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Josh\Documents\desktop backup\DesktopBackup\ONProgramming\MergeTestFiles\STI DC\"/>
    </mc:Choice>
  </mc:AlternateContent>
  <xr:revisionPtr revIDLastSave="0" documentId="13_ncr:1_{1E3AF341-EDC9-4854-9BE8-806F23C2F6C8}" xr6:coauthVersionLast="31" xr6:coauthVersionMax="31" xr10:uidLastSave="{00000000-0000-0000-0000-000000000000}"/>
  <bookViews>
    <workbookView xWindow="480" yWindow="120" windowWidth="27795" windowHeight="12585" activeTab="2" xr2:uid="{00000000-000D-0000-FFFF-FFFF00000000}"/>
  </bookViews>
  <sheets>
    <sheet name="Program Data" sheetId="6" r:id="rId1"/>
    <sheet name="Columnar" sheetId="5" r:id="rId2"/>
    <sheet name="Datalog" sheetId="4" r:id="rId3"/>
    <sheet name="Sheet1" sheetId="1" r:id="rId4"/>
    <sheet name="Sheet2" sheetId="2" r:id="rId5"/>
    <sheet name="Sheet3" sheetId="3" r:id="rId6"/>
  </sheets>
  <calcPr calcId="179017" calcMode="manual"/>
</workbook>
</file>

<file path=xl/calcChain.xml><?xml version="1.0" encoding="utf-8"?>
<calcChain xmlns="http://schemas.openxmlformats.org/spreadsheetml/2006/main">
  <c r="V84" i="4" l="1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</calcChain>
</file>

<file path=xl/sharedStrings.xml><?xml version="1.0" encoding="utf-8"?>
<sst xmlns="http://schemas.openxmlformats.org/spreadsheetml/2006/main" count="1314" uniqueCount="683">
  <si>
    <t>Serial Number</t>
  </si>
  <si>
    <t>Label</t>
  </si>
  <si>
    <t>Sort</t>
  </si>
  <si>
    <t>Bin</t>
  </si>
  <si>
    <t xml:space="preserve">      Operator   </t>
  </si>
  <si>
    <t xml:space="preserve">DP          </t>
  </si>
  <si>
    <t>C:\STI DATA\55598NG0.DAT</t>
  </si>
  <si>
    <t xml:space="preserve">      Station    </t>
  </si>
  <si>
    <t xml:space="preserve">STI A       </t>
  </si>
  <si>
    <t xml:space="preserve">      Product    </t>
  </si>
  <si>
    <t>NTSXX0200CTG</t>
  </si>
  <si>
    <t xml:space="preserve">      Process    </t>
  </si>
  <si>
    <t xml:space="preserve">55598NG0    </t>
  </si>
  <si>
    <t xml:space="preserve">      Start Date </t>
  </si>
  <si>
    <t>10/1/2014</t>
  </si>
  <si>
    <t xml:space="preserve">  11:07:13 AM</t>
  </si>
  <si>
    <t xml:space="preserve">      Finish Date</t>
  </si>
  <si>
    <t/>
  </si>
  <si>
    <t xml:space="preserve">           </t>
  </si>
  <si>
    <t xml:space="preserve">      Part Number</t>
  </si>
  <si>
    <t xml:space="preserve">DC @ -55C   </t>
  </si>
  <si>
    <t xml:space="preserve">      Remarks    </t>
  </si>
  <si>
    <t xml:space="preserve">            </t>
  </si>
  <si>
    <t>FAIL</t>
  </si>
  <si>
    <t xml:space="preserve">  1) IR        [A]</t>
  </si>
  <si>
    <t xml:space="preserve">     IR &lt; 50.01MA</t>
  </si>
  <si>
    <t xml:space="preserve">     VR = 10.01 V</t>
  </si>
  <si>
    <t>3.124n</t>
  </si>
  <si>
    <t xml:space="preserve">  2) IR        [A]</t>
  </si>
  <si>
    <t xml:space="preserve">     VR = 20.00 V</t>
  </si>
  <si>
    <t>4.689n</t>
  </si>
  <si>
    <t xml:space="preserve">  3) IR        [A]</t>
  </si>
  <si>
    <t xml:space="preserve">     VR = 50.01 V</t>
  </si>
  <si>
    <t>7.977n</t>
  </si>
  <si>
    <t xml:space="preserve">  4) IR        [A]</t>
  </si>
  <si>
    <t xml:space="preserve">     VR = 74.99 V</t>
  </si>
  <si>
    <t>11.58n</t>
  </si>
  <si>
    <t xml:space="preserve">  5) IR        [A]</t>
  </si>
  <si>
    <t xml:space="preserve">     VR = 100.1 V</t>
  </si>
  <si>
    <t>17.02n</t>
  </si>
  <si>
    <t xml:space="preserve">  6) IR        [A]</t>
  </si>
  <si>
    <t xml:space="preserve">     VR = 125.0 V</t>
  </si>
  <si>
    <t>27.60n</t>
  </si>
  <si>
    <t xml:space="preserve">  7) IR        [A]</t>
  </si>
  <si>
    <t xml:space="preserve">     VR = 149.9 V</t>
  </si>
  <si>
    <t>41.91n</t>
  </si>
  <si>
    <t xml:space="preserve">  8) IR        [A]</t>
  </si>
  <si>
    <t xml:space="preserve">     VR = 180.2 V</t>
  </si>
  <si>
    <t>101.5n</t>
  </si>
  <si>
    <t xml:space="preserve">  9) IR        [A]</t>
  </si>
  <si>
    <t xml:space="preserve">     VR = 200.2 V</t>
  </si>
  <si>
    <t>19.40m</t>
  </si>
  <si>
    <t xml:space="preserve"> 10) BVR       [V]</t>
  </si>
  <si>
    <t xml:space="preserve">    BVR &gt; 200.2 V</t>
  </si>
  <si>
    <t xml:space="preserve">     IR = 500.1UA</t>
  </si>
  <si>
    <t xml:space="preserve"> 11) VF        [V]</t>
  </si>
  <si>
    <t xml:space="preserve">     VF &lt; 4.000 V</t>
  </si>
  <si>
    <t xml:space="preserve">     IF = 100.1MA</t>
  </si>
  <si>
    <t>441.0m</t>
  </si>
  <si>
    <t xml:space="preserve"> 12) VF        [V]</t>
  </si>
  <si>
    <t xml:space="preserve">     IF = 1.001 A</t>
  </si>
  <si>
    <t>529.0m</t>
  </si>
  <si>
    <t xml:space="preserve"> 13) VF        [V]</t>
  </si>
  <si>
    <t xml:space="preserve">     IF = 3.001 A</t>
  </si>
  <si>
    <t>637.0m</t>
  </si>
  <si>
    <t xml:space="preserve"> 14) VF        [V]</t>
  </si>
  <si>
    <t xml:space="preserve">     IF = 5.001 A</t>
  </si>
  <si>
    <t>729.0m</t>
  </si>
  <si>
    <t xml:space="preserve"> 15) VF        [V]</t>
  </si>
  <si>
    <t xml:space="preserve">     IF = 10.00 A</t>
  </si>
  <si>
    <t>920.0m</t>
  </si>
  <si>
    <t xml:space="preserve"> 16) VF        [V]</t>
  </si>
  <si>
    <t xml:space="preserve">     IF = 15.01 A</t>
  </si>
  <si>
    <t xml:space="preserve"> 17) VF        [V]</t>
  </si>
  <si>
    <t xml:space="preserve">     IF = 20.00 A</t>
  </si>
  <si>
    <t xml:space="preserve"> 18) VF        [V]</t>
  </si>
  <si>
    <t xml:space="preserve">     IF = 30.00 A</t>
  </si>
  <si>
    <t>3.381n</t>
  </si>
  <si>
    <t>4.273n</t>
  </si>
  <si>
    <t>7.753n</t>
  </si>
  <si>
    <t>10.97n</t>
  </si>
  <si>
    <t>15.52n</t>
  </si>
  <si>
    <t>23.68n</t>
  </si>
  <si>
    <t>38.97n</t>
  </si>
  <si>
    <t>94.14n</t>
  </si>
  <si>
    <t>18.50m</t>
  </si>
  <si>
    <t>442.0m</t>
  </si>
  <si>
    <t>532.0m</t>
  </si>
  <si>
    <t>635.0m</t>
  </si>
  <si>
    <t>728.0m</t>
  </si>
  <si>
    <t>3.183n</t>
  </si>
  <si>
    <t>4.360n</t>
  </si>
  <si>
    <t>7.897n</t>
  </si>
  <si>
    <t>11.10n</t>
  </si>
  <si>
    <t>16.37n</t>
  </si>
  <si>
    <t>24.53n</t>
  </si>
  <si>
    <t>40.69n</t>
  </si>
  <si>
    <t>97.92n</t>
  </si>
  <si>
    <t>15.70m</t>
  </si>
  <si>
    <t>443.0m</t>
  </si>
  <si>
    <t>530.0m</t>
  </si>
  <si>
    <t>922.0m</t>
  </si>
  <si>
    <t>3.534n</t>
  </si>
  <si>
    <t>4.803n</t>
  </si>
  <si>
    <t>8.519n</t>
  </si>
  <si>
    <t>11.72n</t>
  </si>
  <si>
    <t>17.55n</t>
  </si>
  <si>
    <t>26.11n</t>
  </si>
  <si>
    <t>43.37n</t>
  </si>
  <si>
    <t>100.0n</t>
  </si>
  <si>
    <t>18.40m</t>
  </si>
  <si>
    <t>531.0m</t>
  </si>
  <si>
    <t>638.0m</t>
  </si>
  <si>
    <t>3.491n</t>
  </si>
  <si>
    <t>4.573n</t>
  </si>
  <si>
    <t>8.400n</t>
  </si>
  <si>
    <t>11.71n</t>
  </si>
  <si>
    <t>16.93n</t>
  </si>
  <si>
    <t>25.20n</t>
  </si>
  <si>
    <t>40.94n</t>
  </si>
  <si>
    <t>96.33n</t>
  </si>
  <si>
    <t>14.10m</t>
  </si>
  <si>
    <t>923.0m</t>
  </si>
  <si>
    <t>3.353n</t>
  </si>
  <si>
    <t>4.725n</t>
  </si>
  <si>
    <t>8.542n</t>
  </si>
  <si>
    <t>12.06n</t>
  </si>
  <si>
    <t>17.73n</t>
  </si>
  <si>
    <t>26.48n</t>
  </si>
  <si>
    <t>43.64n</t>
  </si>
  <si>
    <t>102.0n</t>
  </si>
  <si>
    <t>15.30m</t>
  </si>
  <si>
    <t>3.086n</t>
  </si>
  <si>
    <t>4.190n</t>
  </si>
  <si>
    <t>7.462n</t>
  </si>
  <si>
    <t>10.68n</t>
  </si>
  <si>
    <t>23.23n</t>
  </si>
  <si>
    <t>38.45n</t>
  </si>
  <si>
    <t>93.05n</t>
  </si>
  <si>
    <t>15.90m</t>
  </si>
  <si>
    <t>636.0m</t>
  </si>
  <si>
    <t>3.015n</t>
  </si>
  <si>
    <t>4.119n</t>
  </si>
  <si>
    <t>7.567n</t>
  </si>
  <si>
    <t>10.77n</t>
  </si>
  <si>
    <t>15.57n</t>
  </si>
  <si>
    <t>23.74n</t>
  </si>
  <si>
    <t>39.99n</t>
  </si>
  <si>
    <t>97.60n</t>
  </si>
  <si>
    <t>16.40m</t>
  </si>
  <si>
    <t>727.0m</t>
  </si>
  <si>
    <t>921.0m</t>
  </si>
  <si>
    <t>3.386n</t>
  </si>
  <si>
    <t>4.790n</t>
  </si>
  <si>
    <t>8.546n</t>
  </si>
  <si>
    <t>12.15n</t>
  </si>
  <si>
    <t>17.92n</t>
  </si>
  <si>
    <t>27.00n</t>
  </si>
  <si>
    <t>44.60n</t>
  </si>
  <si>
    <t>105.6n</t>
  </si>
  <si>
    <t>19.00m</t>
  </si>
  <si>
    <t>919.0m</t>
  </si>
  <si>
    <t>3.405n</t>
  </si>
  <si>
    <t>4.616n</t>
  </si>
  <si>
    <t>8.303n</t>
  </si>
  <si>
    <t>11.79n</t>
  </si>
  <si>
    <t>17.41n</t>
  </si>
  <si>
    <t>25.50n</t>
  </si>
  <si>
    <t>42.09n</t>
  </si>
  <si>
    <t>99.74n</t>
  </si>
  <si>
    <t>14.50m</t>
  </si>
  <si>
    <t>3.428n</t>
  </si>
  <si>
    <t>4.779n</t>
  </si>
  <si>
    <t>8.530n</t>
  </si>
  <si>
    <t>11.90n</t>
  </si>
  <si>
    <t>17.26n</t>
  </si>
  <si>
    <t>25.96n</t>
  </si>
  <si>
    <t>43.42n</t>
  </si>
  <si>
    <t>101.3n</t>
  </si>
  <si>
    <t>440.0m</t>
  </si>
  <si>
    <t>3.099n</t>
  </si>
  <si>
    <t>4.270n</t>
  </si>
  <si>
    <t>7.829n</t>
  </si>
  <si>
    <t>11.13n</t>
  </si>
  <si>
    <t>16.05n</t>
  </si>
  <si>
    <t>24.06n</t>
  </si>
  <si>
    <t>38.81n</t>
  </si>
  <si>
    <t>92.39n</t>
  </si>
  <si>
    <t>444.0m</t>
  </si>
  <si>
    <t>924.0m</t>
  </si>
  <si>
    <t>3.018n</t>
  </si>
  <si>
    <t>4.351n</t>
  </si>
  <si>
    <t>7.827n</t>
  </si>
  <si>
    <t>10.98n</t>
  </si>
  <si>
    <t>15.93n</t>
  </si>
  <si>
    <t>23.80n</t>
  </si>
  <si>
    <t>39.14n</t>
  </si>
  <si>
    <t>94.87n</t>
  </si>
  <si>
    <t>18.80m</t>
  </si>
  <si>
    <t>639.0m</t>
  </si>
  <si>
    <t>2.724n</t>
  </si>
  <si>
    <t>4.156n</t>
  </si>
  <si>
    <t>7.547n</t>
  </si>
  <si>
    <t>10.65n</t>
  </si>
  <si>
    <t>15.78n</t>
  </si>
  <si>
    <t>23.65n</t>
  </si>
  <si>
    <t>39.33n</t>
  </si>
  <si>
    <t>95.58n</t>
  </si>
  <si>
    <t>3.552n</t>
  </si>
  <si>
    <t>4.548n</t>
  </si>
  <si>
    <t>8.104n</t>
  </si>
  <si>
    <t>11.60n</t>
  </si>
  <si>
    <t>16.62n</t>
  </si>
  <si>
    <t>25.52n</t>
  </si>
  <si>
    <t>42.57n</t>
  </si>
  <si>
    <t>100.8n</t>
  </si>
  <si>
    <t>15.50m</t>
  </si>
  <si>
    <t>3.867n</t>
  </si>
  <si>
    <t>5.015n</t>
  </si>
  <si>
    <t>9.027n</t>
  </si>
  <si>
    <t>12.29n</t>
  </si>
  <si>
    <t>18.32n</t>
  </si>
  <si>
    <t>27.11n</t>
  </si>
  <si>
    <t>43.92n</t>
  </si>
  <si>
    <t>101.1n</t>
  </si>
  <si>
    <t>15.60m</t>
  </si>
  <si>
    <t>3.171n</t>
  </si>
  <si>
    <t>4.394n</t>
  </si>
  <si>
    <t>7.938n</t>
  </si>
  <si>
    <t>11.22n</t>
  </si>
  <si>
    <t>16.29n</t>
  </si>
  <si>
    <t>24.09n</t>
  </si>
  <si>
    <t>39.81n</t>
  </si>
  <si>
    <t>94.97n</t>
  </si>
  <si>
    <t>14.70m</t>
  </si>
  <si>
    <t>732.0m</t>
  </si>
  <si>
    <t>3.222n</t>
  </si>
  <si>
    <t>4.406n</t>
  </si>
  <si>
    <t>7.982n</t>
  </si>
  <si>
    <t>10.91n</t>
  </si>
  <si>
    <t>16.48n</t>
  </si>
  <si>
    <t>24.57n</t>
  </si>
  <si>
    <t>40.53n</t>
  </si>
  <si>
    <t>98.37n</t>
  </si>
  <si>
    <t>14.20m</t>
  </si>
  <si>
    <t>3.348n</t>
  </si>
  <si>
    <t>4.583n</t>
  </si>
  <si>
    <t>8.171n</t>
  </si>
  <si>
    <t>11.56n</t>
  </si>
  <si>
    <t>16.64n</t>
  </si>
  <si>
    <t>24.89n</t>
  </si>
  <si>
    <t>40.84n</t>
  </si>
  <si>
    <t>98.17n</t>
  </si>
  <si>
    <t>18.00m</t>
  </si>
  <si>
    <t>3.508n</t>
  </si>
  <si>
    <t>4.799n</t>
  </si>
  <si>
    <t>8.671n</t>
  </si>
  <si>
    <t>12.28n</t>
  </si>
  <si>
    <t>18.01n</t>
  </si>
  <si>
    <t>26.78n</t>
  </si>
  <si>
    <t>44.08n</t>
  </si>
  <si>
    <t>103.9n</t>
  </si>
  <si>
    <t>17.50m</t>
  </si>
  <si>
    <t>3.781n</t>
  </si>
  <si>
    <t>5.173n</t>
  </si>
  <si>
    <t>9.348n</t>
  </si>
  <si>
    <t>12.82n</t>
  </si>
  <si>
    <t>19.07n</t>
  </si>
  <si>
    <t>28.44n</t>
  </si>
  <si>
    <t>46.85n</t>
  </si>
  <si>
    <t>110.0n</t>
  </si>
  <si>
    <t>19.50m</t>
  </si>
  <si>
    <t>917.0m</t>
  </si>
  <si>
    <t>3.021n</t>
  </si>
  <si>
    <t>MIN</t>
  </si>
  <si>
    <t>7.468n</t>
  </si>
  <si>
    <t>10.47n</t>
  </si>
  <si>
    <t>15.32n</t>
  </si>
  <si>
    <t>22.66n</t>
  </si>
  <si>
    <t>37.39n</t>
  </si>
  <si>
    <t>89.92n</t>
  </si>
  <si>
    <t>3.067n</t>
  </si>
  <si>
    <t>4.194n</t>
  </si>
  <si>
    <t>7.488n</t>
  </si>
  <si>
    <t>10.58n</t>
  </si>
  <si>
    <t>22.89n</t>
  </si>
  <si>
    <t>37.57n</t>
  </si>
  <si>
    <t>90.46n</t>
  </si>
  <si>
    <t>3.106n</t>
  </si>
  <si>
    <t>4.259n</t>
  </si>
  <si>
    <t>7.794n</t>
  </si>
  <si>
    <t>11.07n</t>
  </si>
  <si>
    <t>16.14n</t>
  </si>
  <si>
    <t>24.27n</t>
  </si>
  <si>
    <t>41.38n</t>
  </si>
  <si>
    <t>96.43n</t>
  </si>
  <si>
    <t>15.80m</t>
  </si>
  <si>
    <t>3.276n</t>
  </si>
  <si>
    <t>4.041n</t>
  </si>
  <si>
    <t>7.750n</t>
  </si>
  <si>
    <t>16.32n</t>
  </si>
  <si>
    <t>24.60n</t>
  </si>
  <si>
    <t>40.75n</t>
  </si>
  <si>
    <t>99.16n</t>
  </si>
  <si>
    <t>16.30m</t>
  </si>
  <si>
    <t>2.988n</t>
  </si>
  <si>
    <t>4.161n</t>
  </si>
  <si>
    <t>7.479n</t>
  </si>
  <si>
    <t>10.49n</t>
  </si>
  <si>
    <t>15.27n</t>
  </si>
  <si>
    <t>23.10n</t>
  </si>
  <si>
    <t>38.49n</t>
  </si>
  <si>
    <t>93.35n</t>
  </si>
  <si>
    <t>3.954n</t>
  </si>
  <si>
    <t>5.350n</t>
  </si>
  <si>
    <t>9.517n</t>
  </si>
  <si>
    <t>13.57n</t>
  </si>
  <si>
    <t>19.62n</t>
  </si>
  <si>
    <t>29.41n</t>
  </si>
  <si>
    <t>48.29n</t>
  </si>
  <si>
    <t>113.2n</t>
  </si>
  <si>
    <t>19.80m</t>
  </si>
  <si>
    <t>3.139n</t>
  </si>
  <si>
    <t>4.555n</t>
  </si>
  <si>
    <t>8.324n</t>
  </si>
  <si>
    <t>17.87n</t>
  </si>
  <si>
    <t>26.92n</t>
  </si>
  <si>
    <t>44.18n</t>
  </si>
  <si>
    <t>103.0n</t>
  </si>
  <si>
    <t>15.10m</t>
  </si>
  <si>
    <t>3.593n</t>
  </si>
  <si>
    <t>5.106n</t>
  </si>
  <si>
    <t>9.345n</t>
  </si>
  <si>
    <t>13.36n</t>
  </si>
  <si>
    <t>19.65n</t>
  </si>
  <si>
    <t>29.56n</t>
  </si>
  <si>
    <t>49.27n</t>
  </si>
  <si>
    <t>114.7n</t>
  </si>
  <si>
    <t>3.613n</t>
  </si>
  <si>
    <t>4.565n</t>
  </si>
  <si>
    <t>7.733n</t>
  </si>
  <si>
    <t>11.77n</t>
  </si>
  <si>
    <t>17.10n</t>
  </si>
  <si>
    <t>25.53n</t>
  </si>
  <si>
    <t>41.82n</t>
  </si>
  <si>
    <t>99.76n</t>
  </si>
  <si>
    <t>730.0m</t>
  </si>
  <si>
    <t>3.074n</t>
  </si>
  <si>
    <t>4.125n</t>
  </si>
  <si>
    <t>7.509n</t>
  </si>
  <si>
    <t>10.48n</t>
  </si>
  <si>
    <t>15.40n</t>
  </si>
  <si>
    <t>23.05n</t>
  </si>
  <si>
    <t>38.04n</t>
  </si>
  <si>
    <t>90.94n</t>
  </si>
  <si>
    <t>3.968n</t>
  </si>
  <si>
    <t>3.925n</t>
  </si>
  <si>
    <t>7.929n</t>
  </si>
  <si>
    <t>12.20n</t>
  </si>
  <si>
    <t>16.74n</t>
  </si>
  <si>
    <t>25.00n</t>
  </si>
  <si>
    <t>41.32n</t>
  </si>
  <si>
    <t>20.00m</t>
  </si>
  <si>
    <t>3.313n</t>
  </si>
  <si>
    <t>4.147n</t>
  </si>
  <si>
    <t>7.921n</t>
  </si>
  <si>
    <t>11.73n</t>
  </si>
  <si>
    <t>15.97n</t>
  </si>
  <si>
    <t>23.83n</t>
  </si>
  <si>
    <t>39.53n</t>
  </si>
  <si>
    <t>96.08n</t>
  </si>
  <si>
    <t>19.30m</t>
  </si>
  <si>
    <t>3.335n</t>
  </si>
  <si>
    <t>5.189n</t>
  </si>
  <si>
    <t>8.431n</t>
  </si>
  <si>
    <t>12.43n</t>
  </si>
  <si>
    <t>19.80n</t>
  </si>
  <si>
    <t>44.29n</t>
  </si>
  <si>
    <t>105.2n</t>
  </si>
  <si>
    <t>3.314n</t>
  </si>
  <si>
    <t>4.542n</t>
  </si>
  <si>
    <t>7.504n</t>
  </si>
  <si>
    <t>11.31n</t>
  </si>
  <si>
    <t>16.26n</t>
  </si>
  <si>
    <t>24.29n</t>
  </si>
  <si>
    <t>39.80n</t>
  </si>
  <si>
    <t>95.45n</t>
  </si>
  <si>
    <t>18.30m</t>
  </si>
  <si>
    <t>731.0m</t>
  </si>
  <si>
    <t>925.0m</t>
  </si>
  <si>
    <t>3.202n</t>
  </si>
  <si>
    <t>4.837n</t>
  </si>
  <si>
    <t>7.812n</t>
  </si>
  <si>
    <t>11.38n</t>
  </si>
  <si>
    <t>16.44n</t>
  </si>
  <si>
    <t>24.42n</t>
  </si>
  <si>
    <t>39.88n</t>
  </si>
  <si>
    <t>94.37n</t>
  </si>
  <si>
    <t>13.40m</t>
  </si>
  <si>
    <t>3.689n</t>
  </si>
  <si>
    <t>4.931n</t>
  </si>
  <si>
    <t>8.969n</t>
  </si>
  <si>
    <t>12.25n</t>
  </si>
  <si>
    <t>17.72n</t>
  </si>
  <si>
    <t>26.38n</t>
  </si>
  <si>
    <t>43.19n</t>
  </si>
  <si>
    <t>3.266n</t>
  </si>
  <si>
    <t>4.203n</t>
  </si>
  <si>
    <t>10.90n</t>
  </si>
  <si>
    <t>39.43n</t>
  </si>
  <si>
    <t>95.21n</t>
  </si>
  <si>
    <t>3.123n</t>
  </si>
  <si>
    <t>4.223n</t>
  </si>
  <si>
    <t>7.508n</t>
  </si>
  <si>
    <t>10.80n</t>
  </si>
  <si>
    <t>15.72n</t>
  </si>
  <si>
    <t>23.53n</t>
  </si>
  <si>
    <t>38.76n</t>
  </si>
  <si>
    <t>93.51n</t>
  </si>
  <si>
    <t>16.20m</t>
  </si>
  <si>
    <t>3.500n</t>
  </si>
  <si>
    <t>4.731n</t>
  </si>
  <si>
    <t>8.582n</t>
  </si>
  <si>
    <t>11.99n</t>
  </si>
  <si>
    <t>17.60n</t>
  </si>
  <si>
    <t>26.09n</t>
  </si>
  <si>
    <t>42.93n</t>
  </si>
  <si>
    <t>918.0m</t>
  </si>
  <si>
    <t>3.575n</t>
  </si>
  <si>
    <t>5.046n</t>
  </si>
  <si>
    <t>11.04n</t>
  </si>
  <si>
    <t>25.54n</t>
  </si>
  <si>
    <t>93.10n</t>
  </si>
  <si>
    <t>13.70m</t>
  </si>
  <si>
    <t>528.0m</t>
  </si>
  <si>
    <t>3.515n</t>
  </si>
  <si>
    <t>4.761n</t>
  </si>
  <si>
    <t>8.463n</t>
  </si>
  <si>
    <t>11.87n</t>
  </si>
  <si>
    <t>17.05n</t>
  </si>
  <si>
    <t>25.42n</t>
  </si>
  <si>
    <t>41.51n</t>
  </si>
  <si>
    <t>99.29n</t>
  </si>
  <si>
    <t>3.409n</t>
  </si>
  <si>
    <t>4.649n</t>
  </si>
  <si>
    <t>8.090n</t>
  </si>
  <si>
    <t>11.52n</t>
  </si>
  <si>
    <t>16.73n</t>
  </si>
  <si>
    <t>24.80n</t>
  </si>
  <si>
    <t>40.49n</t>
  </si>
  <si>
    <t>96.56n</t>
  </si>
  <si>
    <t>3.290n</t>
  </si>
  <si>
    <t>4.473n</t>
  </si>
  <si>
    <t>7.965n</t>
  </si>
  <si>
    <t>11.24n</t>
  </si>
  <si>
    <t>16.47n</t>
  </si>
  <si>
    <t>24.64n</t>
  </si>
  <si>
    <t>40.80n</t>
  </si>
  <si>
    <t>98.95n</t>
  </si>
  <si>
    <t>19.10m</t>
  </si>
  <si>
    <t>4.081n</t>
  </si>
  <si>
    <t>7.291n</t>
  </si>
  <si>
    <t>10.35n</t>
  </si>
  <si>
    <t>15.03n</t>
  </si>
  <si>
    <t>22.36n</t>
  </si>
  <si>
    <t>37.26n</t>
  </si>
  <si>
    <t>90.79n</t>
  </si>
  <si>
    <t>15.40m</t>
  </si>
  <si>
    <t>2.396n</t>
  </si>
  <si>
    <t>4.543n</t>
  </si>
  <si>
    <t>7.998n</t>
  </si>
  <si>
    <t>11.64n</t>
  </si>
  <si>
    <t>16.39n</t>
  </si>
  <si>
    <t>24.86n</t>
  </si>
  <si>
    <t>41.34n</t>
  </si>
  <si>
    <t>98.34n</t>
  </si>
  <si>
    <t>15.20m</t>
  </si>
  <si>
    <t>3.336n</t>
  </si>
  <si>
    <t>4.604n</t>
  </si>
  <si>
    <t>8.109n</t>
  </si>
  <si>
    <t>11.51n</t>
  </si>
  <si>
    <t>16.78n</t>
  </si>
  <si>
    <t>25.01n</t>
  </si>
  <si>
    <t>41.23n</t>
  </si>
  <si>
    <t>98.49n</t>
  </si>
  <si>
    <t>15.00m</t>
  </si>
  <si>
    <t>3.388n</t>
  </si>
  <si>
    <t>4.475n</t>
  </si>
  <si>
    <t>8.001n</t>
  </si>
  <si>
    <t>16.50n</t>
  </si>
  <si>
    <t>40.31n</t>
  </si>
  <si>
    <t>96.58n</t>
  </si>
  <si>
    <t>2.638n</t>
  </si>
  <si>
    <t>4.146n</t>
  </si>
  <si>
    <t>7.373n</t>
  </si>
  <si>
    <t>10.37n</t>
  </si>
  <si>
    <t>16.45n</t>
  </si>
  <si>
    <t>22.32n</t>
  </si>
  <si>
    <t>36.62n</t>
  </si>
  <si>
    <t>87.81n</t>
  </si>
  <si>
    <t>13.80m</t>
  </si>
  <si>
    <t>3.306n</t>
  </si>
  <si>
    <t>4.524n</t>
  </si>
  <si>
    <t>8.127n</t>
  </si>
  <si>
    <t>11.49n</t>
  </si>
  <si>
    <t>16.65n</t>
  </si>
  <si>
    <t>24.71n</t>
  </si>
  <si>
    <t>40.67n</t>
  </si>
  <si>
    <t>97.02n</t>
  </si>
  <si>
    <t>4.484n</t>
  </si>
  <si>
    <t>6.110n</t>
  </si>
  <si>
    <t>10.56n</t>
  </si>
  <si>
    <t>15.08n</t>
  </si>
  <si>
    <t>21.43n</t>
  </si>
  <si>
    <t>31.01n</t>
  </si>
  <si>
    <t>49.79n</t>
  </si>
  <si>
    <t>112.9n</t>
  </si>
  <si>
    <t>17.30m</t>
  </si>
  <si>
    <t>3.579n</t>
  </si>
  <si>
    <t>4.934n</t>
  </si>
  <si>
    <t>8.698n</t>
  </si>
  <si>
    <t>17.89n</t>
  </si>
  <si>
    <t>26.86n</t>
  </si>
  <si>
    <t>44.28n</t>
  </si>
  <si>
    <t>104.4n</t>
  </si>
  <si>
    <t>3.308n</t>
  </si>
  <si>
    <t>4.509n</t>
  </si>
  <si>
    <t>8.026n</t>
  </si>
  <si>
    <t>16.30n</t>
  </si>
  <si>
    <t>24.34n</t>
  </si>
  <si>
    <t>39.60n</t>
  </si>
  <si>
    <t>94.77n</t>
  </si>
  <si>
    <t>3.070n</t>
  </si>
  <si>
    <t>4.182n</t>
  </si>
  <si>
    <t>7.628n</t>
  </si>
  <si>
    <t>10.83n</t>
  </si>
  <si>
    <t>23.52n</t>
  </si>
  <si>
    <t>92.81n</t>
  </si>
  <si>
    <t>3.303n</t>
  </si>
  <si>
    <t>4.588n</t>
  </si>
  <si>
    <t>8.254n</t>
  </si>
  <si>
    <t>11.96n</t>
  </si>
  <si>
    <t>16.99n</t>
  </si>
  <si>
    <t>25.34n</t>
  </si>
  <si>
    <t>41.83n</t>
  </si>
  <si>
    <t>102.2n</t>
  </si>
  <si>
    <t>3.200n</t>
  </si>
  <si>
    <t>4.306n</t>
  </si>
  <si>
    <t>7.631n</t>
  </si>
  <si>
    <t>10.81n</t>
  </si>
  <si>
    <t>15.63n</t>
  </si>
  <si>
    <t>23.30n</t>
  </si>
  <si>
    <t>41.10n</t>
  </si>
  <si>
    <t>94.36n</t>
  </si>
  <si>
    <t>3.354n</t>
  </si>
  <si>
    <t>5.185n</t>
  </si>
  <si>
    <t>9.463n</t>
  </si>
  <si>
    <t>13.40n</t>
  </si>
  <si>
    <t>19.38n</t>
  </si>
  <si>
    <t>29.00n</t>
  </si>
  <si>
    <t>47.85n</t>
  </si>
  <si>
    <t>112.6n</t>
  </si>
  <si>
    <t>3.148n</t>
  </si>
  <si>
    <t>4.476n</t>
  </si>
  <si>
    <t>8.030n</t>
  </si>
  <si>
    <t>17.12n</t>
  </si>
  <si>
    <t>25.62n</t>
  </si>
  <si>
    <t>42.24n</t>
  </si>
  <si>
    <t>3.501n</t>
  </si>
  <si>
    <t>4.755n</t>
  </si>
  <si>
    <t>8.967n</t>
  </si>
  <si>
    <t>12.24n</t>
  </si>
  <si>
    <t>19.72n</t>
  </si>
  <si>
    <t>26.61n</t>
  </si>
  <si>
    <t>43.70n</t>
  </si>
  <si>
    <t>101.4n</t>
  </si>
  <si>
    <t>14.90m</t>
  </si>
  <si>
    <t>3.524n</t>
  </si>
  <si>
    <t>4.770n</t>
  </si>
  <si>
    <t>8.452n</t>
  </si>
  <si>
    <t>12.13n</t>
  </si>
  <si>
    <t>17.59n</t>
  </si>
  <si>
    <t>26.14n</t>
  </si>
  <si>
    <t>42.76n</t>
  </si>
  <si>
    <t>102.7n</t>
  </si>
  <si>
    <t>3.324n</t>
  </si>
  <si>
    <t>4.544n</t>
  </si>
  <si>
    <t>8.255n</t>
  </si>
  <si>
    <t>11.63n</t>
  </si>
  <si>
    <t>25.25n</t>
  </si>
  <si>
    <t>41.52n</t>
  </si>
  <si>
    <t>99.21n</t>
  </si>
  <si>
    <t>N</t>
  </si>
  <si>
    <t>Minimun</t>
  </si>
  <si>
    <t>Range</t>
  </si>
  <si>
    <t>2.088n</t>
  </si>
  <si>
    <t>2.185n</t>
  </si>
  <si>
    <t>3.269n</t>
  </si>
  <si>
    <t>4.730n</t>
  </si>
  <si>
    <t>6.400n</t>
  </si>
  <si>
    <t>8.690n</t>
  </si>
  <si>
    <t>13.17n</t>
  </si>
  <si>
    <t>26.89n</t>
  </si>
  <si>
    <t>6.600m</t>
  </si>
  <si>
    <t>4.000m</t>
  </si>
  <si>
    <t>5.000m</t>
  </si>
  <si>
    <t>8.000m</t>
  </si>
  <si>
    <t>14.00m</t>
  </si>
  <si>
    <t>40.00m</t>
  </si>
  <si>
    <t>Maximum</t>
  </si>
  <si>
    <t>Mean</t>
  </si>
  <si>
    <t>3.326n</t>
  </si>
  <si>
    <t>8.161n</t>
  </si>
  <si>
    <t>16.94n</t>
  </si>
  <si>
    <t>25.24n</t>
  </si>
  <si>
    <t>41.53n</t>
  </si>
  <si>
    <t>98.84n</t>
  </si>
  <si>
    <t>442.2m</t>
  </si>
  <si>
    <t>530.4m</t>
  </si>
  <si>
    <t>636.5m</t>
  </si>
  <si>
    <t>728.7m</t>
  </si>
  <si>
    <t>921.6m</t>
  </si>
  <si>
    <t>Std. Deviation</t>
  </si>
  <si>
    <t>320.9p</t>
  </si>
  <si>
    <t>386.0p</t>
  </si>
  <si>
    <t>626.9p</t>
  </si>
  <si>
    <t>861.8p</t>
  </si>
  <si>
    <t>1.319n</t>
  </si>
  <si>
    <t>1.821n</t>
  </si>
  <si>
    <t>2.862n</t>
  </si>
  <si>
    <t>5.784n</t>
  </si>
  <si>
    <t>1.852m</t>
  </si>
  <si>
    <t>653.1m</t>
  </si>
  <si>
    <t>909.6u</t>
  </si>
  <si>
    <t>955.3u</t>
  </si>
  <si>
    <t>941.2u</t>
  </si>
  <si>
    <t>943.8u</t>
  </si>
  <si>
    <t>1.849m</t>
  </si>
  <si>
    <t>3.135m</t>
  </si>
  <si>
    <t>4.592m</t>
  </si>
  <si>
    <t>9.367m</t>
  </si>
  <si>
    <t>Variance</t>
  </si>
  <si>
    <t>0.103a</t>
  </si>
  <si>
    <t>0.149a</t>
  </si>
  <si>
    <t>0.393a</t>
  </si>
  <si>
    <t>0.743a</t>
  </si>
  <si>
    <t>1.740a</t>
  </si>
  <si>
    <t>3.317a</t>
  </si>
  <si>
    <t>8.192a</t>
  </si>
  <si>
    <t>33.45a</t>
  </si>
  <si>
    <t>3.430u</t>
  </si>
  <si>
    <t>426.5m</t>
  </si>
  <si>
    <t>827.3n</t>
  </si>
  <si>
    <t>912.6n</t>
  </si>
  <si>
    <t>885.8n</t>
  </si>
  <si>
    <t>890.7n</t>
  </si>
  <si>
    <t>3.417u</t>
  </si>
  <si>
    <t>9.827u</t>
  </si>
  <si>
    <t>21.08u</t>
  </si>
  <si>
    <t>87.73u</t>
  </si>
  <si>
    <t>C:\STI TESTS\NTSXX0200CTGA.T60</t>
  </si>
  <si>
    <t>Limit</t>
  </si>
  <si>
    <t>Bias 1</t>
  </si>
  <si>
    <t>Bias 2</t>
  </si>
  <si>
    <t>[1]</t>
  </si>
  <si>
    <t>Soak Time = 0 mS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</si>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</sst>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###.000E+00"/>
    <numFmt numFmtId="166" formatCode="###.00E+00"/>
    <numFmt numFmtId="167" formatCode="###.0E+00"/>
    <numFmt numFmtId="168" formatCode="0.0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1" fillId="0" borderId="0" xfId="0" applyNumberFormat="1" applyFont="1"/>
    <xf numFmtId="49" fontId="1" fillId="0" borderId="0" xfId="0" applyNumberFormat="1" applyFont="1"/>
    <xf numFmtId="169" fontId="0" fillId="0" borderId="0" xfId="0" applyNumberFormat="1"/>
    <xf numFmtId="0" fontId="2" fillId="0" borderId="0" xfId="0" applyFont="1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workbookViewId="0"/>
  </sheetViews>
  <sheetFormatPr defaultRowHeight="15" x14ac:dyDescent="0.25"/>
  <cols>
    <col min="1" max="19" width="20.7109375" customWidth="1"/>
  </cols>
  <sheetData>
    <row r="1" spans="1:19" x14ac:dyDescent="0.25">
      <c r="A1" t="s">
        <v>4</v>
      </c>
      <c r="B1" t="s">
        <v>5</v>
      </c>
    </row>
    <row r="2" spans="1:19" x14ac:dyDescent="0.25">
      <c r="A2" t="s">
        <v>7</v>
      </c>
      <c r="B2" t="s">
        <v>8</v>
      </c>
    </row>
    <row r="3" spans="1:19" x14ac:dyDescent="0.25">
      <c r="A3" t="s">
        <v>9</v>
      </c>
      <c r="B3" t="s">
        <v>10</v>
      </c>
    </row>
    <row r="4" spans="1:19" x14ac:dyDescent="0.25">
      <c r="A4" t="s">
        <v>11</v>
      </c>
      <c r="B4" t="s">
        <v>12</v>
      </c>
    </row>
    <row r="5" spans="1:19" x14ac:dyDescent="0.25">
      <c r="A5" t="s">
        <v>13</v>
      </c>
      <c r="B5" s="2" t="s">
        <v>14</v>
      </c>
      <c r="C5" s="2" t="s">
        <v>15</v>
      </c>
    </row>
    <row r="6" spans="1:19" x14ac:dyDescent="0.25">
      <c r="A6" t="s">
        <v>16</v>
      </c>
      <c r="B6" s="2" t="s">
        <v>17</v>
      </c>
      <c r="C6" s="2" t="s">
        <v>18</v>
      </c>
    </row>
    <row r="7" spans="1:19" x14ac:dyDescent="0.25">
      <c r="A7" t="s">
        <v>19</v>
      </c>
      <c r="B7" t="s">
        <v>20</v>
      </c>
    </row>
    <row r="8" spans="1:19" x14ac:dyDescent="0.25">
      <c r="A8" t="s">
        <v>21</v>
      </c>
      <c r="B8" t="s">
        <v>22</v>
      </c>
    </row>
    <row r="10" spans="1:19" x14ac:dyDescent="0.25">
      <c r="A10" t="s">
        <v>660</v>
      </c>
    </row>
    <row r="11" spans="1:19" x14ac:dyDescent="0.25">
      <c r="B11" t="s">
        <v>664</v>
      </c>
      <c r="C11" t="s">
        <v>666</v>
      </c>
      <c r="D11" t="s">
        <v>667</v>
      </c>
      <c r="E11" t="s">
        <v>668</v>
      </c>
      <c r="F11" t="s">
        <v>669</v>
      </c>
      <c r="G11" t="s">
        <v>670</v>
      </c>
      <c r="H11" t="s">
        <v>671</v>
      </c>
      <c r="I11" t="s">
        <v>672</v>
      </c>
      <c r="J11" t="s">
        <v>673</v>
      </c>
      <c r="K11" t="s">
        <v>674</v>
      </c>
      <c r="L11" t="s">
        <v>675</v>
      </c>
      <c r="M11" t="s">
        <v>676</v>
      </c>
      <c r="N11" t="s">
        <v>677</v>
      </c>
      <c r="O11" t="s">
        <v>678</v>
      </c>
      <c r="P11" t="s">
        <v>679</v>
      </c>
      <c r="Q11" t="s">
        <v>680</v>
      </c>
      <c r="R11" t="s">
        <v>681</v>
      </c>
      <c r="S11" t="s">
        <v>682</v>
      </c>
    </row>
    <row r="12" spans="1:19" x14ac:dyDescent="0.25">
      <c r="A12" t="s">
        <v>661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53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</row>
    <row r="13" spans="1:19" x14ac:dyDescent="0.25">
      <c r="A13" t="s">
        <v>662</v>
      </c>
      <c r="B13" t="s">
        <v>26</v>
      </c>
      <c r="C13" t="s">
        <v>29</v>
      </c>
      <c r="D13" t="s">
        <v>32</v>
      </c>
      <c r="E13" t="s">
        <v>35</v>
      </c>
      <c r="F13" t="s">
        <v>38</v>
      </c>
      <c r="G13" t="s">
        <v>41</v>
      </c>
      <c r="H13" t="s">
        <v>44</v>
      </c>
      <c r="I13" t="s">
        <v>47</v>
      </c>
      <c r="J13" t="s">
        <v>50</v>
      </c>
      <c r="K13" t="s">
        <v>54</v>
      </c>
      <c r="L13" t="s">
        <v>57</v>
      </c>
      <c r="M13" t="s">
        <v>60</v>
      </c>
      <c r="N13" t="s">
        <v>63</v>
      </c>
      <c r="O13" t="s">
        <v>66</v>
      </c>
      <c r="P13" t="s">
        <v>69</v>
      </c>
      <c r="Q13" t="s">
        <v>72</v>
      </c>
      <c r="R13" t="s">
        <v>74</v>
      </c>
      <c r="S13" t="s">
        <v>76</v>
      </c>
    </row>
    <row r="14" spans="1:19" x14ac:dyDescent="0.25">
      <c r="A14" t="s">
        <v>663</v>
      </c>
    </row>
    <row r="15" spans="1:19" x14ac:dyDescent="0.25">
      <c r="B15" t="s">
        <v>665</v>
      </c>
      <c r="C15" t="s">
        <v>665</v>
      </c>
      <c r="D15" t="s">
        <v>665</v>
      </c>
      <c r="E15" t="s">
        <v>665</v>
      </c>
      <c r="F15" t="s">
        <v>665</v>
      </c>
      <c r="G15" t="s">
        <v>665</v>
      </c>
      <c r="H15" t="s">
        <v>665</v>
      </c>
      <c r="I15" t="s">
        <v>665</v>
      </c>
      <c r="J15" t="s">
        <v>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/>
  </sheetViews>
  <sheetFormatPr defaultRowHeight="15" x14ac:dyDescent="0.25"/>
  <cols>
    <col min="1" max="1" width="30.7109375" customWidth="1"/>
    <col min="2" max="2" width="20.7109375" customWidth="1"/>
    <col min="3" max="3" width="12.7109375" customWidth="1"/>
    <col min="4" max="4" width="3.7109375" customWidth="1"/>
    <col min="5" max="22" width="23.7109375" customWidth="1"/>
  </cols>
  <sheetData>
    <row r="1" spans="1:22" x14ac:dyDescent="0.25">
      <c r="A1" t="s">
        <v>4</v>
      </c>
      <c r="B1" t="s">
        <v>5</v>
      </c>
    </row>
    <row r="2" spans="1:22" x14ac:dyDescent="0.25">
      <c r="A2" t="s">
        <v>7</v>
      </c>
      <c r="B2" t="s">
        <v>8</v>
      </c>
    </row>
    <row r="3" spans="1:22" x14ac:dyDescent="0.25">
      <c r="A3" t="s">
        <v>9</v>
      </c>
      <c r="B3" t="s">
        <v>10</v>
      </c>
    </row>
    <row r="4" spans="1:22" x14ac:dyDescent="0.25">
      <c r="A4" t="s">
        <v>11</v>
      </c>
      <c r="B4" t="s">
        <v>12</v>
      </c>
    </row>
    <row r="5" spans="1:22" x14ac:dyDescent="0.25">
      <c r="A5" t="s">
        <v>13</v>
      </c>
      <c r="B5" s="2" t="s">
        <v>14</v>
      </c>
      <c r="C5" s="2" t="s">
        <v>15</v>
      </c>
    </row>
    <row r="6" spans="1:22" x14ac:dyDescent="0.25">
      <c r="A6" t="s">
        <v>16</v>
      </c>
      <c r="B6" s="2" t="s">
        <v>17</v>
      </c>
      <c r="C6" s="2" t="s">
        <v>18</v>
      </c>
    </row>
    <row r="7" spans="1:22" x14ac:dyDescent="0.25">
      <c r="A7" t="s">
        <v>19</v>
      </c>
      <c r="B7" t="s">
        <v>20</v>
      </c>
    </row>
    <row r="8" spans="1:22" x14ac:dyDescent="0.25">
      <c r="A8" t="s">
        <v>21</v>
      </c>
      <c r="B8" t="s">
        <v>22</v>
      </c>
    </row>
    <row r="10" spans="1:22" x14ac:dyDescent="0.25">
      <c r="A10" t="s">
        <v>6</v>
      </c>
    </row>
    <row r="11" spans="1:22" x14ac:dyDescent="0.25">
      <c r="A11" t="s">
        <v>0</v>
      </c>
      <c r="B11" t="s">
        <v>1</v>
      </c>
      <c r="C11" t="s">
        <v>2</v>
      </c>
      <c r="D11" t="s">
        <v>3</v>
      </c>
      <c r="E11" t="s">
        <v>24</v>
      </c>
      <c r="F11" t="s">
        <v>28</v>
      </c>
      <c r="G11" t="s">
        <v>31</v>
      </c>
      <c r="H11" t="s">
        <v>34</v>
      </c>
      <c r="I11" t="s">
        <v>37</v>
      </c>
      <c r="J11" t="s">
        <v>40</v>
      </c>
      <c r="K11" t="s">
        <v>43</v>
      </c>
      <c r="L11" t="s">
        <v>46</v>
      </c>
      <c r="M11" t="s">
        <v>49</v>
      </c>
      <c r="N11" t="s">
        <v>52</v>
      </c>
      <c r="O11" t="s">
        <v>55</v>
      </c>
      <c r="P11" t="s">
        <v>59</v>
      </c>
      <c r="Q11" t="s">
        <v>62</v>
      </c>
      <c r="R11" t="s">
        <v>65</v>
      </c>
      <c r="S11" t="s">
        <v>68</v>
      </c>
      <c r="T11" t="s">
        <v>71</v>
      </c>
      <c r="U11" t="s">
        <v>73</v>
      </c>
      <c r="V11" t="s">
        <v>75</v>
      </c>
    </row>
    <row r="12" spans="1:22" x14ac:dyDescent="0.25"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53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</row>
    <row r="13" spans="1:22" x14ac:dyDescent="0.25">
      <c r="E13" t="s">
        <v>26</v>
      </c>
      <c r="F13" t="s">
        <v>29</v>
      </c>
      <c r="G13" t="s">
        <v>32</v>
      </c>
      <c r="H13" t="s">
        <v>35</v>
      </c>
      <c r="I13" t="s">
        <v>38</v>
      </c>
      <c r="J13" t="s">
        <v>41</v>
      </c>
      <c r="K13" t="s">
        <v>44</v>
      </c>
      <c r="L13" t="s">
        <v>47</v>
      </c>
      <c r="M13" t="s">
        <v>50</v>
      </c>
      <c r="N13" t="s">
        <v>54</v>
      </c>
      <c r="O13" t="s">
        <v>57</v>
      </c>
      <c r="P13" t="s">
        <v>60</v>
      </c>
      <c r="Q13" t="s">
        <v>63</v>
      </c>
      <c r="R13" t="s">
        <v>66</v>
      </c>
      <c r="S13" t="s">
        <v>69</v>
      </c>
      <c r="T13" t="s">
        <v>72</v>
      </c>
      <c r="U13" t="s">
        <v>74</v>
      </c>
      <c r="V13" t="s">
        <v>76</v>
      </c>
    </row>
    <row r="16" spans="1:22" x14ac:dyDescent="0.25">
      <c r="A16">
        <v>1</v>
      </c>
      <c r="C16" t="s">
        <v>23</v>
      </c>
      <c r="D16" s="2"/>
      <c r="E16" s="2" t="s">
        <v>27</v>
      </c>
      <c r="F16" s="2" t="s">
        <v>30</v>
      </c>
      <c r="G16" s="2" t="s">
        <v>33</v>
      </c>
      <c r="H16" s="2" t="s">
        <v>36</v>
      </c>
      <c r="I16" s="2" t="s">
        <v>39</v>
      </c>
      <c r="J16" s="2" t="s">
        <v>42</v>
      </c>
      <c r="K16" s="2" t="s">
        <v>45</v>
      </c>
      <c r="L16" s="2" t="s">
        <v>48</v>
      </c>
      <c r="M16" s="2" t="s">
        <v>51</v>
      </c>
      <c r="N16" s="8">
        <v>186.2</v>
      </c>
      <c r="O16" s="2" t="s">
        <v>58</v>
      </c>
      <c r="P16" s="2" t="s">
        <v>61</v>
      </c>
      <c r="Q16" s="2" t="s">
        <v>64</v>
      </c>
      <c r="R16" s="2" t="s">
        <v>67</v>
      </c>
      <c r="S16" s="2" t="s">
        <v>70</v>
      </c>
      <c r="T16" s="2">
        <v>1.1379999999999999</v>
      </c>
      <c r="U16" s="2">
        <v>1.3759999999999999</v>
      </c>
      <c r="V16" s="2">
        <v>1.9430000000000001</v>
      </c>
    </row>
    <row r="17" spans="1:22" x14ac:dyDescent="0.25">
      <c r="A17">
        <v>2</v>
      </c>
      <c r="C17" t="s">
        <v>23</v>
      </c>
      <c r="D17" s="2"/>
      <c r="E17" s="2" t="s">
        <v>77</v>
      </c>
      <c r="F17" s="2" t="s">
        <v>78</v>
      </c>
      <c r="G17" s="2" t="s">
        <v>79</v>
      </c>
      <c r="H17" s="2" t="s">
        <v>80</v>
      </c>
      <c r="I17" s="2" t="s">
        <v>81</v>
      </c>
      <c r="J17" s="2" t="s">
        <v>82</v>
      </c>
      <c r="K17" s="2" t="s">
        <v>83</v>
      </c>
      <c r="L17" s="2" t="s">
        <v>84</v>
      </c>
      <c r="M17" s="2" t="s">
        <v>85</v>
      </c>
      <c r="N17" s="8">
        <v>186.4</v>
      </c>
      <c r="O17" s="2" t="s">
        <v>86</v>
      </c>
      <c r="P17" s="2" t="s">
        <v>87</v>
      </c>
      <c r="Q17" s="2" t="s">
        <v>88</v>
      </c>
      <c r="R17" s="2" t="s">
        <v>89</v>
      </c>
      <c r="S17" s="2" t="s">
        <v>70</v>
      </c>
      <c r="T17" s="2">
        <v>1.1379999999999999</v>
      </c>
      <c r="U17" s="2">
        <v>1.3759999999999999</v>
      </c>
      <c r="V17" s="2">
        <v>1.9430000000000001</v>
      </c>
    </row>
    <row r="18" spans="1:22" x14ac:dyDescent="0.25">
      <c r="A18">
        <v>3</v>
      </c>
      <c r="C18" t="s">
        <v>23</v>
      </c>
      <c r="D18" s="2"/>
      <c r="E18" s="2" t="s">
        <v>90</v>
      </c>
      <c r="F18" s="2" t="s">
        <v>91</v>
      </c>
      <c r="G18" s="2" t="s">
        <v>92</v>
      </c>
      <c r="H18" s="2" t="s">
        <v>93</v>
      </c>
      <c r="I18" s="2" t="s">
        <v>94</v>
      </c>
      <c r="J18" s="2" t="s">
        <v>95</v>
      </c>
      <c r="K18" s="2" t="s">
        <v>96</v>
      </c>
      <c r="L18" s="2" t="s">
        <v>97</v>
      </c>
      <c r="M18" s="2" t="s">
        <v>98</v>
      </c>
      <c r="N18" s="8">
        <v>187.2</v>
      </c>
      <c r="O18" s="2" t="s">
        <v>99</v>
      </c>
      <c r="P18" s="2" t="s">
        <v>100</v>
      </c>
      <c r="Q18" s="2" t="s">
        <v>64</v>
      </c>
      <c r="R18" s="2" t="s">
        <v>89</v>
      </c>
      <c r="S18" s="2" t="s">
        <v>101</v>
      </c>
      <c r="T18" s="2">
        <v>1.1399999999999999</v>
      </c>
      <c r="U18" s="2">
        <v>1.38</v>
      </c>
      <c r="V18" s="2">
        <v>1.9510000000000001</v>
      </c>
    </row>
    <row r="19" spans="1:22" x14ac:dyDescent="0.25">
      <c r="A19">
        <v>4</v>
      </c>
      <c r="C19" t="s">
        <v>23</v>
      </c>
      <c r="D19" s="2"/>
      <c r="E19" s="2" t="s">
        <v>102</v>
      </c>
      <c r="F19" s="2" t="s">
        <v>103</v>
      </c>
      <c r="G19" s="2" t="s">
        <v>104</v>
      </c>
      <c r="H19" s="2" t="s">
        <v>105</v>
      </c>
      <c r="I19" s="2" t="s">
        <v>106</v>
      </c>
      <c r="J19" s="2" t="s">
        <v>107</v>
      </c>
      <c r="K19" s="2" t="s">
        <v>108</v>
      </c>
      <c r="L19" s="2" t="s">
        <v>109</v>
      </c>
      <c r="M19" s="2" t="s">
        <v>110</v>
      </c>
      <c r="N19" s="8">
        <v>186</v>
      </c>
      <c r="O19" s="2" t="s">
        <v>99</v>
      </c>
      <c r="P19" s="2" t="s">
        <v>111</v>
      </c>
      <c r="Q19" s="2" t="s">
        <v>112</v>
      </c>
      <c r="R19" s="2" t="s">
        <v>89</v>
      </c>
      <c r="S19" s="2" t="s">
        <v>101</v>
      </c>
      <c r="T19" s="2">
        <v>1.1439999999999999</v>
      </c>
      <c r="U19" s="2">
        <v>1.3839999999999999</v>
      </c>
      <c r="V19" s="2">
        <v>1.952</v>
      </c>
    </row>
    <row r="20" spans="1:22" x14ac:dyDescent="0.25">
      <c r="A20">
        <v>5</v>
      </c>
      <c r="C20" t="s">
        <v>23</v>
      </c>
      <c r="D20" s="2"/>
      <c r="E20" s="2" t="s">
        <v>113</v>
      </c>
      <c r="F20" s="2" t="s">
        <v>114</v>
      </c>
      <c r="G20" s="2" t="s">
        <v>115</v>
      </c>
      <c r="H20" s="2" t="s">
        <v>116</v>
      </c>
      <c r="I20" s="2" t="s">
        <v>117</v>
      </c>
      <c r="J20" s="2" t="s">
        <v>118</v>
      </c>
      <c r="K20" s="2" t="s">
        <v>119</v>
      </c>
      <c r="L20" s="2" t="s">
        <v>120</v>
      </c>
      <c r="M20" s="2" t="s">
        <v>121</v>
      </c>
      <c r="N20" s="8">
        <v>187.9</v>
      </c>
      <c r="O20" s="2" t="s">
        <v>86</v>
      </c>
      <c r="P20" s="2" t="s">
        <v>100</v>
      </c>
      <c r="Q20" s="2" t="s">
        <v>64</v>
      </c>
      <c r="R20" s="2" t="s">
        <v>67</v>
      </c>
      <c r="S20" s="2" t="s">
        <v>122</v>
      </c>
      <c r="T20" s="2">
        <v>1.1459999999999999</v>
      </c>
      <c r="U20" s="2">
        <v>1.3879999999999999</v>
      </c>
      <c r="V20" s="2">
        <v>1.9650000000000001</v>
      </c>
    </row>
    <row r="21" spans="1:22" x14ac:dyDescent="0.25">
      <c r="A21">
        <v>6</v>
      </c>
      <c r="C21" t="s">
        <v>23</v>
      </c>
      <c r="D21" s="2"/>
      <c r="E21" s="2" t="s">
        <v>123</v>
      </c>
      <c r="F21" s="2" t="s">
        <v>124</v>
      </c>
      <c r="G21" s="2" t="s">
        <v>125</v>
      </c>
      <c r="H21" s="2" t="s">
        <v>126</v>
      </c>
      <c r="I21" s="2" t="s">
        <v>127</v>
      </c>
      <c r="J21" s="2" t="s">
        <v>128</v>
      </c>
      <c r="K21" s="2" t="s">
        <v>129</v>
      </c>
      <c r="L21" s="2" t="s">
        <v>130</v>
      </c>
      <c r="M21" s="2" t="s">
        <v>131</v>
      </c>
      <c r="N21" s="8">
        <v>187.2</v>
      </c>
      <c r="O21" s="2" t="s">
        <v>86</v>
      </c>
      <c r="P21" s="2" t="s">
        <v>111</v>
      </c>
      <c r="Q21" s="2" t="s">
        <v>88</v>
      </c>
      <c r="R21" s="2" t="s">
        <v>67</v>
      </c>
      <c r="S21" s="2" t="s">
        <v>101</v>
      </c>
      <c r="T21" s="2">
        <v>1.1459999999999999</v>
      </c>
      <c r="U21" s="2">
        <v>1.387</v>
      </c>
      <c r="V21" s="2">
        <v>1.964</v>
      </c>
    </row>
    <row r="22" spans="1:22" x14ac:dyDescent="0.25">
      <c r="A22">
        <v>7</v>
      </c>
      <c r="C22" t="s">
        <v>23</v>
      </c>
      <c r="D22" s="2"/>
      <c r="E22" s="2" t="s">
        <v>132</v>
      </c>
      <c r="F22" s="2" t="s">
        <v>133</v>
      </c>
      <c r="G22" s="2" t="s">
        <v>134</v>
      </c>
      <c r="H22" s="2" t="s">
        <v>135</v>
      </c>
      <c r="I22" s="2" t="s">
        <v>81</v>
      </c>
      <c r="J22" s="2" t="s">
        <v>136</v>
      </c>
      <c r="K22" s="2" t="s">
        <v>137</v>
      </c>
      <c r="L22" s="2" t="s">
        <v>138</v>
      </c>
      <c r="M22" s="2" t="s">
        <v>139</v>
      </c>
      <c r="N22" s="8">
        <v>187.3</v>
      </c>
      <c r="O22" s="2" t="s">
        <v>86</v>
      </c>
      <c r="P22" s="2" t="s">
        <v>87</v>
      </c>
      <c r="Q22" s="2" t="s">
        <v>140</v>
      </c>
      <c r="R22" s="2" t="s">
        <v>67</v>
      </c>
      <c r="S22" s="2" t="s">
        <v>101</v>
      </c>
      <c r="T22" s="2">
        <v>1.143</v>
      </c>
      <c r="U22" s="2">
        <v>1.383</v>
      </c>
      <c r="V22" s="2">
        <v>1.958</v>
      </c>
    </row>
    <row r="23" spans="1:22" x14ac:dyDescent="0.25">
      <c r="A23">
        <v>8</v>
      </c>
      <c r="C23" t="s">
        <v>23</v>
      </c>
      <c r="D23" s="2"/>
      <c r="E23" s="2" t="s">
        <v>141</v>
      </c>
      <c r="F23" s="2" t="s">
        <v>142</v>
      </c>
      <c r="G23" s="2" t="s">
        <v>143</v>
      </c>
      <c r="H23" s="2" t="s">
        <v>144</v>
      </c>
      <c r="I23" s="2" t="s">
        <v>145</v>
      </c>
      <c r="J23" s="2" t="s">
        <v>146</v>
      </c>
      <c r="K23" s="2" t="s">
        <v>147</v>
      </c>
      <c r="L23" s="2" t="s">
        <v>148</v>
      </c>
      <c r="M23" s="2" t="s">
        <v>149</v>
      </c>
      <c r="N23" s="8">
        <v>187.1</v>
      </c>
      <c r="O23" s="2" t="s">
        <v>86</v>
      </c>
      <c r="P23" s="2" t="s">
        <v>111</v>
      </c>
      <c r="Q23" s="2" t="s">
        <v>140</v>
      </c>
      <c r="R23" s="2" t="s">
        <v>150</v>
      </c>
      <c r="S23" s="2" t="s">
        <v>151</v>
      </c>
      <c r="T23" s="2">
        <v>1.143</v>
      </c>
      <c r="U23" s="2">
        <v>1.383</v>
      </c>
      <c r="V23" s="2">
        <v>1.956</v>
      </c>
    </row>
    <row r="24" spans="1:22" x14ac:dyDescent="0.25">
      <c r="A24">
        <v>9</v>
      </c>
      <c r="C24" t="s">
        <v>23</v>
      </c>
      <c r="D24" s="2"/>
      <c r="E24" s="2" t="s">
        <v>152</v>
      </c>
      <c r="F24" s="2" t="s">
        <v>153</v>
      </c>
      <c r="G24" s="2" t="s">
        <v>154</v>
      </c>
      <c r="H24" s="2" t="s">
        <v>155</v>
      </c>
      <c r="I24" s="2" t="s">
        <v>156</v>
      </c>
      <c r="J24" s="2" t="s">
        <v>157</v>
      </c>
      <c r="K24" s="2" t="s">
        <v>158</v>
      </c>
      <c r="L24" s="2" t="s">
        <v>159</v>
      </c>
      <c r="M24" s="2" t="s">
        <v>160</v>
      </c>
      <c r="N24" s="8">
        <v>186.2</v>
      </c>
      <c r="O24" s="2" t="s">
        <v>99</v>
      </c>
      <c r="P24" s="2" t="s">
        <v>100</v>
      </c>
      <c r="Q24" s="2" t="s">
        <v>64</v>
      </c>
      <c r="R24" s="2" t="s">
        <v>89</v>
      </c>
      <c r="S24" s="2" t="s">
        <v>161</v>
      </c>
      <c r="T24" s="2">
        <v>1.1379999999999999</v>
      </c>
      <c r="U24" s="2">
        <v>1.3759999999999999</v>
      </c>
      <c r="V24" s="2">
        <v>1.944</v>
      </c>
    </row>
    <row r="25" spans="1:22" x14ac:dyDescent="0.25">
      <c r="A25">
        <v>10</v>
      </c>
      <c r="C25" t="s">
        <v>23</v>
      </c>
      <c r="D25" s="2"/>
      <c r="E25" s="2" t="s">
        <v>162</v>
      </c>
      <c r="F25" s="2" t="s">
        <v>163</v>
      </c>
      <c r="G25" s="2" t="s">
        <v>164</v>
      </c>
      <c r="H25" s="2" t="s">
        <v>165</v>
      </c>
      <c r="I25" s="2" t="s">
        <v>166</v>
      </c>
      <c r="J25" s="2" t="s">
        <v>167</v>
      </c>
      <c r="K25" s="2" t="s">
        <v>168</v>
      </c>
      <c r="L25" s="2" t="s">
        <v>169</v>
      </c>
      <c r="M25" s="2" t="s">
        <v>170</v>
      </c>
      <c r="N25" s="8">
        <v>187.6</v>
      </c>
      <c r="O25" s="2" t="s">
        <v>99</v>
      </c>
      <c r="P25" s="2" t="s">
        <v>61</v>
      </c>
      <c r="Q25" s="2" t="s">
        <v>64</v>
      </c>
      <c r="R25" s="2" t="s">
        <v>67</v>
      </c>
      <c r="S25" s="2" t="s">
        <v>122</v>
      </c>
      <c r="T25" s="2">
        <v>1.1439999999999999</v>
      </c>
      <c r="U25" s="2">
        <v>1.385</v>
      </c>
      <c r="V25" s="2">
        <v>1.9610000000000001</v>
      </c>
    </row>
    <row r="26" spans="1:22" x14ac:dyDescent="0.25">
      <c r="A26">
        <v>11</v>
      </c>
      <c r="C26" t="s">
        <v>23</v>
      </c>
      <c r="D26" s="2"/>
      <c r="E26" s="2" t="s">
        <v>171</v>
      </c>
      <c r="F26" s="2" t="s">
        <v>172</v>
      </c>
      <c r="G26" s="2" t="s">
        <v>173</v>
      </c>
      <c r="H26" s="2" t="s">
        <v>174</v>
      </c>
      <c r="I26" s="2" t="s">
        <v>175</v>
      </c>
      <c r="J26" s="2" t="s">
        <v>176</v>
      </c>
      <c r="K26" s="2" t="s">
        <v>177</v>
      </c>
      <c r="L26" s="2" t="s">
        <v>178</v>
      </c>
      <c r="M26" s="2" t="s">
        <v>85</v>
      </c>
      <c r="N26" s="8">
        <v>186.2</v>
      </c>
      <c r="O26" s="2" t="s">
        <v>179</v>
      </c>
      <c r="P26" s="2" t="s">
        <v>100</v>
      </c>
      <c r="Q26" s="2" t="s">
        <v>88</v>
      </c>
      <c r="R26" s="2" t="s">
        <v>67</v>
      </c>
      <c r="S26" s="2" t="s">
        <v>70</v>
      </c>
      <c r="T26" s="2">
        <v>1.1399999999999999</v>
      </c>
      <c r="U26" s="2">
        <v>1.379</v>
      </c>
      <c r="V26" s="2">
        <v>1.9490000000000001</v>
      </c>
    </row>
    <row r="27" spans="1:22" x14ac:dyDescent="0.25">
      <c r="A27">
        <v>12</v>
      </c>
      <c r="C27" t="s">
        <v>23</v>
      </c>
      <c r="D27" s="2"/>
      <c r="E27" s="2" t="s">
        <v>180</v>
      </c>
      <c r="F27" s="2" t="s">
        <v>181</v>
      </c>
      <c r="G27" s="2" t="s">
        <v>182</v>
      </c>
      <c r="H27" s="2" t="s">
        <v>183</v>
      </c>
      <c r="I27" s="2" t="s">
        <v>184</v>
      </c>
      <c r="J27" s="2" t="s">
        <v>185</v>
      </c>
      <c r="K27" s="2" t="s">
        <v>186</v>
      </c>
      <c r="L27" s="2" t="s">
        <v>187</v>
      </c>
      <c r="M27" s="2" t="s">
        <v>131</v>
      </c>
      <c r="N27" s="8">
        <v>187.5</v>
      </c>
      <c r="O27" s="2" t="s">
        <v>188</v>
      </c>
      <c r="P27" s="2" t="s">
        <v>111</v>
      </c>
      <c r="Q27" s="2" t="s">
        <v>64</v>
      </c>
      <c r="R27" s="2" t="s">
        <v>67</v>
      </c>
      <c r="S27" s="2" t="s">
        <v>189</v>
      </c>
      <c r="T27" s="2">
        <v>1.145</v>
      </c>
      <c r="U27" s="2">
        <v>1.3839999999999999</v>
      </c>
      <c r="V27" s="2">
        <v>1.9610000000000001</v>
      </c>
    </row>
    <row r="28" spans="1:22" x14ac:dyDescent="0.25">
      <c r="A28">
        <v>13</v>
      </c>
      <c r="C28" t="s">
        <v>23</v>
      </c>
      <c r="D28" s="2"/>
      <c r="E28" s="2" t="s">
        <v>190</v>
      </c>
      <c r="F28" s="2" t="s">
        <v>191</v>
      </c>
      <c r="G28" s="2" t="s">
        <v>192</v>
      </c>
      <c r="H28" s="2" t="s">
        <v>193</v>
      </c>
      <c r="I28" s="2" t="s">
        <v>194</v>
      </c>
      <c r="J28" s="2" t="s">
        <v>195</v>
      </c>
      <c r="K28" s="2" t="s">
        <v>196</v>
      </c>
      <c r="L28" s="2" t="s">
        <v>197</v>
      </c>
      <c r="M28" s="2" t="s">
        <v>198</v>
      </c>
      <c r="N28" s="8">
        <v>186.1</v>
      </c>
      <c r="O28" s="2" t="s">
        <v>99</v>
      </c>
      <c r="P28" s="2" t="s">
        <v>111</v>
      </c>
      <c r="Q28" s="2" t="s">
        <v>199</v>
      </c>
      <c r="R28" s="2" t="s">
        <v>67</v>
      </c>
      <c r="S28" s="2" t="s">
        <v>101</v>
      </c>
      <c r="T28" s="2">
        <v>1.1419999999999999</v>
      </c>
      <c r="U28" s="2">
        <v>1.381</v>
      </c>
      <c r="V28" s="2">
        <v>1.9530000000000001</v>
      </c>
    </row>
    <row r="29" spans="1:22" x14ac:dyDescent="0.25">
      <c r="A29">
        <v>14</v>
      </c>
      <c r="C29" t="s">
        <v>23</v>
      </c>
      <c r="D29" s="2"/>
      <c r="E29" s="2" t="s">
        <v>200</v>
      </c>
      <c r="F29" s="2" t="s">
        <v>201</v>
      </c>
      <c r="G29" s="2" t="s">
        <v>202</v>
      </c>
      <c r="H29" s="2" t="s">
        <v>203</v>
      </c>
      <c r="I29" s="2" t="s">
        <v>204</v>
      </c>
      <c r="J29" s="2" t="s">
        <v>205</v>
      </c>
      <c r="K29" s="2" t="s">
        <v>206</v>
      </c>
      <c r="L29" s="2" t="s">
        <v>207</v>
      </c>
      <c r="M29" s="2" t="s">
        <v>131</v>
      </c>
      <c r="N29" s="8">
        <v>187.2</v>
      </c>
      <c r="O29" s="2" t="s">
        <v>99</v>
      </c>
      <c r="P29" s="2" t="s">
        <v>111</v>
      </c>
      <c r="Q29" s="2" t="s">
        <v>112</v>
      </c>
      <c r="R29" s="2" t="s">
        <v>67</v>
      </c>
      <c r="S29" s="2" t="s">
        <v>122</v>
      </c>
      <c r="T29" s="2">
        <v>1.1459999999999999</v>
      </c>
      <c r="U29" s="2">
        <v>1.385</v>
      </c>
      <c r="V29" s="2">
        <v>1.9630000000000001</v>
      </c>
    </row>
    <row r="30" spans="1:22" x14ac:dyDescent="0.25">
      <c r="A30">
        <v>15</v>
      </c>
      <c r="C30" t="s">
        <v>23</v>
      </c>
      <c r="D30" s="2"/>
      <c r="E30" s="2" t="s">
        <v>208</v>
      </c>
      <c r="F30" s="2" t="s">
        <v>209</v>
      </c>
      <c r="G30" s="2" t="s">
        <v>210</v>
      </c>
      <c r="H30" s="2" t="s">
        <v>211</v>
      </c>
      <c r="I30" s="2" t="s">
        <v>212</v>
      </c>
      <c r="J30" s="2" t="s">
        <v>213</v>
      </c>
      <c r="K30" s="2" t="s">
        <v>214</v>
      </c>
      <c r="L30" s="2" t="s">
        <v>215</v>
      </c>
      <c r="M30" s="2" t="s">
        <v>216</v>
      </c>
      <c r="N30" s="8">
        <v>187.3</v>
      </c>
      <c r="O30" s="2" t="s">
        <v>86</v>
      </c>
      <c r="P30" s="2" t="s">
        <v>111</v>
      </c>
      <c r="Q30" s="2" t="s">
        <v>64</v>
      </c>
      <c r="R30" s="2" t="s">
        <v>67</v>
      </c>
      <c r="S30" s="2" t="s">
        <v>101</v>
      </c>
      <c r="T30" s="2">
        <v>1.145</v>
      </c>
      <c r="U30" s="2">
        <v>1.387</v>
      </c>
      <c r="V30" s="2">
        <v>1.968</v>
      </c>
    </row>
    <row r="31" spans="1:22" x14ac:dyDescent="0.25">
      <c r="A31">
        <v>16</v>
      </c>
      <c r="C31" t="s">
        <v>23</v>
      </c>
      <c r="D31" s="2"/>
      <c r="E31" s="2" t="s">
        <v>217</v>
      </c>
      <c r="F31" s="2" t="s">
        <v>218</v>
      </c>
      <c r="G31" s="2" t="s">
        <v>219</v>
      </c>
      <c r="H31" s="2" t="s">
        <v>220</v>
      </c>
      <c r="I31" s="2" t="s">
        <v>221</v>
      </c>
      <c r="J31" s="2" t="s">
        <v>222</v>
      </c>
      <c r="K31" s="2" t="s">
        <v>223</v>
      </c>
      <c r="L31" s="2" t="s">
        <v>224</v>
      </c>
      <c r="M31" s="2" t="s">
        <v>225</v>
      </c>
      <c r="N31" s="8">
        <v>187.1</v>
      </c>
      <c r="O31" s="2" t="s">
        <v>86</v>
      </c>
      <c r="P31" s="2" t="s">
        <v>111</v>
      </c>
      <c r="Q31" s="2" t="s">
        <v>64</v>
      </c>
      <c r="R31" s="2" t="s">
        <v>67</v>
      </c>
      <c r="S31" s="2" t="s">
        <v>151</v>
      </c>
      <c r="T31" s="2">
        <v>1.143</v>
      </c>
      <c r="U31" s="2">
        <v>1.383</v>
      </c>
      <c r="V31" s="2">
        <v>1.956</v>
      </c>
    </row>
    <row r="32" spans="1:22" x14ac:dyDescent="0.25">
      <c r="A32">
        <v>17</v>
      </c>
      <c r="C32" t="s">
        <v>23</v>
      </c>
      <c r="D32" s="2"/>
      <c r="E32" s="2" t="s">
        <v>226</v>
      </c>
      <c r="F32" s="2" t="s">
        <v>227</v>
      </c>
      <c r="G32" s="2" t="s">
        <v>228</v>
      </c>
      <c r="H32" s="2" t="s">
        <v>229</v>
      </c>
      <c r="I32" s="2" t="s">
        <v>230</v>
      </c>
      <c r="J32" s="2" t="s">
        <v>231</v>
      </c>
      <c r="K32" s="2" t="s">
        <v>232</v>
      </c>
      <c r="L32" s="2" t="s">
        <v>233</v>
      </c>
      <c r="M32" s="2" t="s">
        <v>234</v>
      </c>
      <c r="N32" s="8">
        <v>187.7</v>
      </c>
      <c r="O32" s="2" t="s">
        <v>58</v>
      </c>
      <c r="P32" s="2" t="s">
        <v>100</v>
      </c>
      <c r="Q32" s="2" t="s">
        <v>64</v>
      </c>
      <c r="R32" s="2" t="s">
        <v>235</v>
      </c>
      <c r="S32" s="2" t="s">
        <v>189</v>
      </c>
      <c r="T32" s="2">
        <v>1.1459999999999999</v>
      </c>
      <c r="U32" s="2">
        <v>1.389</v>
      </c>
      <c r="V32" s="2">
        <v>1.9670000000000001</v>
      </c>
    </row>
    <row r="33" spans="1:22" x14ac:dyDescent="0.25">
      <c r="A33">
        <v>18</v>
      </c>
      <c r="C33" t="s">
        <v>23</v>
      </c>
      <c r="D33" s="2"/>
      <c r="E33" s="2" t="s">
        <v>236</v>
      </c>
      <c r="F33" s="2" t="s">
        <v>237</v>
      </c>
      <c r="G33" s="2" t="s">
        <v>238</v>
      </c>
      <c r="H33" s="2" t="s">
        <v>239</v>
      </c>
      <c r="I33" s="2" t="s">
        <v>240</v>
      </c>
      <c r="J33" s="2" t="s">
        <v>241</v>
      </c>
      <c r="K33" s="2" t="s">
        <v>242</v>
      </c>
      <c r="L33" s="2" t="s">
        <v>243</v>
      </c>
      <c r="M33" s="2" t="s">
        <v>244</v>
      </c>
      <c r="N33" s="8">
        <v>187.7</v>
      </c>
      <c r="O33" s="2" t="s">
        <v>99</v>
      </c>
      <c r="P33" s="2" t="s">
        <v>100</v>
      </c>
      <c r="Q33" s="2" t="s">
        <v>64</v>
      </c>
      <c r="R33" s="2" t="s">
        <v>67</v>
      </c>
      <c r="S33" s="2" t="s">
        <v>101</v>
      </c>
      <c r="T33" s="2">
        <v>1.145</v>
      </c>
      <c r="U33" s="2">
        <v>1.3859999999999999</v>
      </c>
      <c r="V33" s="2">
        <v>1.964</v>
      </c>
    </row>
    <row r="34" spans="1:22" x14ac:dyDescent="0.25">
      <c r="A34">
        <v>19</v>
      </c>
      <c r="C34" t="s">
        <v>23</v>
      </c>
      <c r="D34" s="2"/>
      <c r="E34" s="2" t="s">
        <v>245</v>
      </c>
      <c r="F34" s="2" t="s">
        <v>246</v>
      </c>
      <c r="G34" s="2" t="s">
        <v>247</v>
      </c>
      <c r="H34" s="2" t="s">
        <v>248</v>
      </c>
      <c r="I34" s="2" t="s">
        <v>249</v>
      </c>
      <c r="J34" s="2" t="s">
        <v>250</v>
      </c>
      <c r="K34" s="2" t="s">
        <v>251</v>
      </c>
      <c r="L34" s="2" t="s">
        <v>252</v>
      </c>
      <c r="M34" s="2" t="s">
        <v>253</v>
      </c>
      <c r="N34" s="8">
        <v>186.4</v>
      </c>
      <c r="O34" s="2" t="s">
        <v>58</v>
      </c>
      <c r="P34" s="2" t="s">
        <v>100</v>
      </c>
      <c r="Q34" s="2" t="s">
        <v>140</v>
      </c>
      <c r="R34" s="2" t="s">
        <v>89</v>
      </c>
      <c r="S34" s="2" t="s">
        <v>70</v>
      </c>
      <c r="T34" s="2">
        <v>1.141</v>
      </c>
      <c r="U34" s="2">
        <v>1.379</v>
      </c>
      <c r="V34" s="2">
        <v>1.952</v>
      </c>
    </row>
    <row r="35" spans="1:22" x14ac:dyDescent="0.25">
      <c r="A35">
        <v>20</v>
      </c>
      <c r="C35" t="s">
        <v>23</v>
      </c>
      <c r="D35" s="2"/>
      <c r="E35" s="2" t="s">
        <v>254</v>
      </c>
      <c r="F35" s="2" t="s">
        <v>255</v>
      </c>
      <c r="G35" s="2" t="s">
        <v>256</v>
      </c>
      <c r="H35" s="2" t="s">
        <v>257</v>
      </c>
      <c r="I35" s="2" t="s">
        <v>258</v>
      </c>
      <c r="J35" s="2" t="s">
        <v>259</v>
      </c>
      <c r="K35" s="2" t="s">
        <v>260</v>
      </c>
      <c r="L35" s="2" t="s">
        <v>261</v>
      </c>
      <c r="M35" s="2" t="s">
        <v>262</v>
      </c>
      <c r="N35" s="8">
        <v>186.5</v>
      </c>
      <c r="O35" s="2" t="s">
        <v>99</v>
      </c>
      <c r="P35" s="2" t="s">
        <v>111</v>
      </c>
      <c r="Q35" s="2" t="s">
        <v>64</v>
      </c>
      <c r="R35" s="2" t="s">
        <v>67</v>
      </c>
      <c r="S35" s="2" t="s">
        <v>101</v>
      </c>
      <c r="T35" s="2">
        <v>1.141</v>
      </c>
      <c r="U35" s="2">
        <v>1.381</v>
      </c>
      <c r="V35" s="2">
        <v>1.952</v>
      </c>
    </row>
    <row r="36" spans="1:22" x14ac:dyDescent="0.25">
      <c r="A36">
        <v>21</v>
      </c>
      <c r="C36" t="s">
        <v>23</v>
      </c>
      <c r="D36" s="2"/>
      <c r="E36" s="2" t="s">
        <v>263</v>
      </c>
      <c r="F36" s="2" t="s">
        <v>264</v>
      </c>
      <c r="G36" s="2" t="s">
        <v>265</v>
      </c>
      <c r="H36" s="2" t="s">
        <v>266</v>
      </c>
      <c r="I36" s="2" t="s">
        <v>267</v>
      </c>
      <c r="J36" s="2" t="s">
        <v>268</v>
      </c>
      <c r="K36" s="2" t="s">
        <v>269</v>
      </c>
      <c r="L36" s="2" t="s">
        <v>270</v>
      </c>
      <c r="M36" s="2" t="s">
        <v>271</v>
      </c>
      <c r="N36" s="8">
        <v>185.9</v>
      </c>
      <c r="O36" s="2" t="s">
        <v>86</v>
      </c>
      <c r="P36" s="2" t="s">
        <v>61</v>
      </c>
      <c r="Q36" s="2" t="s">
        <v>88</v>
      </c>
      <c r="R36" s="2" t="s">
        <v>150</v>
      </c>
      <c r="S36" s="2" t="s">
        <v>272</v>
      </c>
      <c r="T36" s="2">
        <v>1.135</v>
      </c>
      <c r="U36" s="2">
        <v>1.373</v>
      </c>
      <c r="V36" s="2">
        <v>1.9370000000000001</v>
      </c>
    </row>
    <row r="37" spans="1:22" x14ac:dyDescent="0.25">
      <c r="A37">
        <v>22</v>
      </c>
      <c r="C37" t="s">
        <v>23</v>
      </c>
      <c r="D37" s="2"/>
      <c r="E37" s="2" t="s">
        <v>273</v>
      </c>
      <c r="F37" s="10" t="s">
        <v>274</v>
      </c>
      <c r="G37" s="2" t="s">
        <v>275</v>
      </c>
      <c r="H37" s="2" t="s">
        <v>276</v>
      </c>
      <c r="I37" s="2" t="s">
        <v>277</v>
      </c>
      <c r="J37" s="2" t="s">
        <v>278</v>
      </c>
      <c r="K37" s="2" t="s">
        <v>279</v>
      </c>
      <c r="L37" s="2" t="s">
        <v>280</v>
      </c>
      <c r="M37" s="2" t="s">
        <v>234</v>
      </c>
      <c r="N37" s="8">
        <v>187.7</v>
      </c>
      <c r="O37" s="2" t="s">
        <v>58</v>
      </c>
      <c r="P37" s="2" t="s">
        <v>61</v>
      </c>
      <c r="Q37" s="2" t="s">
        <v>64</v>
      </c>
      <c r="R37" s="2" t="s">
        <v>67</v>
      </c>
      <c r="S37" s="2" t="s">
        <v>189</v>
      </c>
      <c r="T37" s="2">
        <v>1.1479999999999999</v>
      </c>
      <c r="U37" s="2">
        <v>1.39</v>
      </c>
      <c r="V37" s="2">
        <v>1.974</v>
      </c>
    </row>
    <row r="38" spans="1:22" x14ac:dyDescent="0.25">
      <c r="A38">
        <v>22</v>
      </c>
      <c r="C38" t="s">
        <v>23</v>
      </c>
      <c r="D38" s="2"/>
      <c r="E38" s="2" t="s">
        <v>281</v>
      </c>
      <c r="F38" s="2" t="s">
        <v>282</v>
      </c>
      <c r="G38" s="2" t="s">
        <v>283</v>
      </c>
      <c r="H38" s="2" t="s">
        <v>284</v>
      </c>
      <c r="I38" s="2" t="s">
        <v>277</v>
      </c>
      <c r="J38" s="2" t="s">
        <v>285</v>
      </c>
      <c r="K38" s="2" t="s">
        <v>286</v>
      </c>
      <c r="L38" s="2" t="s">
        <v>287</v>
      </c>
      <c r="M38" s="2" t="s">
        <v>234</v>
      </c>
      <c r="N38" s="8">
        <v>187.7</v>
      </c>
      <c r="O38" s="2" t="s">
        <v>58</v>
      </c>
      <c r="P38" s="2" t="s">
        <v>100</v>
      </c>
      <c r="Q38" s="2" t="s">
        <v>64</v>
      </c>
      <c r="R38" s="2" t="s">
        <v>67</v>
      </c>
      <c r="S38" s="2" t="s">
        <v>101</v>
      </c>
      <c r="T38" s="2">
        <v>1.1459999999999999</v>
      </c>
      <c r="U38" s="2">
        <v>1.391</v>
      </c>
      <c r="V38" s="2">
        <v>1.9730000000000001</v>
      </c>
    </row>
    <row r="39" spans="1:22" x14ac:dyDescent="0.25">
      <c r="A39">
        <v>23</v>
      </c>
      <c r="C39" t="s">
        <v>23</v>
      </c>
      <c r="D39" s="2"/>
      <c r="E39" s="2" t="s">
        <v>288</v>
      </c>
      <c r="F39" s="2" t="s">
        <v>289</v>
      </c>
      <c r="G39" s="2" t="s">
        <v>290</v>
      </c>
      <c r="H39" s="2" t="s">
        <v>291</v>
      </c>
      <c r="I39" s="2" t="s">
        <v>292</v>
      </c>
      <c r="J39" s="2" t="s">
        <v>293</v>
      </c>
      <c r="K39" s="2" t="s">
        <v>294</v>
      </c>
      <c r="L39" s="2" t="s">
        <v>295</v>
      </c>
      <c r="M39" s="2" t="s">
        <v>296</v>
      </c>
      <c r="N39" s="8">
        <v>187.2</v>
      </c>
      <c r="O39" s="2" t="s">
        <v>86</v>
      </c>
      <c r="P39" s="2" t="s">
        <v>111</v>
      </c>
      <c r="Q39" s="2" t="s">
        <v>64</v>
      </c>
      <c r="R39" s="2" t="s">
        <v>89</v>
      </c>
      <c r="S39" s="2" t="s">
        <v>101</v>
      </c>
      <c r="T39" s="2">
        <v>1.145</v>
      </c>
      <c r="U39" s="2">
        <v>1.387</v>
      </c>
      <c r="V39" s="2">
        <v>1.9650000000000001</v>
      </c>
    </row>
    <row r="40" spans="1:22" x14ac:dyDescent="0.25">
      <c r="A40">
        <v>24</v>
      </c>
      <c r="C40" t="s">
        <v>23</v>
      </c>
      <c r="D40" s="2"/>
      <c r="E40" s="2" t="s">
        <v>297</v>
      </c>
      <c r="F40" s="2" t="s">
        <v>298</v>
      </c>
      <c r="G40" s="2" t="s">
        <v>299</v>
      </c>
      <c r="H40" s="2" t="s">
        <v>229</v>
      </c>
      <c r="I40" s="2" t="s">
        <v>300</v>
      </c>
      <c r="J40" s="2" t="s">
        <v>301</v>
      </c>
      <c r="K40" s="2" t="s">
        <v>302</v>
      </c>
      <c r="L40" s="2" t="s">
        <v>303</v>
      </c>
      <c r="M40" s="2" t="s">
        <v>304</v>
      </c>
      <c r="N40" s="8">
        <v>187.3</v>
      </c>
      <c r="O40" s="2" t="s">
        <v>86</v>
      </c>
      <c r="P40" s="2" t="s">
        <v>111</v>
      </c>
      <c r="Q40" s="2" t="s">
        <v>140</v>
      </c>
      <c r="R40" s="2" t="s">
        <v>67</v>
      </c>
      <c r="S40" s="2" t="s">
        <v>151</v>
      </c>
      <c r="T40" s="2">
        <v>1.1419999999999999</v>
      </c>
      <c r="U40" s="2">
        <v>1.383</v>
      </c>
      <c r="V40" s="2">
        <v>1.956</v>
      </c>
    </row>
    <row r="41" spans="1:22" x14ac:dyDescent="0.25">
      <c r="A41">
        <v>25</v>
      </c>
      <c r="C41" t="s">
        <v>23</v>
      </c>
      <c r="D41" s="2"/>
      <c r="E41" s="2" t="s">
        <v>305</v>
      </c>
      <c r="F41" s="2" t="s">
        <v>306</v>
      </c>
      <c r="G41" s="2" t="s">
        <v>307</v>
      </c>
      <c r="H41" s="2" t="s">
        <v>308</v>
      </c>
      <c r="I41" s="2" t="s">
        <v>309</v>
      </c>
      <c r="J41" s="2" t="s">
        <v>310</v>
      </c>
      <c r="K41" s="2" t="s">
        <v>311</v>
      </c>
      <c r="L41" s="2" t="s">
        <v>312</v>
      </c>
      <c r="M41" s="2" t="s">
        <v>139</v>
      </c>
      <c r="N41" s="8">
        <v>187.2</v>
      </c>
      <c r="O41" s="2" t="s">
        <v>99</v>
      </c>
      <c r="P41" s="2" t="s">
        <v>111</v>
      </c>
      <c r="Q41" s="2" t="s">
        <v>64</v>
      </c>
      <c r="R41" s="2" t="s">
        <v>89</v>
      </c>
      <c r="S41" s="2" t="s">
        <v>101</v>
      </c>
      <c r="T41" s="2">
        <v>1.1439999999999999</v>
      </c>
      <c r="U41" s="2">
        <v>1.3839999999999999</v>
      </c>
      <c r="V41" s="2">
        <v>1.9590000000000001</v>
      </c>
    </row>
    <row r="42" spans="1:22" x14ac:dyDescent="0.25">
      <c r="A42">
        <v>26</v>
      </c>
      <c r="C42" t="s">
        <v>23</v>
      </c>
      <c r="D42" s="2"/>
      <c r="E42" s="2" t="s">
        <v>313</v>
      </c>
      <c r="F42" s="2" t="s">
        <v>314</v>
      </c>
      <c r="G42" s="2" t="s">
        <v>315</v>
      </c>
      <c r="H42" s="2" t="s">
        <v>316</v>
      </c>
      <c r="I42" s="2" t="s">
        <v>317</v>
      </c>
      <c r="J42" s="2" t="s">
        <v>318</v>
      </c>
      <c r="K42" s="2" t="s">
        <v>319</v>
      </c>
      <c r="L42" s="2" t="s">
        <v>320</v>
      </c>
      <c r="M42" s="2" t="s">
        <v>321</v>
      </c>
      <c r="N42" s="8">
        <v>185.9</v>
      </c>
      <c r="O42" s="2" t="s">
        <v>99</v>
      </c>
      <c r="P42" s="2" t="s">
        <v>111</v>
      </c>
      <c r="Q42" s="2" t="s">
        <v>64</v>
      </c>
      <c r="R42" s="2" t="s">
        <v>89</v>
      </c>
      <c r="S42" s="2" t="s">
        <v>272</v>
      </c>
      <c r="T42" s="2">
        <v>1.1379999999999999</v>
      </c>
      <c r="U42" s="2">
        <v>1.3759999999999999</v>
      </c>
      <c r="V42" s="2">
        <v>1.9430000000000001</v>
      </c>
    </row>
    <row r="43" spans="1:22" x14ac:dyDescent="0.25">
      <c r="A43">
        <v>27</v>
      </c>
      <c r="C43" t="s">
        <v>23</v>
      </c>
      <c r="D43" s="2"/>
      <c r="E43" s="2" t="s">
        <v>322</v>
      </c>
      <c r="F43" s="2" t="s">
        <v>323</v>
      </c>
      <c r="G43" s="2" t="s">
        <v>324</v>
      </c>
      <c r="H43" s="2" t="s">
        <v>155</v>
      </c>
      <c r="I43" s="2" t="s">
        <v>325</v>
      </c>
      <c r="J43" s="2" t="s">
        <v>326</v>
      </c>
      <c r="K43" s="2" t="s">
        <v>327</v>
      </c>
      <c r="L43" s="2" t="s">
        <v>328</v>
      </c>
      <c r="M43" s="2" t="s">
        <v>329</v>
      </c>
      <c r="N43" s="8">
        <v>187.5</v>
      </c>
      <c r="O43" s="2" t="s">
        <v>58</v>
      </c>
      <c r="P43" s="2" t="s">
        <v>100</v>
      </c>
      <c r="Q43" s="2" t="s">
        <v>64</v>
      </c>
      <c r="R43" s="2" t="s">
        <v>67</v>
      </c>
      <c r="S43" s="2" t="s">
        <v>189</v>
      </c>
      <c r="T43" s="2">
        <v>1.149</v>
      </c>
      <c r="U43" s="2">
        <v>1.39</v>
      </c>
      <c r="V43" s="2">
        <v>1.9730000000000001</v>
      </c>
    </row>
    <row r="44" spans="1:22" x14ac:dyDescent="0.25">
      <c r="A44">
        <v>28</v>
      </c>
      <c r="C44" t="s">
        <v>23</v>
      </c>
      <c r="D44" s="2"/>
      <c r="E44" s="2" t="s">
        <v>330</v>
      </c>
      <c r="F44" s="2" t="s">
        <v>331</v>
      </c>
      <c r="G44" s="2" t="s">
        <v>332</v>
      </c>
      <c r="H44" s="2" t="s">
        <v>333</v>
      </c>
      <c r="I44" s="2" t="s">
        <v>334</v>
      </c>
      <c r="J44" s="2" t="s">
        <v>335</v>
      </c>
      <c r="K44" s="2" t="s">
        <v>336</v>
      </c>
      <c r="L44" s="2" t="s">
        <v>337</v>
      </c>
      <c r="M44" s="2" t="s">
        <v>170</v>
      </c>
      <c r="N44" s="8">
        <v>187.6</v>
      </c>
      <c r="O44" s="2" t="s">
        <v>58</v>
      </c>
      <c r="P44" s="2" t="s">
        <v>111</v>
      </c>
      <c r="Q44" s="2" t="s">
        <v>88</v>
      </c>
      <c r="R44" s="2" t="s">
        <v>89</v>
      </c>
      <c r="S44" s="2" t="s">
        <v>151</v>
      </c>
      <c r="T44" s="2">
        <v>1.1439999999999999</v>
      </c>
      <c r="U44" s="2">
        <v>1.3839999999999999</v>
      </c>
      <c r="V44" s="2">
        <v>1.96</v>
      </c>
    </row>
    <row r="45" spans="1:22" x14ac:dyDescent="0.25">
      <c r="A45">
        <v>29</v>
      </c>
      <c r="C45" t="s">
        <v>23</v>
      </c>
      <c r="D45" s="2"/>
      <c r="E45" s="2" t="s">
        <v>338</v>
      </c>
      <c r="F45" s="2" t="s">
        <v>339</v>
      </c>
      <c r="G45" s="2" t="s">
        <v>340</v>
      </c>
      <c r="H45" s="2" t="s">
        <v>341</v>
      </c>
      <c r="I45" s="2" t="s">
        <v>342</v>
      </c>
      <c r="J45" s="2" t="s">
        <v>343</v>
      </c>
      <c r="K45" s="2" t="s">
        <v>344</v>
      </c>
      <c r="L45" s="2" t="s">
        <v>345</v>
      </c>
      <c r="M45" s="2" t="s">
        <v>225</v>
      </c>
      <c r="N45" s="8">
        <v>187.3</v>
      </c>
      <c r="O45" s="2" t="s">
        <v>86</v>
      </c>
      <c r="P45" s="2" t="s">
        <v>111</v>
      </c>
      <c r="Q45" s="2" t="s">
        <v>140</v>
      </c>
      <c r="R45" s="2" t="s">
        <v>346</v>
      </c>
      <c r="S45" s="2" t="s">
        <v>151</v>
      </c>
      <c r="T45" s="2">
        <v>1.145</v>
      </c>
      <c r="U45" s="2">
        <v>1.383</v>
      </c>
      <c r="V45" s="2">
        <v>1.9570000000000001</v>
      </c>
    </row>
    <row r="46" spans="1:22" x14ac:dyDescent="0.25">
      <c r="A46">
        <v>30</v>
      </c>
      <c r="C46" t="s">
        <v>23</v>
      </c>
      <c r="D46" s="2"/>
      <c r="E46" s="2" t="s">
        <v>347</v>
      </c>
      <c r="F46" s="2" t="s">
        <v>348</v>
      </c>
      <c r="G46" s="2" t="s">
        <v>349</v>
      </c>
      <c r="H46" s="2" t="s">
        <v>350</v>
      </c>
      <c r="I46" s="2" t="s">
        <v>351</v>
      </c>
      <c r="J46" s="2" t="s">
        <v>352</v>
      </c>
      <c r="K46" s="2" t="s">
        <v>353</v>
      </c>
      <c r="L46" s="2" t="s">
        <v>354</v>
      </c>
      <c r="M46" s="2" t="s">
        <v>225</v>
      </c>
      <c r="N46" s="8">
        <v>187.5</v>
      </c>
      <c r="O46" s="2" t="s">
        <v>99</v>
      </c>
      <c r="P46" s="2" t="s">
        <v>111</v>
      </c>
      <c r="Q46" s="2" t="s">
        <v>140</v>
      </c>
      <c r="R46" s="2" t="s">
        <v>89</v>
      </c>
      <c r="S46" s="2" t="s">
        <v>122</v>
      </c>
      <c r="T46" s="2">
        <v>1.145</v>
      </c>
      <c r="U46" s="2">
        <v>1.387</v>
      </c>
      <c r="V46" s="2">
        <v>1.964</v>
      </c>
    </row>
    <row r="47" spans="1:22" x14ac:dyDescent="0.25">
      <c r="A47">
        <v>1</v>
      </c>
      <c r="C47" t="s">
        <v>23</v>
      </c>
      <c r="D47" s="2"/>
      <c r="E47" s="2" t="s">
        <v>355</v>
      </c>
      <c r="F47" s="2" t="s">
        <v>356</v>
      </c>
      <c r="G47" s="2" t="s">
        <v>357</v>
      </c>
      <c r="H47" s="2" t="s">
        <v>358</v>
      </c>
      <c r="I47" s="2" t="s">
        <v>359</v>
      </c>
      <c r="J47" s="2" t="s">
        <v>360</v>
      </c>
      <c r="K47" s="2" t="s">
        <v>361</v>
      </c>
      <c r="L47" s="2" t="s">
        <v>130</v>
      </c>
      <c r="M47" s="2" t="s">
        <v>362</v>
      </c>
      <c r="N47" s="8">
        <v>185.9</v>
      </c>
      <c r="O47" s="2" t="s">
        <v>99</v>
      </c>
      <c r="P47" s="2" t="s">
        <v>100</v>
      </c>
      <c r="Q47" s="2" t="s">
        <v>64</v>
      </c>
      <c r="R47" s="2" t="s">
        <v>89</v>
      </c>
      <c r="S47" s="2" t="s">
        <v>161</v>
      </c>
      <c r="T47" s="2">
        <v>1.1379999999999999</v>
      </c>
      <c r="U47" s="2">
        <v>1.375</v>
      </c>
      <c r="V47" s="2">
        <v>1.9430000000000001</v>
      </c>
    </row>
    <row r="48" spans="1:22" x14ac:dyDescent="0.25">
      <c r="A48">
        <v>2</v>
      </c>
      <c r="C48" t="s">
        <v>23</v>
      </c>
      <c r="D48" s="2"/>
      <c r="E48" s="2" t="s">
        <v>363</v>
      </c>
      <c r="F48" s="2" t="s">
        <v>364</v>
      </c>
      <c r="G48" s="2" t="s">
        <v>365</v>
      </c>
      <c r="H48" s="2" t="s">
        <v>366</v>
      </c>
      <c r="I48" s="2" t="s">
        <v>367</v>
      </c>
      <c r="J48" s="2" t="s">
        <v>368</v>
      </c>
      <c r="K48" s="2" t="s">
        <v>369</v>
      </c>
      <c r="L48" s="2" t="s">
        <v>370</v>
      </c>
      <c r="M48" s="2" t="s">
        <v>371</v>
      </c>
      <c r="N48" s="8">
        <v>186</v>
      </c>
      <c r="O48" s="2" t="s">
        <v>99</v>
      </c>
      <c r="P48" s="2" t="s">
        <v>61</v>
      </c>
      <c r="Q48" s="2" t="s">
        <v>64</v>
      </c>
      <c r="R48" s="2" t="s">
        <v>89</v>
      </c>
      <c r="S48" s="2" t="s">
        <v>151</v>
      </c>
      <c r="T48" s="2">
        <v>1.1379999999999999</v>
      </c>
      <c r="U48" s="2">
        <v>1.3759999999999999</v>
      </c>
      <c r="V48" s="2">
        <v>1.946</v>
      </c>
    </row>
    <row r="49" spans="1:22" x14ac:dyDescent="0.25">
      <c r="A49">
        <v>3</v>
      </c>
      <c r="C49" t="s">
        <v>23</v>
      </c>
      <c r="D49" s="2"/>
      <c r="E49" s="2" t="s">
        <v>372</v>
      </c>
      <c r="F49" s="2" t="s">
        <v>373</v>
      </c>
      <c r="G49" s="2" t="s">
        <v>374</v>
      </c>
      <c r="H49" s="2" t="s">
        <v>375</v>
      </c>
      <c r="I49" s="2" t="s">
        <v>376</v>
      </c>
      <c r="J49" s="2" t="s">
        <v>326</v>
      </c>
      <c r="K49" s="2" t="s">
        <v>377</v>
      </c>
      <c r="L49" s="2" t="s">
        <v>378</v>
      </c>
      <c r="M49" s="2" t="s">
        <v>139</v>
      </c>
      <c r="N49" s="8">
        <v>187.1</v>
      </c>
      <c r="O49" s="2" t="s">
        <v>99</v>
      </c>
      <c r="P49" s="2" t="s">
        <v>87</v>
      </c>
      <c r="Q49" s="2" t="s">
        <v>140</v>
      </c>
      <c r="R49" s="2" t="s">
        <v>89</v>
      </c>
      <c r="S49" s="2" t="s">
        <v>151</v>
      </c>
      <c r="T49" s="2">
        <v>1.1419999999999999</v>
      </c>
      <c r="U49" s="2">
        <v>1.381</v>
      </c>
      <c r="V49" s="2">
        <v>1.954</v>
      </c>
    </row>
    <row r="50" spans="1:22" x14ac:dyDescent="0.25">
      <c r="A50">
        <v>4</v>
      </c>
      <c r="C50" t="s">
        <v>23</v>
      </c>
      <c r="D50" s="2"/>
      <c r="E50" s="2" t="s">
        <v>379</v>
      </c>
      <c r="F50" s="2" t="s">
        <v>380</v>
      </c>
      <c r="G50" s="2" t="s">
        <v>381</v>
      </c>
      <c r="H50" s="2" t="s">
        <v>382</v>
      </c>
      <c r="I50" s="2" t="s">
        <v>383</v>
      </c>
      <c r="J50" s="2" t="s">
        <v>384</v>
      </c>
      <c r="K50" s="2" t="s">
        <v>385</v>
      </c>
      <c r="L50" s="2" t="s">
        <v>386</v>
      </c>
      <c r="M50" s="2" t="s">
        <v>387</v>
      </c>
      <c r="N50" s="8">
        <v>186.5</v>
      </c>
      <c r="O50" s="2" t="s">
        <v>86</v>
      </c>
      <c r="P50" s="2" t="s">
        <v>111</v>
      </c>
      <c r="Q50" s="2" t="s">
        <v>64</v>
      </c>
      <c r="R50" s="2" t="s">
        <v>388</v>
      </c>
      <c r="S50" s="2" t="s">
        <v>389</v>
      </c>
      <c r="T50" s="2">
        <v>1.1459999999999999</v>
      </c>
      <c r="U50" s="2">
        <v>1.387</v>
      </c>
      <c r="V50" s="2">
        <v>1.964</v>
      </c>
    </row>
    <row r="51" spans="1:22" x14ac:dyDescent="0.25">
      <c r="A51">
        <v>5</v>
      </c>
      <c r="C51" t="s">
        <v>23</v>
      </c>
      <c r="D51" s="2"/>
      <c r="E51" s="2" t="s">
        <v>390</v>
      </c>
      <c r="F51" s="2" t="s">
        <v>391</v>
      </c>
      <c r="G51" s="2" t="s">
        <v>392</v>
      </c>
      <c r="H51" s="2" t="s">
        <v>393</v>
      </c>
      <c r="I51" s="2" t="s">
        <v>394</v>
      </c>
      <c r="J51" s="2" t="s">
        <v>395</v>
      </c>
      <c r="K51" s="2" t="s">
        <v>396</v>
      </c>
      <c r="L51" s="2" t="s">
        <v>397</v>
      </c>
      <c r="M51" s="2" t="s">
        <v>398</v>
      </c>
      <c r="N51" s="8">
        <v>188.1</v>
      </c>
      <c r="O51" s="2" t="s">
        <v>58</v>
      </c>
      <c r="P51" s="2" t="s">
        <v>61</v>
      </c>
      <c r="Q51" s="2" t="s">
        <v>88</v>
      </c>
      <c r="R51" s="2" t="s">
        <v>150</v>
      </c>
      <c r="S51" s="2" t="s">
        <v>151</v>
      </c>
      <c r="T51" s="2">
        <v>1.143</v>
      </c>
      <c r="U51" s="2">
        <v>1.3819999999999999</v>
      </c>
      <c r="V51" s="2">
        <v>1.958</v>
      </c>
    </row>
    <row r="52" spans="1:22" x14ac:dyDescent="0.25">
      <c r="A52">
        <v>6</v>
      </c>
      <c r="C52" t="s">
        <v>23</v>
      </c>
      <c r="D52" s="2"/>
      <c r="E52" s="2" t="s">
        <v>399</v>
      </c>
      <c r="F52" s="2" t="s">
        <v>400</v>
      </c>
      <c r="G52" s="2" t="s">
        <v>401</v>
      </c>
      <c r="H52" s="2" t="s">
        <v>402</v>
      </c>
      <c r="I52" s="2" t="s">
        <v>403</v>
      </c>
      <c r="J52" s="2" t="s">
        <v>404</v>
      </c>
      <c r="K52" s="2" t="s">
        <v>405</v>
      </c>
      <c r="L52" s="2" t="s">
        <v>109</v>
      </c>
      <c r="M52" s="2" t="s">
        <v>225</v>
      </c>
      <c r="N52" s="8">
        <v>187.3</v>
      </c>
      <c r="O52" s="2" t="s">
        <v>86</v>
      </c>
      <c r="P52" s="2" t="s">
        <v>111</v>
      </c>
      <c r="Q52" s="2" t="s">
        <v>64</v>
      </c>
      <c r="R52" s="2" t="s">
        <v>346</v>
      </c>
      <c r="S52" s="2" t="s">
        <v>101</v>
      </c>
      <c r="T52" s="2">
        <v>1.143</v>
      </c>
      <c r="U52" s="2">
        <v>1.385</v>
      </c>
      <c r="V52" s="2">
        <v>1.9590000000000001</v>
      </c>
    </row>
    <row r="53" spans="1:22" x14ac:dyDescent="0.25">
      <c r="A53">
        <v>7</v>
      </c>
      <c r="C53" t="s">
        <v>23</v>
      </c>
      <c r="D53" s="2"/>
      <c r="E53" s="2" t="s">
        <v>406</v>
      </c>
      <c r="F53" s="2" t="s">
        <v>407</v>
      </c>
      <c r="G53" s="2" t="s">
        <v>307</v>
      </c>
      <c r="H53" s="2" t="s">
        <v>408</v>
      </c>
      <c r="I53" s="2" t="s">
        <v>367</v>
      </c>
      <c r="J53" s="2" t="s">
        <v>368</v>
      </c>
      <c r="K53" s="2" t="s">
        <v>409</v>
      </c>
      <c r="L53" s="2" t="s">
        <v>410</v>
      </c>
      <c r="M53" s="2" t="s">
        <v>296</v>
      </c>
      <c r="N53" s="8">
        <v>187</v>
      </c>
      <c r="O53" s="2" t="s">
        <v>99</v>
      </c>
      <c r="P53" s="2" t="s">
        <v>100</v>
      </c>
      <c r="Q53" s="2" t="s">
        <v>64</v>
      </c>
      <c r="R53" s="2" t="s">
        <v>67</v>
      </c>
      <c r="S53" s="2" t="s">
        <v>151</v>
      </c>
      <c r="T53" s="2">
        <v>1.143</v>
      </c>
      <c r="U53" s="2">
        <v>1.381</v>
      </c>
      <c r="V53" s="2">
        <v>1.9550000000000001</v>
      </c>
    </row>
    <row r="54" spans="1:22" x14ac:dyDescent="0.25">
      <c r="A54">
        <v>8</v>
      </c>
      <c r="C54" t="s">
        <v>23</v>
      </c>
      <c r="D54" s="2"/>
      <c r="E54" s="2" t="s">
        <v>411</v>
      </c>
      <c r="F54" s="2" t="s">
        <v>412</v>
      </c>
      <c r="G54" s="2" t="s">
        <v>413</v>
      </c>
      <c r="H54" s="2" t="s">
        <v>414</v>
      </c>
      <c r="I54" s="2" t="s">
        <v>415</v>
      </c>
      <c r="J54" s="2" t="s">
        <v>416</v>
      </c>
      <c r="K54" s="2" t="s">
        <v>417</v>
      </c>
      <c r="L54" s="2" t="s">
        <v>418</v>
      </c>
      <c r="M54" s="2" t="s">
        <v>419</v>
      </c>
      <c r="N54" s="8">
        <v>186.8</v>
      </c>
      <c r="O54" s="2" t="s">
        <v>99</v>
      </c>
      <c r="P54" s="2" t="s">
        <v>111</v>
      </c>
      <c r="Q54" s="2" t="s">
        <v>64</v>
      </c>
      <c r="R54" s="2" t="s">
        <v>67</v>
      </c>
      <c r="S54" s="2" t="s">
        <v>101</v>
      </c>
      <c r="T54" s="2">
        <v>1.143</v>
      </c>
      <c r="U54" s="2">
        <v>1.3839999999999999</v>
      </c>
      <c r="V54" s="2">
        <v>1.9590000000000001</v>
      </c>
    </row>
    <row r="55" spans="1:22" x14ac:dyDescent="0.25">
      <c r="A55">
        <v>9</v>
      </c>
      <c r="C55" t="s">
        <v>23</v>
      </c>
      <c r="D55" s="2"/>
      <c r="E55" s="2" t="s">
        <v>420</v>
      </c>
      <c r="F55" s="2" t="s">
        <v>421</v>
      </c>
      <c r="G55" s="2" t="s">
        <v>422</v>
      </c>
      <c r="H55" s="2" t="s">
        <v>423</v>
      </c>
      <c r="I55" s="2" t="s">
        <v>424</v>
      </c>
      <c r="J55" s="2" t="s">
        <v>425</v>
      </c>
      <c r="K55" s="2" t="s">
        <v>426</v>
      </c>
      <c r="L55" s="2" t="s">
        <v>215</v>
      </c>
      <c r="M55" s="2" t="s">
        <v>271</v>
      </c>
      <c r="N55" s="8">
        <v>185.9</v>
      </c>
      <c r="O55" s="2" t="s">
        <v>99</v>
      </c>
      <c r="P55" s="2" t="s">
        <v>111</v>
      </c>
      <c r="Q55" s="2" t="s">
        <v>88</v>
      </c>
      <c r="R55" s="2" t="s">
        <v>89</v>
      </c>
      <c r="S55" s="2" t="s">
        <v>427</v>
      </c>
      <c r="T55" s="2">
        <v>1.137</v>
      </c>
      <c r="U55" s="2">
        <v>1.3759999999999999</v>
      </c>
      <c r="V55" s="2">
        <v>1.94</v>
      </c>
    </row>
    <row r="56" spans="1:22" x14ac:dyDescent="0.25">
      <c r="A56">
        <v>10</v>
      </c>
      <c r="C56" t="s">
        <v>23</v>
      </c>
      <c r="D56" s="2"/>
      <c r="E56" s="2" t="s">
        <v>428</v>
      </c>
      <c r="F56" s="2" t="s">
        <v>429</v>
      </c>
      <c r="G56" s="2" t="s">
        <v>33</v>
      </c>
      <c r="H56" s="2" t="s">
        <v>430</v>
      </c>
      <c r="I56" s="2" t="s">
        <v>292</v>
      </c>
      <c r="J56" s="2" t="s">
        <v>431</v>
      </c>
      <c r="K56" s="2" t="s">
        <v>206</v>
      </c>
      <c r="L56" s="2" t="s">
        <v>432</v>
      </c>
      <c r="M56" s="2" t="s">
        <v>433</v>
      </c>
      <c r="N56" s="8">
        <v>187.8</v>
      </c>
      <c r="O56" s="2" t="s">
        <v>86</v>
      </c>
      <c r="P56" s="2" t="s">
        <v>434</v>
      </c>
      <c r="Q56" s="2" t="s">
        <v>199</v>
      </c>
      <c r="R56" s="2" t="s">
        <v>67</v>
      </c>
      <c r="S56" s="2" t="s">
        <v>101</v>
      </c>
      <c r="T56" s="2">
        <v>1.145</v>
      </c>
      <c r="U56" s="2">
        <v>1.385</v>
      </c>
      <c r="V56" s="2">
        <v>1.9610000000000001</v>
      </c>
    </row>
    <row r="57" spans="1:22" x14ac:dyDescent="0.25">
      <c r="A57">
        <v>11</v>
      </c>
      <c r="C57" t="s">
        <v>23</v>
      </c>
      <c r="D57" s="2"/>
      <c r="E57" s="2" t="s">
        <v>435</v>
      </c>
      <c r="F57" s="2" t="s">
        <v>436</v>
      </c>
      <c r="G57" s="2" t="s">
        <v>437</v>
      </c>
      <c r="H57" s="2" t="s">
        <v>438</v>
      </c>
      <c r="I57" s="2" t="s">
        <v>439</v>
      </c>
      <c r="J57" s="2" t="s">
        <v>440</v>
      </c>
      <c r="K57" s="2" t="s">
        <v>441</v>
      </c>
      <c r="L57" s="2" t="s">
        <v>442</v>
      </c>
      <c r="M57" s="2" t="s">
        <v>253</v>
      </c>
      <c r="N57" s="8">
        <v>186.5</v>
      </c>
      <c r="O57" s="2" t="s">
        <v>58</v>
      </c>
      <c r="P57" s="2" t="s">
        <v>87</v>
      </c>
      <c r="Q57" s="2" t="s">
        <v>64</v>
      </c>
      <c r="R57" s="2" t="s">
        <v>67</v>
      </c>
      <c r="S57" s="2" t="s">
        <v>161</v>
      </c>
      <c r="T57" s="2">
        <v>1.1399999999999999</v>
      </c>
      <c r="U57" s="2">
        <v>1.3779999999999999</v>
      </c>
      <c r="V57" s="2">
        <v>1.9470000000000001</v>
      </c>
    </row>
    <row r="58" spans="1:22" x14ac:dyDescent="0.25">
      <c r="A58">
        <v>12</v>
      </c>
      <c r="C58" t="s">
        <v>23</v>
      </c>
      <c r="D58" s="2"/>
      <c r="E58" s="2" t="s">
        <v>443</v>
      </c>
      <c r="F58" s="2" t="s">
        <v>444</v>
      </c>
      <c r="G58" s="2" t="s">
        <v>445</v>
      </c>
      <c r="H58" s="2" t="s">
        <v>446</v>
      </c>
      <c r="I58" s="2" t="s">
        <v>447</v>
      </c>
      <c r="J58" s="2" t="s">
        <v>448</v>
      </c>
      <c r="K58" s="2" t="s">
        <v>449</v>
      </c>
      <c r="L58" s="2" t="s">
        <v>450</v>
      </c>
      <c r="M58" s="2" t="s">
        <v>131</v>
      </c>
      <c r="N58" s="8">
        <v>187.2</v>
      </c>
      <c r="O58" s="2" t="s">
        <v>99</v>
      </c>
      <c r="P58" s="2" t="s">
        <v>87</v>
      </c>
      <c r="Q58" s="2" t="s">
        <v>64</v>
      </c>
      <c r="R58" s="2" t="s">
        <v>89</v>
      </c>
      <c r="S58" s="2" t="s">
        <v>101</v>
      </c>
      <c r="T58" s="2">
        <v>1.1419999999999999</v>
      </c>
      <c r="U58" s="2">
        <v>1.3839999999999999</v>
      </c>
      <c r="V58" s="2">
        <v>1.9610000000000001</v>
      </c>
    </row>
    <row r="59" spans="1:22" x14ac:dyDescent="0.25">
      <c r="A59">
        <v>13</v>
      </c>
      <c r="C59" t="s">
        <v>23</v>
      </c>
      <c r="D59" s="2"/>
      <c r="E59" s="2" t="s">
        <v>451</v>
      </c>
      <c r="F59" s="2" t="s">
        <v>452</v>
      </c>
      <c r="G59" s="2" t="s">
        <v>453</v>
      </c>
      <c r="H59" s="2" t="s">
        <v>454</v>
      </c>
      <c r="I59" s="2" t="s">
        <v>455</v>
      </c>
      <c r="J59" s="2" t="s">
        <v>456</v>
      </c>
      <c r="K59" s="2" t="s">
        <v>457</v>
      </c>
      <c r="L59" s="2" t="s">
        <v>458</v>
      </c>
      <c r="M59" s="2" t="s">
        <v>459</v>
      </c>
      <c r="N59" s="8">
        <v>186</v>
      </c>
      <c r="O59" s="2" t="s">
        <v>99</v>
      </c>
      <c r="P59" s="2" t="s">
        <v>87</v>
      </c>
      <c r="Q59" s="2" t="s">
        <v>140</v>
      </c>
      <c r="R59" s="2" t="s">
        <v>89</v>
      </c>
      <c r="S59" s="2" t="s">
        <v>151</v>
      </c>
      <c r="T59" s="2">
        <v>1.1399999999999999</v>
      </c>
      <c r="U59" s="2">
        <v>1.38</v>
      </c>
      <c r="V59" s="2">
        <v>1.95</v>
      </c>
    </row>
    <row r="60" spans="1:22" x14ac:dyDescent="0.25">
      <c r="A60">
        <v>14</v>
      </c>
      <c r="C60" t="s">
        <v>23</v>
      </c>
      <c r="D60" s="2"/>
      <c r="E60" s="2" t="s">
        <v>190</v>
      </c>
      <c r="F60" s="2" t="s">
        <v>460</v>
      </c>
      <c r="G60" s="2" t="s">
        <v>461</v>
      </c>
      <c r="H60" s="2" t="s">
        <v>462</v>
      </c>
      <c r="I60" s="2" t="s">
        <v>463</v>
      </c>
      <c r="J60" s="2" t="s">
        <v>464</v>
      </c>
      <c r="K60" s="2" t="s">
        <v>465</v>
      </c>
      <c r="L60" s="2" t="s">
        <v>466</v>
      </c>
      <c r="M60" s="2" t="s">
        <v>467</v>
      </c>
      <c r="N60" s="8">
        <v>187.3</v>
      </c>
      <c r="O60" s="2" t="s">
        <v>99</v>
      </c>
      <c r="P60" s="2" t="s">
        <v>100</v>
      </c>
      <c r="Q60" s="2" t="s">
        <v>64</v>
      </c>
      <c r="R60" s="2" t="s">
        <v>388</v>
      </c>
      <c r="S60" s="2" t="s">
        <v>122</v>
      </c>
      <c r="T60" s="2">
        <v>1.1439999999999999</v>
      </c>
      <c r="U60" s="2">
        <v>1.385</v>
      </c>
      <c r="V60" s="2">
        <v>1.9630000000000001</v>
      </c>
    </row>
    <row r="61" spans="1:22" x14ac:dyDescent="0.25">
      <c r="A61">
        <v>15</v>
      </c>
      <c r="C61" t="s">
        <v>23</v>
      </c>
      <c r="D61" s="2"/>
      <c r="E61" s="2" t="s">
        <v>468</v>
      </c>
      <c r="F61" s="2" t="s">
        <v>469</v>
      </c>
      <c r="G61" s="2" t="s">
        <v>470</v>
      </c>
      <c r="H61" s="2" t="s">
        <v>471</v>
      </c>
      <c r="I61" s="2" t="s">
        <v>472</v>
      </c>
      <c r="J61" s="2" t="s">
        <v>473</v>
      </c>
      <c r="K61" s="2" t="s">
        <v>474</v>
      </c>
      <c r="L61" s="2" t="s">
        <v>475</v>
      </c>
      <c r="M61" s="2" t="s">
        <v>476</v>
      </c>
      <c r="N61" s="8">
        <v>187.7</v>
      </c>
      <c r="O61" s="2" t="s">
        <v>86</v>
      </c>
      <c r="P61" s="2" t="s">
        <v>100</v>
      </c>
      <c r="Q61" s="2" t="s">
        <v>64</v>
      </c>
      <c r="R61" s="2" t="s">
        <v>67</v>
      </c>
      <c r="S61" s="2" t="s">
        <v>189</v>
      </c>
      <c r="T61" s="2">
        <v>1.145</v>
      </c>
      <c r="U61" s="2">
        <v>1.3859999999999999</v>
      </c>
      <c r="V61" s="2">
        <v>1.9650000000000001</v>
      </c>
    </row>
    <row r="62" spans="1:22" x14ac:dyDescent="0.25">
      <c r="A62">
        <v>16</v>
      </c>
      <c r="C62" t="s">
        <v>23</v>
      </c>
      <c r="D62" s="2"/>
      <c r="E62" s="2" t="s">
        <v>477</v>
      </c>
      <c r="F62" s="2" t="s">
        <v>478</v>
      </c>
      <c r="G62" s="2" t="s">
        <v>479</v>
      </c>
      <c r="H62" s="2" t="s">
        <v>480</v>
      </c>
      <c r="I62" s="2" t="s">
        <v>481</v>
      </c>
      <c r="J62" s="2" t="s">
        <v>482</v>
      </c>
      <c r="K62" s="2" t="s">
        <v>483</v>
      </c>
      <c r="L62" s="2" t="s">
        <v>484</v>
      </c>
      <c r="M62" s="2" t="s">
        <v>485</v>
      </c>
      <c r="N62" s="8">
        <v>187.7</v>
      </c>
      <c r="O62" s="2" t="s">
        <v>86</v>
      </c>
      <c r="P62" s="2" t="s">
        <v>100</v>
      </c>
      <c r="Q62" s="2" t="s">
        <v>88</v>
      </c>
      <c r="R62" s="2" t="s">
        <v>89</v>
      </c>
      <c r="S62" s="2" t="s">
        <v>151</v>
      </c>
      <c r="T62" s="2">
        <v>1.143</v>
      </c>
      <c r="U62" s="2">
        <v>1.3819999999999999</v>
      </c>
      <c r="V62" s="2">
        <v>1.956</v>
      </c>
    </row>
    <row r="63" spans="1:22" x14ac:dyDescent="0.25">
      <c r="A63">
        <v>17</v>
      </c>
      <c r="C63" t="s">
        <v>23</v>
      </c>
      <c r="D63" s="2"/>
      <c r="E63" s="2" t="s">
        <v>486</v>
      </c>
      <c r="F63" s="2" t="s">
        <v>487</v>
      </c>
      <c r="G63" s="2" t="s">
        <v>488</v>
      </c>
      <c r="H63" s="2" t="s">
        <v>393</v>
      </c>
      <c r="I63" s="2" t="s">
        <v>489</v>
      </c>
      <c r="J63" s="2" t="s">
        <v>95</v>
      </c>
      <c r="K63" s="2" t="s">
        <v>490</v>
      </c>
      <c r="L63" s="2" t="s">
        <v>491</v>
      </c>
      <c r="M63" s="2" t="s">
        <v>485</v>
      </c>
      <c r="N63" s="8">
        <v>187.6</v>
      </c>
      <c r="O63" s="2" t="s">
        <v>58</v>
      </c>
      <c r="P63" s="2" t="s">
        <v>100</v>
      </c>
      <c r="Q63" s="2" t="s">
        <v>64</v>
      </c>
      <c r="R63" s="2" t="s">
        <v>67</v>
      </c>
      <c r="S63" s="2" t="s">
        <v>101</v>
      </c>
      <c r="T63" s="2">
        <v>1.1459999999999999</v>
      </c>
      <c r="U63" s="2">
        <v>1.389</v>
      </c>
      <c r="V63" s="2">
        <v>1.97</v>
      </c>
    </row>
    <row r="64" spans="1:22" x14ac:dyDescent="0.25">
      <c r="A64">
        <v>18</v>
      </c>
      <c r="C64" t="s">
        <v>23</v>
      </c>
      <c r="D64" s="2"/>
      <c r="E64" s="2" t="s">
        <v>492</v>
      </c>
      <c r="F64" s="2" t="s">
        <v>493</v>
      </c>
      <c r="G64" s="2" t="s">
        <v>494</v>
      </c>
      <c r="H64" s="2" t="s">
        <v>495</v>
      </c>
      <c r="I64" s="2" t="s">
        <v>496</v>
      </c>
      <c r="J64" s="2" t="s">
        <v>497</v>
      </c>
      <c r="K64" s="2" t="s">
        <v>498</v>
      </c>
      <c r="L64" s="2" t="s">
        <v>499</v>
      </c>
      <c r="M64" s="2" t="s">
        <v>500</v>
      </c>
      <c r="N64" s="8">
        <v>187.9</v>
      </c>
      <c r="O64" s="2" t="s">
        <v>86</v>
      </c>
      <c r="P64" s="2" t="s">
        <v>111</v>
      </c>
      <c r="Q64" s="2" t="s">
        <v>64</v>
      </c>
      <c r="R64" s="2" t="s">
        <v>67</v>
      </c>
      <c r="S64" s="2" t="s">
        <v>189</v>
      </c>
      <c r="T64" s="2">
        <v>1.1459999999999999</v>
      </c>
      <c r="U64" s="2">
        <v>1.387</v>
      </c>
      <c r="V64" s="2">
        <v>1.9670000000000001</v>
      </c>
    </row>
    <row r="65" spans="1:22" x14ac:dyDescent="0.25">
      <c r="A65">
        <v>19</v>
      </c>
      <c r="C65" t="s">
        <v>23</v>
      </c>
      <c r="D65" s="2"/>
      <c r="E65" s="2" t="s">
        <v>501</v>
      </c>
      <c r="F65" s="2" t="s">
        <v>502</v>
      </c>
      <c r="G65" s="2" t="s">
        <v>503</v>
      </c>
      <c r="H65" s="2" t="s">
        <v>504</v>
      </c>
      <c r="I65" s="2" t="s">
        <v>505</v>
      </c>
      <c r="J65" s="2" t="s">
        <v>506</v>
      </c>
      <c r="K65" s="2" t="s">
        <v>507</v>
      </c>
      <c r="L65" s="2" t="s">
        <v>508</v>
      </c>
      <c r="M65" s="2" t="s">
        <v>110</v>
      </c>
      <c r="N65" s="8">
        <v>186.4</v>
      </c>
      <c r="O65" s="2" t="s">
        <v>99</v>
      </c>
      <c r="P65" s="2" t="s">
        <v>100</v>
      </c>
      <c r="Q65" s="2" t="s">
        <v>140</v>
      </c>
      <c r="R65" s="2" t="s">
        <v>89</v>
      </c>
      <c r="S65" s="2" t="s">
        <v>70</v>
      </c>
      <c r="T65" s="2">
        <v>1.1399999999999999</v>
      </c>
      <c r="U65" s="2">
        <v>1.38</v>
      </c>
      <c r="V65" s="2">
        <v>1.95</v>
      </c>
    </row>
    <row r="66" spans="1:22" x14ac:dyDescent="0.25">
      <c r="A66">
        <v>20</v>
      </c>
      <c r="C66" t="s">
        <v>23</v>
      </c>
      <c r="D66" s="2"/>
      <c r="E66" s="2" t="s">
        <v>509</v>
      </c>
      <c r="F66" s="2" t="s">
        <v>510</v>
      </c>
      <c r="G66" s="2" t="s">
        <v>511</v>
      </c>
      <c r="H66" s="2" t="s">
        <v>512</v>
      </c>
      <c r="I66" s="2" t="s">
        <v>513</v>
      </c>
      <c r="J66" s="2" t="s">
        <v>514</v>
      </c>
      <c r="K66" s="2" t="s">
        <v>515</v>
      </c>
      <c r="L66" s="2" t="s">
        <v>516</v>
      </c>
      <c r="M66" s="2" t="s">
        <v>517</v>
      </c>
      <c r="N66" s="8">
        <v>186.6</v>
      </c>
      <c r="O66" s="2" t="s">
        <v>58</v>
      </c>
      <c r="P66" s="2" t="s">
        <v>61</v>
      </c>
      <c r="Q66" s="2" t="s">
        <v>88</v>
      </c>
      <c r="R66" s="2" t="s">
        <v>89</v>
      </c>
      <c r="S66" s="2" t="s">
        <v>101</v>
      </c>
      <c r="T66" s="2">
        <v>1.1419999999999999</v>
      </c>
      <c r="U66" s="2">
        <v>1.383</v>
      </c>
      <c r="V66" s="2">
        <v>1.954</v>
      </c>
    </row>
    <row r="67" spans="1:22" x14ac:dyDescent="0.25">
      <c r="A67">
        <v>21</v>
      </c>
      <c r="C67" t="s">
        <v>23</v>
      </c>
      <c r="D67" s="2"/>
      <c r="E67" s="2" t="s">
        <v>518</v>
      </c>
      <c r="F67" s="2" t="s">
        <v>519</v>
      </c>
      <c r="G67" s="2" t="s">
        <v>520</v>
      </c>
      <c r="H67" s="2" t="s">
        <v>220</v>
      </c>
      <c r="I67" s="2" t="s">
        <v>521</v>
      </c>
      <c r="J67" s="2" t="s">
        <v>522</v>
      </c>
      <c r="K67" s="2" t="s">
        <v>523</v>
      </c>
      <c r="L67" s="2" t="s">
        <v>524</v>
      </c>
      <c r="M67" s="2" t="s">
        <v>459</v>
      </c>
      <c r="N67" s="8">
        <v>186.1</v>
      </c>
      <c r="O67" s="2" t="s">
        <v>99</v>
      </c>
      <c r="P67" s="2" t="s">
        <v>100</v>
      </c>
      <c r="Q67" s="2" t="s">
        <v>64</v>
      </c>
      <c r="R67" s="2" t="s">
        <v>150</v>
      </c>
      <c r="S67" s="2" t="s">
        <v>272</v>
      </c>
      <c r="T67" s="2">
        <v>1.139</v>
      </c>
      <c r="U67" s="2">
        <v>1.375</v>
      </c>
      <c r="V67" s="2">
        <v>1.9410000000000001</v>
      </c>
    </row>
    <row r="68" spans="1:22" x14ac:dyDescent="0.25">
      <c r="A68">
        <v>22</v>
      </c>
      <c r="C68" t="s">
        <v>23</v>
      </c>
      <c r="D68" s="2"/>
      <c r="E68" s="2" t="s">
        <v>525</v>
      </c>
      <c r="F68" s="2" t="s">
        <v>526</v>
      </c>
      <c r="G68" s="2" t="s">
        <v>527</v>
      </c>
      <c r="H68" s="2" t="s">
        <v>229</v>
      </c>
      <c r="I68" s="2" t="s">
        <v>528</v>
      </c>
      <c r="J68" s="2" t="s">
        <v>529</v>
      </c>
      <c r="K68" s="2" t="s">
        <v>530</v>
      </c>
      <c r="L68" s="2" t="s">
        <v>531</v>
      </c>
      <c r="M68" s="2" t="s">
        <v>485</v>
      </c>
      <c r="N68" s="8">
        <v>187.6</v>
      </c>
      <c r="O68" s="2" t="s">
        <v>179</v>
      </c>
      <c r="P68" s="2" t="s">
        <v>61</v>
      </c>
      <c r="Q68" s="2" t="s">
        <v>64</v>
      </c>
      <c r="R68" s="2" t="s">
        <v>346</v>
      </c>
      <c r="S68" s="2" t="s">
        <v>189</v>
      </c>
      <c r="T68" s="2">
        <v>1.1479999999999999</v>
      </c>
      <c r="U68" s="2">
        <v>1.3919999999999999</v>
      </c>
      <c r="V68" s="2">
        <v>1.9770000000000001</v>
      </c>
    </row>
    <row r="69" spans="1:22" x14ac:dyDescent="0.25">
      <c r="A69">
        <v>23</v>
      </c>
      <c r="C69" t="s">
        <v>23</v>
      </c>
      <c r="D69" s="2"/>
      <c r="E69" s="2" t="s">
        <v>532</v>
      </c>
      <c r="F69" s="2" t="s">
        <v>533</v>
      </c>
      <c r="G69" s="2" t="s">
        <v>534</v>
      </c>
      <c r="H69" s="2" t="s">
        <v>535</v>
      </c>
      <c r="I69" s="2" t="s">
        <v>204</v>
      </c>
      <c r="J69" s="2" t="s">
        <v>536</v>
      </c>
      <c r="K69" s="2" t="s">
        <v>186</v>
      </c>
      <c r="L69" s="2" t="s">
        <v>537</v>
      </c>
      <c r="M69" s="2" t="s">
        <v>139</v>
      </c>
      <c r="N69" s="8">
        <v>187.2</v>
      </c>
      <c r="O69" s="2" t="s">
        <v>188</v>
      </c>
      <c r="P69" s="2" t="s">
        <v>111</v>
      </c>
      <c r="Q69" s="2" t="s">
        <v>64</v>
      </c>
      <c r="R69" s="2" t="s">
        <v>89</v>
      </c>
      <c r="S69" s="2" t="s">
        <v>189</v>
      </c>
      <c r="T69" s="2">
        <v>1.1459999999999999</v>
      </c>
      <c r="U69" s="2">
        <v>1.387</v>
      </c>
      <c r="V69" s="2">
        <v>1.9650000000000001</v>
      </c>
    </row>
    <row r="70" spans="1:22" x14ac:dyDescent="0.25">
      <c r="A70">
        <v>24</v>
      </c>
      <c r="C70" t="s">
        <v>23</v>
      </c>
      <c r="D70" s="2"/>
      <c r="E70" s="2" t="s">
        <v>538</v>
      </c>
      <c r="F70" s="2" t="s">
        <v>539</v>
      </c>
      <c r="G70" s="2" t="s">
        <v>540</v>
      </c>
      <c r="H70" s="2" t="s">
        <v>541</v>
      </c>
      <c r="I70" s="2" t="s">
        <v>542</v>
      </c>
      <c r="J70" s="2" t="s">
        <v>543</v>
      </c>
      <c r="K70" s="2" t="s">
        <v>544</v>
      </c>
      <c r="L70" s="2" t="s">
        <v>545</v>
      </c>
      <c r="M70" s="2" t="s">
        <v>304</v>
      </c>
      <c r="N70" s="8">
        <v>187</v>
      </c>
      <c r="O70" s="2" t="s">
        <v>99</v>
      </c>
      <c r="P70" s="2" t="s">
        <v>61</v>
      </c>
      <c r="Q70" s="2" t="s">
        <v>140</v>
      </c>
      <c r="R70" s="2" t="s">
        <v>67</v>
      </c>
      <c r="S70" s="2" t="s">
        <v>101</v>
      </c>
      <c r="T70" s="2">
        <v>1.141</v>
      </c>
      <c r="U70" s="2">
        <v>1.383</v>
      </c>
      <c r="V70" s="2">
        <v>1.9570000000000001</v>
      </c>
    </row>
    <row r="71" spans="1:22" x14ac:dyDescent="0.25">
      <c r="A71">
        <v>25</v>
      </c>
      <c r="C71" t="s">
        <v>23</v>
      </c>
      <c r="D71" s="2"/>
      <c r="E71" s="2" t="s">
        <v>546</v>
      </c>
      <c r="F71" s="2" t="s">
        <v>547</v>
      </c>
      <c r="G71" s="2" t="s">
        <v>548</v>
      </c>
      <c r="H71" s="2" t="s">
        <v>549</v>
      </c>
      <c r="I71" s="2" t="s">
        <v>550</v>
      </c>
      <c r="J71" s="2" t="s">
        <v>551</v>
      </c>
      <c r="K71" s="2" t="s">
        <v>552</v>
      </c>
      <c r="L71" s="2" t="s">
        <v>553</v>
      </c>
      <c r="M71" s="2" t="s">
        <v>131</v>
      </c>
      <c r="N71" s="8">
        <v>187.3</v>
      </c>
      <c r="O71" s="2" t="s">
        <v>99</v>
      </c>
      <c r="P71" s="2" t="s">
        <v>87</v>
      </c>
      <c r="Q71" s="2" t="s">
        <v>64</v>
      </c>
      <c r="R71" s="2" t="s">
        <v>67</v>
      </c>
      <c r="S71" s="2" t="s">
        <v>101</v>
      </c>
      <c r="T71" s="2">
        <v>1.143</v>
      </c>
      <c r="U71" s="2">
        <v>1.385</v>
      </c>
      <c r="V71" s="2">
        <v>1.96</v>
      </c>
    </row>
    <row r="72" spans="1:22" x14ac:dyDescent="0.25">
      <c r="A72">
        <v>26</v>
      </c>
      <c r="C72" t="s">
        <v>23</v>
      </c>
      <c r="D72" s="2"/>
      <c r="E72" s="2" t="s">
        <v>554</v>
      </c>
      <c r="F72" s="2" t="s">
        <v>555</v>
      </c>
      <c r="G72" s="2" t="s">
        <v>556</v>
      </c>
      <c r="H72" s="2" t="s">
        <v>557</v>
      </c>
      <c r="I72" s="2" t="s">
        <v>558</v>
      </c>
      <c r="J72" s="2" t="s">
        <v>559</v>
      </c>
      <c r="K72" s="2" t="s">
        <v>560</v>
      </c>
      <c r="L72" s="2" t="s">
        <v>561</v>
      </c>
      <c r="M72" s="2" t="s">
        <v>362</v>
      </c>
      <c r="N72" s="8">
        <v>185.6</v>
      </c>
      <c r="O72" s="2" t="s">
        <v>86</v>
      </c>
      <c r="P72" s="2" t="s">
        <v>111</v>
      </c>
      <c r="Q72" s="2" t="s">
        <v>140</v>
      </c>
      <c r="R72" s="2" t="s">
        <v>89</v>
      </c>
      <c r="S72" s="2" t="s">
        <v>161</v>
      </c>
      <c r="T72" s="2">
        <v>1.137</v>
      </c>
      <c r="U72" s="2">
        <v>1.375</v>
      </c>
      <c r="V72" s="2">
        <v>1.944</v>
      </c>
    </row>
    <row r="73" spans="1:22" x14ac:dyDescent="0.25">
      <c r="A73">
        <v>27</v>
      </c>
      <c r="C73" t="s">
        <v>23</v>
      </c>
      <c r="D73" s="2"/>
      <c r="E73" s="2" t="s">
        <v>562</v>
      </c>
      <c r="F73" s="2" t="s">
        <v>563</v>
      </c>
      <c r="G73" s="2" t="s">
        <v>564</v>
      </c>
      <c r="H73" s="2" t="s">
        <v>165</v>
      </c>
      <c r="I73" s="2" t="s">
        <v>565</v>
      </c>
      <c r="J73" s="2" t="s">
        <v>566</v>
      </c>
      <c r="K73" s="2" t="s">
        <v>567</v>
      </c>
      <c r="L73" s="2" t="s">
        <v>545</v>
      </c>
      <c r="M73" s="2" t="s">
        <v>329</v>
      </c>
      <c r="N73" s="8">
        <v>187.5</v>
      </c>
      <c r="O73" s="2" t="s">
        <v>86</v>
      </c>
      <c r="P73" s="2" t="s">
        <v>100</v>
      </c>
      <c r="Q73" s="2" t="s">
        <v>140</v>
      </c>
      <c r="R73" s="2" t="s">
        <v>346</v>
      </c>
      <c r="S73" s="2" t="s">
        <v>189</v>
      </c>
      <c r="T73" s="2">
        <v>1.147</v>
      </c>
      <c r="U73" s="2">
        <v>1.391</v>
      </c>
      <c r="V73" s="2">
        <v>1.974</v>
      </c>
    </row>
    <row r="74" spans="1:22" x14ac:dyDescent="0.25">
      <c r="A74">
        <v>28</v>
      </c>
      <c r="C74" t="s">
        <v>23</v>
      </c>
      <c r="D74" s="2"/>
      <c r="E74" s="2" t="s">
        <v>568</v>
      </c>
      <c r="F74" s="2" t="s">
        <v>569</v>
      </c>
      <c r="G74" s="2" t="s">
        <v>570</v>
      </c>
      <c r="H74" s="2" t="s">
        <v>571</v>
      </c>
      <c r="I74" s="2" t="s">
        <v>572</v>
      </c>
      <c r="J74" s="2" t="s">
        <v>573</v>
      </c>
      <c r="K74" s="2" t="s">
        <v>574</v>
      </c>
      <c r="L74" s="2" t="s">
        <v>575</v>
      </c>
      <c r="M74" s="2" t="s">
        <v>576</v>
      </c>
      <c r="N74" s="8">
        <v>187.5</v>
      </c>
      <c r="O74" s="2" t="s">
        <v>58</v>
      </c>
      <c r="P74" s="2" t="s">
        <v>100</v>
      </c>
      <c r="Q74" s="2" t="s">
        <v>88</v>
      </c>
      <c r="R74" s="2" t="s">
        <v>89</v>
      </c>
      <c r="S74" s="2" t="s">
        <v>151</v>
      </c>
      <c r="T74" s="2">
        <v>1.143</v>
      </c>
      <c r="U74" s="2">
        <v>1.383</v>
      </c>
      <c r="V74" s="2">
        <v>1.9590000000000001</v>
      </c>
    </row>
    <row r="75" spans="1:22" x14ac:dyDescent="0.25">
      <c r="A75">
        <v>29</v>
      </c>
      <c r="C75" t="s">
        <v>23</v>
      </c>
      <c r="D75" s="2"/>
      <c r="E75" s="2" t="s">
        <v>577</v>
      </c>
      <c r="F75" s="2" t="s">
        <v>578</v>
      </c>
      <c r="G75" s="2" t="s">
        <v>579</v>
      </c>
      <c r="H75" s="2" t="s">
        <v>580</v>
      </c>
      <c r="I75" s="2" t="s">
        <v>581</v>
      </c>
      <c r="J75" s="2" t="s">
        <v>582</v>
      </c>
      <c r="K75" s="2" t="s">
        <v>583</v>
      </c>
      <c r="L75" s="2" t="s">
        <v>584</v>
      </c>
      <c r="M75" s="2" t="s">
        <v>329</v>
      </c>
      <c r="N75" s="8">
        <v>187.3</v>
      </c>
      <c r="O75" s="2" t="s">
        <v>86</v>
      </c>
      <c r="P75" s="2" t="s">
        <v>61</v>
      </c>
      <c r="Q75" s="2" t="s">
        <v>88</v>
      </c>
      <c r="R75" s="2" t="s">
        <v>89</v>
      </c>
      <c r="S75" s="2" t="s">
        <v>70</v>
      </c>
      <c r="T75" s="2">
        <v>1.141</v>
      </c>
      <c r="U75" s="2">
        <v>1.381</v>
      </c>
      <c r="V75" s="2">
        <v>1.9530000000000001</v>
      </c>
    </row>
    <row r="76" spans="1:22" x14ac:dyDescent="0.25">
      <c r="A76">
        <v>30</v>
      </c>
      <c r="C76" t="s">
        <v>23</v>
      </c>
      <c r="D76" s="2"/>
      <c r="E76" s="2" t="s">
        <v>585</v>
      </c>
      <c r="F76" s="2" t="s">
        <v>586</v>
      </c>
      <c r="G76" s="2" t="s">
        <v>587</v>
      </c>
      <c r="H76" s="2" t="s">
        <v>588</v>
      </c>
      <c r="I76" s="2" t="s">
        <v>39</v>
      </c>
      <c r="J76" s="2" t="s">
        <v>589</v>
      </c>
      <c r="K76" s="2" t="s">
        <v>590</v>
      </c>
      <c r="L76" s="2" t="s">
        <v>591</v>
      </c>
      <c r="M76" s="2" t="s">
        <v>225</v>
      </c>
      <c r="N76" s="8">
        <v>187.3</v>
      </c>
      <c r="O76" s="2" t="s">
        <v>86</v>
      </c>
      <c r="P76" s="2" t="s">
        <v>100</v>
      </c>
      <c r="Q76" s="2" t="s">
        <v>64</v>
      </c>
      <c r="R76" s="2" t="s">
        <v>67</v>
      </c>
      <c r="S76" s="2" t="s">
        <v>189</v>
      </c>
      <c r="T76" s="2">
        <v>1.145</v>
      </c>
      <c r="U76" s="2">
        <v>1.3859999999999999</v>
      </c>
      <c r="V76" s="2">
        <v>1.964</v>
      </c>
    </row>
    <row r="77" spans="1:22" x14ac:dyDescent="0.25">
      <c r="D77" s="2"/>
    </row>
    <row r="79" spans="1:22" x14ac:dyDescent="0.25">
      <c r="B79" t="s">
        <v>592</v>
      </c>
      <c r="E79" s="2">
        <v>61</v>
      </c>
      <c r="F79" s="2">
        <v>60</v>
      </c>
      <c r="G79" s="2">
        <v>61</v>
      </c>
      <c r="H79" s="2">
        <v>61</v>
      </c>
      <c r="I79" s="2">
        <v>61</v>
      </c>
      <c r="J79" s="2">
        <v>61</v>
      </c>
      <c r="K79" s="2">
        <v>61</v>
      </c>
      <c r="L79" s="2">
        <v>61</v>
      </c>
      <c r="M79" s="2">
        <v>61</v>
      </c>
      <c r="N79" s="2">
        <v>61</v>
      </c>
      <c r="O79" s="2">
        <v>61</v>
      </c>
      <c r="P79" s="2">
        <v>61</v>
      </c>
      <c r="Q79" s="2">
        <v>61</v>
      </c>
      <c r="R79" s="2">
        <v>61</v>
      </c>
      <c r="S79" s="2">
        <v>61</v>
      </c>
      <c r="T79" s="2">
        <v>61</v>
      </c>
      <c r="U79" s="2">
        <v>61</v>
      </c>
      <c r="V79" s="2">
        <v>61</v>
      </c>
    </row>
    <row r="80" spans="1:22" x14ac:dyDescent="0.25">
      <c r="B80" t="s">
        <v>593</v>
      </c>
      <c r="E80" s="2" t="s">
        <v>468</v>
      </c>
      <c r="F80" s="2" t="s">
        <v>356</v>
      </c>
      <c r="G80" s="2" t="s">
        <v>461</v>
      </c>
      <c r="H80" s="2" t="s">
        <v>462</v>
      </c>
      <c r="I80" s="2" t="s">
        <v>463</v>
      </c>
      <c r="J80" s="2" t="s">
        <v>497</v>
      </c>
      <c r="K80" s="2" t="s">
        <v>498</v>
      </c>
      <c r="L80" s="2" t="s">
        <v>499</v>
      </c>
      <c r="M80" s="2" t="s">
        <v>398</v>
      </c>
      <c r="N80" s="2">
        <v>185.6</v>
      </c>
      <c r="O80" s="2" t="s">
        <v>179</v>
      </c>
      <c r="P80" s="2" t="s">
        <v>434</v>
      </c>
      <c r="Q80" s="2" t="s">
        <v>88</v>
      </c>
      <c r="R80" s="2" t="s">
        <v>150</v>
      </c>
      <c r="S80" s="2" t="s">
        <v>272</v>
      </c>
      <c r="T80" s="2">
        <v>1.135</v>
      </c>
      <c r="U80" s="2">
        <v>1.373</v>
      </c>
      <c r="V80" s="2">
        <v>1.9370000000000001</v>
      </c>
    </row>
    <row r="81" spans="2:22" x14ac:dyDescent="0.25">
      <c r="B81" t="s">
        <v>594</v>
      </c>
      <c r="E81" s="2" t="s">
        <v>595</v>
      </c>
      <c r="F81" s="2" t="s">
        <v>596</v>
      </c>
      <c r="G81" s="2" t="s">
        <v>597</v>
      </c>
      <c r="H81" s="2" t="s">
        <v>598</v>
      </c>
      <c r="I81" s="2" t="s">
        <v>599</v>
      </c>
      <c r="J81" s="2" t="s">
        <v>600</v>
      </c>
      <c r="K81" s="2" t="s">
        <v>601</v>
      </c>
      <c r="L81" s="2" t="s">
        <v>602</v>
      </c>
      <c r="M81" s="2" t="s">
        <v>603</v>
      </c>
      <c r="N81" s="2">
        <v>2.5</v>
      </c>
      <c r="O81" s="2" t="s">
        <v>604</v>
      </c>
      <c r="P81" s="2" t="s">
        <v>604</v>
      </c>
      <c r="Q81" s="2" t="s">
        <v>604</v>
      </c>
      <c r="R81" s="2" t="s">
        <v>605</v>
      </c>
      <c r="S81" s="2" t="s">
        <v>606</v>
      </c>
      <c r="T81" s="2" t="s">
        <v>607</v>
      </c>
      <c r="U81" s="2" t="s">
        <v>160</v>
      </c>
      <c r="V81" s="2" t="s">
        <v>608</v>
      </c>
    </row>
    <row r="82" spans="2:22" x14ac:dyDescent="0.25">
      <c r="B82" t="s">
        <v>609</v>
      </c>
      <c r="E82" s="2" t="s">
        <v>509</v>
      </c>
      <c r="F82" s="2" t="s">
        <v>510</v>
      </c>
      <c r="G82" s="2" t="s">
        <v>511</v>
      </c>
      <c r="H82" s="2" t="s">
        <v>512</v>
      </c>
      <c r="I82" s="2" t="s">
        <v>513</v>
      </c>
      <c r="J82" s="2" t="s">
        <v>514</v>
      </c>
      <c r="K82" s="2" t="s">
        <v>515</v>
      </c>
      <c r="L82" s="2" t="s">
        <v>337</v>
      </c>
      <c r="M82" s="2" t="s">
        <v>362</v>
      </c>
      <c r="N82" s="2">
        <v>188.1</v>
      </c>
      <c r="O82" s="2" t="s">
        <v>188</v>
      </c>
      <c r="P82" s="2" t="s">
        <v>87</v>
      </c>
      <c r="Q82" s="2" t="s">
        <v>199</v>
      </c>
      <c r="R82" s="2" t="s">
        <v>235</v>
      </c>
      <c r="S82" s="2" t="s">
        <v>389</v>
      </c>
      <c r="T82" s="2">
        <v>1.149</v>
      </c>
      <c r="U82" s="2">
        <v>1.3919999999999999</v>
      </c>
      <c r="V82" s="2">
        <v>1.9770000000000001</v>
      </c>
    </row>
    <row r="83" spans="2:22" x14ac:dyDescent="0.25">
      <c r="B83" t="s">
        <v>610</v>
      </c>
      <c r="E83" s="2" t="s">
        <v>611</v>
      </c>
      <c r="F83" s="2" t="s">
        <v>114</v>
      </c>
      <c r="G83" s="2" t="s">
        <v>612</v>
      </c>
      <c r="H83" s="2" t="s">
        <v>211</v>
      </c>
      <c r="I83" s="2" t="s">
        <v>613</v>
      </c>
      <c r="J83" s="2" t="s">
        <v>614</v>
      </c>
      <c r="K83" s="2" t="s">
        <v>615</v>
      </c>
      <c r="L83" s="2" t="s">
        <v>616</v>
      </c>
      <c r="M83" s="2" t="s">
        <v>149</v>
      </c>
      <c r="N83" s="2">
        <v>187</v>
      </c>
      <c r="O83" s="2" t="s">
        <v>617</v>
      </c>
      <c r="P83" s="2" t="s">
        <v>618</v>
      </c>
      <c r="Q83" s="2" t="s">
        <v>619</v>
      </c>
      <c r="R83" s="2" t="s">
        <v>620</v>
      </c>
      <c r="S83" s="2" t="s">
        <v>621</v>
      </c>
      <c r="T83" s="2">
        <v>1.143</v>
      </c>
      <c r="U83" s="2">
        <v>1.383</v>
      </c>
      <c r="V83" s="2">
        <v>1.9570000000000001</v>
      </c>
    </row>
    <row r="84" spans="2:22" x14ac:dyDescent="0.25">
      <c r="B84" t="s">
        <v>622</v>
      </c>
      <c r="E84" s="2" t="s">
        <v>623</v>
      </c>
      <c r="F84" s="2" t="s">
        <v>624</v>
      </c>
      <c r="G84" s="2" t="s">
        <v>625</v>
      </c>
      <c r="H84" s="2" t="s">
        <v>626</v>
      </c>
      <c r="I84" s="2" t="s">
        <v>627</v>
      </c>
      <c r="J84" s="2" t="s">
        <v>628</v>
      </c>
      <c r="K84" s="2" t="s">
        <v>629</v>
      </c>
      <c r="L84" s="2" t="s">
        <v>630</v>
      </c>
      <c r="M84" s="2" t="s">
        <v>631</v>
      </c>
      <c r="N84" s="2" t="s">
        <v>632</v>
      </c>
      <c r="O84" s="2" t="s">
        <v>633</v>
      </c>
      <c r="P84" s="2" t="s">
        <v>634</v>
      </c>
      <c r="Q84" s="2" t="s">
        <v>635</v>
      </c>
      <c r="R84" s="2" t="s">
        <v>636</v>
      </c>
      <c r="S84" s="2" t="s">
        <v>637</v>
      </c>
      <c r="T84" s="2" t="s">
        <v>638</v>
      </c>
      <c r="U84" s="2" t="s">
        <v>639</v>
      </c>
      <c r="V84" s="2" t="s">
        <v>640</v>
      </c>
    </row>
    <row r="85" spans="2:22" x14ac:dyDescent="0.25">
      <c r="B85" t="s">
        <v>641</v>
      </c>
      <c r="E85" s="2" t="s">
        <v>642</v>
      </c>
      <c r="F85" s="2" t="s">
        <v>643</v>
      </c>
      <c r="G85" s="2" t="s">
        <v>644</v>
      </c>
      <c r="H85" s="2" t="s">
        <v>645</v>
      </c>
      <c r="I85" s="2" t="s">
        <v>646</v>
      </c>
      <c r="J85" s="2" t="s">
        <v>647</v>
      </c>
      <c r="K85" s="2" t="s">
        <v>648</v>
      </c>
      <c r="L85" s="2" t="s">
        <v>649</v>
      </c>
      <c r="M85" s="2" t="s">
        <v>650</v>
      </c>
      <c r="N85" s="2" t="s">
        <v>651</v>
      </c>
      <c r="O85" s="2" t="s">
        <v>652</v>
      </c>
      <c r="P85" s="2" t="s">
        <v>653</v>
      </c>
      <c r="Q85" s="2" t="s">
        <v>654</v>
      </c>
      <c r="R85" s="2" t="s">
        <v>655</v>
      </c>
      <c r="S85" s="2" t="s">
        <v>656</v>
      </c>
      <c r="T85" s="2" t="s">
        <v>657</v>
      </c>
      <c r="U85" s="2" t="s">
        <v>658</v>
      </c>
      <c r="V85" s="2" t="s">
        <v>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4"/>
  <sheetViews>
    <sheetView tabSelected="1" workbookViewId="0">
      <selection activeCell="E7" sqref="E7"/>
    </sheetView>
  </sheetViews>
  <sheetFormatPr defaultRowHeight="15" x14ac:dyDescent="0.25"/>
  <cols>
    <col min="1" max="1" width="30.7109375" customWidth="1"/>
    <col min="2" max="2" width="20.7109375" customWidth="1"/>
    <col min="3" max="3" width="12.7109375" customWidth="1"/>
    <col min="4" max="4" width="3.7109375" customWidth="1"/>
    <col min="5" max="22" width="23.7109375" customWidth="1"/>
  </cols>
  <sheetData>
    <row r="1" spans="1:22" x14ac:dyDescent="0.25">
      <c r="A1" t="s">
        <v>4</v>
      </c>
    </row>
    <row r="2" spans="1:22" x14ac:dyDescent="0.25">
      <c r="A2" t="s">
        <v>7</v>
      </c>
    </row>
    <row r="3" spans="1:22" x14ac:dyDescent="0.25">
      <c r="A3" t="s">
        <v>9</v>
      </c>
    </row>
    <row r="4" spans="1:22" x14ac:dyDescent="0.25">
      <c r="A4" t="s">
        <v>11</v>
      </c>
    </row>
    <row r="5" spans="1:22" x14ac:dyDescent="0.25">
      <c r="A5" t="s">
        <v>13</v>
      </c>
      <c r="B5" s="1"/>
      <c r="C5" s="3"/>
    </row>
    <row r="6" spans="1:22" x14ac:dyDescent="0.25">
      <c r="A6" t="s">
        <v>16</v>
      </c>
      <c r="B6" s="1"/>
      <c r="C6" s="3"/>
    </row>
    <row r="7" spans="1:22" x14ac:dyDescent="0.25">
      <c r="A7" t="s">
        <v>19</v>
      </c>
      <c r="B7" t="s">
        <v>20</v>
      </c>
    </row>
    <row r="8" spans="1:22" x14ac:dyDescent="0.25">
      <c r="A8" t="s">
        <v>21</v>
      </c>
      <c r="B8" t="s">
        <v>22</v>
      </c>
    </row>
    <row r="11" spans="1:22" x14ac:dyDescent="0.25">
      <c r="A11" t="s">
        <v>0</v>
      </c>
      <c r="B11" t="s">
        <v>1</v>
      </c>
      <c r="C11" t="s">
        <v>2</v>
      </c>
      <c r="D11" t="s">
        <v>3</v>
      </c>
      <c r="E11" t="s">
        <v>24</v>
      </c>
      <c r="F11" t="s">
        <v>28</v>
      </c>
      <c r="G11" t="s">
        <v>31</v>
      </c>
      <c r="H11" t="s">
        <v>34</v>
      </c>
      <c r="I11" t="s">
        <v>37</v>
      </c>
      <c r="J11" t="s">
        <v>40</v>
      </c>
      <c r="K11" t="s">
        <v>43</v>
      </c>
      <c r="L11" t="s">
        <v>46</v>
      </c>
      <c r="M11" t="s">
        <v>49</v>
      </c>
      <c r="N11" t="s">
        <v>52</v>
      </c>
      <c r="O11" t="s">
        <v>55</v>
      </c>
      <c r="P11" t="s">
        <v>59</v>
      </c>
      <c r="Q11" t="s">
        <v>62</v>
      </c>
      <c r="R11" t="s">
        <v>65</v>
      </c>
      <c r="S11" t="s">
        <v>68</v>
      </c>
      <c r="T11" t="s">
        <v>71</v>
      </c>
      <c r="U11" t="s">
        <v>73</v>
      </c>
      <c r="V11" t="s">
        <v>75</v>
      </c>
    </row>
    <row r="12" spans="1:22" x14ac:dyDescent="0.25"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53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</row>
    <row r="13" spans="1:22" x14ac:dyDescent="0.25">
      <c r="E13" t="s">
        <v>26</v>
      </c>
      <c r="F13" t="s">
        <v>29</v>
      </c>
      <c r="G13" t="s">
        <v>32</v>
      </c>
      <c r="H13" t="s">
        <v>35</v>
      </c>
      <c r="I13" t="s">
        <v>38</v>
      </c>
      <c r="J13" t="s">
        <v>41</v>
      </c>
      <c r="K13" t="s">
        <v>44</v>
      </c>
      <c r="L13" t="s">
        <v>47</v>
      </c>
      <c r="M13" t="s">
        <v>50</v>
      </c>
      <c r="N13" t="s">
        <v>54</v>
      </c>
      <c r="O13" t="s">
        <v>57</v>
      </c>
      <c r="P13" t="s">
        <v>60</v>
      </c>
      <c r="Q13" t="s">
        <v>63</v>
      </c>
      <c r="R13" t="s">
        <v>66</v>
      </c>
      <c r="S13" t="s">
        <v>69</v>
      </c>
      <c r="T13" t="s">
        <v>72</v>
      </c>
      <c r="U13" t="s">
        <v>74</v>
      </c>
      <c r="V13" t="s">
        <v>76</v>
      </c>
    </row>
    <row r="16" spans="1:22" x14ac:dyDescent="0.25">
      <c r="A16">
        <v>1</v>
      </c>
      <c r="C16" t="s">
        <v>23</v>
      </c>
      <c r="E16" s="4">
        <v>3.1240000000000004E-9</v>
      </c>
      <c r="F16" s="4">
        <v>4.6890000000000007E-9</v>
      </c>
      <c r="G16" s="4">
        <v>7.9770000000000009E-9</v>
      </c>
      <c r="H16" s="5">
        <v>1.158E-8</v>
      </c>
      <c r="I16" s="5">
        <v>1.702E-8</v>
      </c>
      <c r="J16" s="5">
        <v>2.7600000000000002E-8</v>
      </c>
      <c r="K16" s="5">
        <v>4.1909999999999996E-8</v>
      </c>
      <c r="L16" s="6">
        <v>1.015E-7</v>
      </c>
      <c r="M16" s="5">
        <v>1.9400000000000001E-2</v>
      </c>
      <c r="N16" s="7">
        <v>186.2</v>
      </c>
      <c r="O16" s="6">
        <v>0.441</v>
      </c>
      <c r="P16" s="6">
        <v>0.52900000000000003</v>
      </c>
      <c r="Q16" s="6">
        <v>0.63700000000000001</v>
      </c>
      <c r="R16" s="6">
        <v>0.72899999999999998</v>
      </c>
      <c r="S16" s="6">
        <v>0.92</v>
      </c>
      <c r="T16" s="9">
        <v>1.1379999999999999</v>
      </c>
      <c r="U16" s="9">
        <v>1.3759999999999999</v>
      </c>
      <c r="V16" s="9">
        <v>1.9430000000000001</v>
      </c>
    </row>
    <row r="17" spans="1:22" x14ac:dyDescent="0.25">
      <c r="A17">
        <v>2</v>
      </c>
      <c r="C17" t="s">
        <v>23</v>
      </c>
      <c r="E17" s="4">
        <v>3.3809999999999998E-9</v>
      </c>
      <c r="F17" s="4">
        <v>4.2729999999999996E-9</v>
      </c>
      <c r="G17" s="4">
        <v>7.753E-9</v>
      </c>
      <c r="H17" s="5">
        <v>1.0970000000000002E-8</v>
      </c>
      <c r="I17" s="5">
        <v>1.5519999999999999E-8</v>
      </c>
      <c r="J17" s="5">
        <v>2.3680000000000001E-8</v>
      </c>
      <c r="K17" s="5">
        <v>3.8970000000000004E-8</v>
      </c>
      <c r="L17" s="5">
        <v>9.4140000000000008E-8</v>
      </c>
      <c r="M17" s="5">
        <v>1.8499999999999999E-2</v>
      </c>
      <c r="N17" s="7">
        <v>186.4</v>
      </c>
      <c r="O17" s="6">
        <v>0.442</v>
      </c>
      <c r="P17" s="6">
        <v>0.53200000000000003</v>
      </c>
      <c r="Q17" s="6">
        <v>0.63500000000000001</v>
      </c>
      <c r="R17" s="6">
        <v>0.72799999999999998</v>
      </c>
      <c r="S17" s="6">
        <v>0.92</v>
      </c>
      <c r="T17" s="9">
        <v>1.1379999999999999</v>
      </c>
      <c r="U17" s="9">
        <v>1.3759999999999999</v>
      </c>
      <c r="V17" s="9">
        <v>1.9430000000000001</v>
      </c>
    </row>
    <row r="18" spans="1:22" x14ac:dyDescent="0.25">
      <c r="A18">
        <v>3</v>
      </c>
      <c r="C18" t="s">
        <v>23</v>
      </c>
      <c r="E18" s="4">
        <v>3.1829999999999999E-9</v>
      </c>
      <c r="F18" s="4">
        <v>4.3600000000000007E-9</v>
      </c>
      <c r="G18" s="4">
        <v>7.8970000000000012E-9</v>
      </c>
      <c r="H18" s="5">
        <v>1.11E-8</v>
      </c>
      <c r="I18" s="5">
        <v>1.6370000000000004E-8</v>
      </c>
      <c r="J18" s="5">
        <v>2.4530000000000002E-8</v>
      </c>
      <c r="K18" s="5">
        <v>4.0690000000000002E-8</v>
      </c>
      <c r="L18" s="5">
        <v>9.7920000000000006E-8</v>
      </c>
      <c r="M18" s="5">
        <v>1.5699999999999999E-2</v>
      </c>
      <c r="N18" s="7">
        <v>187.2</v>
      </c>
      <c r="O18" s="6">
        <v>0.443</v>
      </c>
      <c r="P18" s="6">
        <v>0.53</v>
      </c>
      <c r="Q18" s="6">
        <v>0.63700000000000001</v>
      </c>
      <c r="R18" s="6">
        <v>0.72799999999999998</v>
      </c>
      <c r="S18" s="6">
        <v>0.92200000000000004</v>
      </c>
      <c r="T18" s="9">
        <v>1.1399999999999999</v>
      </c>
      <c r="U18" s="9">
        <v>1.38</v>
      </c>
      <c r="V18" s="9">
        <v>1.9510000000000001</v>
      </c>
    </row>
    <row r="19" spans="1:22" x14ac:dyDescent="0.25">
      <c r="A19">
        <v>4</v>
      </c>
      <c r="C19" t="s">
        <v>23</v>
      </c>
      <c r="E19" s="4">
        <v>3.534E-9</v>
      </c>
      <c r="F19" s="4">
        <v>4.8030000000000001E-9</v>
      </c>
      <c r="G19" s="4">
        <v>8.5190000000000001E-9</v>
      </c>
      <c r="H19" s="5">
        <v>1.1720000000000002E-8</v>
      </c>
      <c r="I19" s="5">
        <v>1.7550000000000002E-8</v>
      </c>
      <c r="J19" s="5">
        <v>2.611E-8</v>
      </c>
      <c r="K19" s="5">
        <v>4.3369999999999997E-8</v>
      </c>
      <c r="L19" s="6">
        <v>1.0000000000000001E-7</v>
      </c>
      <c r="M19" s="5">
        <v>1.84E-2</v>
      </c>
      <c r="N19" s="7">
        <v>186</v>
      </c>
      <c r="O19" s="6">
        <v>0.443</v>
      </c>
      <c r="P19" s="6">
        <v>0.53100000000000003</v>
      </c>
      <c r="Q19" s="6">
        <v>0.63800000000000001</v>
      </c>
      <c r="R19" s="6">
        <v>0.72799999999999998</v>
      </c>
      <c r="S19" s="6">
        <v>0.92200000000000004</v>
      </c>
      <c r="T19" s="9">
        <v>1.1439999999999999</v>
      </c>
      <c r="U19" s="9">
        <v>1.3839999999999999</v>
      </c>
      <c r="V19" s="9">
        <v>1.952</v>
      </c>
    </row>
    <row r="20" spans="1:22" x14ac:dyDescent="0.25">
      <c r="A20">
        <v>5</v>
      </c>
      <c r="C20" t="s">
        <v>23</v>
      </c>
      <c r="E20" s="4">
        <v>3.4910000000000005E-9</v>
      </c>
      <c r="F20" s="4">
        <v>4.5730000000000006E-9</v>
      </c>
      <c r="G20" s="4">
        <v>8.4000000000000008E-9</v>
      </c>
      <c r="H20" s="5">
        <v>1.1710000000000002E-8</v>
      </c>
      <c r="I20" s="5">
        <v>1.693E-8</v>
      </c>
      <c r="J20" s="5">
        <v>2.5200000000000001E-8</v>
      </c>
      <c r="K20" s="5">
        <v>4.0940000000000001E-8</v>
      </c>
      <c r="L20" s="5">
        <v>9.6330000000000003E-8</v>
      </c>
      <c r="M20" s="5">
        <v>1.41E-2</v>
      </c>
      <c r="N20" s="7">
        <v>187.9</v>
      </c>
      <c r="O20" s="6">
        <v>0.442</v>
      </c>
      <c r="P20" s="6">
        <v>0.53</v>
      </c>
      <c r="Q20" s="6">
        <v>0.63700000000000001</v>
      </c>
      <c r="R20" s="6">
        <v>0.72899999999999998</v>
      </c>
      <c r="S20" s="6">
        <v>0.92300000000000004</v>
      </c>
      <c r="T20" s="9">
        <v>1.1459999999999999</v>
      </c>
      <c r="U20" s="9">
        <v>1.3879999999999999</v>
      </c>
      <c r="V20" s="9">
        <v>1.9650000000000001</v>
      </c>
    </row>
    <row r="21" spans="1:22" x14ac:dyDescent="0.25">
      <c r="A21">
        <v>6</v>
      </c>
      <c r="C21" t="s">
        <v>23</v>
      </c>
      <c r="E21" s="4">
        <v>3.3530000000000003E-9</v>
      </c>
      <c r="F21" s="4">
        <v>4.7250000000000001E-9</v>
      </c>
      <c r="G21" s="4">
        <v>8.5419999999999997E-9</v>
      </c>
      <c r="H21" s="5">
        <v>1.2060000000000002E-8</v>
      </c>
      <c r="I21" s="5">
        <v>1.7730000000000001E-8</v>
      </c>
      <c r="J21" s="5">
        <v>2.6480000000000003E-8</v>
      </c>
      <c r="K21" s="5">
        <v>4.3640000000000006E-8</v>
      </c>
      <c r="L21" s="6">
        <v>1.02E-7</v>
      </c>
      <c r="M21" s="5">
        <v>1.5300000000000001E-2</v>
      </c>
      <c r="N21" s="7">
        <v>187.2</v>
      </c>
      <c r="O21" s="6">
        <v>0.442</v>
      </c>
      <c r="P21" s="6">
        <v>0.53100000000000003</v>
      </c>
      <c r="Q21" s="6">
        <v>0.63500000000000001</v>
      </c>
      <c r="R21" s="6">
        <v>0.72899999999999998</v>
      </c>
      <c r="S21" s="6">
        <v>0.92200000000000004</v>
      </c>
      <c r="T21" s="9">
        <v>1.1459999999999999</v>
      </c>
      <c r="U21" s="9">
        <v>1.387</v>
      </c>
      <c r="V21" s="9">
        <v>1.964</v>
      </c>
    </row>
    <row r="22" spans="1:22" x14ac:dyDescent="0.25">
      <c r="A22">
        <v>7</v>
      </c>
      <c r="C22" t="s">
        <v>23</v>
      </c>
      <c r="E22" s="4">
        <v>3.0859999999999999E-9</v>
      </c>
      <c r="F22" s="4">
        <v>4.1900000000000006E-9</v>
      </c>
      <c r="G22" s="4">
        <v>7.4620000000000009E-9</v>
      </c>
      <c r="H22" s="5">
        <v>1.068E-8</v>
      </c>
      <c r="I22" s="5">
        <v>1.5519999999999999E-8</v>
      </c>
      <c r="J22" s="5">
        <v>2.323E-8</v>
      </c>
      <c r="K22" s="5">
        <v>3.8450000000000004E-8</v>
      </c>
      <c r="L22" s="5">
        <v>9.3050000000000003E-8</v>
      </c>
      <c r="M22" s="5">
        <v>1.5900000000000001E-2</v>
      </c>
      <c r="N22" s="7">
        <v>187.3</v>
      </c>
      <c r="O22" s="6">
        <v>0.442</v>
      </c>
      <c r="P22" s="6">
        <v>0.53200000000000003</v>
      </c>
      <c r="Q22" s="6">
        <v>0.63600000000000001</v>
      </c>
      <c r="R22" s="6">
        <v>0.72899999999999998</v>
      </c>
      <c r="S22" s="6">
        <v>0.92200000000000004</v>
      </c>
      <c r="T22" s="9">
        <v>1.143</v>
      </c>
      <c r="U22" s="9">
        <v>1.383</v>
      </c>
      <c r="V22" s="9">
        <v>1.958</v>
      </c>
    </row>
    <row r="23" spans="1:22" x14ac:dyDescent="0.25">
      <c r="A23">
        <v>8</v>
      </c>
      <c r="C23" t="s">
        <v>23</v>
      </c>
      <c r="E23" s="4">
        <v>3.0150000000000004E-9</v>
      </c>
      <c r="F23" s="4">
        <v>4.1190000000000004E-9</v>
      </c>
      <c r="G23" s="4">
        <v>7.5670000000000009E-9</v>
      </c>
      <c r="H23" s="5">
        <v>1.077E-8</v>
      </c>
      <c r="I23" s="5">
        <v>1.557E-8</v>
      </c>
      <c r="J23" s="5">
        <v>2.3739999999999999E-8</v>
      </c>
      <c r="K23" s="5">
        <v>3.9990000000000003E-8</v>
      </c>
      <c r="L23" s="5">
        <v>9.76E-8</v>
      </c>
      <c r="M23" s="5">
        <v>1.6399999999999998E-2</v>
      </c>
      <c r="N23" s="7">
        <v>187.1</v>
      </c>
      <c r="O23" s="6">
        <v>0.442</v>
      </c>
      <c r="P23" s="6">
        <v>0.53100000000000003</v>
      </c>
      <c r="Q23" s="6">
        <v>0.63600000000000001</v>
      </c>
      <c r="R23" s="6">
        <v>0.72699999999999998</v>
      </c>
      <c r="S23" s="6">
        <v>0.92100000000000004</v>
      </c>
      <c r="T23" s="9">
        <v>1.143</v>
      </c>
      <c r="U23" s="9">
        <v>1.383</v>
      </c>
      <c r="V23" s="9">
        <v>1.956</v>
      </c>
    </row>
    <row r="24" spans="1:22" x14ac:dyDescent="0.25">
      <c r="A24">
        <v>9</v>
      </c>
      <c r="C24" t="s">
        <v>23</v>
      </c>
      <c r="E24" s="4">
        <v>3.3860000000000005E-9</v>
      </c>
      <c r="F24" s="4">
        <v>4.7900000000000002E-9</v>
      </c>
      <c r="G24" s="4">
        <v>8.5459999999999992E-9</v>
      </c>
      <c r="H24" s="5">
        <v>1.2150000000000001E-8</v>
      </c>
      <c r="I24" s="5">
        <v>1.7920000000000004E-8</v>
      </c>
      <c r="J24" s="5">
        <v>2.7E-8</v>
      </c>
      <c r="K24" s="5">
        <v>4.4600000000000002E-8</v>
      </c>
      <c r="L24" s="6">
        <v>1.0560000000000001E-7</v>
      </c>
      <c r="M24" s="5">
        <v>1.9E-2</v>
      </c>
      <c r="N24" s="7">
        <v>186.2</v>
      </c>
      <c r="O24" s="6">
        <v>0.443</v>
      </c>
      <c r="P24" s="6">
        <v>0.53</v>
      </c>
      <c r="Q24" s="6">
        <v>0.63700000000000001</v>
      </c>
      <c r="R24" s="6">
        <v>0.72799999999999998</v>
      </c>
      <c r="S24" s="6">
        <v>0.91900000000000004</v>
      </c>
      <c r="T24" s="9">
        <v>1.1379999999999999</v>
      </c>
      <c r="U24" s="9">
        <v>1.3759999999999999</v>
      </c>
      <c r="V24" s="9">
        <v>1.944</v>
      </c>
    </row>
    <row r="25" spans="1:22" x14ac:dyDescent="0.25">
      <c r="A25">
        <v>10</v>
      </c>
      <c r="C25" t="s">
        <v>23</v>
      </c>
      <c r="E25" s="4">
        <v>3.4050000000000001E-9</v>
      </c>
      <c r="F25" s="4">
        <v>4.6159999999999998E-9</v>
      </c>
      <c r="G25" s="4">
        <v>8.3030000000000016E-9</v>
      </c>
      <c r="H25" s="5">
        <v>1.179E-8</v>
      </c>
      <c r="I25" s="5">
        <v>1.7410000000000002E-8</v>
      </c>
      <c r="J25" s="5">
        <v>2.55E-8</v>
      </c>
      <c r="K25" s="5">
        <v>4.2090000000000008E-8</v>
      </c>
      <c r="L25" s="5">
        <v>9.9740000000000005E-8</v>
      </c>
      <c r="M25" s="5">
        <v>1.4500000000000001E-2</v>
      </c>
      <c r="N25" s="7">
        <v>187.6</v>
      </c>
      <c r="O25" s="6">
        <v>0.443</v>
      </c>
      <c r="P25" s="6">
        <v>0.52900000000000003</v>
      </c>
      <c r="Q25" s="6">
        <v>0.63700000000000001</v>
      </c>
      <c r="R25" s="6">
        <v>0.72899999999999998</v>
      </c>
      <c r="S25" s="6">
        <v>0.92300000000000004</v>
      </c>
      <c r="T25" s="9">
        <v>1.1439999999999999</v>
      </c>
      <c r="U25" s="9">
        <v>1.385</v>
      </c>
      <c r="V25" s="9">
        <v>1.9610000000000001</v>
      </c>
    </row>
    <row r="26" spans="1:22" x14ac:dyDescent="0.25">
      <c r="A26">
        <v>11</v>
      </c>
      <c r="C26" t="s">
        <v>23</v>
      </c>
      <c r="E26" s="4">
        <v>3.4280000000000002E-9</v>
      </c>
      <c r="F26" s="4">
        <v>4.7790000000000001E-9</v>
      </c>
      <c r="G26" s="4">
        <v>8.5299999999999993E-9</v>
      </c>
      <c r="H26" s="5">
        <v>1.1900000000000001E-8</v>
      </c>
      <c r="I26" s="5">
        <v>1.7260000000000004E-8</v>
      </c>
      <c r="J26" s="5">
        <v>2.5960000000000002E-8</v>
      </c>
      <c r="K26" s="5">
        <v>4.3420000000000008E-8</v>
      </c>
      <c r="L26" s="6">
        <v>1.013E-7</v>
      </c>
      <c r="M26" s="5">
        <v>1.8499999999999999E-2</v>
      </c>
      <c r="N26" s="7">
        <v>186.2</v>
      </c>
      <c r="O26" s="6">
        <v>0.44</v>
      </c>
      <c r="P26" s="6">
        <v>0.53</v>
      </c>
      <c r="Q26" s="6">
        <v>0.63500000000000001</v>
      </c>
      <c r="R26" s="6">
        <v>0.72899999999999998</v>
      </c>
      <c r="S26" s="6">
        <v>0.92</v>
      </c>
      <c r="T26" s="9">
        <v>1.1399999999999999</v>
      </c>
      <c r="U26" s="9">
        <v>1.379</v>
      </c>
      <c r="V26" s="9">
        <v>1.9490000000000001</v>
      </c>
    </row>
    <row r="27" spans="1:22" x14ac:dyDescent="0.25">
      <c r="A27">
        <v>12</v>
      </c>
      <c r="C27" t="s">
        <v>23</v>
      </c>
      <c r="E27" s="4">
        <v>3.0990000000000006E-9</v>
      </c>
      <c r="F27" s="4">
        <v>4.2699999999999995E-9</v>
      </c>
      <c r="G27" s="4">
        <v>7.8290000000000002E-9</v>
      </c>
      <c r="H27" s="5">
        <v>1.1130000000000001E-8</v>
      </c>
      <c r="I27" s="5">
        <v>1.6050000000000001E-8</v>
      </c>
      <c r="J27" s="5">
        <v>2.4060000000000002E-8</v>
      </c>
      <c r="K27" s="5">
        <v>3.8810000000000001E-8</v>
      </c>
      <c r="L27" s="5">
        <v>9.2390000000000009E-8</v>
      </c>
      <c r="M27" s="5">
        <v>1.5300000000000001E-2</v>
      </c>
      <c r="N27" s="7">
        <v>187.5</v>
      </c>
      <c r="O27" s="6">
        <v>0.44400000000000001</v>
      </c>
      <c r="P27" s="6">
        <v>0.53100000000000003</v>
      </c>
      <c r="Q27" s="6">
        <v>0.63700000000000001</v>
      </c>
      <c r="R27" s="6">
        <v>0.72899999999999998</v>
      </c>
      <c r="S27" s="6">
        <v>0.92400000000000004</v>
      </c>
      <c r="T27" s="9">
        <v>1.145</v>
      </c>
      <c r="U27" s="9">
        <v>1.3839999999999999</v>
      </c>
      <c r="V27" s="9">
        <v>1.9610000000000001</v>
      </c>
    </row>
    <row r="28" spans="1:22" x14ac:dyDescent="0.25">
      <c r="A28">
        <v>13</v>
      </c>
      <c r="C28" t="s">
        <v>23</v>
      </c>
      <c r="E28" s="4">
        <v>3.0180000000000001E-9</v>
      </c>
      <c r="F28" s="4">
        <v>4.3510000000000004E-9</v>
      </c>
      <c r="G28" s="4">
        <v>7.8270000000000012E-9</v>
      </c>
      <c r="H28" s="5">
        <v>1.0980000000000001E-8</v>
      </c>
      <c r="I28" s="5">
        <v>1.5930000000000001E-8</v>
      </c>
      <c r="J28" s="5">
        <v>2.3800000000000001E-8</v>
      </c>
      <c r="K28" s="5">
        <v>3.9140000000000005E-8</v>
      </c>
      <c r="L28" s="5">
        <v>9.4870000000000015E-8</v>
      </c>
      <c r="M28" s="5">
        <v>1.8800000000000001E-2</v>
      </c>
      <c r="N28" s="7">
        <v>186.1</v>
      </c>
      <c r="O28" s="6">
        <v>0.443</v>
      </c>
      <c r="P28" s="6">
        <v>0.53100000000000003</v>
      </c>
      <c r="Q28" s="6">
        <v>0.63900000000000001</v>
      </c>
      <c r="R28" s="6">
        <v>0.72899999999999998</v>
      </c>
      <c r="S28" s="6">
        <v>0.92200000000000004</v>
      </c>
      <c r="T28" s="9">
        <v>1.1419999999999999</v>
      </c>
      <c r="U28" s="9">
        <v>1.381</v>
      </c>
      <c r="V28" s="9">
        <v>1.9530000000000001</v>
      </c>
    </row>
    <row r="29" spans="1:22" x14ac:dyDescent="0.25">
      <c r="A29">
        <v>14</v>
      </c>
      <c r="C29" t="s">
        <v>23</v>
      </c>
      <c r="E29" s="4">
        <v>2.7240000000000005E-9</v>
      </c>
      <c r="F29" s="4">
        <v>4.1560000000000001E-9</v>
      </c>
      <c r="G29" s="4">
        <v>7.5469999999999997E-9</v>
      </c>
      <c r="H29" s="5">
        <v>1.0650000000000001E-8</v>
      </c>
      <c r="I29" s="5">
        <v>1.578E-8</v>
      </c>
      <c r="J29" s="5">
        <v>2.365E-8</v>
      </c>
      <c r="K29" s="5">
        <v>3.9330000000000002E-8</v>
      </c>
      <c r="L29" s="5">
        <v>9.558E-8</v>
      </c>
      <c r="M29" s="5">
        <v>1.5300000000000001E-2</v>
      </c>
      <c r="N29" s="7">
        <v>187.2</v>
      </c>
      <c r="O29" s="6">
        <v>0.443</v>
      </c>
      <c r="P29" s="6">
        <v>0.53100000000000003</v>
      </c>
      <c r="Q29" s="6">
        <v>0.63800000000000001</v>
      </c>
      <c r="R29" s="6">
        <v>0.72899999999999998</v>
      </c>
      <c r="S29" s="6">
        <v>0.92300000000000004</v>
      </c>
      <c r="T29" s="9">
        <v>1.1459999999999999</v>
      </c>
      <c r="U29" s="9">
        <v>1.385</v>
      </c>
      <c r="V29" s="9">
        <v>1.9630000000000001</v>
      </c>
    </row>
    <row r="30" spans="1:22" x14ac:dyDescent="0.25">
      <c r="A30">
        <v>15</v>
      </c>
      <c r="C30" t="s">
        <v>23</v>
      </c>
      <c r="E30" s="4">
        <v>3.5520000000000001E-9</v>
      </c>
      <c r="F30" s="4">
        <v>4.5480000000000004E-9</v>
      </c>
      <c r="G30" s="4">
        <v>8.1039999999999993E-9</v>
      </c>
      <c r="H30" s="5">
        <v>1.16E-8</v>
      </c>
      <c r="I30" s="5">
        <v>1.6620000000000003E-8</v>
      </c>
      <c r="J30" s="5">
        <v>2.552E-8</v>
      </c>
      <c r="K30" s="5">
        <v>4.2570000000000003E-8</v>
      </c>
      <c r="L30" s="6">
        <v>1.008E-7</v>
      </c>
      <c r="M30" s="5">
        <v>1.55E-2</v>
      </c>
      <c r="N30" s="7">
        <v>187.3</v>
      </c>
      <c r="O30" s="6">
        <v>0.442</v>
      </c>
      <c r="P30" s="6">
        <v>0.53100000000000003</v>
      </c>
      <c r="Q30" s="6">
        <v>0.63700000000000001</v>
      </c>
      <c r="R30" s="6">
        <v>0.72899999999999998</v>
      </c>
      <c r="S30" s="6">
        <v>0.92200000000000004</v>
      </c>
      <c r="T30" s="9">
        <v>1.145</v>
      </c>
      <c r="U30" s="9">
        <v>1.387</v>
      </c>
      <c r="V30" s="9">
        <v>1.968</v>
      </c>
    </row>
    <row r="31" spans="1:22" x14ac:dyDescent="0.25">
      <c r="A31">
        <v>16</v>
      </c>
      <c r="C31" t="s">
        <v>23</v>
      </c>
      <c r="E31" s="4">
        <v>3.867E-9</v>
      </c>
      <c r="F31" s="4">
        <v>5.0149999999999997E-9</v>
      </c>
      <c r="G31" s="4">
        <v>9.0270000000000004E-9</v>
      </c>
      <c r="H31" s="5">
        <v>1.229E-8</v>
      </c>
      <c r="I31" s="5">
        <v>1.8320000000000001E-8</v>
      </c>
      <c r="J31" s="5">
        <v>2.7110000000000003E-8</v>
      </c>
      <c r="K31" s="5">
        <v>4.3920000000000005E-8</v>
      </c>
      <c r="L31" s="6">
        <v>1.011E-7</v>
      </c>
      <c r="M31" s="5">
        <v>1.5599999999999999E-2</v>
      </c>
      <c r="N31" s="7">
        <v>187.1</v>
      </c>
      <c r="O31" s="6">
        <v>0.442</v>
      </c>
      <c r="P31" s="6">
        <v>0.53100000000000003</v>
      </c>
      <c r="Q31" s="6">
        <v>0.63700000000000001</v>
      </c>
      <c r="R31" s="6">
        <v>0.72899999999999998</v>
      </c>
      <c r="S31" s="6">
        <v>0.92100000000000004</v>
      </c>
      <c r="T31" s="9">
        <v>1.143</v>
      </c>
      <c r="U31" s="9">
        <v>1.383</v>
      </c>
      <c r="V31" s="9">
        <v>1.956</v>
      </c>
    </row>
    <row r="32" spans="1:22" x14ac:dyDescent="0.25">
      <c r="A32">
        <v>17</v>
      </c>
      <c r="C32" t="s">
        <v>23</v>
      </c>
      <c r="E32" s="4">
        <v>3.1709999999999999E-9</v>
      </c>
      <c r="F32" s="4">
        <v>4.3940000000000003E-9</v>
      </c>
      <c r="G32" s="4">
        <v>7.9379999999999997E-9</v>
      </c>
      <c r="H32" s="5">
        <v>1.1220000000000001E-8</v>
      </c>
      <c r="I32" s="5">
        <v>1.6289999999999999E-8</v>
      </c>
      <c r="J32" s="5">
        <v>2.4090000000000003E-8</v>
      </c>
      <c r="K32" s="5">
        <v>3.9810000000000004E-8</v>
      </c>
      <c r="L32" s="5">
        <v>9.4970000000000009E-8</v>
      </c>
      <c r="M32" s="5">
        <v>1.47E-2</v>
      </c>
      <c r="N32" s="7">
        <v>187.7</v>
      </c>
      <c r="O32" s="6">
        <v>0.441</v>
      </c>
      <c r="P32" s="6">
        <v>0.53</v>
      </c>
      <c r="Q32" s="6">
        <v>0.63700000000000001</v>
      </c>
      <c r="R32" s="6">
        <v>0.73199999999999998</v>
      </c>
      <c r="S32" s="6">
        <v>0.92400000000000004</v>
      </c>
      <c r="T32" s="9">
        <v>1.1459999999999999</v>
      </c>
      <c r="U32" s="9">
        <v>1.389</v>
      </c>
      <c r="V32" s="9">
        <v>1.9670000000000001</v>
      </c>
    </row>
    <row r="33" spans="1:22" x14ac:dyDescent="0.25">
      <c r="A33">
        <v>18</v>
      </c>
      <c r="C33" t="s">
        <v>23</v>
      </c>
      <c r="E33" s="4">
        <v>3.2220000000000002E-9</v>
      </c>
      <c r="F33" s="4">
        <v>4.4059999999999999E-9</v>
      </c>
      <c r="G33" s="4">
        <v>7.9819999999999999E-9</v>
      </c>
      <c r="H33" s="5">
        <v>1.0910000000000001E-8</v>
      </c>
      <c r="I33" s="5">
        <v>1.6480000000000003E-8</v>
      </c>
      <c r="J33" s="5">
        <v>2.4570000000000001E-8</v>
      </c>
      <c r="K33" s="5">
        <v>4.0530000000000006E-8</v>
      </c>
      <c r="L33" s="5">
        <v>9.8370000000000013E-8</v>
      </c>
      <c r="M33" s="5">
        <v>1.4199999999999999E-2</v>
      </c>
      <c r="N33" s="7">
        <v>187.7</v>
      </c>
      <c r="O33" s="6">
        <v>0.443</v>
      </c>
      <c r="P33" s="6">
        <v>0.53</v>
      </c>
      <c r="Q33" s="6">
        <v>0.63700000000000001</v>
      </c>
      <c r="R33" s="6">
        <v>0.72899999999999998</v>
      </c>
      <c r="S33" s="6">
        <v>0.92200000000000004</v>
      </c>
      <c r="T33" s="9">
        <v>1.145</v>
      </c>
      <c r="U33" s="9">
        <v>1.3859999999999999</v>
      </c>
      <c r="V33" s="9">
        <v>1.964</v>
      </c>
    </row>
    <row r="34" spans="1:22" x14ac:dyDescent="0.25">
      <c r="A34">
        <v>19</v>
      </c>
      <c r="C34" t="s">
        <v>23</v>
      </c>
      <c r="E34" s="4">
        <v>3.348E-9</v>
      </c>
      <c r="F34" s="4">
        <v>4.5830000000000004E-9</v>
      </c>
      <c r="G34" s="4">
        <v>8.1709999999999992E-9</v>
      </c>
      <c r="H34" s="5">
        <v>1.1560000000000001E-8</v>
      </c>
      <c r="I34" s="5">
        <v>1.6640000000000002E-8</v>
      </c>
      <c r="J34" s="5">
        <v>2.4890000000000003E-8</v>
      </c>
      <c r="K34" s="5">
        <v>4.0840000000000007E-8</v>
      </c>
      <c r="L34" s="5">
        <v>9.8170000000000012E-8</v>
      </c>
      <c r="M34" s="5">
        <v>1.8000000000000002E-2</v>
      </c>
      <c r="N34" s="7">
        <v>186.4</v>
      </c>
      <c r="O34" s="6">
        <v>0.441</v>
      </c>
      <c r="P34" s="6">
        <v>0.53</v>
      </c>
      <c r="Q34" s="6">
        <v>0.63600000000000001</v>
      </c>
      <c r="R34" s="6">
        <v>0.72799999999999998</v>
      </c>
      <c r="S34" s="6">
        <v>0.92</v>
      </c>
      <c r="T34" s="9">
        <v>1.141</v>
      </c>
      <c r="U34" s="9">
        <v>1.379</v>
      </c>
      <c r="V34" s="9">
        <v>1.952</v>
      </c>
    </row>
    <row r="35" spans="1:22" x14ac:dyDescent="0.25">
      <c r="A35">
        <v>20</v>
      </c>
      <c r="C35" t="s">
        <v>23</v>
      </c>
      <c r="E35" s="4">
        <v>3.5080000000000003E-9</v>
      </c>
      <c r="F35" s="4">
        <v>4.7990000000000005E-9</v>
      </c>
      <c r="G35" s="4">
        <v>8.6710000000000004E-9</v>
      </c>
      <c r="H35" s="5">
        <v>1.228E-8</v>
      </c>
      <c r="I35" s="5">
        <v>1.8010000000000004E-8</v>
      </c>
      <c r="J35" s="5">
        <v>2.6780000000000002E-8</v>
      </c>
      <c r="K35" s="5">
        <v>4.4080000000000002E-8</v>
      </c>
      <c r="L35" s="6">
        <v>1.0390000000000001E-7</v>
      </c>
      <c r="M35" s="5">
        <v>1.7500000000000002E-2</v>
      </c>
      <c r="N35" s="7">
        <v>186.5</v>
      </c>
      <c r="O35" s="6">
        <v>0.443</v>
      </c>
      <c r="P35" s="6">
        <v>0.53100000000000003</v>
      </c>
      <c r="Q35" s="6">
        <v>0.63700000000000001</v>
      </c>
      <c r="R35" s="6">
        <v>0.72899999999999998</v>
      </c>
      <c r="S35" s="6">
        <v>0.92200000000000004</v>
      </c>
      <c r="T35" s="9">
        <v>1.141</v>
      </c>
      <c r="U35" s="9">
        <v>1.381</v>
      </c>
      <c r="V35" s="9">
        <v>1.952</v>
      </c>
    </row>
    <row r="36" spans="1:22" x14ac:dyDescent="0.25">
      <c r="A36">
        <v>21</v>
      </c>
      <c r="C36" t="s">
        <v>23</v>
      </c>
      <c r="E36" s="4">
        <v>3.7810000000000001E-9</v>
      </c>
      <c r="F36" s="4">
        <v>5.1730000000000002E-9</v>
      </c>
      <c r="G36" s="4">
        <v>9.348000000000002E-9</v>
      </c>
      <c r="H36" s="5">
        <v>1.2820000000000002E-8</v>
      </c>
      <c r="I36" s="5">
        <v>1.9070000000000001E-8</v>
      </c>
      <c r="J36" s="5">
        <v>2.8440000000000002E-8</v>
      </c>
      <c r="K36" s="5">
        <v>4.6850000000000006E-8</v>
      </c>
      <c r="L36" s="6">
        <v>1.1000000000000001E-7</v>
      </c>
      <c r="M36" s="5">
        <v>1.95E-2</v>
      </c>
      <c r="N36" s="7">
        <v>185.9</v>
      </c>
      <c r="O36" s="6">
        <v>0.442</v>
      </c>
      <c r="P36" s="6">
        <v>0.52900000000000003</v>
      </c>
      <c r="Q36" s="6">
        <v>0.63500000000000001</v>
      </c>
      <c r="R36" s="6">
        <v>0.72699999999999998</v>
      </c>
      <c r="S36" s="6">
        <v>0.91700000000000004</v>
      </c>
      <c r="T36" s="9">
        <v>1.135</v>
      </c>
      <c r="U36" s="9">
        <v>1.373</v>
      </c>
      <c r="V36" s="9">
        <v>1.9370000000000001</v>
      </c>
    </row>
    <row r="37" spans="1:22" x14ac:dyDescent="0.25">
      <c r="A37">
        <v>22</v>
      </c>
      <c r="C37" t="s">
        <v>23</v>
      </c>
      <c r="E37" s="4">
        <v>3.0670000000000003E-9</v>
      </c>
      <c r="F37" s="4">
        <v>4.1940000000000002E-9</v>
      </c>
      <c r="G37" s="4">
        <v>7.4880000000000006E-9</v>
      </c>
      <c r="H37" s="5">
        <v>1.0580000000000001E-8</v>
      </c>
      <c r="I37" s="5">
        <v>1.5320000000000001E-8</v>
      </c>
      <c r="J37" s="5">
        <v>2.2890000000000002E-8</v>
      </c>
      <c r="K37" s="5">
        <v>3.7570000000000005E-8</v>
      </c>
      <c r="L37" s="5">
        <v>9.0460000000000004E-8</v>
      </c>
      <c r="M37" s="5">
        <v>1.47E-2</v>
      </c>
      <c r="N37" s="7">
        <v>187.7</v>
      </c>
      <c r="O37" s="6">
        <v>0.441</v>
      </c>
      <c r="P37" s="6">
        <v>0.53</v>
      </c>
      <c r="Q37" s="6">
        <v>0.63700000000000001</v>
      </c>
      <c r="R37" s="6">
        <v>0.72899999999999998</v>
      </c>
      <c r="S37" s="6">
        <v>0.92200000000000004</v>
      </c>
      <c r="T37" s="9">
        <v>1.1459999999999999</v>
      </c>
      <c r="U37" s="9">
        <v>1.391</v>
      </c>
      <c r="V37" s="9">
        <v>1.9730000000000001</v>
      </c>
    </row>
    <row r="38" spans="1:22" x14ac:dyDescent="0.25">
      <c r="A38">
        <v>23</v>
      </c>
      <c r="C38" t="s">
        <v>23</v>
      </c>
      <c r="E38" s="4">
        <v>3.1060000000000002E-9</v>
      </c>
      <c r="F38" s="4">
        <v>4.2590000000000003E-9</v>
      </c>
      <c r="G38" s="4">
        <v>7.7940000000000002E-9</v>
      </c>
      <c r="H38" s="5">
        <v>1.1070000000000001E-8</v>
      </c>
      <c r="I38" s="5">
        <v>1.6140000000000001E-8</v>
      </c>
      <c r="J38" s="5">
        <v>2.4270000000000002E-8</v>
      </c>
      <c r="K38" s="5">
        <v>4.1380000000000004E-8</v>
      </c>
      <c r="L38" s="5">
        <v>9.643000000000001E-8</v>
      </c>
      <c r="M38" s="5">
        <v>1.5800000000000002E-2</v>
      </c>
      <c r="N38" s="7">
        <v>187.2</v>
      </c>
      <c r="O38" s="6">
        <v>0.442</v>
      </c>
      <c r="P38" s="6">
        <v>0.53100000000000003</v>
      </c>
      <c r="Q38" s="6">
        <v>0.63700000000000001</v>
      </c>
      <c r="R38" s="6">
        <v>0.72799999999999998</v>
      </c>
      <c r="S38" s="6">
        <v>0.92200000000000004</v>
      </c>
      <c r="T38" s="9">
        <v>1.145</v>
      </c>
      <c r="U38" s="9">
        <v>1.387</v>
      </c>
      <c r="V38" s="9">
        <v>1.9650000000000001</v>
      </c>
    </row>
    <row r="39" spans="1:22" x14ac:dyDescent="0.25">
      <c r="A39">
        <v>24</v>
      </c>
      <c r="C39" t="s">
        <v>23</v>
      </c>
      <c r="E39" s="4">
        <v>3.2759999999999999E-9</v>
      </c>
      <c r="F39" s="4">
        <v>4.0410000000000004E-9</v>
      </c>
      <c r="G39" s="4">
        <v>7.7499999999999999E-9</v>
      </c>
      <c r="H39" s="5">
        <v>1.1220000000000001E-8</v>
      </c>
      <c r="I39" s="5">
        <v>1.632E-8</v>
      </c>
      <c r="J39" s="5">
        <v>2.4600000000000002E-8</v>
      </c>
      <c r="K39" s="5">
        <v>4.0750000000000004E-8</v>
      </c>
      <c r="L39" s="5">
        <v>9.9160000000000009E-8</v>
      </c>
      <c r="M39" s="5">
        <v>1.6300000000000002E-2</v>
      </c>
      <c r="N39" s="7">
        <v>187.3</v>
      </c>
      <c r="O39" s="6">
        <v>0.442</v>
      </c>
      <c r="P39" s="6">
        <v>0.53100000000000003</v>
      </c>
      <c r="Q39" s="6">
        <v>0.63600000000000001</v>
      </c>
      <c r="R39" s="6">
        <v>0.72899999999999998</v>
      </c>
      <c r="S39" s="6">
        <v>0.92100000000000004</v>
      </c>
      <c r="T39" s="9">
        <v>1.1419999999999999</v>
      </c>
      <c r="U39" s="9">
        <v>1.383</v>
      </c>
      <c r="V39" s="9">
        <v>1.956</v>
      </c>
    </row>
    <row r="40" spans="1:22" x14ac:dyDescent="0.25">
      <c r="A40">
        <v>25</v>
      </c>
      <c r="C40" t="s">
        <v>23</v>
      </c>
      <c r="E40" s="4">
        <v>2.988E-9</v>
      </c>
      <c r="F40" s="4">
        <v>4.161E-9</v>
      </c>
      <c r="G40" s="4">
        <v>7.4790000000000003E-9</v>
      </c>
      <c r="H40" s="5">
        <v>1.0490000000000002E-8</v>
      </c>
      <c r="I40" s="5">
        <v>1.527E-8</v>
      </c>
      <c r="J40" s="5">
        <v>2.3100000000000002E-8</v>
      </c>
      <c r="K40" s="5">
        <v>3.8490000000000003E-8</v>
      </c>
      <c r="L40" s="5">
        <v>9.3349999999999999E-8</v>
      </c>
      <c r="M40" s="5">
        <v>1.5900000000000001E-2</v>
      </c>
      <c r="N40" s="7">
        <v>187.2</v>
      </c>
      <c r="O40" s="6">
        <v>0.443</v>
      </c>
      <c r="P40" s="6">
        <v>0.53100000000000003</v>
      </c>
      <c r="Q40" s="6">
        <v>0.63700000000000001</v>
      </c>
      <c r="R40" s="6">
        <v>0.72799999999999998</v>
      </c>
      <c r="S40" s="6">
        <v>0.92200000000000004</v>
      </c>
      <c r="T40" s="9">
        <v>1.1439999999999999</v>
      </c>
      <c r="U40" s="9">
        <v>1.3839999999999999</v>
      </c>
      <c r="V40" s="9">
        <v>1.9590000000000001</v>
      </c>
    </row>
    <row r="41" spans="1:22" x14ac:dyDescent="0.25">
      <c r="A41">
        <v>26</v>
      </c>
      <c r="C41" t="s">
        <v>23</v>
      </c>
      <c r="E41" s="4">
        <v>3.9540000000000002E-9</v>
      </c>
      <c r="F41" s="4">
        <v>5.3499999999999999E-9</v>
      </c>
      <c r="G41" s="4">
        <v>9.5170000000000001E-9</v>
      </c>
      <c r="H41" s="5">
        <v>1.3570000000000002E-8</v>
      </c>
      <c r="I41" s="5">
        <v>1.9620000000000003E-8</v>
      </c>
      <c r="J41" s="5">
        <v>2.9410000000000003E-8</v>
      </c>
      <c r="K41" s="5">
        <v>4.8290000000000004E-8</v>
      </c>
      <c r="L41" s="6">
        <v>1.1320000000000001E-7</v>
      </c>
      <c r="M41" s="5">
        <v>1.9800000000000002E-2</v>
      </c>
      <c r="N41" s="7">
        <v>185.9</v>
      </c>
      <c r="O41" s="6">
        <v>0.443</v>
      </c>
      <c r="P41" s="6">
        <v>0.53100000000000003</v>
      </c>
      <c r="Q41" s="6">
        <v>0.63700000000000001</v>
      </c>
      <c r="R41" s="6">
        <v>0.72799999999999998</v>
      </c>
      <c r="S41" s="6">
        <v>0.91700000000000004</v>
      </c>
      <c r="T41" s="9">
        <v>1.1379999999999999</v>
      </c>
      <c r="U41" s="9">
        <v>1.3759999999999999</v>
      </c>
      <c r="V41" s="9">
        <v>1.9430000000000001</v>
      </c>
    </row>
    <row r="42" spans="1:22" x14ac:dyDescent="0.25">
      <c r="A42">
        <v>27</v>
      </c>
      <c r="C42" t="s">
        <v>23</v>
      </c>
      <c r="E42" s="4">
        <v>3.139E-9</v>
      </c>
      <c r="F42" s="4">
        <v>4.5550000000000001E-9</v>
      </c>
      <c r="G42" s="4">
        <v>8.3240000000000006E-9</v>
      </c>
      <c r="H42" s="5">
        <v>1.2150000000000001E-8</v>
      </c>
      <c r="I42" s="5">
        <v>1.7870000000000001E-8</v>
      </c>
      <c r="J42" s="5">
        <v>2.6920000000000002E-8</v>
      </c>
      <c r="K42" s="5">
        <v>4.4180000000000003E-8</v>
      </c>
      <c r="L42" s="6">
        <v>1.0300000000000001E-7</v>
      </c>
      <c r="M42" s="5">
        <v>1.5100000000000001E-2</v>
      </c>
      <c r="N42" s="7">
        <v>187.5</v>
      </c>
      <c r="O42" s="6">
        <v>0.441</v>
      </c>
      <c r="P42" s="6">
        <v>0.53</v>
      </c>
      <c r="Q42" s="6">
        <v>0.63700000000000001</v>
      </c>
      <c r="R42" s="6">
        <v>0.72899999999999998</v>
      </c>
      <c r="S42" s="6">
        <v>0.92400000000000004</v>
      </c>
      <c r="T42" s="9">
        <v>1.149</v>
      </c>
      <c r="U42" s="9">
        <v>1.39</v>
      </c>
      <c r="V42" s="9">
        <v>1.9730000000000001</v>
      </c>
    </row>
    <row r="43" spans="1:22" x14ac:dyDescent="0.25">
      <c r="A43">
        <v>28</v>
      </c>
      <c r="C43" t="s">
        <v>23</v>
      </c>
      <c r="E43" s="4">
        <v>3.5930000000000003E-9</v>
      </c>
      <c r="F43" s="4">
        <v>5.1060000000000004E-9</v>
      </c>
      <c r="G43" s="4">
        <v>9.345000000000002E-9</v>
      </c>
      <c r="H43" s="5">
        <v>1.336E-8</v>
      </c>
      <c r="I43" s="5">
        <v>1.9650000000000001E-8</v>
      </c>
      <c r="J43" s="5">
        <v>2.9560000000000001E-8</v>
      </c>
      <c r="K43" s="5">
        <v>4.9270000000000004E-8</v>
      </c>
      <c r="L43" s="6">
        <v>1.1470000000000001E-7</v>
      </c>
      <c r="M43" s="5">
        <v>1.4500000000000001E-2</v>
      </c>
      <c r="N43" s="7">
        <v>187.6</v>
      </c>
      <c r="O43" s="6">
        <v>0.441</v>
      </c>
      <c r="P43" s="6">
        <v>0.53100000000000003</v>
      </c>
      <c r="Q43" s="6">
        <v>0.63500000000000001</v>
      </c>
      <c r="R43" s="6">
        <v>0.72799999999999998</v>
      </c>
      <c r="S43" s="6">
        <v>0.92100000000000004</v>
      </c>
      <c r="T43" s="9">
        <v>1.1439999999999999</v>
      </c>
      <c r="U43" s="9">
        <v>1.3839999999999999</v>
      </c>
      <c r="V43" s="9">
        <v>1.96</v>
      </c>
    </row>
    <row r="44" spans="1:22" x14ac:dyDescent="0.25">
      <c r="A44">
        <v>29</v>
      </c>
      <c r="C44" t="s">
        <v>23</v>
      </c>
      <c r="E44" s="4">
        <v>3.6130000000000002E-9</v>
      </c>
      <c r="F44" s="4">
        <v>4.5650000000000007E-9</v>
      </c>
      <c r="G44" s="4">
        <v>7.7330000000000005E-9</v>
      </c>
      <c r="H44" s="5">
        <v>1.1770000000000001E-8</v>
      </c>
      <c r="I44" s="5">
        <v>1.7100000000000001E-8</v>
      </c>
      <c r="J44" s="5">
        <v>2.5530000000000004E-8</v>
      </c>
      <c r="K44" s="5">
        <v>4.182E-8</v>
      </c>
      <c r="L44" s="5">
        <v>9.9760000000000015E-8</v>
      </c>
      <c r="M44" s="5">
        <v>1.5599999999999999E-2</v>
      </c>
      <c r="N44" s="7">
        <v>187.3</v>
      </c>
      <c r="O44" s="6">
        <v>0.442</v>
      </c>
      <c r="P44" s="6">
        <v>0.53100000000000003</v>
      </c>
      <c r="Q44" s="6">
        <v>0.63600000000000001</v>
      </c>
      <c r="R44" s="6">
        <v>0.73</v>
      </c>
      <c r="S44" s="6">
        <v>0.92100000000000004</v>
      </c>
      <c r="T44" s="9">
        <v>1.145</v>
      </c>
      <c r="U44" s="9">
        <v>1.383</v>
      </c>
      <c r="V44" s="9">
        <v>1.9570000000000001</v>
      </c>
    </row>
    <row r="45" spans="1:22" x14ac:dyDescent="0.25">
      <c r="A45">
        <v>30</v>
      </c>
      <c r="C45" t="s">
        <v>23</v>
      </c>
      <c r="E45" s="4">
        <v>3.0739999999999999E-9</v>
      </c>
      <c r="F45" s="4">
        <v>4.1250000000000005E-9</v>
      </c>
      <c r="G45" s="4">
        <v>7.5090000000000013E-9</v>
      </c>
      <c r="H45" s="5">
        <v>1.0480000000000002E-8</v>
      </c>
      <c r="I45" s="5">
        <v>1.5400000000000002E-8</v>
      </c>
      <c r="J45" s="5">
        <v>2.3050000000000001E-8</v>
      </c>
      <c r="K45" s="5">
        <v>3.8040000000000002E-8</v>
      </c>
      <c r="L45" s="5">
        <v>9.0940000000000006E-8</v>
      </c>
      <c r="M45" s="5">
        <v>1.5599999999999999E-2</v>
      </c>
      <c r="N45" s="7">
        <v>187.5</v>
      </c>
      <c r="O45" s="6">
        <v>0.443</v>
      </c>
      <c r="P45" s="6">
        <v>0.53100000000000003</v>
      </c>
      <c r="Q45" s="6">
        <v>0.63600000000000001</v>
      </c>
      <c r="R45" s="6">
        <v>0.72799999999999998</v>
      </c>
      <c r="S45" s="6">
        <v>0.92300000000000004</v>
      </c>
      <c r="T45" s="9">
        <v>1.145</v>
      </c>
      <c r="U45" s="9">
        <v>1.387</v>
      </c>
      <c r="V45" s="9">
        <v>1.964</v>
      </c>
    </row>
    <row r="46" spans="1:22" x14ac:dyDescent="0.25">
      <c r="A46">
        <v>1</v>
      </c>
      <c r="C46" t="s">
        <v>23</v>
      </c>
      <c r="E46" s="4">
        <v>3.9680000000000004E-9</v>
      </c>
      <c r="F46" s="4">
        <v>3.9250000000000004E-9</v>
      </c>
      <c r="G46" s="4">
        <v>7.9290000000000011E-9</v>
      </c>
      <c r="H46" s="5">
        <v>1.22E-8</v>
      </c>
      <c r="I46" s="5">
        <v>1.674E-8</v>
      </c>
      <c r="J46" s="5">
        <v>2.5000000000000002E-8</v>
      </c>
      <c r="K46" s="5">
        <v>4.1320000000000002E-8</v>
      </c>
      <c r="L46" s="6">
        <v>1.02E-7</v>
      </c>
      <c r="M46" s="5">
        <v>0.02</v>
      </c>
      <c r="N46" s="7">
        <v>185.9</v>
      </c>
      <c r="O46" s="6">
        <v>0.443</v>
      </c>
      <c r="P46" s="6">
        <v>0.53</v>
      </c>
      <c r="Q46" s="6">
        <v>0.63700000000000001</v>
      </c>
      <c r="R46" s="6">
        <v>0.72799999999999998</v>
      </c>
      <c r="S46" s="6">
        <v>0.91900000000000004</v>
      </c>
      <c r="T46" s="9">
        <v>1.1379999999999999</v>
      </c>
      <c r="U46" s="9">
        <v>1.375</v>
      </c>
      <c r="V46" s="9">
        <v>1.9430000000000001</v>
      </c>
    </row>
    <row r="47" spans="1:22" x14ac:dyDescent="0.25">
      <c r="A47">
        <v>2</v>
      </c>
      <c r="C47" t="s">
        <v>23</v>
      </c>
      <c r="E47" s="4">
        <v>3.3130000000000005E-9</v>
      </c>
      <c r="F47" s="4">
        <v>4.1470000000000007E-9</v>
      </c>
      <c r="G47" s="4">
        <v>7.9210000000000003E-9</v>
      </c>
      <c r="H47" s="5">
        <v>1.1730000000000001E-8</v>
      </c>
      <c r="I47" s="5">
        <v>1.597E-8</v>
      </c>
      <c r="J47" s="5">
        <v>2.3829999999999999E-8</v>
      </c>
      <c r="K47" s="5">
        <v>3.9530000000000004E-8</v>
      </c>
      <c r="L47" s="5">
        <v>9.6080000000000011E-8</v>
      </c>
      <c r="M47" s="5">
        <v>1.9300000000000001E-2</v>
      </c>
      <c r="N47" s="7">
        <v>186</v>
      </c>
      <c r="O47" s="6">
        <v>0.443</v>
      </c>
      <c r="P47" s="6">
        <v>0.52900000000000003</v>
      </c>
      <c r="Q47" s="6">
        <v>0.63700000000000001</v>
      </c>
      <c r="R47" s="6">
        <v>0.72799999999999998</v>
      </c>
      <c r="S47" s="6">
        <v>0.92100000000000004</v>
      </c>
      <c r="T47" s="9">
        <v>1.1379999999999999</v>
      </c>
      <c r="U47" s="9">
        <v>1.3759999999999999</v>
      </c>
      <c r="V47" s="9">
        <v>1.946</v>
      </c>
    </row>
    <row r="48" spans="1:22" x14ac:dyDescent="0.25">
      <c r="A48">
        <v>3</v>
      </c>
      <c r="C48" t="s">
        <v>23</v>
      </c>
      <c r="E48" s="4">
        <v>3.3350000000000002E-9</v>
      </c>
      <c r="F48" s="4">
        <v>5.1890000000000002E-9</v>
      </c>
      <c r="G48" s="4">
        <v>8.4309999999999995E-9</v>
      </c>
      <c r="H48" s="5">
        <v>1.2430000000000001E-8</v>
      </c>
      <c r="I48" s="5">
        <v>1.9800000000000002E-8</v>
      </c>
      <c r="J48" s="5">
        <v>2.6920000000000002E-8</v>
      </c>
      <c r="K48" s="5">
        <v>4.4290000000000002E-8</v>
      </c>
      <c r="L48" s="6">
        <v>1.0520000000000002E-7</v>
      </c>
      <c r="M48" s="5">
        <v>1.5900000000000001E-2</v>
      </c>
      <c r="N48" s="7">
        <v>187.1</v>
      </c>
      <c r="O48" s="6">
        <v>0.443</v>
      </c>
      <c r="P48" s="6">
        <v>0.53200000000000003</v>
      </c>
      <c r="Q48" s="6">
        <v>0.63600000000000001</v>
      </c>
      <c r="R48" s="6">
        <v>0.72799999999999998</v>
      </c>
      <c r="S48" s="6">
        <v>0.92100000000000004</v>
      </c>
      <c r="T48" s="9">
        <v>1.1419999999999999</v>
      </c>
      <c r="U48" s="9">
        <v>1.381</v>
      </c>
      <c r="V48" s="9">
        <v>1.954</v>
      </c>
    </row>
    <row r="49" spans="1:22" x14ac:dyDescent="0.25">
      <c r="A49">
        <v>4</v>
      </c>
      <c r="C49" t="s">
        <v>23</v>
      </c>
      <c r="E49" s="4">
        <v>3.3140000000000003E-9</v>
      </c>
      <c r="F49" s="4">
        <v>4.5420000000000002E-9</v>
      </c>
      <c r="G49" s="4">
        <v>7.5040000000000006E-9</v>
      </c>
      <c r="H49" s="5">
        <v>1.1310000000000002E-8</v>
      </c>
      <c r="I49" s="5">
        <v>1.6260000000000001E-8</v>
      </c>
      <c r="J49" s="5">
        <v>2.4290000000000001E-8</v>
      </c>
      <c r="K49" s="5">
        <v>3.9799999999999999E-8</v>
      </c>
      <c r="L49" s="5">
        <v>9.5450000000000011E-8</v>
      </c>
      <c r="M49" s="5">
        <v>1.83E-2</v>
      </c>
      <c r="N49" s="7">
        <v>186.5</v>
      </c>
      <c r="O49" s="6">
        <v>0.442</v>
      </c>
      <c r="P49" s="6">
        <v>0.53100000000000003</v>
      </c>
      <c r="Q49" s="6">
        <v>0.63700000000000001</v>
      </c>
      <c r="R49" s="6">
        <v>0.73099999999999998</v>
      </c>
      <c r="S49" s="6">
        <v>0.92500000000000004</v>
      </c>
      <c r="T49" s="9">
        <v>1.1459999999999999</v>
      </c>
      <c r="U49" s="9">
        <v>1.387</v>
      </c>
      <c r="V49" s="9">
        <v>1.964</v>
      </c>
    </row>
    <row r="50" spans="1:22" x14ac:dyDescent="0.25">
      <c r="A50">
        <v>5</v>
      </c>
      <c r="C50" t="s">
        <v>23</v>
      </c>
      <c r="E50" s="4">
        <v>3.2020000000000003E-9</v>
      </c>
      <c r="F50" s="4">
        <v>4.8369999999999997E-9</v>
      </c>
      <c r="G50" s="4">
        <v>7.8120000000000007E-9</v>
      </c>
      <c r="H50" s="5">
        <v>1.1380000000000002E-8</v>
      </c>
      <c r="I50" s="5">
        <v>1.6440000000000004E-8</v>
      </c>
      <c r="J50" s="5">
        <v>2.4420000000000003E-8</v>
      </c>
      <c r="K50" s="5">
        <v>3.9880000000000004E-8</v>
      </c>
      <c r="L50" s="5">
        <v>9.4370000000000004E-8</v>
      </c>
      <c r="M50" s="5">
        <v>1.34E-2</v>
      </c>
      <c r="N50" s="7">
        <v>188.1</v>
      </c>
      <c r="O50" s="6">
        <v>0.441</v>
      </c>
      <c r="P50" s="6">
        <v>0.52900000000000003</v>
      </c>
      <c r="Q50" s="6">
        <v>0.63500000000000001</v>
      </c>
      <c r="R50" s="6">
        <v>0.72699999999999998</v>
      </c>
      <c r="S50" s="6">
        <v>0.92100000000000004</v>
      </c>
      <c r="T50" s="9">
        <v>1.143</v>
      </c>
      <c r="U50" s="9">
        <v>1.3819999999999999</v>
      </c>
      <c r="V50" s="9">
        <v>1.958</v>
      </c>
    </row>
    <row r="51" spans="1:22" x14ac:dyDescent="0.25">
      <c r="A51">
        <v>6</v>
      </c>
      <c r="C51" t="s">
        <v>23</v>
      </c>
      <c r="E51" s="4">
        <v>3.6890000000000004E-9</v>
      </c>
      <c r="F51" s="4">
        <v>4.9310000000000004E-9</v>
      </c>
      <c r="G51" s="4">
        <v>8.9690000000000008E-9</v>
      </c>
      <c r="H51" s="5">
        <v>1.2250000000000001E-8</v>
      </c>
      <c r="I51" s="5">
        <v>1.7719999999999999E-8</v>
      </c>
      <c r="J51" s="5">
        <v>2.6380000000000002E-8</v>
      </c>
      <c r="K51" s="5">
        <v>4.3189999999999998E-8</v>
      </c>
      <c r="L51" s="6">
        <v>1.0000000000000001E-7</v>
      </c>
      <c r="M51" s="5">
        <v>1.5599999999999999E-2</v>
      </c>
      <c r="N51" s="7">
        <v>187.3</v>
      </c>
      <c r="O51" s="6">
        <v>0.442</v>
      </c>
      <c r="P51" s="6">
        <v>0.53100000000000003</v>
      </c>
      <c r="Q51" s="6">
        <v>0.63700000000000001</v>
      </c>
      <c r="R51" s="6">
        <v>0.73</v>
      </c>
      <c r="S51" s="6">
        <v>0.92200000000000004</v>
      </c>
      <c r="T51" s="9">
        <v>1.143</v>
      </c>
      <c r="U51" s="9">
        <v>1.385</v>
      </c>
      <c r="V51" s="9">
        <v>1.9590000000000001</v>
      </c>
    </row>
    <row r="52" spans="1:22" x14ac:dyDescent="0.25">
      <c r="A52">
        <v>7</v>
      </c>
      <c r="C52" t="s">
        <v>23</v>
      </c>
      <c r="E52" s="4">
        <v>3.2660000000000001E-9</v>
      </c>
      <c r="F52" s="4">
        <v>4.2030000000000005E-9</v>
      </c>
      <c r="G52" s="4">
        <v>7.4790000000000003E-9</v>
      </c>
      <c r="H52" s="5">
        <v>1.0900000000000002E-8</v>
      </c>
      <c r="I52" s="5">
        <v>1.597E-8</v>
      </c>
      <c r="J52" s="5">
        <v>2.3829999999999999E-8</v>
      </c>
      <c r="K52" s="5">
        <v>3.9430000000000003E-8</v>
      </c>
      <c r="L52" s="5">
        <v>9.5210000000000004E-8</v>
      </c>
      <c r="M52" s="5">
        <v>1.5800000000000002E-2</v>
      </c>
      <c r="N52" s="7">
        <v>187</v>
      </c>
      <c r="O52" s="6">
        <v>0.443</v>
      </c>
      <c r="P52" s="6">
        <v>0.53</v>
      </c>
      <c r="Q52" s="6">
        <v>0.63700000000000001</v>
      </c>
      <c r="R52" s="6">
        <v>0.72899999999999998</v>
      </c>
      <c r="S52" s="6">
        <v>0.92100000000000004</v>
      </c>
      <c r="T52" s="9">
        <v>1.143</v>
      </c>
      <c r="U52" s="9">
        <v>1.381</v>
      </c>
      <c r="V52" s="9">
        <v>1.9550000000000001</v>
      </c>
    </row>
    <row r="53" spans="1:22" x14ac:dyDescent="0.25">
      <c r="A53">
        <v>8</v>
      </c>
      <c r="C53" t="s">
        <v>23</v>
      </c>
      <c r="E53" s="4">
        <v>3.1230000000000005E-9</v>
      </c>
      <c r="F53" s="4">
        <v>4.223E-9</v>
      </c>
      <c r="G53" s="4">
        <v>7.5080000000000001E-9</v>
      </c>
      <c r="H53" s="5">
        <v>1.0800000000000001E-8</v>
      </c>
      <c r="I53" s="5">
        <v>1.5720000000000001E-8</v>
      </c>
      <c r="J53" s="5">
        <v>2.3530000000000003E-8</v>
      </c>
      <c r="K53" s="5">
        <v>3.8759999999999998E-8</v>
      </c>
      <c r="L53" s="5">
        <v>9.3510000000000008E-8</v>
      </c>
      <c r="M53" s="5">
        <v>1.6199999999999999E-2</v>
      </c>
      <c r="N53" s="7">
        <v>186.8</v>
      </c>
      <c r="O53" s="6">
        <v>0.443</v>
      </c>
      <c r="P53" s="6">
        <v>0.53100000000000003</v>
      </c>
      <c r="Q53" s="6">
        <v>0.63700000000000001</v>
      </c>
      <c r="R53" s="6">
        <v>0.72899999999999998</v>
      </c>
      <c r="S53" s="6">
        <v>0.92200000000000004</v>
      </c>
      <c r="T53" s="9">
        <v>1.143</v>
      </c>
      <c r="U53" s="9">
        <v>1.3839999999999999</v>
      </c>
      <c r="V53" s="9">
        <v>1.9590000000000001</v>
      </c>
    </row>
    <row r="54" spans="1:22" x14ac:dyDescent="0.25">
      <c r="A54">
        <v>9</v>
      </c>
      <c r="C54" t="s">
        <v>23</v>
      </c>
      <c r="E54" s="4">
        <v>3.5000000000000003E-9</v>
      </c>
      <c r="F54" s="4">
        <v>4.7310000000000003E-9</v>
      </c>
      <c r="G54" s="4">
        <v>8.582000000000002E-9</v>
      </c>
      <c r="H54" s="5">
        <v>1.199E-8</v>
      </c>
      <c r="I54" s="5">
        <v>1.7600000000000002E-8</v>
      </c>
      <c r="J54" s="5">
        <v>2.6090000000000001E-8</v>
      </c>
      <c r="K54" s="5">
        <v>4.2930000000000001E-8</v>
      </c>
      <c r="L54" s="6">
        <v>1.008E-7</v>
      </c>
      <c r="M54" s="5">
        <v>1.95E-2</v>
      </c>
      <c r="N54" s="7">
        <v>185.9</v>
      </c>
      <c r="O54" s="6">
        <v>0.443</v>
      </c>
      <c r="P54" s="6">
        <v>0.53100000000000003</v>
      </c>
      <c r="Q54" s="6">
        <v>0.63500000000000001</v>
      </c>
      <c r="R54" s="6">
        <v>0.72799999999999998</v>
      </c>
      <c r="S54" s="6">
        <v>0.91800000000000004</v>
      </c>
      <c r="T54" s="9">
        <v>1.137</v>
      </c>
      <c r="U54" s="9">
        <v>1.3759999999999999</v>
      </c>
      <c r="V54" s="9">
        <v>1.94</v>
      </c>
    </row>
    <row r="55" spans="1:22" x14ac:dyDescent="0.25">
      <c r="A55">
        <v>10</v>
      </c>
      <c r="C55" t="s">
        <v>23</v>
      </c>
      <c r="E55" s="4">
        <v>3.5750000000000006E-9</v>
      </c>
      <c r="F55" s="4">
        <v>5.046000000000001E-9</v>
      </c>
      <c r="G55" s="4">
        <v>7.9770000000000009E-9</v>
      </c>
      <c r="H55" s="5">
        <v>1.104E-8</v>
      </c>
      <c r="I55" s="5">
        <v>1.6140000000000001E-8</v>
      </c>
      <c r="J55" s="5">
        <v>2.5540000000000002E-8</v>
      </c>
      <c r="K55" s="5">
        <v>3.9330000000000002E-8</v>
      </c>
      <c r="L55" s="5">
        <v>9.3100000000000006E-8</v>
      </c>
      <c r="M55" s="5">
        <v>1.37E-2</v>
      </c>
      <c r="N55" s="7">
        <v>187.8</v>
      </c>
      <c r="O55" s="6">
        <v>0.442</v>
      </c>
      <c r="P55" s="6">
        <v>0.52800000000000002</v>
      </c>
      <c r="Q55" s="6">
        <v>0.63900000000000001</v>
      </c>
      <c r="R55" s="6">
        <v>0.72899999999999998</v>
      </c>
      <c r="S55" s="6">
        <v>0.92200000000000004</v>
      </c>
      <c r="T55" s="9">
        <v>1.145</v>
      </c>
      <c r="U55" s="9">
        <v>1.385</v>
      </c>
      <c r="V55" s="9">
        <v>1.9610000000000001</v>
      </c>
    </row>
    <row r="56" spans="1:22" x14ac:dyDescent="0.25">
      <c r="A56">
        <v>11</v>
      </c>
      <c r="C56" t="s">
        <v>23</v>
      </c>
      <c r="E56" s="4">
        <v>3.5150000000000004E-9</v>
      </c>
      <c r="F56" s="4">
        <v>4.7610000000000004E-9</v>
      </c>
      <c r="G56" s="4">
        <v>8.4629999999999994E-9</v>
      </c>
      <c r="H56" s="5">
        <v>1.187E-8</v>
      </c>
      <c r="I56" s="5">
        <v>1.705E-8</v>
      </c>
      <c r="J56" s="5">
        <v>2.5420000000000002E-8</v>
      </c>
      <c r="K56" s="5">
        <v>4.1509999999999999E-8</v>
      </c>
      <c r="L56" s="5">
        <v>9.9290000000000011E-8</v>
      </c>
      <c r="M56" s="5">
        <v>1.8000000000000002E-2</v>
      </c>
      <c r="N56" s="7">
        <v>186.5</v>
      </c>
      <c r="O56" s="6">
        <v>0.441</v>
      </c>
      <c r="P56" s="6">
        <v>0.53200000000000003</v>
      </c>
      <c r="Q56" s="6">
        <v>0.63700000000000001</v>
      </c>
      <c r="R56" s="6">
        <v>0.72899999999999998</v>
      </c>
      <c r="S56" s="6">
        <v>0.91900000000000004</v>
      </c>
      <c r="T56" s="9">
        <v>1.1399999999999999</v>
      </c>
      <c r="U56" s="9">
        <v>1.3779999999999999</v>
      </c>
      <c r="V56" s="9">
        <v>1.9470000000000001</v>
      </c>
    </row>
    <row r="57" spans="1:22" x14ac:dyDescent="0.25">
      <c r="A57">
        <v>12</v>
      </c>
      <c r="C57" t="s">
        <v>23</v>
      </c>
      <c r="E57" s="4">
        <v>3.4090000000000001E-9</v>
      </c>
      <c r="F57" s="4">
        <v>4.649E-9</v>
      </c>
      <c r="G57" s="4">
        <v>8.09E-9</v>
      </c>
      <c r="H57" s="5">
        <v>1.152E-8</v>
      </c>
      <c r="I57" s="5">
        <v>1.6730000000000002E-8</v>
      </c>
      <c r="J57" s="5">
        <v>2.4800000000000004E-8</v>
      </c>
      <c r="K57" s="5">
        <v>4.0490000000000007E-8</v>
      </c>
      <c r="L57" s="5">
        <v>9.6560000000000012E-8</v>
      </c>
      <c r="M57" s="5">
        <v>1.5300000000000001E-2</v>
      </c>
      <c r="N57" s="7">
        <v>187.2</v>
      </c>
      <c r="O57" s="6">
        <v>0.443</v>
      </c>
      <c r="P57" s="6">
        <v>0.53200000000000003</v>
      </c>
      <c r="Q57" s="6">
        <v>0.63700000000000001</v>
      </c>
      <c r="R57" s="6">
        <v>0.72799999999999998</v>
      </c>
      <c r="S57" s="6">
        <v>0.92200000000000004</v>
      </c>
      <c r="T57" s="9">
        <v>1.1419999999999999</v>
      </c>
      <c r="U57" s="9">
        <v>1.3839999999999999</v>
      </c>
      <c r="V57" s="9">
        <v>1.9610000000000001</v>
      </c>
    </row>
    <row r="58" spans="1:22" x14ac:dyDescent="0.25">
      <c r="A58">
        <v>13</v>
      </c>
      <c r="C58" t="s">
        <v>23</v>
      </c>
      <c r="E58" s="4">
        <v>3.2900000000000004E-9</v>
      </c>
      <c r="F58" s="4">
        <v>4.4729999999999998E-9</v>
      </c>
      <c r="G58" s="4">
        <v>7.9650000000000005E-9</v>
      </c>
      <c r="H58" s="5">
        <v>1.1240000000000002E-8</v>
      </c>
      <c r="I58" s="5">
        <v>1.6470000000000001E-8</v>
      </c>
      <c r="J58" s="5">
        <v>2.4640000000000001E-8</v>
      </c>
      <c r="K58" s="5">
        <v>4.0800000000000001E-8</v>
      </c>
      <c r="L58" s="5">
        <v>9.8950000000000009E-8</v>
      </c>
      <c r="M58" s="5">
        <v>1.9100000000000002E-2</v>
      </c>
      <c r="N58" s="7">
        <v>186</v>
      </c>
      <c r="O58" s="6">
        <v>0.443</v>
      </c>
      <c r="P58" s="6">
        <v>0.53200000000000003</v>
      </c>
      <c r="Q58" s="6">
        <v>0.63600000000000001</v>
      </c>
      <c r="R58" s="6">
        <v>0.72799999999999998</v>
      </c>
      <c r="S58" s="6">
        <v>0.92100000000000004</v>
      </c>
      <c r="T58" s="9">
        <v>1.1399999999999999</v>
      </c>
      <c r="U58" s="9">
        <v>1.38</v>
      </c>
      <c r="V58" s="9">
        <v>1.95</v>
      </c>
    </row>
    <row r="59" spans="1:22" x14ac:dyDescent="0.25">
      <c r="A59">
        <v>14</v>
      </c>
      <c r="C59" t="s">
        <v>23</v>
      </c>
      <c r="E59" s="4">
        <v>3.0180000000000001E-9</v>
      </c>
      <c r="F59" s="4">
        <v>4.0810000000000003E-9</v>
      </c>
      <c r="G59" s="4">
        <v>7.2910000000000006E-9</v>
      </c>
      <c r="H59" s="5">
        <v>1.035E-8</v>
      </c>
      <c r="I59" s="5">
        <v>1.503E-8</v>
      </c>
      <c r="J59" s="5">
        <v>2.236E-8</v>
      </c>
      <c r="K59" s="5">
        <v>3.7259999999999997E-8</v>
      </c>
      <c r="L59" s="5">
        <v>9.0790000000000008E-8</v>
      </c>
      <c r="M59" s="5">
        <v>1.54E-2</v>
      </c>
      <c r="N59" s="7">
        <v>187.3</v>
      </c>
      <c r="O59" s="6">
        <v>0.443</v>
      </c>
      <c r="P59" s="6">
        <v>0.53</v>
      </c>
      <c r="Q59" s="6">
        <v>0.63700000000000001</v>
      </c>
      <c r="R59" s="6">
        <v>0.73099999999999998</v>
      </c>
      <c r="S59" s="6">
        <v>0.92300000000000004</v>
      </c>
      <c r="T59" s="9">
        <v>1.1439999999999999</v>
      </c>
      <c r="U59" s="9">
        <v>1.385</v>
      </c>
      <c r="V59" s="9">
        <v>1.9630000000000001</v>
      </c>
    </row>
    <row r="60" spans="1:22" x14ac:dyDescent="0.25">
      <c r="A60">
        <v>15</v>
      </c>
      <c r="C60" t="s">
        <v>23</v>
      </c>
      <c r="E60" s="4">
        <v>2.396E-9</v>
      </c>
      <c r="F60" s="4">
        <v>4.5430000000000005E-9</v>
      </c>
      <c r="G60" s="4">
        <v>7.9980000000000015E-9</v>
      </c>
      <c r="H60" s="5">
        <v>1.1640000000000002E-8</v>
      </c>
      <c r="I60" s="5">
        <v>1.6390000000000003E-8</v>
      </c>
      <c r="J60" s="5">
        <v>2.4860000000000002E-8</v>
      </c>
      <c r="K60" s="5">
        <v>4.1340000000000005E-8</v>
      </c>
      <c r="L60" s="5">
        <v>9.8340000000000006E-8</v>
      </c>
      <c r="M60" s="5">
        <v>1.52E-2</v>
      </c>
      <c r="N60" s="7">
        <v>187.7</v>
      </c>
      <c r="O60" s="6">
        <v>0.442</v>
      </c>
      <c r="P60" s="6">
        <v>0.53</v>
      </c>
      <c r="Q60" s="6">
        <v>0.63700000000000001</v>
      </c>
      <c r="R60" s="6">
        <v>0.72899999999999998</v>
      </c>
      <c r="S60" s="6">
        <v>0.92400000000000004</v>
      </c>
      <c r="T60" s="9">
        <v>1.145</v>
      </c>
      <c r="U60" s="9">
        <v>1.3859999999999999</v>
      </c>
      <c r="V60" s="9">
        <v>1.9650000000000001</v>
      </c>
    </row>
    <row r="61" spans="1:22" x14ac:dyDescent="0.25">
      <c r="A61">
        <v>16</v>
      </c>
      <c r="C61" t="s">
        <v>23</v>
      </c>
      <c r="E61" s="4">
        <v>3.3360000000000001E-9</v>
      </c>
      <c r="F61" s="4">
        <v>4.6040000000000002E-9</v>
      </c>
      <c r="G61" s="4">
        <v>8.109E-9</v>
      </c>
      <c r="H61" s="5">
        <v>1.151E-8</v>
      </c>
      <c r="I61" s="5">
        <v>1.6780000000000002E-8</v>
      </c>
      <c r="J61" s="5">
        <v>2.5010000000000004E-8</v>
      </c>
      <c r="K61" s="5">
        <v>4.1229999999999999E-8</v>
      </c>
      <c r="L61" s="5">
        <v>9.8490000000000004E-8</v>
      </c>
      <c r="M61" s="5">
        <v>1.4999999999999999E-2</v>
      </c>
      <c r="N61" s="7">
        <v>187.7</v>
      </c>
      <c r="O61" s="6">
        <v>0.442</v>
      </c>
      <c r="P61" s="6">
        <v>0.53</v>
      </c>
      <c r="Q61" s="6">
        <v>0.63500000000000001</v>
      </c>
      <c r="R61" s="6">
        <v>0.72799999999999998</v>
      </c>
      <c r="S61" s="6">
        <v>0.92100000000000004</v>
      </c>
      <c r="T61" s="9">
        <v>1.143</v>
      </c>
      <c r="U61" s="9">
        <v>1.3819999999999999</v>
      </c>
      <c r="V61" s="9">
        <v>1.956</v>
      </c>
    </row>
    <row r="62" spans="1:22" x14ac:dyDescent="0.25">
      <c r="A62">
        <v>17</v>
      </c>
      <c r="C62" t="s">
        <v>23</v>
      </c>
      <c r="E62" s="4">
        <v>3.3880000000000003E-9</v>
      </c>
      <c r="F62" s="4">
        <v>4.4749999999999995E-9</v>
      </c>
      <c r="G62" s="4">
        <v>8.001E-9</v>
      </c>
      <c r="H62" s="5">
        <v>1.1380000000000002E-8</v>
      </c>
      <c r="I62" s="5">
        <v>1.6500000000000002E-8</v>
      </c>
      <c r="J62" s="5">
        <v>2.4530000000000002E-8</v>
      </c>
      <c r="K62" s="5">
        <v>4.0310000000000002E-8</v>
      </c>
      <c r="L62" s="5">
        <v>9.6580000000000009E-8</v>
      </c>
      <c r="M62" s="5">
        <v>1.4999999999999999E-2</v>
      </c>
      <c r="N62" s="7">
        <v>187.6</v>
      </c>
      <c r="O62" s="6">
        <v>0.441</v>
      </c>
      <c r="P62" s="6">
        <v>0.53</v>
      </c>
      <c r="Q62" s="6">
        <v>0.63700000000000001</v>
      </c>
      <c r="R62" s="6">
        <v>0.72899999999999998</v>
      </c>
      <c r="S62" s="6">
        <v>0.92200000000000004</v>
      </c>
      <c r="T62" s="9">
        <v>1.1459999999999999</v>
      </c>
      <c r="U62" s="9">
        <v>1.389</v>
      </c>
      <c r="V62" s="9">
        <v>1.97</v>
      </c>
    </row>
    <row r="63" spans="1:22" x14ac:dyDescent="0.25">
      <c r="A63">
        <v>18</v>
      </c>
      <c r="C63" t="s">
        <v>23</v>
      </c>
      <c r="E63" s="4">
        <v>2.6380000000000002E-9</v>
      </c>
      <c r="F63" s="4">
        <v>4.1460000000000004E-9</v>
      </c>
      <c r="G63" s="4">
        <v>7.3730000000000009E-9</v>
      </c>
      <c r="H63" s="5">
        <v>1.037E-8</v>
      </c>
      <c r="I63" s="5">
        <v>1.6450000000000002E-8</v>
      </c>
      <c r="J63" s="5">
        <v>2.2320000000000001E-8</v>
      </c>
      <c r="K63" s="5">
        <v>3.662E-8</v>
      </c>
      <c r="L63" s="5">
        <v>8.7810000000000003E-8</v>
      </c>
      <c r="M63" s="5">
        <v>1.3800000000000002E-2</v>
      </c>
      <c r="N63" s="7">
        <v>187.9</v>
      </c>
      <c r="O63" s="6">
        <v>0.442</v>
      </c>
      <c r="P63" s="6">
        <v>0.53100000000000003</v>
      </c>
      <c r="Q63" s="6">
        <v>0.63700000000000001</v>
      </c>
      <c r="R63" s="6">
        <v>0.72899999999999998</v>
      </c>
      <c r="S63" s="6">
        <v>0.92400000000000004</v>
      </c>
      <c r="T63" s="9">
        <v>1.1459999999999999</v>
      </c>
      <c r="U63" s="9">
        <v>1.387</v>
      </c>
      <c r="V63" s="9">
        <v>1.9670000000000001</v>
      </c>
    </row>
    <row r="64" spans="1:22" x14ac:dyDescent="0.25">
      <c r="A64">
        <v>19</v>
      </c>
      <c r="C64" t="s">
        <v>23</v>
      </c>
      <c r="E64" s="4">
        <v>3.3060000000000004E-9</v>
      </c>
      <c r="F64" s="4">
        <v>4.5240000000000005E-9</v>
      </c>
      <c r="G64" s="4">
        <v>8.1270000000000006E-9</v>
      </c>
      <c r="H64" s="5">
        <v>1.1490000000000001E-8</v>
      </c>
      <c r="I64" s="5">
        <v>1.665E-8</v>
      </c>
      <c r="J64" s="5">
        <v>2.4710000000000001E-8</v>
      </c>
      <c r="K64" s="5">
        <v>4.0670000000000006E-8</v>
      </c>
      <c r="L64" s="5">
        <v>9.7020000000000005E-8</v>
      </c>
      <c r="M64" s="5">
        <v>1.84E-2</v>
      </c>
      <c r="N64" s="7">
        <v>186.4</v>
      </c>
      <c r="O64" s="6">
        <v>0.443</v>
      </c>
      <c r="P64" s="6">
        <v>0.53</v>
      </c>
      <c r="Q64" s="6">
        <v>0.63600000000000001</v>
      </c>
      <c r="R64" s="6">
        <v>0.72799999999999998</v>
      </c>
      <c r="S64" s="6">
        <v>0.92</v>
      </c>
      <c r="T64" s="9">
        <v>1.1399999999999999</v>
      </c>
      <c r="U64" s="9">
        <v>1.38</v>
      </c>
      <c r="V64" s="9">
        <v>1.95</v>
      </c>
    </row>
    <row r="65" spans="1:22" x14ac:dyDescent="0.25">
      <c r="A65">
        <v>20</v>
      </c>
      <c r="C65" t="s">
        <v>23</v>
      </c>
      <c r="E65" s="4">
        <v>4.4840000000000006E-9</v>
      </c>
      <c r="F65" s="4">
        <v>6.1100000000000006E-9</v>
      </c>
      <c r="G65" s="5">
        <v>1.0560000000000002E-8</v>
      </c>
      <c r="H65" s="5">
        <v>1.508E-8</v>
      </c>
      <c r="I65" s="5">
        <v>2.1430000000000001E-8</v>
      </c>
      <c r="J65" s="5">
        <v>3.1010000000000004E-8</v>
      </c>
      <c r="K65" s="5">
        <v>4.9790000000000004E-8</v>
      </c>
      <c r="L65" s="6">
        <v>1.1290000000000001E-7</v>
      </c>
      <c r="M65" s="5">
        <v>1.7299999999999999E-2</v>
      </c>
      <c r="N65" s="7">
        <v>186.6</v>
      </c>
      <c r="O65" s="6">
        <v>0.441</v>
      </c>
      <c r="P65" s="6">
        <v>0.52900000000000003</v>
      </c>
      <c r="Q65" s="6">
        <v>0.63500000000000001</v>
      </c>
      <c r="R65" s="6">
        <v>0.72799999999999998</v>
      </c>
      <c r="S65" s="6">
        <v>0.92200000000000004</v>
      </c>
      <c r="T65" s="9">
        <v>1.1419999999999999</v>
      </c>
      <c r="U65" s="9">
        <v>1.383</v>
      </c>
      <c r="V65" s="9">
        <v>1.954</v>
      </c>
    </row>
    <row r="66" spans="1:22" x14ac:dyDescent="0.25">
      <c r="A66">
        <v>21</v>
      </c>
      <c r="C66" t="s">
        <v>23</v>
      </c>
      <c r="E66" s="4">
        <v>3.5790000000000006E-9</v>
      </c>
      <c r="F66" s="4">
        <v>4.9340000000000005E-9</v>
      </c>
      <c r="G66" s="4">
        <v>8.6980000000000012E-9</v>
      </c>
      <c r="H66" s="5">
        <v>1.229E-8</v>
      </c>
      <c r="I66" s="5">
        <v>1.789E-8</v>
      </c>
      <c r="J66" s="5">
        <v>2.686E-8</v>
      </c>
      <c r="K66" s="5">
        <v>4.4280000000000003E-8</v>
      </c>
      <c r="L66" s="6">
        <v>1.0440000000000001E-7</v>
      </c>
      <c r="M66" s="5">
        <v>1.9100000000000002E-2</v>
      </c>
      <c r="N66" s="7">
        <v>186.1</v>
      </c>
      <c r="O66" s="6">
        <v>0.443</v>
      </c>
      <c r="P66" s="6">
        <v>0.53</v>
      </c>
      <c r="Q66" s="6">
        <v>0.63700000000000001</v>
      </c>
      <c r="R66" s="6">
        <v>0.72699999999999998</v>
      </c>
      <c r="S66" s="6">
        <v>0.91700000000000004</v>
      </c>
      <c r="T66" s="9">
        <v>1.139</v>
      </c>
      <c r="U66" s="9">
        <v>1.375</v>
      </c>
      <c r="V66" s="9">
        <v>1.9410000000000001</v>
      </c>
    </row>
    <row r="67" spans="1:22" x14ac:dyDescent="0.25">
      <c r="A67">
        <v>22</v>
      </c>
      <c r="C67" t="s">
        <v>23</v>
      </c>
      <c r="E67" s="4">
        <v>3.3080000000000002E-9</v>
      </c>
      <c r="F67" s="4">
        <v>4.5090000000000009E-9</v>
      </c>
      <c r="G67" s="4">
        <v>8.0260000000000002E-9</v>
      </c>
      <c r="H67" s="5">
        <v>1.1220000000000001E-8</v>
      </c>
      <c r="I67" s="5">
        <v>1.63E-8</v>
      </c>
      <c r="J67" s="5">
        <v>2.4340000000000002E-8</v>
      </c>
      <c r="K67" s="5">
        <v>3.9600000000000004E-8</v>
      </c>
      <c r="L67" s="5">
        <v>9.4770000000000008E-8</v>
      </c>
      <c r="M67" s="5">
        <v>1.4999999999999999E-2</v>
      </c>
      <c r="N67" s="7">
        <v>187.6</v>
      </c>
      <c r="O67" s="6">
        <v>0.44</v>
      </c>
      <c r="P67" s="6">
        <v>0.52900000000000003</v>
      </c>
      <c r="Q67" s="6">
        <v>0.63700000000000001</v>
      </c>
      <c r="R67" s="6">
        <v>0.73</v>
      </c>
      <c r="S67" s="6">
        <v>0.92400000000000004</v>
      </c>
      <c r="T67" s="9">
        <v>1.1479999999999999</v>
      </c>
      <c r="U67" s="9">
        <v>1.3919999999999999</v>
      </c>
      <c r="V67" s="9">
        <v>1.9770000000000001</v>
      </c>
    </row>
    <row r="68" spans="1:22" x14ac:dyDescent="0.25">
      <c r="A68">
        <v>23</v>
      </c>
      <c r="C68" t="s">
        <v>23</v>
      </c>
      <c r="E68" s="4">
        <v>3.0699999999999999E-9</v>
      </c>
      <c r="F68" s="4">
        <v>4.1820000000000007E-9</v>
      </c>
      <c r="G68" s="4">
        <v>7.6280000000000005E-9</v>
      </c>
      <c r="H68" s="5">
        <v>1.083E-8</v>
      </c>
      <c r="I68" s="5">
        <v>1.578E-8</v>
      </c>
      <c r="J68" s="5">
        <v>2.3520000000000001E-8</v>
      </c>
      <c r="K68" s="5">
        <v>3.8810000000000001E-8</v>
      </c>
      <c r="L68" s="5">
        <v>9.2810000000000009E-8</v>
      </c>
      <c r="M68" s="5">
        <v>1.5900000000000001E-2</v>
      </c>
      <c r="N68" s="7">
        <v>187.2</v>
      </c>
      <c r="O68" s="6">
        <v>0.44400000000000001</v>
      </c>
      <c r="P68" s="6">
        <v>0.53100000000000003</v>
      </c>
      <c r="Q68" s="6">
        <v>0.63700000000000001</v>
      </c>
      <c r="R68" s="6">
        <v>0.72799999999999998</v>
      </c>
      <c r="S68" s="6">
        <v>0.92400000000000004</v>
      </c>
      <c r="T68" s="9">
        <v>1.1459999999999999</v>
      </c>
      <c r="U68" s="9">
        <v>1.387</v>
      </c>
      <c r="V68" s="9">
        <v>1.9650000000000001</v>
      </c>
    </row>
    <row r="69" spans="1:22" x14ac:dyDescent="0.25">
      <c r="A69">
        <v>24</v>
      </c>
      <c r="C69" t="s">
        <v>23</v>
      </c>
      <c r="E69" s="4">
        <v>3.3030000000000003E-9</v>
      </c>
      <c r="F69" s="4">
        <v>4.5880000000000003E-9</v>
      </c>
      <c r="G69" s="4">
        <v>8.2540000000000007E-9</v>
      </c>
      <c r="H69" s="5">
        <v>1.1960000000000001E-8</v>
      </c>
      <c r="I69" s="5">
        <v>1.6989999999999999E-8</v>
      </c>
      <c r="J69" s="5">
        <v>2.5340000000000001E-8</v>
      </c>
      <c r="K69" s="5">
        <v>4.1829999999999998E-8</v>
      </c>
      <c r="L69" s="6">
        <v>1.0220000000000002E-7</v>
      </c>
      <c r="M69" s="5">
        <v>1.6300000000000002E-2</v>
      </c>
      <c r="N69" s="7">
        <v>187</v>
      </c>
      <c r="O69" s="6">
        <v>0.443</v>
      </c>
      <c r="P69" s="6">
        <v>0.52900000000000003</v>
      </c>
      <c r="Q69" s="6">
        <v>0.63600000000000001</v>
      </c>
      <c r="R69" s="6">
        <v>0.72899999999999998</v>
      </c>
      <c r="S69" s="6">
        <v>0.92200000000000004</v>
      </c>
      <c r="T69" s="9">
        <v>1.141</v>
      </c>
      <c r="U69" s="9">
        <v>1.383</v>
      </c>
      <c r="V69" s="9">
        <v>1.9570000000000001</v>
      </c>
    </row>
    <row r="70" spans="1:22" x14ac:dyDescent="0.25">
      <c r="A70">
        <v>25</v>
      </c>
      <c r="C70" t="s">
        <v>23</v>
      </c>
      <c r="E70" s="4">
        <v>3.2000000000000005E-9</v>
      </c>
      <c r="F70" s="4">
        <v>4.3060000000000006E-9</v>
      </c>
      <c r="G70" s="4">
        <v>7.6310000000000006E-9</v>
      </c>
      <c r="H70" s="5">
        <v>1.0810000000000001E-8</v>
      </c>
      <c r="I70" s="5">
        <v>1.5630000000000002E-8</v>
      </c>
      <c r="J70" s="5">
        <v>2.3300000000000003E-8</v>
      </c>
      <c r="K70" s="5">
        <v>4.1100000000000004E-8</v>
      </c>
      <c r="L70" s="5">
        <v>9.4360000000000006E-8</v>
      </c>
      <c r="M70" s="5">
        <v>1.5300000000000001E-2</v>
      </c>
      <c r="N70" s="7">
        <v>187.3</v>
      </c>
      <c r="O70" s="6">
        <v>0.443</v>
      </c>
      <c r="P70" s="6">
        <v>0.53200000000000003</v>
      </c>
      <c r="Q70" s="6">
        <v>0.63700000000000001</v>
      </c>
      <c r="R70" s="6">
        <v>0.72899999999999998</v>
      </c>
      <c r="S70" s="6">
        <v>0.92200000000000004</v>
      </c>
      <c r="T70" s="9">
        <v>1.143</v>
      </c>
      <c r="U70" s="9">
        <v>1.385</v>
      </c>
      <c r="V70" s="9">
        <v>1.96</v>
      </c>
    </row>
    <row r="71" spans="1:22" x14ac:dyDescent="0.25">
      <c r="A71">
        <v>26</v>
      </c>
      <c r="C71" t="s">
        <v>23</v>
      </c>
      <c r="E71" s="4">
        <v>3.3540000000000002E-9</v>
      </c>
      <c r="F71" s="4">
        <v>5.1849999999999998E-9</v>
      </c>
      <c r="G71" s="4">
        <v>9.4630000000000001E-9</v>
      </c>
      <c r="H71" s="5">
        <v>1.3400000000000001E-8</v>
      </c>
      <c r="I71" s="5">
        <v>1.9379999999999999E-8</v>
      </c>
      <c r="J71" s="5">
        <v>2.9000000000000002E-8</v>
      </c>
      <c r="K71" s="5">
        <v>4.7850000000000002E-8</v>
      </c>
      <c r="L71" s="6">
        <v>1.126E-7</v>
      </c>
      <c r="M71" s="5">
        <v>0.02</v>
      </c>
      <c r="N71" s="7">
        <v>185.6</v>
      </c>
      <c r="O71" s="6">
        <v>0.442</v>
      </c>
      <c r="P71" s="6">
        <v>0.53100000000000003</v>
      </c>
      <c r="Q71" s="6">
        <v>0.63600000000000001</v>
      </c>
      <c r="R71" s="6">
        <v>0.72799999999999998</v>
      </c>
      <c r="S71" s="6">
        <v>0.91900000000000004</v>
      </c>
      <c r="T71" s="9">
        <v>1.137</v>
      </c>
      <c r="U71" s="9">
        <v>1.375</v>
      </c>
      <c r="V71" s="9">
        <v>1.944</v>
      </c>
    </row>
    <row r="72" spans="1:22" x14ac:dyDescent="0.25">
      <c r="A72">
        <v>27</v>
      </c>
      <c r="C72" t="s">
        <v>23</v>
      </c>
      <c r="E72" s="4">
        <v>3.1480000000000003E-9</v>
      </c>
      <c r="F72" s="4">
        <v>4.4759999999999998E-9</v>
      </c>
      <c r="G72" s="4">
        <v>8.0299999999999998E-9</v>
      </c>
      <c r="H72" s="5">
        <v>1.179E-8</v>
      </c>
      <c r="I72" s="5">
        <v>1.712E-8</v>
      </c>
      <c r="J72" s="5">
        <v>2.5620000000000004E-8</v>
      </c>
      <c r="K72" s="5">
        <v>4.2240000000000006E-8</v>
      </c>
      <c r="L72" s="6">
        <v>1.0220000000000002E-7</v>
      </c>
      <c r="M72" s="5">
        <v>1.5100000000000001E-2</v>
      </c>
      <c r="N72" s="7">
        <v>187.5</v>
      </c>
      <c r="O72" s="6">
        <v>0.442</v>
      </c>
      <c r="P72" s="6">
        <v>0.53</v>
      </c>
      <c r="Q72" s="6">
        <v>0.63600000000000001</v>
      </c>
      <c r="R72" s="6">
        <v>0.73</v>
      </c>
      <c r="S72" s="6">
        <v>0.92400000000000004</v>
      </c>
      <c r="T72" s="9">
        <v>1.147</v>
      </c>
      <c r="U72" s="9">
        <v>1.391</v>
      </c>
      <c r="V72" s="9">
        <v>1.974</v>
      </c>
    </row>
    <row r="73" spans="1:22" x14ac:dyDescent="0.25">
      <c r="A73">
        <v>28</v>
      </c>
      <c r="C73" t="s">
        <v>23</v>
      </c>
      <c r="E73" s="4">
        <v>3.5010000000000002E-9</v>
      </c>
      <c r="F73" s="4">
        <v>4.7550000000000002E-9</v>
      </c>
      <c r="G73" s="4">
        <v>8.9670000000000018E-9</v>
      </c>
      <c r="H73" s="5">
        <v>1.2240000000000001E-8</v>
      </c>
      <c r="I73" s="5">
        <v>1.9720000000000001E-8</v>
      </c>
      <c r="J73" s="5">
        <v>2.6610000000000001E-8</v>
      </c>
      <c r="K73" s="5">
        <v>4.3700000000000007E-8</v>
      </c>
      <c r="L73" s="6">
        <v>1.0140000000000001E-7</v>
      </c>
      <c r="M73" s="5">
        <v>1.49E-2</v>
      </c>
      <c r="N73" s="7">
        <v>187.5</v>
      </c>
      <c r="O73" s="6">
        <v>0.441</v>
      </c>
      <c r="P73" s="6">
        <v>0.53</v>
      </c>
      <c r="Q73" s="6">
        <v>0.63500000000000001</v>
      </c>
      <c r="R73" s="6">
        <v>0.72799999999999998</v>
      </c>
      <c r="S73" s="6">
        <v>0.92100000000000004</v>
      </c>
      <c r="T73" s="9">
        <v>1.143</v>
      </c>
      <c r="U73" s="9">
        <v>1.383</v>
      </c>
      <c r="V73" s="9">
        <v>1.9590000000000001</v>
      </c>
    </row>
    <row r="74" spans="1:22" x14ac:dyDescent="0.25">
      <c r="A74">
        <v>29</v>
      </c>
      <c r="C74" t="s">
        <v>23</v>
      </c>
      <c r="E74" s="4">
        <v>3.5240000000000002E-9</v>
      </c>
      <c r="F74" s="4">
        <v>4.7699999999999999E-9</v>
      </c>
      <c r="G74" s="4">
        <v>8.4520000000000002E-9</v>
      </c>
      <c r="H74" s="5">
        <v>1.2130000000000002E-8</v>
      </c>
      <c r="I74" s="5">
        <v>1.7590000000000001E-8</v>
      </c>
      <c r="J74" s="5">
        <v>2.6140000000000001E-8</v>
      </c>
      <c r="K74" s="5">
        <v>4.276E-8</v>
      </c>
      <c r="L74" s="6">
        <v>1.0270000000000001E-7</v>
      </c>
      <c r="M74" s="5">
        <v>1.5100000000000001E-2</v>
      </c>
      <c r="N74" s="7">
        <v>187.3</v>
      </c>
      <c r="O74" s="6">
        <v>0.442</v>
      </c>
      <c r="P74" s="6">
        <v>0.52900000000000003</v>
      </c>
      <c r="Q74" s="6">
        <v>0.63500000000000001</v>
      </c>
      <c r="R74" s="6">
        <v>0.72799999999999998</v>
      </c>
      <c r="S74" s="6">
        <v>0.92</v>
      </c>
      <c r="T74" s="9">
        <v>1.141</v>
      </c>
      <c r="U74" s="9">
        <v>1.381</v>
      </c>
      <c r="V74" s="9">
        <v>1.9530000000000001</v>
      </c>
    </row>
    <row r="75" spans="1:22" x14ac:dyDescent="0.25">
      <c r="A75">
        <v>30</v>
      </c>
      <c r="C75" t="s">
        <v>23</v>
      </c>
      <c r="E75" s="4">
        <v>3.3240000000000001E-9</v>
      </c>
      <c r="F75" s="4">
        <v>4.544E-9</v>
      </c>
      <c r="G75" s="4">
        <v>8.2550000000000018E-9</v>
      </c>
      <c r="H75" s="5">
        <v>1.1630000000000002E-8</v>
      </c>
      <c r="I75" s="5">
        <v>1.702E-8</v>
      </c>
      <c r="J75" s="5">
        <v>2.5250000000000001E-8</v>
      </c>
      <c r="K75" s="5">
        <v>4.1520000000000004E-8</v>
      </c>
      <c r="L75" s="5">
        <v>9.921E-8</v>
      </c>
      <c r="M75" s="5">
        <v>1.5599999999999999E-2</v>
      </c>
      <c r="N75" s="7">
        <v>187.3</v>
      </c>
      <c r="O75" s="6">
        <v>0.442</v>
      </c>
      <c r="P75" s="6">
        <v>0.53</v>
      </c>
      <c r="Q75" s="6">
        <v>0.63700000000000001</v>
      </c>
      <c r="R75" s="6">
        <v>0.72899999999999998</v>
      </c>
      <c r="S75" s="6">
        <v>0.92400000000000004</v>
      </c>
      <c r="T75" s="9">
        <v>1.145</v>
      </c>
      <c r="U75" s="9">
        <v>1.3859999999999999</v>
      </c>
      <c r="V75" s="9">
        <v>1.964</v>
      </c>
    </row>
    <row r="78" spans="1:22" x14ac:dyDescent="0.25">
      <c r="B78" t="s">
        <v>592</v>
      </c>
      <c r="E78" s="11">
        <f t="shared" ref="E78:V78" si="0">COUNT(E16:E75)</f>
        <v>60</v>
      </c>
      <c r="F78" s="11">
        <f t="shared" si="0"/>
        <v>60</v>
      </c>
      <c r="G78" s="11">
        <f t="shared" si="0"/>
        <v>60</v>
      </c>
      <c r="H78" s="11">
        <f t="shared" si="0"/>
        <v>60</v>
      </c>
      <c r="I78" s="11">
        <f t="shared" si="0"/>
        <v>60</v>
      </c>
      <c r="J78" s="11">
        <f t="shared" si="0"/>
        <v>60</v>
      </c>
      <c r="K78" s="11">
        <f t="shared" si="0"/>
        <v>60</v>
      </c>
      <c r="L78" s="11">
        <f t="shared" si="0"/>
        <v>60</v>
      </c>
      <c r="M78" s="11">
        <f t="shared" si="0"/>
        <v>60</v>
      </c>
      <c r="N78" s="11">
        <f t="shared" si="0"/>
        <v>60</v>
      </c>
      <c r="O78" s="11">
        <f t="shared" si="0"/>
        <v>60</v>
      </c>
      <c r="P78" s="11">
        <f t="shared" si="0"/>
        <v>60</v>
      </c>
      <c r="Q78" s="11">
        <f t="shared" si="0"/>
        <v>60</v>
      </c>
      <c r="R78" s="11">
        <f t="shared" si="0"/>
        <v>60</v>
      </c>
      <c r="S78" s="11">
        <f t="shared" si="0"/>
        <v>60</v>
      </c>
      <c r="T78" s="11">
        <f t="shared" si="0"/>
        <v>60</v>
      </c>
      <c r="U78" s="11">
        <f t="shared" si="0"/>
        <v>60</v>
      </c>
      <c r="V78" s="11">
        <f t="shared" si="0"/>
        <v>60</v>
      </c>
    </row>
    <row r="79" spans="1:22" x14ac:dyDescent="0.25">
      <c r="B79" t="s">
        <v>593</v>
      </c>
      <c r="E79" s="4">
        <f t="shared" ref="E79:V79" si="1">MIN(E16:E75)</f>
        <v>2.396E-9</v>
      </c>
      <c r="F79" s="4">
        <f t="shared" si="1"/>
        <v>3.9250000000000004E-9</v>
      </c>
      <c r="G79" s="4">
        <f t="shared" si="1"/>
        <v>7.2910000000000006E-9</v>
      </c>
      <c r="H79" s="5">
        <f t="shared" si="1"/>
        <v>1.035E-8</v>
      </c>
      <c r="I79" s="5">
        <f t="shared" si="1"/>
        <v>1.503E-8</v>
      </c>
      <c r="J79" s="5">
        <f t="shared" si="1"/>
        <v>2.2320000000000001E-8</v>
      </c>
      <c r="K79" s="5">
        <f t="shared" si="1"/>
        <v>3.662E-8</v>
      </c>
      <c r="L79" s="5">
        <f t="shared" si="1"/>
        <v>8.7810000000000003E-8</v>
      </c>
      <c r="M79" s="5">
        <f t="shared" si="1"/>
        <v>1.34E-2</v>
      </c>
      <c r="N79" s="12">
        <f t="shared" si="1"/>
        <v>185.6</v>
      </c>
      <c r="O79" s="6">
        <f t="shared" si="1"/>
        <v>0.44</v>
      </c>
      <c r="P79" s="6">
        <f t="shared" si="1"/>
        <v>0.52800000000000002</v>
      </c>
      <c r="Q79" s="6">
        <f t="shared" si="1"/>
        <v>0.63500000000000001</v>
      </c>
      <c r="R79" s="6">
        <f t="shared" si="1"/>
        <v>0.72699999999999998</v>
      </c>
      <c r="S79" s="6">
        <f t="shared" si="1"/>
        <v>0.91700000000000004</v>
      </c>
      <c r="T79" s="9">
        <f t="shared" si="1"/>
        <v>1.135</v>
      </c>
      <c r="U79" s="9">
        <f t="shared" si="1"/>
        <v>1.373</v>
      </c>
      <c r="V79" s="9">
        <f t="shared" si="1"/>
        <v>1.9370000000000001</v>
      </c>
    </row>
    <row r="80" spans="1:22" x14ac:dyDescent="0.25">
      <c r="B80" t="s">
        <v>594</v>
      </c>
      <c r="E80" s="4">
        <f t="shared" ref="E80:V80" si="2">MAX(E16:E75) - MIN(E16:E75)</f>
        <v>2.0880000000000006E-9</v>
      </c>
      <c r="F80" s="4">
        <f t="shared" si="2"/>
        <v>2.1850000000000002E-9</v>
      </c>
      <c r="G80" s="4">
        <f t="shared" si="2"/>
        <v>3.269000000000001E-9</v>
      </c>
      <c r="H80" s="4">
        <f t="shared" si="2"/>
        <v>4.73E-9</v>
      </c>
      <c r="I80" s="4">
        <f t="shared" si="2"/>
        <v>6.4000000000000011E-9</v>
      </c>
      <c r="J80" s="4">
        <f t="shared" si="2"/>
        <v>8.6900000000000037E-9</v>
      </c>
      <c r="K80" s="5">
        <f t="shared" si="2"/>
        <v>1.3170000000000005E-8</v>
      </c>
      <c r="L80" s="5">
        <f t="shared" si="2"/>
        <v>2.6890000000000011E-8</v>
      </c>
      <c r="M80" s="4">
        <f t="shared" si="2"/>
        <v>6.6E-3</v>
      </c>
      <c r="N80" s="9">
        <f t="shared" si="2"/>
        <v>2.5</v>
      </c>
      <c r="O80" s="4">
        <f t="shared" si="2"/>
        <v>4.0000000000000036E-3</v>
      </c>
      <c r="P80" s="4">
        <f t="shared" si="2"/>
        <v>4.0000000000000036E-3</v>
      </c>
      <c r="Q80" s="4">
        <f t="shared" si="2"/>
        <v>4.0000000000000036E-3</v>
      </c>
      <c r="R80" s="4">
        <f t="shared" si="2"/>
        <v>5.0000000000000044E-3</v>
      </c>
      <c r="S80" s="4">
        <f t="shared" si="2"/>
        <v>8.0000000000000071E-3</v>
      </c>
      <c r="T80" s="5">
        <f t="shared" si="2"/>
        <v>1.4000000000000012E-2</v>
      </c>
      <c r="U80" s="5">
        <f t="shared" si="2"/>
        <v>1.8999999999999906E-2</v>
      </c>
      <c r="V80" s="5">
        <f t="shared" si="2"/>
        <v>4.0000000000000036E-2</v>
      </c>
    </row>
    <row r="81" spans="2:22" x14ac:dyDescent="0.25">
      <c r="B81" t="s">
        <v>609</v>
      </c>
      <c r="E81" s="4">
        <f t="shared" ref="E81:V81" si="3">MAX(E16:E75)</f>
        <v>4.4840000000000006E-9</v>
      </c>
      <c r="F81" s="4">
        <f t="shared" si="3"/>
        <v>6.1100000000000006E-9</v>
      </c>
      <c r="G81" s="5">
        <f t="shared" si="3"/>
        <v>1.0560000000000002E-8</v>
      </c>
      <c r="H81" s="5">
        <f t="shared" si="3"/>
        <v>1.508E-8</v>
      </c>
      <c r="I81" s="5">
        <f t="shared" si="3"/>
        <v>2.1430000000000001E-8</v>
      </c>
      <c r="J81" s="5">
        <f t="shared" si="3"/>
        <v>3.1010000000000004E-8</v>
      </c>
      <c r="K81" s="5">
        <f t="shared" si="3"/>
        <v>4.9790000000000004E-8</v>
      </c>
      <c r="L81" s="6">
        <f t="shared" si="3"/>
        <v>1.1470000000000001E-7</v>
      </c>
      <c r="M81" s="5">
        <f t="shared" si="3"/>
        <v>0.02</v>
      </c>
      <c r="N81" s="12">
        <f t="shared" si="3"/>
        <v>188.1</v>
      </c>
      <c r="O81" s="6">
        <f t="shared" si="3"/>
        <v>0.44400000000000001</v>
      </c>
      <c r="P81" s="6">
        <f t="shared" si="3"/>
        <v>0.53200000000000003</v>
      </c>
      <c r="Q81" s="6">
        <f t="shared" si="3"/>
        <v>0.63900000000000001</v>
      </c>
      <c r="R81" s="6">
        <f t="shared" si="3"/>
        <v>0.73199999999999998</v>
      </c>
      <c r="S81" s="6">
        <f t="shared" si="3"/>
        <v>0.92500000000000004</v>
      </c>
      <c r="T81" s="9">
        <f t="shared" si="3"/>
        <v>1.149</v>
      </c>
      <c r="U81" s="9">
        <f t="shared" si="3"/>
        <v>1.3919999999999999</v>
      </c>
      <c r="V81" s="9">
        <f t="shared" si="3"/>
        <v>1.9770000000000001</v>
      </c>
    </row>
    <row r="82" spans="2:22" x14ac:dyDescent="0.25">
      <c r="B82" t="s">
        <v>610</v>
      </c>
      <c r="E82" s="4">
        <f t="shared" ref="E82:V82" si="4">AVERAGE(E16:E75)</f>
        <v>3.3310333333333323E-9</v>
      </c>
      <c r="F82" s="4">
        <f t="shared" si="4"/>
        <v>4.572616666666667E-9</v>
      </c>
      <c r="G82" s="4">
        <f t="shared" si="4"/>
        <v>8.1728666666666681E-9</v>
      </c>
      <c r="H82" s="5">
        <f t="shared" si="4"/>
        <v>1.1622333333333337E-8</v>
      </c>
      <c r="I82" s="5">
        <f t="shared" si="4"/>
        <v>1.6965666666666662E-8</v>
      </c>
      <c r="J82" s="5">
        <f t="shared" si="4"/>
        <v>2.5278999999999998E-8</v>
      </c>
      <c r="K82" s="5">
        <f t="shared" si="4"/>
        <v>4.15985E-8</v>
      </c>
      <c r="L82" s="5">
        <f t="shared" si="4"/>
        <v>9.8990500000000015E-8</v>
      </c>
      <c r="M82" s="5">
        <f t="shared" si="4"/>
        <v>1.6431666666666667E-2</v>
      </c>
      <c r="N82" s="12">
        <f t="shared" si="4"/>
        <v>186.99333333333334</v>
      </c>
      <c r="O82" s="6">
        <f t="shared" si="4"/>
        <v>0.44221666666666687</v>
      </c>
      <c r="P82" s="6">
        <f t="shared" si="4"/>
        <v>0.53043333333333342</v>
      </c>
      <c r="Q82" s="6">
        <f t="shared" si="4"/>
        <v>0.63653333333333362</v>
      </c>
      <c r="R82" s="6">
        <f t="shared" si="4"/>
        <v>0.7286666666666668</v>
      </c>
      <c r="S82" s="6">
        <f t="shared" si="4"/>
        <v>0.92151666666666621</v>
      </c>
      <c r="T82" s="9">
        <f t="shared" si="4"/>
        <v>1.1427166666666673</v>
      </c>
      <c r="U82" s="9">
        <f t="shared" si="4"/>
        <v>1.3828999999999996</v>
      </c>
      <c r="V82" s="9">
        <f t="shared" si="4"/>
        <v>1.9570833333333333</v>
      </c>
    </row>
    <row r="83" spans="2:22" x14ac:dyDescent="0.25">
      <c r="B83" t="s">
        <v>622</v>
      </c>
      <c r="E83" s="6">
        <f t="shared" ref="E83:V83" si="5">STDEV(E16:E75)</f>
        <v>3.2109441911796074E-10</v>
      </c>
      <c r="F83" s="6">
        <f t="shared" si="5"/>
        <v>3.8598384490943847E-10</v>
      </c>
      <c r="G83" s="6">
        <f t="shared" si="5"/>
        <v>6.2559510560600792E-10</v>
      </c>
      <c r="H83" s="6">
        <f t="shared" si="5"/>
        <v>8.5622618322272657E-10</v>
      </c>
      <c r="I83" s="4">
        <f t="shared" si="5"/>
        <v>1.3130071148382325E-9</v>
      </c>
      <c r="J83" s="4">
        <f t="shared" si="5"/>
        <v>1.805133639824797E-9</v>
      </c>
      <c r="K83" s="4">
        <f t="shared" si="5"/>
        <v>2.8346774096798309E-9</v>
      </c>
      <c r="L83" s="4">
        <f t="shared" si="5"/>
        <v>5.7138592808500224E-9</v>
      </c>
      <c r="M83" s="4">
        <f t="shared" si="5"/>
        <v>1.8543116651233225E-3</v>
      </c>
      <c r="N83" s="6">
        <f t="shared" si="5"/>
        <v>0.65221049598534175</v>
      </c>
      <c r="O83" s="6">
        <f t="shared" si="5"/>
        <v>9.0369611411506478E-4</v>
      </c>
      <c r="P83" s="6">
        <f t="shared" si="5"/>
        <v>9.4540219522405667E-4</v>
      </c>
      <c r="Q83" s="6">
        <f t="shared" si="5"/>
        <v>9.4719329666279766E-4</v>
      </c>
      <c r="R83" s="6">
        <f t="shared" si="5"/>
        <v>9.5076537708305793E-4</v>
      </c>
      <c r="S83" s="4">
        <f t="shared" si="5"/>
        <v>1.83646368601628E-3</v>
      </c>
      <c r="T83" s="4">
        <f t="shared" si="5"/>
        <v>3.0868318829256579E-3</v>
      </c>
      <c r="U83" s="4">
        <f t="shared" si="5"/>
        <v>4.5387222871640992E-3</v>
      </c>
      <c r="V83" s="4">
        <f t="shared" si="5"/>
        <v>9.1896988509826381E-3</v>
      </c>
    </row>
    <row r="84" spans="2:22" x14ac:dyDescent="0.25">
      <c r="B84" t="s">
        <v>641</v>
      </c>
      <c r="E84" s="6">
        <f t="shared" ref="E84:V84" si="6">VAR(E16:E75)</f>
        <v>1.0310162598870063E-19</v>
      </c>
      <c r="F84" s="6">
        <f t="shared" si="6"/>
        <v>1.4898352853107347E-19</v>
      </c>
      <c r="G84" s="6">
        <f t="shared" si="6"/>
        <v>3.9136923615819221E-19</v>
      </c>
      <c r="H84" s="6">
        <f t="shared" si="6"/>
        <v>7.3312327683615811E-19</v>
      </c>
      <c r="I84" s="4">
        <f t="shared" si="6"/>
        <v>1.7239876836158195E-18</v>
      </c>
      <c r="J84" s="4">
        <f t="shared" si="6"/>
        <v>3.2585074576271202E-18</v>
      </c>
      <c r="K84" s="4">
        <f t="shared" si="6"/>
        <v>8.0353960169491558E-18</v>
      </c>
      <c r="L84" s="5">
        <f t="shared" si="6"/>
        <v>3.2648187881355938E-17</v>
      </c>
      <c r="M84" s="4">
        <f t="shared" si="6"/>
        <v>3.4384717514124291E-6</v>
      </c>
      <c r="N84" s="6">
        <f t="shared" si="6"/>
        <v>0.42537853107344553</v>
      </c>
      <c r="O84" s="6">
        <f t="shared" si="6"/>
        <v>8.1666666666666824E-7</v>
      </c>
      <c r="P84" s="6">
        <f t="shared" si="6"/>
        <v>8.9378531073446544E-7</v>
      </c>
      <c r="Q84" s="6">
        <f t="shared" si="6"/>
        <v>8.9717514124293857E-7</v>
      </c>
      <c r="R84" s="6">
        <f t="shared" si="6"/>
        <v>9.039548022598894E-7</v>
      </c>
      <c r="S84" s="4">
        <f t="shared" si="6"/>
        <v>3.3725988700565018E-6</v>
      </c>
      <c r="T84" s="4">
        <f t="shared" si="6"/>
        <v>9.5285310734463625E-6</v>
      </c>
      <c r="U84" s="5">
        <f t="shared" si="6"/>
        <v>2.0600000000000114E-5</v>
      </c>
      <c r="V84" s="5">
        <f t="shared" si="6"/>
        <v>8.4450564971751626E-5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Data</vt:lpstr>
      <vt:lpstr>Columnar</vt:lpstr>
      <vt:lpstr>Datalog</vt:lpstr>
      <vt:lpstr>Sheet1</vt:lpstr>
      <vt:lpstr>Sheet2</vt:lpstr>
      <vt:lpstr>Sheet3</vt:lpstr>
    </vt:vector>
  </TitlesOfParts>
  <Company>ON Semiconductor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Josh</cp:lastModifiedBy>
  <dcterms:created xsi:type="dcterms:W3CDTF">2014-10-01T18:25:39Z</dcterms:created>
  <dcterms:modified xsi:type="dcterms:W3CDTF">2018-04-22T21:43:05Z</dcterms:modified>
</cp:coreProperties>
</file>