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Josh\Documents\desktop backup\DesktopBackup\ONProgramming\MergeTestFiles\STI DC\"/>
    </mc:Choice>
  </mc:AlternateContent>
  <xr:revisionPtr revIDLastSave="0" documentId="13_ncr:1_{7BC6F25D-A073-43ED-A1BE-89BEB1B5565B}" xr6:coauthVersionLast="31" xr6:coauthVersionMax="31" xr10:uidLastSave="{00000000-0000-0000-0000-000000000000}"/>
  <bookViews>
    <workbookView xWindow="480" yWindow="120" windowWidth="27795" windowHeight="12585" activeTab="2" xr2:uid="{00000000-000D-0000-FFFF-FFFF00000000}"/>
  </bookViews>
  <sheets>
    <sheet name="Program Data" sheetId="6" r:id="rId1"/>
    <sheet name="Columnar" sheetId="5" r:id="rId2"/>
    <sheet name="Datalog" sheetId="4" r:id="rId3"/>
    <sheet name="Sheet1" sheetId="1" r:id="rId4"/>
    <sheet name="Sheet2" sheetId="2" r:id="rId5"/>
    <sheet name="Sheet3" sheetId="3" r:id="rId6"/>
  </sheets>
  <calcPr calcId="179017" calcMode="manual"/>
</workbook>
</file>

<file path=xl/calcChain.xml><?xml version="1.0" encoding="utf-8"?>
<calcChain xmlns="http://schemas.openxmlformats.org/spreadsheetml/2006/main">
  <c r="U84" i="4" l="1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</calcChain>
</file>

<file path=xl/sharedStrings.xml><?xml version="1.0" encoding="utf-8"?>
<sst xmlns="http://schemas.openxmlformats.org/spreadsheetml/2006/main" count="1511" uniqueCount="722">
  <si>
    <t>Serial Number</t>
  </si>
  <si>
    <t>Label</t>
  </si>
  <si>
    <t>Sort</t>
  </si>
  <si>
    <t>Bin</t>
  </si>
  <si>
    <t xml:space="preserve">      Operator   </t>
  </si>
  <si>
    <t xml:space="preserve">DP          </t>
  </si>
  <si>
    <t>C:\STI DATA\55598PM0.DAT</t>
  </si>
  <si>
    <t xml:space="preserve">      Station    </t>
  </si>
  <si>
    <t xml:space="preserve">STI A       </t>
  </si>
  <si>
    <t xml:space="preserve">      Product    </t>
  </si>
  <si>
    <t>NTSXX0200CTG</t>
  </si>
  <si>
    <t xml:space="preserve">      Process    </t>
  </si>
  <si>
    <t xml:space="preserve">55598PM0    </t>
  </si>
  <si>
    <t xml:space="preserve">      Start Date </t>
  </si>
  <si>
    <t>10/1/2014</t>
  </si>
  <si>
    <t xml:space="preserve">  11:28:24 AM</t>
  </si>
  <si>
    <t xml:space="preserve">      Finish Date</t>
  </si>
  <si>
    <t/>
  </si>
  <si>
    <t xml:space="preserve">           </t>
  </si>
  <si>
    <t xml:space="preserve">      Part Number</t>
  </si>
  <si>
    <t xml:space="preserve">DC @ +125C  </t>
  </si>
  <si>
    <t xml:space="preserve">      Remarks    </t>
  </si>
  <si>
    <t xml:space="preserve">            </t>
  </si>
  <si>
    <t xml:space="preserve">SORT  1  </t>
  </si>
  <si>
    <t xml:space="preserve">  1) IR        [A]</t>
  </si>
  <si>
    <t xml:space="preserve">     IR &lt; 50.01MA</t>
  </si>
  <si>
    <t xml:space="preserve">     VR = 10.01 V</t>
  </si>
  <si>
    <t>1.565m</t>
  </si>
  <si>
    <t xml:space="preserve">  2) IR        [A]</t>
  </si>
  <si>
    <t xml:space="preserve">     VR = 20.00 V</t>
  </si>
  <si>
    <t>1.694m</t>
  </si>
  <si>
    <t xml:space="preserve">  3) IR        [A]</t>
  </si>
  <si>
    <t xml:space="preserve">     VR = 50.01 V</t>
  </si>
  <si>
    <t>1.952m</t>
  </si>
  <si>
    <t xml:space="preserve">  4) IR        [A]</t>
  </si>
  <si>
    <t xml:space="preserve">     VR = 74.99 V</t>
  </si>
  <si>
    <t>2.125m</t>
  </si>
  <si>
    <t xml:space="preserve">  5) IR        [A]</t>
  </si>
  <si>
    <t xml:space="preserve">     VR = 100.1 V</t>
  </si>
  <si>
    <t>2.304m</t>
  </si>
  <si>
    <t xml:space="preserve">  6) IR        [A]</t>
  </si>
  <si>
    <t xml:space="preserve">     VR = 125.0 V</t>
  </si>
  <si>
    <t>2.512m</t>
  </si>
  <si>
    <t xml:space="preserve">  7) IR        [A]</t>
  </si>
  <si>
    <t xml:space="preserve">     VR = 149.9 V</t>
  </si>
  <si>
    <t>2.815m</t>
  </si>
  <si>
    <t xml:space="preserve">  8) IR        [A]</t>
  </si>
  <si>
    <t xml:space="preserve">     VR = 180.2 V</t>
  </si>
  <si>
    <t>3.529m</t>
  </si>
  <si>
    <t xml:space="preserve">  9) IR        [A]</t>
  </si>
  <si>
    <t xml:space="preserve">     VR = 200.2 V</t>
  </si>
  <si>
    <t>4.570m</t>
  </si>
  <si>
    <t xml:space="preserve"> 10) VF        [V]</t>
  </si>
  <si>
    <t xml:space="preserve">     VF &lt; 2.501 V</t>
  </si>
  <si>
    <t xml:space="preserve">     IF = 100.1MA</t>
  </si>
  <si>
    <t>187.0m</t>
  </si>
  <si>
    <t xml:space="preserve"> 11) VF        [V]</t>
  </si>
  <si>
    <t xml:space="preserve">     IF = 1.001 A</t>
  </si>
  <si>
    <t>386.0m</t>
  </si>
  <si>
    <t xml:space="preserve"> 12) VF        [V]</t>
  </si>
  <si>
    <t xml:space="preserve">     IF = 3.001 A</t>
  </si>
  <si>
    <t>490.0m</t>
  </si>
  <si>
    <t xml:space="preserve"> 13) VF        [V]</t>
  </si>
  <si>
    <t xml:space="preserve">     IF = 5.001 A</t>
  </si>
  <si>
    <t>538.0m</t>
  </si>
  <si>
    <t xml:space="preserve"> 14) VF        [V]</t>
  </si>
  <si>
    <t xml:space="preserve">     IF = 10.00 A</t>
  </si>
  <si>
    <t>613.0m</t>
  </si>
  <si>
    <t xml:space="preserve"> 15) VF        [V]</t>
  </si>
  <si>
    <t xml:space="preserve">     IF = 15.01 A</t>
  </si>
  <si>
    <t>662.0m</t>
  </si>
  <si>
    <t xml:space="preserve"> 16) VF        [V]</t>
  </si>
  <si>
    <t xml:space="preserve">     IF = 20.00 A</t>
  </si>
  <si>
    <t>700.0m</t>
  </si>
  <si>
    <t xml:space="preserve"> 17) VF        [V]</t>
  </si>
  <si>
    <t xml:space="preserve">     IF = 30.00 A</t>
  </si>
  <si>
    <t>766.0m</t>
  </si>
  <si>
    <t>1.589m</t>
  </si>
  <si>
    <t>1.719m</t>
  </si>
  <si>
    <t>1.979m</t>
  </si>
  <si>
    <t>2.155m</t>
  </si>
  <si>
    <t>2.335m</t>
  </si>
  <si>
    <t>2.548m</t>
  </si>
  <si>
    <t>2.852m</t>
  </si>
  <si>
    <t>3.571m</t>
  </si>
  <si>
    <t>4.613m</t>
  </si>
  <si>
    <t>186.0m</t>
  </si>
  <si>
    <t>385.0m</t>
  </si>
  <si>
    <t>489.0m</t>
  </si>
  <si>
    <t>610.0m</t>
  </si>
  <si>
    <t>658.0m</t>
  </si>
  <si>
    <t>699.0m</t>
  </si>
  <si>
    <t>765.0m</t>
  </si>
  <si>
    <t>1.608m</t>
  </si>
  <si>
    <t>1.743m</t>
  </si>
  <si>
    <t>2.004m</t>
  </si>
  <si>
    <t>2.180m</t>
  </si>
  <si>
    <t>2.360m</t>
  </si>
  <si>
    <t>2.572m</t>
  </si>
  <si>
    <t>2.875m</t>
  </si>
  <si>
    <t>3.592m</t>
  </si>
  <si>
    <t>4.624m</t>
  </si>
  <si>
    <t>539.0m</t>
  </si>
  <si>
    <t>612.0m</t>
  </si>
  <si>
    <t>661.0m</t>
  </si>
  <si>
    <t>701.0m</t>
  </si>
  <si>
    <t>768.0m</t>
  </si>
  <si>
    <t>1.607m</t>
  </si>
  <si>
    <t>1.739m</t>
  </si>
  <si>
    <t>2.000m</t>
  </si>
  <si>
    <t>2.176m</t>
  </si>
  <si>
    <t>2.357m</t>
  </si>
  <si>
    <t>2.570m</t>
  </si>
  <si>
    <t>2.876m</t>
  </si>
  <si>
    <t>3.597m</t>
  </si>
  <si>
    <t>4.641m</t>
  </si>
  <si>
    <t>491.0m</t>
  </si>
  <si>
    <t>540.0m</t>
  </si>
  <si>
    <t>614.0m</t>
  </si>
  <si>
    <t>664.0m</t>
  </si>
  <si>
    <t>705.0m</t>
  </si>
  <si>
    <t>775.0m</t>
  </si>
  <si>
    <t>1.611m</t>
  </si>
  <si>
    <t>2.003m</t>
  </si>
  <si>
    <t>2.177m</t>
  </si>
  <si>
    <t>2.355m</t>
  </si>
  <si>
    <t>2.565m</t>
  </si>
  <si>
    <t>2.864m</t>
  </si>
  <si>
    <t>3.568m</t>
  </si>
  <si>
    <t>4.580m</t>
  </si>
  <si>
    <t>702.0m</t>
  </si>
  <si>
    <t>769.0m</t>
  </si>
  <si>
    <t>1.594m</t>
  </si>
  <si>
    <t>1.725m</t>
  </si>
  <si>
    <t>1.987m</t>
  </si>
  <si>
    <t>2.161m</t>
  </si>
  <si>
    <t>2.342m</t>
  </si>
  <si>
    <t>2.555m</t>
  </si>
  <si>
    <t>2.858m</t>
  </si>
  <si>
    <t>3.574m</t>
  </si>
  <si>
    <t>4.610m</t>
  </si>
  <si>
    <t>660.0m</t>
  </si>
  <si>
    <t>767.0m</t>
  </si>
  <si>
    <t>1.572m</t>
  </si>
  <si>
    <t>1.701m</t>
  </si>
  <si>
    <t>1.958m</t>
  </si>
  <si>
    <t>2.131m</t>
  </si>
  <si>
    <t>2.308m</t>
  </si>
  <si>
    <t>2.517m</t>
  </si>
  <si>
    <t>2.814m</t>
  </si>
  <si>
    <t>3.516m</t>
  </si>
  <si>
    <t>4.530m</t>
  </si>
  <si>
    <t>1.596m</t>
  </si>
  <si>
    <t>1.729m</t>
  </si>
  <si>
    <t>1.991m</t>
  </si>
  <si>
    <t>2.166m</t>
  </si>
  <si>
    <t>2.347m</t>
  </si>
  <si>
    <t>2.559m</t>
  </si>
  <si>
    <t>3.583m</t>
  </si>
  <si>
    <t>4.621m</t>
  </si>
  <si>
    <t>1.597m</t>
  </si>
  <si>
    <t>2.167m</t>
  </si>
  <si>
    <t>2.866m</t>
  </si>
  <si>
    <t>3.590m</t>
  </si>
  <si>
    <t>4.639m</t>
  </si>
  <si>
    <t>537.0m</t>
  </si>
  <si>
    <t>659.0m</t>
  </si>
  <si>
    <t>1.604m</t>
  </si>
  <si>
    <t>1.737m</t>
  </si>
  <si>
    <t>1.995m</t>
  </si>
  <si>
    <t>2.169m</t>
  </si>
  <si>
    <t>2.556m</t>
  </si>
  <si>
    <t>2.854m</t>
  </si>
  <si>
    <t>3.558m</t>
  </si>
  <si>
    <t>4.571m</t>
  </si>
  <si>
    <t>1.581m</t>
  </si>
  <si>
    <t>1.713m</t>
  </si>
  <si>
    <t>1.971m</t>
  </si>
  <si>
    <t>2.144m</t>
  </si>
  <si>
    <t>2.322m</t>
  </si>
  <si>
    <t>2.534m</t>
  </si>
  <si>
    <t>2.836m</t>
  </si>
  <si>
    <t>3.554m</t>
  </si>
  <si>
    <t>4.593m</t>
  </si>
  <si>
    <t>188.0m</t>
  </si>
  <si>
    <t>611.0m</t>
  </si>
  <si>
    <t>1.562m</t>
  </si>
  <si>
    <t>1.690m</t>
  </si>
  <si>
    <t>1.944m</t>
  </si>
  <si>
    <t>2.114m</t>
  </si>
  <si>
    <t>2.290m</t>
  </si>
  <si>
    <t>2.495m</t>
  </si>
  <si>
    <t>2.788m</t>
  </si>
  <si>
    <t>3.478m</t>
  </si>
  <si>
    <t>4.473m</t>
  </si>
  <si>
    <t>492.0m</t>
  </si>
  <si>
    <t>703.0m</t>
  </si>
  <si>
    <t>1.574m</t>
  </si>
  <si>
    <t>1.704m</t>
  </si>
  <si>
    <t>1.962m</t>
  </si>
  <si>
    <t>2.133m</t>
  </si>
  <si>
    <t>2.312m</t>
  </si>
  <si>
    <t>2.520m</t>
  </si>
  <si>
    <t>2.821m</t>
  </si>
  <si>
    <t>3.530m</t>
  </si>
  <si>
    <t>4.556m</t>
  </si>
  <si>
    <t>1.601m</t>
  </si>
  <si>
    <t>1.732m</t>
  </si>
  <si>
    <t>2.170m</t>
  </si>
  <si>
    <t>2.351m</t>
  </si>
  <si>
    <t>2.562m</t>
  </si>
  <si>
    <t>3.578m</t>
  </si>
  <si>
    <t>4.603m</t>
  </si>
  <si>
    <t>1.734m</t>
  </si>
  <si>
    <t>2.172m</t>
  </si>
  <si>
    <t>2.352m</t>
  </si>
  <si>
    <t>2.564m</t>
  </si>
  <si>
    <t>2.869m</t>
  </si>
  <si>
    <t>3.587m</t>
  </si>
  <si>
    <t>4.620m</t>
  </si>
  <si>
    <t>770.0m</t>
  </si>
  <si>
    <t>1.583m</t>
  </si>
  <si>
    <t>1.715m</t>
  </si>
  <si>
    <t>1.972m</t>
  </si>
  <si>
    <t>2.145m</t>
  </si>
  <si>
    <t>2.531m</t>
  </si>
  <si>
    <t>2.831m</t>
  </si>
  <si>
    <t>3.536m</t>
  </si>
  <si>
    <t>4.557m</t>
  </si>
  <si>
    <t>488.0m</t>
  </si>
  <si>
    <t>609.0m</t>
  </si>
  <si>
    <t>657.0m</t>
  </si>
  <si>
    <t>697.0m</t>
  </si>
  <si>
    <t>762.0m</t>
  </si>
  <si>
    <t>1.561m</t>
  </si>
  <si>
    <t>2.116m</t>
  </si>
  <si>
    <t>2.291m</t>
  </si>
  <si>
    <t>2.498m</t>
  </si>
  <si>
    <t>2.792m</t>
  </si>
  <si>
    <t>3.486m</t>
  </si>
  <si>
    <t>4.489m</t>
  </si>
  <si>
    <t>1.691m</t>
  </si>
  <si>
    <t>1.945m</t>
  </si>
  <si>
    <t>2.117m</t>
  </si>
  <si>
    <t>2.293m</t>
  </si>
  <si>
    <t>2.499m</t>
  </si>
  <si>
    <t>2.794m</t>
  </si>
  <si>
    <t>4.481m</t>
  </si>
  <si>
    <t>387.0m</t>
  </si>
  <si>
    <t>1.588m</t>
  </si>
  <si>
    <t>1.718m</t>
  </si>
  <si>
    <t>1.977m</t>
  </si>
  <si>
    <t>2.150m</t>
  </si>
  <si>
    <t>2.327m</t>
  </si>
  <si>
    <t>2.539m</t>
  </si>
  <si>
    <t>2.839m</t>
  </si>
  <si>
    <t>3.552m</t>
  </si>
  <si>
    <t>698.0m</t>
  </si>
  <si>
    <t>1.602m</t>
  </si>
  <si>
    <t>1.733m</t>
  </si>
  <si>
    <t>1.993m</t>
  </si>
  <si>
    <t>2.346m</t>
  </si>
  <si>
    <t>2.558m</t>
  </si>
  <si>
    <t>4.595m</t>
  </si>
  <si>
    <t>1.582m</t>
  </si>
  <si>
    <t>1.712m</t>
  </si>
  <si>
    <t>2.325m</t>
  </si>
  <si>
    <t>2.536m</t>
  </si>
  <si>
    <t>3.562m</t>
  </si>
  <si>
    <t>4.612m</t>
  </si>
  <si>
    <t>764.0m</t>
  </si>
  <si>
    <t>1.560m</t>
  </si>
  <si>
    <t>1.946m</t>
  </si>
  <si>
    <t>3.487m</t>
  </si>
  <si>
    <t>4.487m</t>
  </si>
  <si>
    <t>388.0m</t>
  </si>
  <si>
    <t>1.531m</t>
  </si>
  <si>
    <t>1.658m</t>
  </si>
  <si>
    <t>1.909m</t>
  </si>
  <si>
    <t>2.077m</t>
  </si>
  <si>
    <t>2.250m</t>
  </si>
  <si>
    <t>2.453m</t>
  </si>
  <si>
    <t>2.743m</t>
  </si>
  <si>
    <t>3.426m</t>
  </si>
  <si>
    <t>4.407m</t>
  </si>
  <si>
    <t>189.0m</t>
  </si>
  <si>
    <t>493.0m</t>
  </si>
  <si>
    <t>FAIL</t>
  </si>
  <si>
    <t>2.024m</t>
  </si>
  <si>
    <t>2.022m</t>
  </si>
  <si>
    <t>240.1m</t>
  </si>
  <si>
    <t>374.2m</t>
  </si>
  <si>
    <t>510.1m</t>
  </si>
  <si>
    <t>675.2m</t>
  </si>
  <si>
    <t>782.4m</t>
  </si>
  <si>
    <t>MIN</t>
  </si>
  <si>
    <t>2.163m</t>
  </si>
  <si>
    <t>239.8m</t>
  </si>
  <si>
    <t>374.1m</t>
  </si>
  <si>
    <t>508.7m</t>
  </si>
  <si>
    <t>674.0m</t>
  </si>
  <si>
    <t>780.0m</t>
  </si>
  <si>
    <t>1.187m</t>
  </si>
  <si>
    <t>240.2m</t>
  </si>
  <si>
    <t>373.8m</t>
  </si>
  <si>
    <t>509.8m</t>
  </si>
  <si>
    <t>673.4m</t>
  </si>
  <si>
    <t>780.4m</t>
  </si>
  <si>
    <t>1.293m</t>
  </si>
  <si>
    <t>1.401m</t>
  </si>
  <si>
    <t>1.613m</t>
  </si>
  <si>
    <t>1.757m</t>
  </si>
  <si>
    <t>1.906m</t>
  </si>
  <si>
    <t>2.080m</t>
  </si>
  <si>
    <t>2.330m</t>
  </si>
  <si>
    <t>2.922m</t>
  </si>
  <si>
    <t>3.781m</t>
  </si>
  <si>
    <t>192.0m</t>
  </si>
  <si>
    <t>391.0m</t>
  </si>
  <si>
    <t>496.0m</t>
  </si>
  <si>
    <t>543.0m</t>
  </si>
  <si>
    <t>617.0m</t>
  </si>
  <si>
    <t>665.0m</t>
  </si>
  <si>
    <t>707.0m</t>
  </si>
  <si>
    <t>773.0m</t>
  </si>
  <si>
    <t>1.287m</t>
  </si>
  <si>
    <t>1.395m</t>
  </si>
  <si>
    <t>1.750m</t>
  </si>
  <si>
    <t>1.898m</t>
  </si>
  <si>
    <t>2.072m</t>
  </si>
  <si>
    <t>2.921m</t>
  </si>
  <si>
    <t>3.792m</t>
  </si>
  <si>
    <t>194.0m</t>
  </si>
  <si>
    <t>390.0m</t>
  </si>
  <si>
    <t>706.0m</t>
  </si>
  <si>
    <t>772.0m</t>
  </si>
  <si>
    <t>1.264m</t>
  </si>
  <si>
    <t>1.369m</t>
  </si>
  <si>
    <t>1.576m</t>
  </si>
  <si>
    <t>1.859m</t>
  </si>
  <si>
    <t>2.028m</t>
  </si>
  <si>
    <t>2.270m</t>
  </si>
  <si>
    <t>2.840m</t>
  </si>
  <si>
    <t>3.659m</t>
  </si>
  <si>
    <t>392.0m</t>
  </si>
  <si>
    <t>497.0m</t>
  </si>
  <si>
    <t>545.0m</t>
  </si>
  <si>
    <t>666.0m</t>
  </si>
  <si>
    <t>1.241m</t>
  </si>
  <si>
    <t>1.342m</t>
  </si>
  <si>
    <t>1.545m</t>
  </si>
  <si>
    <t>1.681m</t>
  </si>
  <si>
    <t>1.821m</t>
  </si>
  <si>
    <t>1.984m</t>
  </si>
  <si>
    <t>2.219m</t>
  </si>
  <si>
    <t>2.774m</t>
  </si>
  <si>
    <t>3.576m</t>
  </si>
  <si>
    <t>193.0m</t>
  </si>
  <si>
    <t>616.0m</t>
  </si>
  <si>
    <t>704.0m</t>
  </si>
  <si>
    <t>1.245m</t>
  </si>
  <si>
    <t>1.348m</t>
  </si>
  <si>
    <t>1.551m</t>
  </si>
  <si>
    <t>1.688m</t>
  </si>
  <si>
    <t>1.829m</t>
  </si>
  <si>
    <t>1.994m</t>
  </si>
  <si>
    <t>2.232m</t>
  </si>
  <si>
    <t>3.601m</t>
  </si>
  <si>
    <t>498.0m</t>
  </si>
  <si>
    <t>619.0m</t>
  </si>
  <si>
    <t>667.0m</t>
  </si>
  <si>
    <t>1.325m</t>
  </si>
  <si>
    <t>1.435m</t>
  </si>
  <si>
    <t>1.652m</t>
  </si>
  <si>
    <t>1.798m</t>
  </si>
  <si>
    <t>1.948m</t>
  </si>
  <si>
    <t>2.379m</t>
  </si>
  <si>
    <t>2.976m</t>
  </si>
  <si>
    <t>3.839m</t>
  </si>
  <si>
    <t>544.0m</t>
  </si>
  <si>
    <t>615.0m</t>
  </si>
  <si>
    <t>1.451m</t>
  </si>
  <si>
    <t>1.811m</t>
  </si>
  <si>
    <t>2.138m</t>
  </si>
  <si>
    <t>2.333m</t>
  </si>
  <si>
    <t>2.615m</t>
  </si>
  <si>
    <t>3.283m</t>
  </si>
  <si>
    <t>4.256m</t>
  </si>
  <si>
    <t>541.0m</t>
  </si>
  <si>
    <t>663.0m</t>
  </si>
  <si>
    <t>1.483m</t>
  </si>
  <si>
    <t>1.851m</t>
  </si>
  <si>
    <t>2.014m</t>
  </si>
  <si>
    <t>2.183m</t>
  </si>
  <si>
    <t>2.381m</t>
  </si>
  <si>
    <t>2.666m</t>
  </si>
  <si>
    <t>3.345m</t>
  </si>
  <si>
    <t>4.324m</t>
  </si>
  <si>
    <t>1.511m</t>
  </si>
  <si>
    <t>1.635m</t>
  </si>
  <si>
    <t>1.881m</t>
  </si>
  <si>
    <t>2.047m</t>
  </si>
  <si>
    <t>2.215m</t>
  </si>
  <si>
    <t>2.415m</t>
  </si>
  <si>
    <t>2.699m</t>
  </si>
  <si>
    <t>3.373m</t>
  </si>
  <si>
    <t>4.345m</t>
  </si>
  <si>
    <t>771.0m</t>
  </si>
  <si>
    <t>1.541m</t>
  </si>
  <si>
    <t>1.669m</t>
  </si>
  <si>
    <t>1.921m</t>
  </si>
  <si>
    <t>2.090m</t>
  </si>
  <si>
    <t>2.265m</t>
  </si>
  <si>
    <t>2.468m</t>
  </si>
  <si>
    <t>2.762m</t>
  </si>
  <si>
    <t>3.457m</t>
  </si>
  <si>
    <t>4.460m</t>
  </si>
  <si>
    <t>708.0m</t>
  </si>
  <si>
    <t>776.0m</t>
  </si>
  <si>
    <t>1.677m</t>
  </si>
  <si>
    <t>1.929m</t>
  </si>
  <si>
    <t>2.096m</t>
  </si>
  <si>
    <t>2.269m</t>
  </si>
  <si>
    <t>2.470m</t>
  </si>
  <si>
    <t>2.759m</t>
  </si>
  <si>
    <t>3.435m</t>
  </si>
  <si>
    <t>1.524m</t>
  </si>
  <si>
    <t>1.650m</t>
  </si>
  <si>
    <t>1.900m</t>
  </si>
  <si>
    <t>2.067m</t>
  </si>
  <si>
    <t>2.240m</t>
  </si>
  <si>
    <t>2.442m</t>
  </si>
  <si>
    <t>2.733m</t>
  </si>
  <si>
    <t>3.422m</t>
  </si>
  <si>
    <t>4.417m</t>
  </si>
  <si>
    <t>1.462m</t>
  </si>
  <si>
    <t>1.823m</t>
  </si>
  <si>
    <t>1.983m</t>
  </si>
  <si>
    <t>2.148m</t>
  </si>
  <si>
    <t>2.621m</t>
  </si>
  <si>
    <t>3.280m</t>
  </si>
  <si>
    <t>4.232m</t>
  </si>
  <si>
    <t>1.486m</t>
  </si>
  <si>
    <t>1.855m</t>
  </si>
  <si>
    <t>2.019m</t>
  </si>
  <si>
    <t>2.188m</t>
  </si>
  <si>
    <t>2.387m</t>
  </si>
  <si>
    <t>2.672m</t>
  </si>
  <si>
    <t>3.347m</t>
  </si>
  <si>
    <t>4.320m</t>
  </si>
  <si>
    <t>1.503m</t>
  </si>
  <si>
    <t>1.627m</t>
  </si>
  <si>
    <t>1.874m</t>
  </si>
  <si>
    <t>2.039m</t>
  </si>
  <si>
    <t>2.210m</t>
  </si>
  <si>
    <t>2.410m</t>
  </si>
  <si>
    <t>3.383m</t>
  </si>
  <si>
    <t>4.376m</t>
  </si>
  <si>
    <t>1.533m</t>
  </si>
  <si>
    <t>1.907m</t>
  </si>
  <si>
    <t>2.073m</t>
  </si>
  <si>
    <t>2.243m</t>
  </si>
  <si>
    <t>2.444m</t>
  </si>
  <si>
    <t>2.730m</t>
  </si>
  <si>
    <t>3.405m</t>
  </si>
  <si>
    <t>2.239m</t>
  </si>
  <si>
    <t>2.443m</t>
  </si>
  <si>
    <t>2.734m</t>
  </si>
  <si>
    <t>3.427m</t>
  </si>
  <si>
    <t>4.429m</t>
  </si>
  <si>
    <t>1.407m</t>
  </si>
  <si>
    <t>1.522m</t>
  </si>
  <si>
    <t>1.904m</t>
  </si>
  <si>
    <t>2.060m</t>
  </si>
  <si>
    <t>2.245m</t>
  </si>
  <si>
    <t>2.511m</t>
  </si>
  <si>
    <t>3.136m</t>
  </si>
  <si>
    <t>4.038m</t>
  </si>
  <si>
    <t>191.0m</t>
  </si>
  <si>
    <t>494.0m</t>
  </si>
  <si>
    <t>1.455m</t>
  </si>
  <si>
    <t>1.812m</t>
  </si>
  <si>
    <t>2.331m</t>
  </si>
  <si>
    <t>2.608m</t>
  </si>
  <si>
    <t>3.268m</t>
  </si>
  <si>
    <t>4.223m</t>
  </si>
  <si>
    <t>190.0m</t>
  </si>
  <si>
    <t>1.490m</t>
  </si>
  <si>
    <t>1.612m</t>
  </si>
  <si>
    <t>1.858m</t>
  </si>
  <si>
    <t>2.021m</t>
  </si>
  <si>
    <t>2.189m</t>
  </si>
  <si>
    <t>2.386m</t>
  </si>
  <si>
    <t>2.669m</t>
  </si>
  <si>
    <t>3.333m</t>
  </si>
  <si>
    <t>4.291m</t>
  </si>
  <si>
    <t>1.514m</t>
  </si>
  <si>
    <t>1.641m</t>
  </si>
  <si>
    <t>1.889m</t>
  </si>
  <si>
    <t>2.056m</t>
  </si>
  <si>
    <t>2.228m</t>
  </si>
  <si>
    <t>2.429m</t>
  </si>
  <si>
    <t>2.717m</t>
  </si>
  <si>
    <t>3.399m</t>
  </si>
  <si>
    <t>4.381m</t>
  </si>
  <si>
    <t>1.500m</t>
  </si>
  <si>
    <t>1.624m</t>
  </si>
  <si>
    <t>1.870m</t>
  </si>
  <si>
    <t>2.033m</t>
  </si>
  <si>
    <t>2.202m</t>
  </si>
  <si>
    <t>2.401m</t>
  </si>
  <si>
    <t>2.685m</t>
  </si>
  <si>
    <t>3.356m</t>
  </si>
  <si>
    <t>4.326m</t>
  </si>
  <si>
    <t>1.467m</t>
  </si>
  <si>
    <t>1.828m</t>
  </si>
  <si>
    <t>1.988m</t>
  </si>
  <si>
    <t>2.153m</t>
  </si>
  <si>
    <t>2.348m</t>
  </si>
  <si>
    <t>2.627m</t>
  </si>
  <si>
    <t>3.284m</t>
  </si>
  <si>
    <t>4.230m</t>
  </si>
  <si>
    <t>1.399m</t>
  </si>
  <si>
    <t>1.516m</t>
  </si>
  <si>
    <t>1.746m</t>
  </si>
  <si>
    <t>1.899m</t>
  </si>
  <si>
    <t>2.242m</t>
  </si>
  <si>
    <t>2.509m</t>
  </si>
  <si>
    <t>3.133m</t>
  </si>
  <si>
    <t>4.036m</t>
  </si>
  <si>
    <t>1.465m</t>
  </si>
  <si>
    <t>1.586m</t>
  </si>
  <si>
    <t>2.149m</t>
  </si>
  <si>
    <t>2.341m</t>
  </si>
  <si>
    <t>2.620m</t>
  </si>
  <si>
    <t>3.277m</t>
  </si>
  <si>
    <t>4.226m</t>
  </si>
  <si>
    <t>1.850m</t>
  </si>
  <si>
    <t>2.012m</t>
  </si>
  <si>
    <t>2.178m</t>
  </si>
  <si>
    <t>2.373m</t>
  </si>
  <si>
    <t>2.655m</t>
  </si>
  <si>
    <t>3.317m</t>
  </si>
  <si>
    <t>4.274m</t>
  </si>
  <si>
    <t>1.476m</t>
  </si>
  <si>
    <t>1.839m</t>
  </si>
  <si>
    <t>2.002m</t>
  </si>
  <si>
    <t>2.365m</t>
  </si>
  <si>
    <t>2.651m</t>
  </si>
  <si>
    <t>3.327m</t>
  </si>
  <si>
    <t>4.309m</t>
  </si>
  <si>
    <t>1.448m</t>
  </si>
  <si>
    <t>1.567m</t>
  </si>
  <si>
    <t>1.806m</t>
  </si>
  <si>
    <t>1.964m</t>
  </si>
  <si>
    <t>2.128m</t>
  </si>
  <si>
    <t>2.319m</t>
  </si>
  <si>
    <t>2.593m</t>
  </si>
  <si>
    <t>3.238m</t>
  </si>
  <si>
    <t>4.166m</t>
  </si>
  <si>
    <t>1.306m</t>
  </si>
  <si>
    <t>1.416m</t>
  </si>
  <si>
    <t>1.630m</t>
  </si>
  <si>
    <t>1.776m</t>
  </si>
  <si>
    <t>1.923m</t>
  </si>
  <si>
    <t>2.098m</t>
  </si>
  <si>
    <t>2.938m</t>
  </si>
  <si>
    <t>3.787m</t>
  </si>
  <si>
    <t>1.394m</t>
  </si>
  <si>
    <t>1.510m</t>
  </si>
  <si>
    <t>1.738m</t>
  </si>
  <si>
    <t>1.892m</t>
  </si>
  <si>
    <t>2.050m</t>
  </si>
  <si>
    <t>2.233m</t>
  </si>
  <si>
    <t>2.501m</t>
  </si>
  <si>
    <t>3.128m</t>
  </si>
  <si>
    <t>4.051m</t>
  </si>
  <si>
    <t>621.0m</t>
  </si>
  <si>
    <t>673.0m</t>
  </si>
  <si>
    <t>715.0m</t>
  </si>
  <si>
    <t>788.0m</t>
  </si>
  <si>
    <t>1.431m</t>
  </si>
  <si>
    <t>1.550m</t>
  </si>
  <si>
    <t>1.785m</t>
  </si>
  <si>
    <t>1.943m</t>
  </si>
  <si>
    <t>2.106m</t>
  </si>
  <si>
    <t>2.299m</t>
  </si>
  <si>
    <t>2.575m</t>
  </si>
  <si>
    <t>3.224m</t>
  </si>
  <si>
    <t>4.165m</t>
  </si>
  <si>
    <t>389.0m</t>
  </si>
  <si>
    <t>1.440m</t>
  </si>
  <si>
    <t>1.559m</t>
  </si>
  <si>
    <t>1.796m</t>
  </si>
  <si>
    <t>1.954m</t>
  </si>
  <si>
    <t>2.118m</t>
  </si>
  <si>
    <t>2.590m</t>
  </si>
  <si>
    <t>3.253m</t>
  </si>
  <si>
    <t>4.219m</t>
  </si>
  <si>
    <t>1.424m</t>
  </si>
  <si>
    <t>1.543m</t>
  </si>
  <si>
    <t>1.933m</t>
  </si>
  <si>
    <t>2.094m</t>
  </si>
  <si>
    <t>2.283m</t>
  </si>
  <si>
    <t>2.553m</t>
  </si>
  <si>
    <t>3.189m</t>
  </si>
  <si>
    <t>4.103m</t>
  </si>
  <si>
    <t>1.427m</t>
  </si>
  <si>
    <t>1.544m</t>
  </si>
  <si>
    <t>1.774m</t>
  </si>
  <si>
    <t>2.089m</t>
  </si>
  <si>
    <t>2.276m</t>
  </si>
  <si>
    <t>2.542m</t>
  </si>
  <si>
    <t>3.172m</t>
  </si>
  <si>
    <t>4.082m</t>
  </si>
  <si>
    <t>763.0m</t>
  </si>
  <si>
    <t>1.381m</t>
  </si>
  <si>
    <t>1.494m</t>
  </si>
  <si>
    <t>1.869m</t>
  </si>
  <si>
    <t>2.025m</t>
  </si>
  <si>
    <t>2.205m</t>
  </si>
  <si>
    <t>2.465m</t>
  </si>
  <si>
    <t>3.079m</t>
  </si>
  <si>
    <t>3.962m</t>
  </si>
  <si>
    <t>1.423m</t>
  </si>
  <si>
    <t>1.542m</t>
  </si>
  <si>
    <t>1.931m</t>
  </si>
  <si>
    <t>2.092m</t>
  </si>
  <si>
    <t>2.280m</t>
  </si>
  <si>
    <t>2.550m</t>
  </si>
  <si>
    <t>3.190m</t>
  </si>
  <si>
    <t>4.111m</t>
  </si>
  <si>
    <t>N</t>
  </si>
  <si>
    <t>Minimun</t>
  </si>
  <si>
    <t>Range</t>
  </si>
  <si>
    <t>976.0u</t>
  </si>
  <si>
    <t>238.4m</t>
  </si>
  <si>
    <t>372.2m</t>
  </si>
  <si>
    <t>507.9m</t>
  </si>
  <si>
    <t>672.4m</t>
  </si>
  <si>
    <t>778.8m</t>
  </si>
  <si>
    <t>8.000m</t>
  </si>
  <si>
    <t>7.000m</t>
  </si>
  <si>
    <t>10.00m</t>
  </si>
  <si>
    <t>12.00m</t>
  </si>
  <si>
    <t>16.00m</t>
  </si>
  <si>
    <t>18.00m</t>
  </si>
  <si>
    <t>26.00m</t>
  </si>
  <si>
    <t>Maximum</t>
  </si>
  <si>
    <t>Mean</t>
  </si>
  <si>
    <t>1.506m</t>
  </si>
  <si>
    <t>1.623m</t>
  </si>
  <si>
    <t>58.72m</t>
  </si>
  <si>
    <t>57.59m</t>
  </si>
  <si>
    <t>13.70m</t>
  </si>
  <si>
    <t>20.37m</t>
  </si>
  <si>
    <t>27.20m</t>
  </si>
  <si>
    <t>35.80m</t>
  </si>
  <si>
    <t>41.89m</t>
  </si>
  <si>
    <t>188.7m</t>
  </si>
  <si>
    <t>387.2m</t>
  </si>
  <si>
    <t>492.2m</t>
  </si>
  <si>
    <t>540.2m</t>
  </si>
  <si>
    <t>612.7m</t>
  </si>
  <si>
    <t>702.1m</t>
  </si>
  <si>
    <t>768.7m</t>
  </si>
  <si>
    <t>Std. Deviation</t>
  </si>
  <si>
    <t>152.3u</t>
  </si>
  <si>
    <t>148.5u</t>
  </si>
  <si>
    <t>254.2m</t>
  </si>
  <si>
    <t>248.4m</t>
  </si>
  <si>
    <t>51.45m</t>
  </si>
  <si>
    <t>80.40m</t>
  </si>
  <si>
    <t>109.7m</t>
  </si>
  <si>
    <t>145.1m</t>
  </si>
  <si>
    <t>168.0m</t>
  </si>
  <si>
    <t>2.162m</t>
  </si>
  <si>
    <t>1.880m</t>
  </si>
  <si>
    <t>2.294m</t>
  </si>
  <si>
    <t>2.603m</t>
  </si>
  <si>
    <t>2.834m</t>
  </si>
  <si>
    <t>3.951m</t>
  </si>
  <si>
    <t>Variance</t>
  </si>
  <si>
    <t>23.18n</t>
  </si>
  <si>
    <t>22.06n</t>
  </si>
  <si>
    <t>64.64m</t>
  </si>
  <si>
    <t>61.72m</t>
  </si>
  <si>
    <t>2.648m</t>
  </si>
  <si>
    <t>6.464m</t>
  </si>
  <si>
    <t>12.02m</t>
  </si>
  <si>
    <t>21.06m</t>
  </si>
  <si>
    <t>28.23m</t>
  </si>
  <si>
    <t>4.676u</t>
  </si>
  <si>
    <t>3.534u</t>
  </si>
  <si>
    <t>5.063u</t>
  </si>
  <si>
    <t>3.977u</t>
  </si>
  <si>
    <t>5.262u</t>
  </si>
  <si>
    <t>6.776u</t>
  </si>
  <si>
    <t>8.030u</t>
  </si>
  <si>
    <t>15.61u</t>
  </si>
  <si>
    <t>C:\STI TESTS\NTSXX0200CTGB.T60</t>
  </si>
  <si>
    <t>Limit</t>
  </si>
  <si>
    <t>Bias 1</t>
  </si>
  <si>
    <t>Bias 2</t>
  </si>
  <si>
    <t>[1]</t>
  </si>
  <si>
    <t>Soak Time = 0 mS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</si>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</sst>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###.000E+00"/>
    <numFmt numFmtId="166" formatCode="###.0E+00"/>
    <numFmt numFmtId="167" formatCode="0.000"/>
    <numFmt numFmtId="168" formatCode="###.00E+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7" fontId="2" fillId="0" borderId="0" xfId="0" applyNumberFormat="1" applyFont="1"/>
    <xf numFmtId="49" fontId="2" fillId="0" borderId="0" xfId="0" applyNumberFormat="1" applyFont="1"/>
    <xf numFmtId="166" fontId="2" fillId="0" borderId="0" xfId="0" applyNumberFormat="1" applyFont="1"/>
    <xf numFmtId="0" fontId="3" fillId="0" borderId="0" xfId="0" applyFon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/>
  </sheetViews>
  <sheetFormatPr defaultRowHeight="15" x14ac:dyDescent="0.25"/>
  <cols>
    <col min="1" max="18" width="20.7109375" customWidth="1"/>
  </cols>
  <sheetData>
    <row r="1" spans="1:18" x14ac:dyDescent="0.25">
      <c r="A1" t="s">
        <v>4</v>
      </c>
      <c r="B1" t="s">
        <v>5</v>
      </c>
    </row>
    <row r="2" spans="1:18" x14ac:dyDescent="0.25">
      <c r="A2" t="s">
        <v>7</v>
      </c>
      <c r="B2" t="s">
        <v>8</v>
      </c>
    </row>
    <row r="3" spans="1:18" x14ac:dyDescent="0.25">
      <c r="A3" t="s">
        <v>9</v>
      </c>
      <c r="B3" t="s">
        <v>10</v>
      </c>
    </row>
    <row r="4" spans="1:18" x14ac:dyDescent="0.25">
      <c r="A4" t="s">
        <v>11</v>
      </c>
      <c r="B4" t="s">
        <v>12</v>
      </c>
    </row>
    <row r="5" spans="1:18" x14ac:dyDescent="0.25">
      <c r="A5" t="s">
        <v>13</v>
      </c>
      <c r="B5" s="2" t="s">
        <v>14</v>
      </c>
      <c r="C5" s="2" t="s">
        <v>15</v>
      </c>
    </row>
    <row r="6" spans="1:18" x14ac:dyDescent="0.25">
      <c r="A6" t="s">
        <v>16</v>
      </c>
      <c r="B6" s="2" t="s">
        <v>17</v>
      </c>
      <c r="C6" s="2" t="s">
        <v>18</v>
      </c>
    </row>
    <row r="7" spans="1:18" x14ac:dyDescent="0.25">
      <c r="A7" t="s">
        <v>19</v>
      </c>
      <c r="B7" t="s">
        <v>20</v>
      </c>
    </row>
    <row r="8" spans="1:18" x14ac:dyDescent="0.25">
      <c r="A8" t="s">
        <v>21</v>
      </c>
      <c r="B8" t="s">
        <v>22</v>
      </c>
    </row>
    <row r="10" spans="1:18" x14ac:dyDescent="0.25">
      <c r="A10" t="s">
        <v>700</v>
      </c>
    </row>
    <row r="11" spans="1:18" x14ac:dyDescent="0.25">
      <c r="B11" t="s">
        <v>704</v>
      </c>
      <c r="C11" t="s">
        <v>706</v>
      </c>
      <c r="D11" t="s">
        <v>707</v>
      </c>
      <c r="E11" t="s">
        <v>708</v>
      </c>
      <c r="F11" t="s">
        <v>709</v>
      </c>
      <c r="G11" t="s">
        <v>710</v>
      </c>
      <c r="H11" t="s">
        <v>711</v>
      </c>
      <c r="I11" t="s">
        <v>712</v>
      </c>
      <c r="J11" t="s">
        <v>713</v>
      </c>
      <c r="K11" t="s">
        <v>714</v>
      </c>
      <c r="L11" t="s">
        <v>715</v>
      </c>
      <c r="M11" t="s">
        <v>716</v>
      </c>
      <c r="N11" t="s">
        <v>717</v>
      </c>
      <c r="O11" t="s">
        <v>718</v>
      </c>
      <c r="P11" t="s">
        <v>719</v>
      </c>
      <c r="Q11" t="s">
        <v>720</v>
      </c>
      <c r="R11" t="s">
        <v>721</v>
      </c>
    </row>
    <row r="12" spans="1:18" x14ac:dyDescent="0.25">
      <c r="A12" t="s">
        <v>701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53</v>
      </c>
      <c r="L12" t="s">
        <v>53</v>
      </c>
      <c r="M12" t="s">
        <v>53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</row>
    <row r="13" spans="1:18" x14ac:dyDescent="0.25">
      <c r="A13" t="s">
        <v>702</v>
      </c>
      <c r="B13" t="s">
        <v>26</v>
      </c>
      <c r="C13" t="s">
        <v>29</v>
      </c>
      <c r="D13" t="s">
        <v>32</v>
      </c>
      <c r="E13" t="s">
        <v>35</v>
      </c>
      <c r="F13" t="s">
        <v>38</v>
      </c>
      <c r="G13" t="s">
        <v>41</v>
      </c>
      <c r="H13" t="s">
        <v>44</v>
      </c>
      <c r="I13" t="s">
        <v>47</v>
      </c>
      <c r="J13" t="s">
        <v>50</v>
      </c>
      <c r="K13" t="s">
        <v>54</v>
      </c>
      <c r="L13" t="s">
        <v>57</v>
      </c>
      <c r="M13" t="s">
        <v>60</v>
      </c>
      <c r="N13" t="s">
        <v>63</v>
      </c>
      <c r="O13" t="s">
        <v>66</v>
      </c>
      <c r="P13" t="s">
        <v>69</v>
      </c>
      <c r="Q13" t="s">
        <v>72</v>
      </c>
      <c r="R13" t="s">
        <v>75</v>
      </c>
    </row>
    <row r="14" spans="1:18" x14ac:dyDescent="0.25">
      <c r="A14" t="s">
        <v>703</v>
      </c>
    </row>
    <row r="15" spans="1:18" x14ac:dyDescent="0.25">
      <c r="B15" t="s">
        <v>705</v>
      </c>
      <c r="C15" t="s">
        <v>705</v>
      </c>
      <c r="D15" t="s">
        <v>705</v>
      </c>
      <c r="E15" t="s">
        <v>705</v>
      </c>
      <c r="F15" t="s">
        <v>705</v>
      </c>
      <c r="G15" t="s">
        <v>705</v>
      </c>
      <c r="H15" t="s">
        <v>705</v>
      </c>
      <c r="I15" t="s">
        <v>705</v>
      </c>
      <c r="J15" t="s">
        <v>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6"/>
  <sheetViews>
    <sheetView workbookViewId="0">
      <selection activeCell="A2" sqref="A2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1" width="23.7109375" customWidth="1"/>
  </cols>
  <sheetData>
    <row r="1" spans="1:21" x14ac:dyDescent="0.25">
      <c r="A1" t="s">
        <v>4</v>
      </c>
      <c r="B1" t="s">
        <v>5</v>
      </c>
    </row>
    <row r="2" spans="1:21" x14ac:dyDescent="0.25">
      <c r="A2" s="4" t="s">
        <v>7</v>
      </c>
      <c r="B2" t="s">
        <v>8</v>
      </c>
    </row>
    <row r="3" spans="1:21" x14ac:dyDescent="0.25">
      <c r="A3" t="s">
        <v>9</v>
      </c>
      <c r="B3" t="s">
        <v>10</v>
      </c>
    </row>
    <row r="4" spans="1:21" x14ac:dyDescent="0.25">
      <c r="A4" t="s">
        <v>11</v>
      </c>
      <c r="B4" t="s">
        <v>12</v>
      </c>
    </row>
    <row r="5" spans="1:21" x14ac:dyDescent="0.25">
      <c r="A5" t="s">
        <v>13</v>
      </c>
      <c r="B5" s="2" t="s">
        <v>14</v>
      </c>
      <c r="C5" s="2" t="s">
        <v>15</v>
      </c>
    </row>
    <row r="6" spans="1:21" x14ac:dyDescent="0.25">
      <c r="A6" t="s">
        <v>16</v>
      </c>
      <c r="B6" s="2" t="s">
        <v>17</v>
      </c>
      <c r="C6" s="2" t="s">
        <v>18</v>
      </c>
    </row>
    <row r="7" spans="1:21" x14ac:dyDescent="0.25">
      <c r="A7" t="s">
        <v>19</v>
      </c>
      <c r="B7" t="s">
        <v>20</v>
      </c>
    </row>
    <row r="8" spans="1:21" x14ac:dyDescent="0.25">
      <c r="A8" t="s">
        <v>21</v>
      </c>
      <c r="B8" t="s">
        <v>22</v>
      </c>
    </row>
    <row r="10" spans="1:21" x14ac:dyDescent="0.25">
      <c r="A10" t="s">
        <v>6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56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74</v>
      </c>
    </row>
    <row r="12" spans="1:21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</row>
    <row r="13" spans="1:21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75</v>
      </c>
    </row>
    <row r="16" spans="1:21" x14ac:dyDescent="0.25">
      <c r="A16">
        <v>1</v>
      </c>
      <c r="B16" t="s">
        <v>23</v>
      </c>
      <c r="D16" s="2">
        <v>1</v>
      </c>
      <c r="E16" s="2" t="s">
        <v>27</v>
      </c>
      <c r="F16" s="2" t="s">
        <v>30</v>
      </c>
      <c r="G16" s="2" t="s">
        <v>33</v>
      </c>
      <c r="H16" s="2" t="s">
        <v>36</v>
      </c>
      <c r="I16" s="2" t="s">
        <v>39</v>
      </c>
      <c r="J16" s="2" t="s">
        <v>42</v>
      </c>
      <c r="K16" s="2" t="s">
        <v>45</v>
      </c>
      <c r="L16" s="2" t="s">
        <v>48</v>
      </c>
      <c r="M16" s="2" t="s">
        <v>51</v>
      </c>
      <c r="N16" s="2" t="s">
        <v>55</v>
      </c>
      <c r="O16" s="2" t="s">
        <v>58</v>
      </c>
      <c r="P16" s="2" t="s">
        <v>61</v>
      </c>
      <c r="Q16" s="2" t="s">
        <v>64</v>
      </c>
      <c r="R16" s="2" t="s">
        <v>67</v>
      </c>
      <c r="S16" s="2" t="s">
        <v>70</v>
      </c>
      <c r="T16" s="2" t="s">
        <v>73</v>
      </c>
      <c r="U16" s="2" t="s">
        <v>76</v>
      </c>
    </row>
    <row r="17" spans="1:21" x14ac:dyDescent="0.25">
      <c r="A17">
        <v>2</v>
      </c>
      <c r="B17" t="s">
        <v>23</v>
      </c>
      <c r="D17" s="2">
        <v>1</v>
      </c>
      <c r="E17" s="2" t="s">
        <v>77</v>
      </c>
      <c r="F17" s="2" t="s">
        <v>78</v>
      </c>
      <c r="G17" s="2" t="s">
        <v>79</v>
      </c>
      <c r="H17" s="2" t="s">
        <v>80</v>
      </c>
      <c r="I17" s="2" t="s">
        <v>81</v>
      </c>
      <c r="J17" s="2" t="s">
        <v>82</v>
      </c>
      <c r="K17" s="2" t="s">
        <v>83</v>
      </c>
      <c r="L17" s="2" t="s">
        <v>84</v>
      </c>
      <c r="M17" s="2" t="s">
        <v>85</v>
      </c>
      <c r="N17" s="2" t="s">
        <v>86</v>
      </c>
      <c r="O17" s="2" t="s">
        <v>87</v>
      </c>
      <c r="P17" s="2" t="s">
        <v>88</v>
      </c>
      <c r="Q17" s="2" t="s">
        <v>64</v>
      </c>
      <c r="R17" s="2" t="s">
        <v>89</v>
      </c>
      <c r="S17" s="2" t="s">
        <v>90</v>
      </c>
      <c r="T17" s="2" t="s">
        <v>91</v>
      </c>
      <c r="U17" s="2" t="s">
        <v>92</v>
      </c>
    </row>
    <row r="18" spans="1:21" x14ac:dyDescent="0.25">
      <c r="A18">
        <v>3</v>
      </c>
      <c r="B18" t="s">
        <v>23</v>
      </c>
      <c r="D18" s="2">
        <v>1</v>
      </c>
      <c r="E18" s="2" t="s">
        <v>93</v>
      </c>
      <c r="F18" s="2" t="s">
        <v>94</v>
      </c>
      <c r="G18" s="2" t="s">
        <v>95</v>
      </c>
      <c r="H18" s="2" t="s">
        <v>96</v>
      </c>
      <c r="I18" s="2" t="s">
        <v>97</v>
      </c>
      <c r="J18" s="2" t="s">
        <v>98</v>
      </c>
      <c r="K18" s="2" t="s">
        <v>99</v>
      </c>
      <c r="L18" s="2" t="s">
        <v>100</v>
      </c>
      <c r="M18" s="2" t="s">
        <v>101</v>
      </c>
      <c r="N18" s="2" t="s">
        <v>86</v>
      </c>
      <c r="O18" s="2" t="s">
        <v>58</v>
      </c>
      <c r="P18" s="2" t="s">
        <v>61</v>
      </c>
      <c r="Q18" s="2" t="s">
        <v>102</v>
      </c>
      <c r="R18" s="2" t="s">
        <v>103</v>
      </c>
      <c r="S18" s="2" t="s">
        <v>104</v>
      </c>
      <c r="T18" s="2" t="s">
        <v>105</v>
      </c>
      <c r="U18" s="2" t="s">
        <v>106</v>
      </c>
    </row>
    <row r="19" spans="1:21" x14ac:dyDescent="0.25">
      <c r="A19">
        <v>4</v>
      </c>
      <c r="B19" t="s">
        <v>23</v>
      </c>
      <c r="D19" s="2">
        <v>1</v>
      </c>
      <c r="E19" s="2" t="s">
        <v>107</v>
      </c>
      <c r="F19" s="2" t="s">
        <v>108</v>
      </c>
      <c r="G19" s="2" t="s">
        <v>109</v>
      </c>
      <c r="H19" s="2" t="s">
        <v>110</v>
      </c>
      <c r="I19" s="2" t="s">
        <v>111</v>
      </c>
      <c r="J19" s="2" t="s">
        <v>112</v>
      </c>
      <c r="K19" s="2" t="s">
        <v>113</v>
      </c>
      <c r="L19" s="2" t="s">
        <v>114</v>
      </c>
      <c r="M19" s="2" t="s">
        <v>115</v>
      </c>
      <c r="N19" s="2" t="s">
        <v>55</v>
      </c>
      <c r="O19" s="2" t="s">
        <v>87</v>
      </c>
      <c r="P19" s="2" t="s">
        <v>116</v>
      </c>
      <c r="Q19" s="2" t="s">
        <v>117</v>
      </c>
      <c r="R19" s="2" t="s">
        <v>118</v>
      </c>
      <c r="S19" s="2" t="s">
        <v>119</v>
      </c>
      <c r="T19" s="2" t="s">
        <v>120</v>
      </c>
      <c r="U19" s="2" t="s">
        <v>121</v>
      </c>
    </row>
    <row r="20" spans="1:21" x14ac:dyDescent="0.25">
      <c r="A20">
        <v>5</v>
      </c>
      <c r="B20" t="s">
        <v>23</v>
      </c>
      <c r="D20" s="2">
        <v>1</v>
      </c>
      <c r="E20" s="2" t="s">
        <v>122</v>
      </c>
      <c r="F20" s="2" t="s">
        <v>94</v>
      </c>
      <c r="G20" s="2" t="s">
        <v>123</v>
      </c>
      <c r="H20" s="2" t="s">
        <v>124</v>
      </c>
      <c r="I20" s="2" t="s">
        <v>125</v>
      </c>
      <c r="J20" s="2" t="s">
        <v>126</v>
      </c>
      <c r="K20" s="2" t="s">
        <v>127</v>
      </c>
      <c r="L20" s="2" t="s">
        <v>128</v>
      </c>
      <c r="M20" s="2" t="s">
        <v>129</v>
      </c>
      <c r="N20" s="2" t="s">
        <v>55</v>
      </c>
      <c r="O20" s="2" t="s">
        <v>58</v>
      </c>
      <c r="P20" s="2" t="s">
        <v>61</v>
      </c>
      <c r="Q20" s="2" t="s">
        <v>102</v>
      </c>
      <c r="R20" s="2" t="s">
        <v>103</v>
      </c>
      <c r="S20" s="2" t="s">
        <v>104</v>
      </c>
      <c r="T20" s="2" t="s">
        <v>130</v>
      </c>
      <c r="U20" s="2" t="s">
        <v>131</v>
      </c>
    </row>
    <row r="21" spans="1:21" x14ac:dyDescent="0.25">
      <c r="A21">
        <v>6</v>
      </c>
      <c r="B21" t="s">
        <v>23</v>
      </c>
      <c r="D21" s="2">
        <v>1</v>
      </c>
      <c r="E21" s="2" t="s">
        <v>132</v>
      </c>
      <c r="F21" s="2" t="s">
        <v>133</v>
      </c>
      <c r="G21" s="2" t="s">
        <v>134</v>
      </c>
      <c r="H21" s="2" t="s">
        <v>135</v>
      </c>
      <c r="I21" s="2" t="s">
        <v>136</v>
      </c>
      <c r="J21" s="2" t="s">
        <v>137</v>
      </c>
      <c r="K21" s="2" t="s">
        <v>138</v>
      </c>
      <c r="L21" s="2" t="s">
        <v>139</v>
      </c>
      <c r="M21" s="2" t="s">
        <v>140</v>
      </c>
      <c r="N21" s="2" t="s">
        <v>55</v>
      </c>
      <c r="O21" s="2" t="s">
        <v>58</v>
      </c>
      <c r="P21" s="2" t="s">
        <v>61</v>
      </c>
      <c r="Q21" s="2" t="s">
        <v>64</v>
      </c>
      <c r="R21" s="2" t="s">
        <v>89</v>
      </c>
      <c r="S21" s="2" t="s">
        <v>141</v>
      </c>
      <c r="T21" s="2" t="s">
        <v>73</v>
      </c>
      <c r="U21" s="2" t="s">
        <v>142</v>
      </c>
    </row>
    <row r="22" spans="1:21" x14ac:dyDescent="0.25">
      <c r="A22">
        <v>7</v>
      </c>
      <c r="B22" t="s">
        <v>23</v>
      </c>
      <c r="D22" s="2">
        <v>1</v>
      </c>
      <c r="E22" s="2" t="s">
        <v>143</v>
      </c>
      <c r="F22" s="2" t="s">
        <v>144</v>
      </c>
      <c r="G22" s="2" t="s">
        <v>145</v>
      </c>
      <c r="H22" s="2" t="s">
        <v>146</v>
      </c>
      <c r="I22" s="2" t="s">
        <v>147</v>
      </c>
      <c r="J22" s="2" t="s">
        <v>148</v>
      </c>
      <c r="K22" s="2" t="s">
        <v>149</v>
      </c>
      <c r="L22" s="2" t="s">
        <v>150</v>
      </c>
      <c r="M22" s="2" t="s">
        <v>151</v>
      </c>
      <c r="N22" s="2" t="s">
        <v>55</v>
      </c>
      <c r="O22" s="2" t="s">
        <v>87</v>
      </c>
      <c r="P22" s="2" t="s">
        <v>116</v>
      </c>
      <c r="Q22" s="2" t="s">
        <v>117</v>
      </c>
      <c r="R22" s="2" t="s">
        <v>103</v>
      </c>
      <c r="S22" s="2" t="s">
        <v>104</v>
      </c>
      <c r="T22" s="2" t="s">
        <v>105</v>
      </c>
      <c r="U22" s="2" t="s">
        <v>142</v>
      </c>
    </row>
    <row r="23" spans="1:21" x14ac:dyDescent="0.25">
      <c r="A23">
        <v>8</v>
      </c>
      <c r="B23" t="s">
        <v>23</v>
      </c>
      <c r="D23" s="2">
        <v>1</v>
      </c>
      <c r="E23" s="2" t="s">
        <v>152</v>
      </c>
      <c r="F23" s="2" t="s">
        <v>153</v>
      </c>
      <c r="G23" s="2" t="s">
        <v>154</v>
      </c>
      <c r="H23" s="2" t="s">
        <v>155</v>
      </c>
      <c r="I23" s="2" t="s">
        <v>156</v>
      </c>
      <c r="J23" s="2" t="s">
        <v>157</v>
      </c>
      <c r="K23" s="2" t="s">
        <v>127</v>
      </c>
      <c r="L23" s="2" t="s">
        <v>158</v>
      </c>
      <c r="M23" s="2" t="s">
        <v>159</v>
      </c>
      <c r="N23" s="2" t="s">
        <v>86</v>
      </c>
      <c r="O23" s="2" t="s">
        <v>58</v>
      </c>
      <c r="P23" s="2" t="s">
        <v>61</v>
      </c>
      <c r="Q23" s="2" t="s">
        <v>64</v>
      </c>
      <c r="R23" s="2" t="s">
        <v>103</v>
      </c>
      <c r="S23" s="2" t="s">
        <v>104</v>
      </c>
      <c r="T23" s="2" t="s">
        <v>105</v>
      </c>
      <c r="U23" s="2" t="s">
        <v>131</v>
      </c>
    </row>
    <row r="24" spans="1:21" x14ac:dyDescent="0.25">
      <c r="A24">
        <v>9</v>
      </c>
      <c r="B24" t="s">
        <v>23</v>
      </c>
      <c r="D24" s="2">
        <v>1</v>
      </c>
      <c r="E24" s="2" t="s">
        <v>160</v>
      </c>
      <c r="F24" s="2" t="s">
        <v>153</v>
      </c>
      <c r="G24" s="2" t="s">
        <v>154</v>
      </c>
      <c r="H24" s="2" t="s">
        <v>161</v>
      </c>
      <c r="I24" s="2" t="s">
        <v>156</v>
      </c>
      <c r="J24" s="2" t="s">
        <v>157</v>
      </c>
      <c r="K24" s="2" t="s">
        <v>162</v>
      </c>
      <c r="L24" s="2" t="s">
        <v>163</v>
      </c>
      <c r="M24" s="2" t="s">
        <v>164</v>
      </c>
      <c r="N24" s="2" t="s">
        <v>86</v>
      </c>
      <c r="O24" s="2" t="s">
        <v>87</v>
      </c>
      <c r="P24" s="2" t="s">
        <v>88</v>
      </c>
      <c r="Q24" s="2" t="s">
        <v>165</v>
      </c>
      <c r="R24" s="2" t="s">
        <v>89</v>
      </c>
      <c r="S24" s="2" t="s">
        <v>166</v>
      </c>
      <c r="T24" s="2" t="s">
        <v>73</v>
      </c>
      <c r="U24" s="2" t="s">
        <v>92</v>
      </c>
    </row>
    <row r="25" spans="1:21" x14ac:dyDescent="0.25">
      <c r="A25">
        <v>10</v>
      </c>
      <c r="B25" t="s">
        <v>23</v>
      </c>
      <c r="D25" s="2">
        <v>1</v>
      </c>
      <c r="E25" s="2" t="s">
        <v>167</v>
      </c>
      <c r="F25" s="2" t="s">
        <v>168</v>
      </c>
      <c r="G25" s="2" t="s">
        <v>169</v>
      </c>
      <c r="H25" s="2" t="s">
        <v>170</v>
      </c>
      <c r="I25" s="2" t="s">
        <v>156</v>
      </c>
      <c r="J25" s="2" t="s">
        <v>171</v>
      </c>
      <c r="K25" s="2" t="s">
        <v>172</v>
      </c>
      <c r="L25" s="2" t="s">
        <v>173</v>
      </c>
      <c r="M25" s="2" t="s">
        <v>174</v>
      </c>
      <c r="N25" s="2" t="s">
        <v>55</v>
      </c>
      <c r="O25" s="2" t="s">
        <v>58</v>
      </c>
      <c r="P25" s="2" t="s">
        <v>116</v>
      </c>
      <c r="Q25" s="2" t="s">
        <v>117</v>
      </c>
      <c r="R25" s="2" t="s">
        <v>103</v>
      </c>
      <c r="S25" s="2" t="s">
        <v>104</v>
      </c>
      <c r="T25" s="2" t="s">
        <v>130</v>
      </c>
      <c r="U25" s="2" t="s">
        <v>142</v>
      </c>
    </row>
    <row r="26" spans="1:21" x14ac:dyDescent="0.25">
      <c r="A26">
        <v>11</v>
      </c>
      <c r="B26" t="s">
        <v>23</v>
      </c>
      <c r="D26" s="2">
        <v>1</v>
      </c>
      <c r="E26" s="2" t="s">
        <v>175</v>
      </c>
      <c r="F26" s="2" t="s">
        <v>176</v>
      </c>
      <c r="G26" s="2" t="s">
        <v>177</v>
      </c>
      <c r="H26" s="2" t="s">
        <v>178</v>
      </c>
      <c r="I26" s="2" t="s">
        <v>179</v>
      </c>
      <c r="J26" s="2" t="s">
        <v>180</v>
      </c>
      <c r="K26" s="2" t="s">
        <v>181</v>
      </c>
      <c r="L26" s="2" t="s">
        <v>182</v>
      </c>
      <c r="M26" s="2" t="s">
        <v>183</v>
      </c>
      <c r="N26" s="2" t="s">
        <v>184</v>
      </c>
      <c r="O26" s="2" t="s">
        <v>87</v>
      </c>
      <c r="P26" s="2" t="s">
        <v>61</v>
      </c>
      <c r="Q26" s="2" t="s">
        <v>64</v>
      </c>
      <c r="R26" s="2" t="s">
        <v>185</v>
      </c>
      <c r="S26" s="2" t="s">
        <v>104</v>
      </c>
      <c r="T26" s="2" t="s">
        <v>105</v>
      </c>
      <c r="U26" s="2" t="s">
        <v>131</v>
      </c>
    </row>
    <row r="27" spans="1:21" x14ac:dyDescent="0.25">
      <c r="A27">
        <v>12</v>
      </c>
      <c r="B27" t="s">
        <v>23</v>
      </c>
      <c r="D27" s="2">
        <v>1</v>
      </c>
      <c r="E27" s="2" t="s">
        <v>186</v>
      </c>
      <c r="F27" s="2" t="s">
        <v>187</v>
      </c>
      <c r="G27" s="2" t="s">
        <v>188</v>
      </c>
      <c r="H27" s="2" t="s">
        <v>189</v>
      </c>
      <c r="I27" s="2" t="s">
        <v>190</v>
      </c>
      <c r="J27" s="2" t="s">
        <v>191</v>
      </c>
      <c r="K27" s="2" t="s">
        <v>192</v>
      </c>
      <c r="L27" s="2" t="s">
        <v>193</v>
      </c>
      <c r="M27" s="2" t="s">
        <v>194</v>
      </c>
      <c r="N27" s="2" t="s">
        <v>55</v>
      </c>
      <c r="O27" s="2" t="s">
        <v>87</v>
      </c>
      <c r="P27" s="2" t="s">
        <v>195</v>
      </c>
      <c r="Q27" s="2" t="s">
        <v>117</v>
      </c>
      <c r="R27" s="2" t="s">
        <v>103</v>
      </c>
      <c r="S27" s="2" t="s">
        <v>70</v>
      </c>
      <c r="T27" s="2" t="s">
        <v>196</v>
      </c>
      <c r="U27" s="2" t="s">
        <v>131</v>
      </c>
    </row>
    <row r="28" spans="1:21" x14ac:dyDescent="0.25">
      <c r="A28">
        <v>13</v>
      </c>
      <c r="B28" t="s">
        <v>23</v>
      </c>
      <c r="D28" s="2">
        <v>1</v>
      </c>
      <c r="E28" s="2" t="s">
        <v>197</v>
      </c>
      <c r="F28" s="2" t="s">
        <v>198</v>
      </c>
      <c r="G28" s="2" t="s">
        <v>199</v>
      </c>
      <c r="H28" s="2" t="s">
        <v>200</v>
      </c>
      <c r="I28" s="2" t="s">
        <v>201</v>
      </c>
      <c r="J28" s="2" t="s">
        <v>202</v>
      </c>
      <c r="K28" s="2" t="s">
        <v>203</v>
      </c>
      <c r="L28" s="2" t="s">
        <v>204</v>
      </c>
      <c r="M28" s="2" t="s">
        <v>205</v>
      </c>
      <c r="N28" s="2" t="s">
        <v>55</v>
      </c>
      <c r="O28" s="2" t="s">
        <v>58</v>
      </c>
      <c r="P28" s="2" t="s">
        <v>61</v>
      </c>
      <c r="Q28" s="2" t="s">
        <v>64</v>
      </c>
      <c r="R28" s="2" t="s">
        <v>185</v>
      </c>
      <c r="S28" s="2" t="s">
        <v>104</v>
      </c>
      <c r="T28" s="2" t="s">
        <v>105</v>
      </c>
      <c r="U28" s="2" t="s">
        <v>131</v>
      </c>
    </row>
    <row r="29" spans="1:21" x14ac:dyDescent="0.25">
      <c r="A29">
        <v>14</v>
      </c>
      <c r="B29" t="s">
        <v>23</v>
      </c>
      <c r="D29" s="2">
        <v>1</v>
      </c>
      <c r="E29" s="2" t="s">
        <v>206</v>
      </c>
      <c r="F29" s="2" t="s">
        <v>207</v>
      </c>
      <c r="G29" s="2" t="s">
        <v>169</v>
      </c>
      <c r="H29" s="2" t="s">
        <v>208</v>
      </c>
      <c r="I29" s="2" t="s">
        <v>209</v>
      </c>
      <c r="J29" s="2" t="s">
        <v>210</v>
      </c>
      <c r="K29" s="2" t="s">
        <v>162</v>
      </c>
      <c r="L29" s="2" t="s">
        <v>211</v>
      </c>
      <c r="M29" s="2" t="s">
        <v>212</v>
      </c>
      <c r="N29" s="2" t="s">
        <v>86</v>
      </c>
      <c r="O29" s="2" t="s">
        <v>58</v>
      </c>
      <c r="P29" s="2" t="s">
        <v>61</v>
      </c>
      <c r="Q29" s="2" t="s">
        <v>102</v>
      </c>
      <c r="R29" s="2" t="s">
        <v>89</v>
      </c>
      <c r="S29" s="2" t="s">
        <v>141</v>
      </c>
      <c r="T29" s="2" t="s">
        <v>73</v>
      </c>
      <c r="U29" s="2" t="s">
        <v>142</v>
      </c>
    </row>
    <row r="30" spans="1:21" x14ac:dyDescent="0.25">
      <c r="A30">
        <v>15</v>
      </c>
      <c r="B30" t="s">
        <v>23</v>
      </c>
      <c r="D30" s="2">
        <v>1</v>
      </c>
      <c r="E30" s="2" t="s">
        <v>206</v>
      </c>
      <c r="F30" s="2" t="s">
        <v>213</v>
      </c>
      <c r="G30" s="2" t="s">
        <v>169</v>
      </c>
      <c r="H30" s="2" t="s">
        <v>214</v>
      </c>
      <c r="I30" s="2" t="s">
        <v>215</v>
      </c>
      <c r="J30" s="2" t="s">
        <v>216</v>
      </c>
      <c r="K30" s="2" t="s">
        <v>217</v>
      </c>
      <c r="L30" s="2" t="s">
        <v>218</v>
      </c>
      <c r="M30" s="2" t="s">
        <v>219</v>
      </c>
      <c r="N30" s="2" t="s">
        <v>55</v>
      </c>
      <c r="O30" s="2" t="s">
        <v>58</v>
      </c>
      <c r="P30" s="2" t="s">
        <v>61</v>
      </c>
      <c r="Q30" s="2" t="s">
        <v>117</v>
      </c>
      <c r="R30" s="2" t="s">
        <v>67</v>
      </c>
      <c r="S30" s="2" t="s">
        <v>104</v>
      </c>
      <c r="T30" s="2" t="s">
        <v>130</v>
      </c>
      <c r="U30" s="2" t="s">
        <v>220</v>
      </c>
    </row>
    <row r="31" spans="1:21" x14ac:dyDescent="0.25">
      <c r="A31">
        <v>16</v>
      </c>
      <c r="B31" t="s">
        <v>23</v>
      </c>
      <c r="D31" s="2">
        <v>1</v>
      </c>
      <c r="E31" s="2" t="s">
        <v>221</v>
      </c>
      <c r="F31" s="2" t="s">
        <v>222</v>
      </c>
      <c r="G31" s="2" t="s">
        <v>223</v>
      </c>
      <c r="H31" s="2" t="s">
        <v>224</v>
      </c>
      <c r="I31" s="2" t="s">
        <v>179</v>
      </c>
      <c r="J31" s="2" t="s">
        <v>225</v>
      </c>
      <c r="K31" s="2" t="s">
        <v>226</v>
      </c>
      <c r="L31" s="2" t="s">
        <v>227</v>
      </c>
      <c r="M31" s="2" t="s">
        <v>228</v>
      </c>
      <c r="N31" s="2" t="s">
        <v>86</v>
      </c>
      <c r="O31" s="2" t="s">
        <v>87</v>
      </c>
      <c r="P31" s="2" t="s">
        <v>229</v>
      </c>
      <c r="Q31" s="2" t="s">
        <v>64</v>
      </c>
      <c r="R31" s="2" t="s">
        <v>230</v>
      </c>
      <c r="S31" s="2" t="s">
        <v>231</v>
      </c>
      <c r="T31" s="2" t="s">
        <v>232</v>
      </c>
      <c r="U31" s="2" t="s">
        <v>233</v>
      </c>
    </row>
    <row r="32" spans="1:21" x14ac:dyDescent="0.25">
      <c r="A32">
        <v>17</v>
      </c>
      <c r="B32" t="s">
        <v>23</v>
      </c>
      <c r="D32" s="2">
        <v>1</v>
      </c>
      <c r="E32" s="2" t="s">
        <v>234</v>
      </c>
      <c r="F32" s="2" t="s">
        <v>187</v>
      </c>
      <c r="G32" s="2" t="s">
        <v>188</v>
      </c>
      <c r="H32" s="2" t="s">
        <v>235</v>
      </c>
      <c r="I32" s="2" t="s">
        <v>236</v>
      </c>
      <c r="J32" s="2" t="s">
        <v>237</v>
      </c>
      <c r="K32" s="2" t="s">
        <v>238</v>
      </c>
      <c r="L32" s="2" t="s">
        <v>239</v>
      </c>
      <c r="M32" s="2" t="s">
        <v>240</v>
      </c>
      <c r="N32" s="2" t="s">
        <v>55</v>
      </c>
      <c r="O32" s="2" t="s">
        <v>58</v>
      </c>
      <c r="P32" s="2" t="s">
        <v>61</v>
      </c>
      <c r="Q32" s="2" t="s">
        <v>117</v>
      </c>
      <c r="R32" s="2" t="s">
        <v>185</v>
      </c>
      <c r="S32" s="2" t="s">
        <v>104</v>
      </c>
      <c r="T32" s="2" t="s">
        <v>105</v>
      </c>
      <c r="U32" s="2" t="s">
        <v>142</v>
      </c>
    </row>
    <row r="33" spans="1:21" x14ac:dyDescent="0.25">
      <c r="A33">
        <v>18</v>
      </c>
      <c r="B33" t="s">
        <v>23</v>
      </c>
      <c r="D33" s="2">
        <v>1</v>
      </c>
      <c r="E33" s="2" t="s">
        <v>234</v>
      </c>
      <c r="F33" s="2" t="s">
        <v>241</v>
      </c>
      <c r="G33" s="2" t="s">
        <v>242</v>
      </c>
      <c r="H33" s="2" t="s">
        <v>243</v>
      </c>
      <c r="I33" s="2" t="s">
        <v>244</v>
      </c>
      <c r="J33" s="2" t="s">
        <v>245</v>
      </c>
      <c r="K33" s="2" t="s">
        <v>246</v>
      </c>
      <c r="L33" s="2" t="s">
        <v>239</v>
      </c>
      <c r="M33" s="2" t="s">
        <v>247</v>
      </c>
      <c r="N33" s="2" t="s">
        <v>55</v>
      </c>
      <c r="O33" s="2" t="s">
        <v>248</v>
      </c>
      <c r="P33" s="2" t="s">
        <v>116</v>
      </c>
      <c r="Q33" s="2" t="s">
        <v>102</v>
      </c>
      <c r="R33" s="2" t="s">
        <v>103</v>
      </c>
      <c r="S33" s="2" t="s">
        <v>104</v>
      </c>
      <c r="T33" s="2" t="s">
        <v>73</v>
      </c>
      <c r="U33" s="2" t="s">
        <v>131</v>
      </c>
    </row>
    <row r="34" spans="1:21" x14ac:dyDescent="0.25">
      <c r="A34">
        <v>19</v>
      </c>
      <c r="B34" t="s">
        <v>23</v>
      </c>
      <c r="D34" s="2">
        <v>1</v>
      </c>
      <c r="E34" s="2" t="s">
        <v>249</v>
      </c>
      <c r="F34" s="2" t="s">
        <v>250</v>
      </c>
      <c r="G34" s="2" t="s">
        <v>251</v>
      </c>
      <c r="H34" s="2" t="s">
        <v>252</v>
      </c>
      <c r="I34" s="2" t="s">
        <v>253</v>
      </c>
      <c r="J34" s="2" t="s">
        <v>254</v>
      </c>
      <c r="K34" s="2" t="s">
        <v>255</v>
      </c>
      <c r="L34" s="2" t="s">
        <v>256</v>
      </c>
      <c r="M34" s="2" t="s">
        <v>129</v>
      </c>
      <c r="N34" s="2" t="s">
        <v>184</v>
      </c>
      <c r="O34" s="2" t="s">
        <v>87</v>
      </c>
      <c r="P34" s="2" t="s">
        <v>61</v>
      </c>
      <c r="Q34" s="2" t="s">
        <v>165</v>
      </c>
      <c r="R34" s="2" t="s">
        <v>230</v>
      </c>
      <c r="S34" s="2" t="s">
        <v>231</v>
      </c>
      <c r="T34" s="2" t="s">
        <v>257</v>
      </c>
      <c r="U34" s="2" t="s">
        <v>233</v>
      </c>
    </row>
    <row r="35" spans="1:21" x14ac:dyDescent="0.25">
      <c r="A35">
        <v>20</v>
      </c>
      <c r="B35" t="s">
        <v>23</v>
      </c>
      <c r="D35" s="2">
        <v>1</v>
      </c>
      <c r="E35" s="2" t="s">
        <v>258</v>
      </c>
      <c r="F35" s="2" t="s">
        <v>259</v>
      </c>
      <c r="G35" s="2" t="s">
        <v>260</v>
      </c>
      <c r="H35" s="2" t="s">
        <v>155</v>
      </c>
      <c r="I35" s="2" t="s">
        <v>261</v>
      </c>
      <c r="J35" s="2" t="s">
        <v>262</v>
      </c>
      <c r="K35" s="2" t="s">
        <v>138</v>
      </c>
      <c r="L35" s="2" t="s">
        <v>128</v>
      </c>
      <c r="M35" s="2" t="s">
        <v>263</v>
      </c>
      <c r="N35" s="2" t="s">
        <v>86</v>
      </c>
      <c r="O35" s="2" t="s">
        <v>87</v>
      </c>
      <c r="P35" s="2" t="s">
        <v>61</v>
      </c>
      <c r="Q35" s="2" t="s">
        <v>64</v>
      </c>
      <c r="R35" s="2" t="s">
        <v>103</v>
      </c>
      <c r="S35" s="2" t="s">
        <v>104</v>
      </c>
      <c r="T35" s="2" t="s">
        <v>73</v>
      </c>
      <c r="U35" s="2" t="s">
        <v>142</v>
      </c>
    </row>
    <row r="36" spans="1:21" x14ac:dyDescent="0.25">
      <c r="A36">
        <v>21</v>
      </c>
      <c r="B36" t="s">
        <v>23</v>
      </c>
      <c r="D36" s="2">
        <v>1</v>
      </c>
      <c r="E36" s="2" t="s">
        <v>264</v>
      </c>
      <c r="F36" s="2" t="s">
        <v>265</v>
      </c>
      <c r="G36" s="2" t="s">
        <v>223</v>
      </c>
      <c r="H36" s="2" t="s">
        <v>224</v>
      </c>
      <c r="I36" s="2" t="s">
        <v>266</v>
      </c>
      <c r="J36" s="2" t="s">
        <v>267</v>
      </c>
      <c r="K36" s="2" t="s">
        <v>255</v>
      </c>
      <c r="L36" s="2" t="s">
        <v>268</v>
      </c>
      <c r="M36" s="2" t="s">
        <v>269</v>
      </c>
      <c r="N36" s="2" t="s">
        <v>55</v>
      </c>
      <c r="O36" s="2" t="s">
        <v>58</v>
      </c>
      <c r="P36" s="2" t="s">
        <v>61</v>
      </c>
      <c r="Q36" s="2" t="s">
        <v>64</v>
      </c>
      <c r="R36" s="2" t="s">
        <v>89</v>
      </c>
      <c r="S36" s="2" t="s">
        <v>231</v>
      </c>
      <c r="T36" s="2" t="s">
        <v>257</v>
      </c>
      <c r="U36" s="2" t="s">
        <v>270</v>
      </c>
    </row>
    <row r="37" spans="1:21" x14ac:dyDescent="0.25">
      <c r="A37">
        <v>22</v>
      </c>
      <c r="B37" t="s">
        <v>23</v>
      </c>
      <c r="D37" s="2">
        <v>1</v>
      </c>
      <c r="E37" s="2" t="s">
        <v>271</v>
      </c>
      <c r="F37" s="2" t="s">
        <v>241</v>
      </c>
      <c r="G37" s="2" t="s">
        <v>272</v>
      </c>
      <c r="H37" s="2" t="s">
        <v>235</v>
      </c>
      <c r="I37" s="2" t="s">
        <v>244</v>
      </c>
      <c r="J37" s="2" t="s">
        <v>245</v>
      </c>
      <c r="K37" s="2" t="s">
        <v>246</v>
      </c>
      <c r="L37" s="2" t="s">
        <v>273</v>
      </c>
      <c r="M37" s="2" t="s">
        <v>274</v>
      </c>
      <c r="N37" s="2" t="s">
        <v>184</v>
      </c>
      <c r="O37" s="2" t="s">
        <v>275</v>
      </c>
      <c r="P37" s="2" t="s">
        <v>116</v>
      </c>
      <c r="Q37" s="2" t="s">
        <v>102</v>
      </c>
      <c r="R37" s="2" t="s">
        <v>103</v>
      </c>
      <c r="S37" s="2" t="s">
        <v>141</v>
      </c>
      <c r="T37" s="2" t="s">
        <v>73</v>
      </c>
      <c r="U37" s="2" t="s">
        <v>92</v>
      </c>
    </row>
    <row r="38" spans="1:21" x14ac:dyDescent="0.25">
      <c r="A38">
        <v>23</v>
      </c>
      <c r="B38" t="s">
        <v>23</v>
      </c>
      <c r="D38" s="2">
        <v>1</v>
      </c>
      <c r="E38" s="2" t="s">
        <v>276</v>
      </c>
      <c r="F38" s="2" t="s">
        <v>277</v>
      </c>
      <c r="G38" s="2" t="s">
        <v>278</v>
      </c>
      <c r="H38" s="2" t="s">
        <v>279</v>
      </c>
      <c r="I38" s="2" t="s">
        <v>280</v>
      </c>
      <c r="J38" s="2" t="s">
        <v>281</v>
      </c>
      <c r="K38" s="2" t="s">
        <v>282</v>
      </c>
      <c r="L38" s="2" t="s">
        <v>283</v>
      </c>
      <c r="M38" s="2" t="s">
        <v>284</v>
      </c>
      <c r="N38" s="2" t="s">
        <v>285</v>
      </c>
      <c r="O38" s="2" t="s">
        <v>58</v>
      </c>
      <c r="P38" s="2" t="s">
        <v>286</v>
      </c>
      <c r="Q38" s="2" t="s">
        <v>102</v>
      </c>
      <c r="R38" s="2" t="s">
        <v>103</v>
      </c>
      <c r="S38" s="2" t="s">
        <v>104</v>
      </c>
      <c r="T38" s="2" t="s">
        <v>105</v>
      </c>
      <c r="U38" s="2" t="s">
        <v>92</v>
      </c>
    </row>
    <row r="39" spans="1:21" x14ac:dyDescent="0.25">
      <c r="A39">
        <v>24</v>
      </c>
      <c r="C39" t="s">
        <v>287</v>
      </c>
      <c r="D39" s="2"/>
      <c r="E39" s="2" t="s">
        <v>288</v>
      </c>
      <c r="F39" s="2" t="s">
        <v>289</v>
      </c>
      <c r="G39" s="8">
        <v>1.1819999999999999</v>
      </c>
      <c r="H39" s="8">
        <v>1.163</v>
      </c>
      <c r="I39" s="8" t="s">
        <v>290</v>
      </c>
      <c r="J39" s="8" t="s">
        <v>291</v>
      </c>
      <c r="K39" s="8" t="s">
        <v>292</v>
      </c>
      <c r="L39" s="8" t="s">
        <v>293</v>
      </c>
      <c r="M39" s="8" t="s">
        <v>294</v>
      </c>
      <c r="N39" s="10" t="s">
        <v>295</v>
      </c>
      <c r="O39" s="10" t="s">
        <v>295</v>
      </c>
      <c r="P39" s="10" t="s">
        <v>295</v>
      </c>
      <c r="Q39" s="10" t="s">
        <v>295</v>
      </c>
      <c r="R39" s="10" t="s">
        <v>295</v>
      </c>
      <c r="S39" s="10" t="s">
        <v>295</v>
      </c>
      <c r="T39" s="10" t="s">
        <v>295</v>
      </c>
      <c r="U39" s="10" t="s">
        <v>295</v>
      </c>
    </row>
    <row r="40" spans="1:21" x14ac:dyDescent="0.25">
      <c r="A40">
        <v>24</v>
      </c>
      <c r="C40" t="s">
        <v>287</v>
      </c>
      <c r="D40" s="2"/>
      <c r="E40" s="2" t="s">
        <v>296</v>
      </c>
      <c r="F40" s="2" t="s">
        <v>296</v>
      </c>
      <c r="G40" s="8">
        <v>1.1559999999999999</v>
      </c>
      <c r="H40" s="8">
        <v>1.1579999999999999</v>
      </c>
      <c r="I40" s="8" t="s">
        <v>297</v>
      </c>
      <c r="J40" s="8" t="s">
        <v>298</v>
      </c>
      <c r="K40" s="8" t="s">
        <v>299</v>
      </c>
      <c r="L40" s="8" t="s">
        <v>300</v>
      </c>
      <c r="M40" s="8" t="s">
        <v>301</v>
      </c>
      <c r="N40" s="10" t="s">
        <v>295</v>
      </c>
      <c r="O40" s="10" t="s">
        <v>295</v>
      </c>
      <c r="P40" s="10" t="s">
        <v>295</v>
      </c>
      <c r="Q40" s="10" t="s">
        <v>295</v>
      </c>
      <c r="R40" s="10" t="s">
        <v>295</v>
      </c>
      <c r="S40" s="10" t="s">
        <v>295</v>
      </c>
      <c r="T40" s="10" t="s">
        <v>295</v>
      </c>
      <c r="U40" s="10" t="s">
        <v>295</v>
      </c>
    </row>
    <row r="41" spans="1:21" x14ac:dyDescent="0.25">
      <c r="A41">
        <v>24</v>
      </c>
      <c r="C41" t="s">
        <v>287</v>
      </c>
      <c r="D41" s="2"/>
      <c r="E41" s="2" t="s">
        <v>302</v>
      </c>
      <c r="F41" s="2" t="s">
        <v>302</v>
      </c>
      <c r="G41" s="8">
        <v>1.1930000000000001</v>
      </c>
      <c r="H41" s="8">
        <v>1.1299999999999999</v>
      </c>
      <c r="I41" s="8" t="s">
        <v>303</v>
      </c>
      <c r="J41" s="8" t="s">
        <v>304</v>
      </c>
      <c r="K41" s="8" t="s">
        <v>305</v>
      </c>
      <c r="L41" s="8" t="s">
        <v>306</v>
      </c>
      <c r="M41" s="8" t="s">
        <v>307</v>
      </c>
      <c r="N41" s="10" t="s">
        <v>295</v>
      </c>
      <c r="O41" s="10" t="s">
        <v>295</v>
      </c>
      <c r="P41" s="10" t="s">
        <v>295</v>
      </c>
      <c r="Q41" s="10" t="s">
        <v>295</v>
      </c>
      <c r="R41" s="10" t="s">
        <v>295</v>
      </c>
      <c r="S41" s="10" t="s">
        <v>295</v>
      </c>
      <c r="T41" s="10" t="s">
        <v>295</v>
      </c>
      <c r="U41" s="10" t="s">
        <v>295</v>
      </c>
    </row>
    <row r="42" spans="1:21" x14ac:dyDescent="0.25">
      <c r="A42">
        <v>25</v>
      </c>
      <c r="B42" t="s">
        <v>23</v>
      </c>
      <c r="D42" s="2">
        <v>1</v>
      </c>
      <c r="E42" s="2" t="s">
        <v>308</v>
      </c>
      <c r="F42" s="2" t="s">
        <v>309</v>
      </c>
      <c r="G42" s="2" t="s">
        <v>310</v>
      </c>
      <c r="H42" s="2" t="s">
        <v>311</v>
      </c>
      <c r="I42" s="2" t="s">
        <v>312</v>
      </c>
      <c r="J42" s="2" t="s">
        <v>313</v>
      </c>
      <c r="K42" s="2" t="s">
        <v>314</v>
      </c>
      <c r="L42" s="2" t="s">
        <v>315</v>
      </c>
      <c r="M42" s="2" t="s">
        <v>316</v>
      </c>
      <c r="N42" s="2" t="s">
        <v>317</v>
      </c>
      <c r="O42" s="2" t="s">
        <v>318</v>
      </c>
      <c r="P42" s="2" t="s">
        <v>319</v>
      </c>
      <c r="Q42" s="2" t="s">
        <v>320</v>
      </c>
      <c r="R42" s="2" t="s">
        <v>321</v>
      </c>
      <c r="S42" s="2" t="s">
        <v>322</v>
      </c>
      <c r="T42" s="2" t="s">
        <v>323</v>
      </c>
      <c r="U42" s="2" t="s">
        <v>324</v>
      </c>
    </row>
    <row r="43" spans="1:21" x14ac:dyDescent="0.25">
      <c r="A43">
        <v>26</v>
      </c>
      <c r="B43" t="s">
        <v>23</v>
      </c>
      <c r="D43" s="2">
        <v>1</v>
      </c>
      <c r="E43" s="2" t="s">
        <v>325</v>
      </c>
      <c r="F43" s="2" t="s">
        <v>326</v>
      </c>
      <c r="G43" s="2" t="s">
        <v>107</v>
      </c>
      <c r="H43" s="2" t="s">
        <v>327</v>
      </c>
      <c r="I43" s="2" t="s">
        <v>328</v>
      </c>
      <c r="J43" s="2" t="s">
        <v>329</v>
      </c>
      <c r="K43" s="2" t="s">
        <v>179</v>
      </c>
      <c r="L43" s="2" t="s">
        <v>330</v>
      </c>
      <c r="M43" s="2" t="s">
        <v>331</v>
      </c>
      <c r="N43" s="2" t="s">
        <v>332</v>
      </c>
      <c r="O43" s="2" t="s">
        <v>333</v>
      </c>
      <c r="P43" s="2" t="s">
        <v>319</v>
      </c>
      <c r="Q43" s="2" t="s">
        <v>320</v>
      </c>
      <c r="R43" s="2" t="s">
        <v>321</v>
      </c>
      <c r="S43" s="2" t="s">
        <v>322</v>
      </c>
      <c r="T43" s="2" t="s">
        <v>334</v>
      </c>
      <c r="U43" s="2" t="s">
        <v>335</v>
      </c>
    </row>
    <row r="44" spans="1:21" x14ac:dyDescent="0.25">
      <c r="A44">
        <v>27</v>
      </c>
      <c r="B44" t="s">
        <v>23</v>
      </c>
      <c r="D44" s="2">
        <v>1</v>
      </c>
      <c r="E44" s="2" t="s">
        <v>336</v>
      </c>
      <c r="F44" s="2" t="s">
        <v>337</v>
      </c>
      <c r="G44" s="2" t="s">
        <v>338</v>
      </c>
      <c r="H44" s="2" t="s">
        <v>222</v>
      </c>
      <c r="I44" s="2" t="s">
        <v>339</v>
      </c>
      <c r="J44" s="2" t="s">
        <v>340</v>
      </c>
      <c r="K44" s="2" t="s">
        <v>341</v>
      </c>
      <c r="L44" s="2" t="s">
        <v>342</v>
      </c>
      <c r="M44" s="2" t="s">
        <v>343</v>
      </c>
      <c r="N44" s="2" t="s">
        <v>317</v>
      </c>
      <c r="O44" s="2" t="s">
        <v>344</v>
      </c>
      <c r="P44" s="2" t="s">
        <v>345</v>
      </c>
      <c r="Q44" s="2" t="s">
        <v>346</v>
      </c>
      <c r="R44" s="2" t="s">
        <v>321</v>
      </c>
      <c r="S44" s="2" t="s">
        <v>347</v>
      </c>
      <c r="T44" s="2" t="s">
        <v>334</v>
      </c>
      <c r="U44" s="2" t="s">
        <v>220</v>
      </c>
    </row>
    <row r="45" spans="1:21" x14ac:dyDescent="0.25">
      <c r="A45">
        <v>28</v>
      </c>
      <c r="B45" t="s">
        <v>23</v>
      </c>
      <c r="D45" s="2">
        <v>1</v>
      </c>
      <c r="E45" s="2" t="s">
        <v>348</v>
      </c>
      <c r="F45" s="2" t="s">
        <v>349</v>
      </c>
      <c r="G45" s="2" t="s">
        <v>350</v>
      </c>
      <c r="H45" s="2" t="s">
        <v>351</v>
      </c>
      <c r="I45" s="2" t="s">
        <v>352</v>
      </c>
      <c r="J45" s="2" t="s">
        <v>353</v>
      </c>
      <c r="K45" s="2" t="s">
        <v>354</v>
      </c>
      <c r="L45" s="2" t="s">
        <v>355</v>
      </c>
      <c r="M45" s="2" t="s">
        <v>356</v>
      </c>
      <c r="N45" s="2" t="s">
        <v>357</v>
      </c>
      <c r="O45" s="2" t="s">
        <v>318</v>
      </c>
      <c r="P45" s="2" t="s">
        <v>345</v>
      </c>
      <c r="Q45" s="2" t="s">
        <v>346</v>
      </c>
      <c r="R45" s="2" t="s">
        <v>358</v>
      </c>
      <c r="S45" s="2" t="s">
        <v>119</v>
      </c>
      <c r="T45" s="2" t="s">
        <v>359</v>
      </c>
      <c r="U45" s="2" t="s">
        <v>220</v>
      </c>
    </row>
    <row r="46" spans="1:21" x14ac:dyDescent="0.25">
      <c r="A46">
        <v>29</v>
      </c>
      <c r="B46" t="s">
        <v>23</v>
      </c>
      <c r="D46" s="2">
        <v>1</v>
      </c>
      <c r="E46" s="2" t="s">
        <v>360</v>
      </c>
      <c r="F46" s="2" t="s">
        <v>361</v>
      </c>
      <c r="G46" s="2" t="s">
        <v>362</v>
      </c>
      <c r="H46" s="2" t="s">
        <v>363</v>
      </c>
      <c r="I46" s="2" t="s">
        <v>364</v>
      </c>
      <c r="J46" s="2" t="s">
        <v>365</v>
      </c>
      <c r="K46" s="2" t="s">
        <v>366</v>
      </c>
      <c r="L46" s="2" t="s">
        <v>238</v>
      </c>
      <c r="M46" s="2" t="s">
        <v>367</v>
      </c>
      <c r="N46" s="2" t="s">
        <v>332</v>
      </c>
      <c r="O46" s="2" t="s">
        <v>318</v>
      </c>
      <c r="P46" s="2" t="s">
        <v>368</v>
      </c>
      <c r="Q46" s="2" t="s">
        <v>346</v>
      </c>
      <c r="R46" s="2" t="s">
        <v>369</v>
      </c>
      <c r="S46" s="2" t="s">
        <v>370</v>
      </c>
      <c r="T46" s="2" t="s">
        <v>334</v>
      </c>
      <c r="U46" s="2" t="s">
        <v>121</v>
      </c>
    </row>
    <row r="47" spans="1:21" x14ac:dyDescent="0.25">
      <c r="A47">
        <v>30</v>
      </c>
      <c r="B47" t="s">
        <v>23</v>
      </c>
      <c r="D47" s="2">
        <v>1</v>
      </c>
      <c r="E47" s="2" t="s">
        <v>371</v>
      </c>
      <c r="F47" s="2" t="s">
        <v>372</v>
      </c>
      <c r="G47" s="2" t="s">
        <v>373</v>
      </c>
      <c r="H47" s="2" t="s">
        <v>374</v>
      </c>
      <c r="I47" s="2" t="s">
        <v>375</v>
      </c>
      <c r="J47" s="2" t="s">
        <v>36</v>
      </c>
      <c r="K47" s="2" t="s">
        <v>376</v>
      </c>
      <c r="L47" s="2" t="s">
        <v>377</v>
      </c>
      <c r="M47" s="2" t="s">
        <v>378</v>
      </c>
      <c r="N47" s="2" t="s">
        <v>317</v>
      </c>
      <c r="O47" s="2" t="s">
        <v>318</v>
      </c>
      <c r="P47" s="2" t="s">
        <v>319</v>
      </c>
      <c r="Q47" s="2" t="s">
        <v>379</v>
      </c>
      <c r="R47" s="2" t="s">
        <v>380</v>
      </c>
      <c r="S47" s="2" t="s">
        <v>119</v>
      </c>
      <c r="T47" s="2" t="s">
        <v>196</v>
      </c>
      <c r="U47" s="2" t="s">
        <v>131</v>
      </c>
    </row>
    <row r="48" spans="1:21" x14ac:dyDescent="0.25">
      <c r="A48">
        <v>1</v>
      </c>
      <c r="B48" t="s">
        <v>23</v>
      </c>
      <c r="D48" s="2">
        <v>1</v>
      </c>
      <c r="E48" s="2" t="s">
        <v>381</v>
      </c>
      <c r="F48" s="2" t="s">
        <v>143</v>
      </c>
      <c r="G48" s="2" t="s">
        <v>382</v>
      </c>
      <c r="H48" s="2" t="s">
        <v>223</v>
      </c>
      <c r="I48" s="2" t="s">
        <v>383</v>
      </c>
      <c r="J48" s="2" t="s">
        <v>384</v>
      </c>
      <c r="K48" s="2" t="s">
        <v>385</v>
      </c>
      <c r="L48" s="2" t="s">
        <v>386</v>
      </c>
      <c r="M48" s="2" t="s">
        <v>387</v>
      </c>
      <c r="N48" s="2" t="s">
        <v>285</v>
      </c>
      <c r="O48" s="2" t="s">
        <v>275</v>
      </c>
      <c r="P48" s="2" t="s">
        <v>286</v>
      </c>
      <c r="Q48" s="2" t="s">
        <v>388</v>
      </c>
      <c r="R48" s="2" t="s">
        <v>103</v>
      </c>
      <c r="S48" s="2" t="s">
        <v>389</v>
      </c>
      <c r="T48" s="2" t="s">
        <v>196</v>
      </c>
      <c r="U48" s="2" t="s">
        <v>220</v>
      </c>
    </row>
    <row r="49" spans="1:21" x14ac:dyDescent="0.25">
      <c r="A49">
        <v>2</v>
      </c>
      <c r="B49" t="s">
        <v>23</v>
      </c>
      <c r="D49" s="2">
        <v>1</v>
      </c>
      <c r="E49" s="2" t="s">
        <v>390</v>
      </c>
      <c r="F49" s="2" t="s">
        <v>107</v>
      </c>
      <c r="G49" s="2" t="s">
        <v>391</v>
      </c>
      <c r="H49" s="2" t="s">
        <v>392</v>
      </c>
      <c r="I49" s="2" t="s">
        <v>393</v>
      </c>
      <c r="J49" s="2" t="s">
        <v>394</v>
      </c>
      <c r="K49" s="2" t="s">
        <v>395</v>
      </c>
      <c r="L49" s="2" t="s">
        <v>396</v>
      </c>
      <c r="M49" s="2" t="s">
        <v>397</v>
      </c>
      <c r="N49" s="2" t="s">
        <v>285</v>
      </c>
      <c r="O49" s="2" t="s">
        <v>248</v>
      </c>
      <c r="P49" s="2" t="s">
        <v>195</v>
      </c>
      <c r="Q49" s="2" t="s">
        <v>388</v>
      </c>
      <c r="R49" s="2" t="s">
        <v>103</v>
      </c>
      <c r="S49" s="2" t="s">
        <v>70</v>
      </c>
      <c r="T49" s="2" t="s">
        <v>105</v>
      </c>
      <c r="U49" s="2" t="s">
        <v>142</v>
      </c>
    </row>
    <row r="50" spans="1:21" x14ac:dyDescent="0.25">
      <c r="A50">
        <v>3</v>
      </c>
      <c r="B50" t="s">
        <v>23</v>
      </c>
      <c r="D50" s="2">
        <v>1</v>
      </c>
      <c r="E50" s="2" t="s">
        <v>398</v>
      </c>
      <c r="F50" s="2" t="s">
        <v>399</v>
      </c>
      <c r="G50" s="2" t="s">
        <v>400</v>
      </c>
      <c r="H50" s="2" t="s">
        <v>401</v>
      </c>
      <c r="I50" s="2" t="s">
        <v>402</v>
      </c>
      <c r="J50" s="2" t="s">
        <v>403</v>
      </c>
      <c r="K50" s="2" t="s">
        <v>404</v>
      </c>
      <c r="L50" s="2" t="s">
        <v>405</v>
      </c>
      <c r="M50" s="2" t="s">
        <v>406</v>
      </c>
      <c r="N50" s="2" t="s">
        <v>55</v>
      </c>
      <c r="O50" s="2" t="s">
        <v>248</v>
      </c>
      <c r="P50" s="2" t="s">
        <v>195</v>
      </c>
      <c r="Q50" s="2" t="s">
        <v>388</v>
      </c>
      <c r="R50" s="2" t="s">
        <v>67</v>
      </c>
      <c r="S50" s="2" t="s">
        <v>70</v>
      </c>
      <c r="T50" s="2" t="s">
        <v>196</v>
      </c>
      <c r="U50" s="2" t="s">
        <v>407</v>
      </c>
    </row>
    <row r="51" spans="1:21" x14ac:dyDescent="0.25">
      <c r="A51">
        <v>4</v>
      </c>
      <c r="B51" t="s">
        <v>23</v>
      </c>
      <c r="D51" s="2">
        <v>1</v>
      </c>
      <c r="E51" s="2" t="s">
        <v>408</v>
      </c>
      <c r="F51" s="2" t="s">
        <v>409</v>
      </c>
      <c r="G51" s="2" t="s">
        <v>410</v>
      </c>
      <c r="H51" s="2" t="s">
        <v>411</v>
      </c>
      <c r="I51" s="2" t="s">
        <v>412</v>
      </c>
      <c r="J51" s="2" t="s">
        <v>413</v>
      </c>
      <c r="K51" s="2" t="s">
        <v>414</v>
      </c>
      <c r="L51" s="2" t="s">
        <v>415</v>
      </c>
      <c r="M51" s="2" t="s">
        <v>416</v>
      </c>
      <c r="N51" s="2" t="s">
        <v>55</v>
      </c>
      <c r="O51" s="2" t="s">
        <v>275</v>
      </c>
      <c r="P51" s="2" t="s">
        <v>286</v>
      </c>
      <c r="Q51" s="2" t="s">
        <v>117</v>
      </c>
      <c r="R51" s="2" t="s">
        <v>380</v>
      </c>
      <c r="S51" s="2" t="s">
        <v>370</v>
      </c>
      <c r="T51" s="2" t="s">
        <v>417</v>
      </c>
      <c r="U51" s="2" t="s">
        <v>418</v>
      </c>
    </row>
    <row r="52" spans="1:21" x14ac:dyDescent="0.25">
      <c r="A52">
        <v>5</v>
      </c>
      <c r="B52" t="s">
        <v>23</v>
      </c>
      <c r="D52" s="2">
        <v>1</v>
      </c>
      <c r="E52" s="2" t="s">
        <v>362</v>
      </c>
      <c r="F52" s="2" t="s">
        <v>419</v>
      </c>
      <c r="G52" s="2" t="s">
        <v>420</v>
      </c>
      <c r="H52" s="2" t="s">
        <v>421</v>
      </c>
      <c r="I52" s="2" t="s">
        <v>422</v>
      </c>
      <c r="J52" s="2" t="s">
        <v>423</v>
      </c>
      <c r="K52" s="2" t="s">
        <v>424</v>
      </c>
      <c r="L52" s="2" t="s">
        <v>425</v>
      </c>
      <c r="M52" s="2" t="s">
        <v>284</v>
      </c>
      <c r="N52" s="2" t="s">
        <v>55</v>
      </c>
      <c r="O52" s="2" t="s">
        <v>87</v>
      </c>
      <c r="P52" s="2" t="s">
        <v>116</v>
      </c>
      <c r="Q52" s="2" t="s">
        <v>102</v>
      </c>
      <c r="R52" s="2" t="s">
        <v>103</v>
      </c>
      <c r="S52" s="2" t="s">
        <v>70</v>
      </c>
      <c r="T52" s="2" t="s">
        <v>105</v>
      </c>
      <c r="U52" s="2" t="s">
        <v>220</v>
      </c>
    </row>
    <row r="53" spans="1:21" x14ac:dyDescent="0.25">
      <c r="A53">
        <v>6</v>
      </c>
      <c r="B53" t="s">
        <v>23</v>
      </c>
      <c r="D53" s="2">
        <v>1</v>
      </c>
      <c r="E53" s="2" t="s">
        <v>426</v>
      </c>
      <c r="F53" s="2" t="s">
        <v>427</v>
      </c>
      <c r="G53" s="2" t="s">
        <v>428</v>
      </c>
      <c r="H53" s="2" t="s">
        <v>429</v>
      </c>
      <c r="I53" s="2" t="s">
        <v>430</v>
      </c>
      <c r="J53" s="2" t="s">
        <v>431</v>
      </c>
      <c r="K53" s="2" t="s">
        <v>432</v>
      </c>
      <c r="L53" s="2" t="s">
        <v>433</v>
      </c>
      <c r="M53" s="2" t="s">
        <v>434</v>
      </c>
      <c r="N53" s="2" t="s">
        <v>285</v>
      </c>
      <c r="O53" s="2" t="s">
        <v>58</v>
      </c>
      <c r="P53" s="2" t="s">
        <v>116</v>
      </c>
      <c r="Q53" s="2" t="s">
        <v>117</v>
      </c>
      <c r="R53" s="2" t="s">
        <v>103</v>
      </c>
      <c r="S53" s="2" t="s">
        <v>104</v>
      </c>
      <c r="T53" s="2" t="s">
        <v>130</v>
      </c>
      <c r="U53" s="2" t="s">
        <v>106</v>
      </c>
    </row>
    <row r="54" spans="1:21" x14ac:dyDescent="0.25">
      <c r="A54">
        <v>7</v>
      </c>
      <c r="B54" t="s">
        <v>23</v>
      </c>
      <c r="D54" s="2">
        <v>1</v>
      </c>
      <c r="E54" s="2" t="s">
        <v>435</v>
      </c>
      <c r="F54" s="2" t="s">
        <v>264</v>
      </c>
      <c r="G54" s="2" t="s">
        <v>436</v>
      </c>
      <c r="H54" s="2" t="s">
        <v>437</v>
      </c>
      <c r="I54" s="2" t="s">
        <v>438</v>
      </c>
      <c r="J54" s="2" t="s">
        <v>136</v>
      </c>
      <c r="K54" s="2" t="s">
        <v>439</v>
      </c>
      <c r="L54" s="2" t="s">
        <v>440</v>
      </c>
      <c r="M54" s="2" t="s">
        <v>441</v>
      </c>
      <c r="N54" s="2" t="s">
        <v>285</v>
      </c>
      <c r="O54" s="2" t="s">
        <v>248</v>
      </c>
      <c r="P54" s="2" t="s">
        <v>286</v>
      </c>
      <c r="Q54" s="2" t="s">
        <v>388</v>
      </c>
      <c r="R54" s="2" t="s">
        <v>103</v>
      </c>
      <c r="S54" s="2" t="s">
        <v>389</v>
      </c>
      <c r="T54" s="2" t="s">
        <v>196</v>
      </c>
      <c r="U54" s="2" t="s">
        <v>131</v>
      </c>
    </row>
    <row r="55" spans="1:21" x14ac:dyDescent="0.25">
      <c r="A55">
        <v>8</v>
      </c>
      <c r="B55" t="s">
        <v>23</v>
      </c>
      <c r="D55" s="2">
        <v>1</v>
      </c>
      <c r="E55" s="2" t="s">
        <v>442</v>
      </c>
      <c r="F55" s="2" t="s">
        <v>122</v>
      </c>
      <c r="G55" s="2" t="s">
        <v>443</v>
      </c>
      <c r="H55" s="2" t="s">
        <v>444</v>
      </c>
      <c r="I55" s="2" t="s">
        <v>445</v>
      </c>
      <c r="J55" s="2" t="s">
        <v>446</v>
      </c>
      <c r="K55" s="2" t="s">
        <v>447</v>
      </c>
      <c r="L55" s="2" t="s">
        <v>448</v>
      </c>
      <c r="M55" s="2" t="s">
        <v>449</v>
      </c>
      <c r="N55" s="2" t="s">
        <v>285</v>
      </c>
      <c r="O55" s="2" t="s">
        <v>275</v>
      </c>
      <c r="P55" s="2" t="s">
        <v>195</v>
      </c>
      <c r="Q55" s="2" t="s">
        <v>117</v>
      </c>
      <c r="R55" s="2" t="s">
        <v>103</v>
      </c>
      <c r="S55" s="2" t="s">
        <v>104</v>
      </c>
      <c r="T55" s="2" t="s">
        <v>105</v>
      </c>
      <c r="U55" s="2" t="s">
        <v>106</v>
      </c>
    </row>
    <row r="56" spans="1:21" x14ac:dyDescent="0.25">
      <c r="A56">
        <v>9</v>
      </c>
      <c r="B56" t="s">
        <v>23</v>
      </c>
      <c r="D56" s="2">
        <v>1</v>
      </c>
      <c r="E56" s="2" t="s">
        <v>450</v>
      </c>
      <c r="F56" s="2" t="s">
        <v>451</v>
      </c>
      <c r="G56" s="2" t="s">
        <v>452</v>
      </c>
      <c r="H56" s="2" t="s">
        <v>453</v>
      </c>
      <c r="I56" s="2" t="s">
        <v>454</v>
      </c>
      <c r="J56" s="2" t="s">
        <v>455</v>
      </c>
      <c r="K56" s="2" t="s">
        <v>404</v>
      </c>
      <c r="L56" s="2" t="s">
        <v>456</v>
      </c>
      <c r="M56" s="2" t="s">
        <v>457</v>
      </c>
      <c r="N56" s="2" t="s">
        <v>184</v>
      </c>
      <c r="O56" s="2" t="s">
        <v>248</v>
      </c>
      <c r="P56" s="2" t="s">
        <v>286</v>
      </c>
      <c r="Q56" s="2" t="s">
        <v>102</v>
      </c>
      <c r="R56" s="2" t="s">
        <v>103</v>
      </c>
      <c r="S56" s="2" t="s">
        <v>70</v>
      </c>
      <c r="T56" s="2" t="s">
        <v>196</v>
      </c>
      <c r="U56" s="2" t="s">
        <v>131</v>
      </c>
    </row>
    <row r="57" spans="1:21" x14ac:dyDescent="0.25">
      <c r="A57">
        <v>10</v>
      </c>
      <c r="B57" t="s">
        <v>23</v>
      </c>
      <c r="D57" s="2">
        <v>1</v>
      </c>
      <c r="E57" s="2" t="s">
        <v>458</v>
      </c>
      <c r="F57" s="2" t="s">
        <v>277</v>
      </c>
      <c r="G57" s="2" t="s">
        <v>459</v>
      </c>
      <c r="H57" s="2" t="s">
        <v>460</v>
      </c>
      <c r="I57" s="2" t="s">
        <v>461</v>
      </c>
      <c r="J57" s="2" t="s">
        <v>462</v>
      </c>
      <c r="K57" s="2" t="s">
        <v>463</v>
      </c>
      <c r="L57" s="2" t="s">
        <v>464</v>
      </c>
      <c r="M57" s="2" t="s">
        <v>457</v>
      </c>
      <c r="N57" s="2" t="s">
        <v>184</v>
      </c>
      <c r="O57" s="2" t="s">
        <v>58</v>
      </c>
      <c r="P57" s="2" t="s">
        <v>116</v>
      </c>
      <c r="Q57" s="2" t="s">
        <v>117</v>
      </c>
      <c r="R57" s="2" t="s">
        <v>103</v>
      </c>
      <c r="S57" s="2" t="s">
        <v>70</v>
      </c>
      <c r="T57" s="2" t="s">
        <v>196</v>
      </c>
      <c r="U57" s="2" t="s">
        <v>220</v>
      </c>
    </row>
    <row r="58" spans="1:21" x14ac:dyDescent="0.25">
      <c r="A58">
        <v>11</v>
      </c>
      <c r="B58" t="s">
        <v>23</v>
      </c>
      <c r="D58" s="2">
        <v>1</v>
      </c>
      <c r="E58" s="2" t="s">
        <v>426</v>
      </c>
      <c r="F58" s="2" t="s">
        <v>427</v>
      </c>
      <c r="G58" s="2" t="s">
        <v>428</v>
      </c>
      <c r="H58" s="2" t="s">
        <v>429</v>
      </c>
      <c r="I58" s="2" t="s">
        <v>465</v>
      </c>
      <c r="J58" s="2" t="s">
        <v>466</v>
      </c>
      <c r="K58" s="2" t="s">
        <v>467</v>
      </c>
      <c r="L58" s="2" t="s">
        <v>468</v>
      </c>
      <c r="M58" s="2" t="s">
        <v>469</v>
      </c>
      <c r="N58" s="2" t="s">
        <v>184</v>
      </c>
      <c r="O58" s="2" t="s">
        <v>58</v>
      </c>
      <c r="P58" s="2" t="s">
        <v>195</v>
      </c>
      <c r="Q58" s="2" t="s">
        <v>102</v>
      </c>
      <c r="R58" s="2" t="s">
        <v>103</v>
      </c>
      <c r="S58" s="2" t="s">
        <v>70</v>
      </c>
      <c r="T58" s="2" t="s">
        <v>105</v>
      </c>
      <c r="U58" s="2" t="s">
        <v>142</v>
      </c>
    </row>
    <row r="59" spans="1:21" x14ac:dyDescent="0.25">
      <c r="A59">
        <v>12</v>
      </c>
      <c r="B59" t="s">
        <v>23</v>
      </c>
      <c r="D59" s="2">
        <v>1</v>
      </c>
      <c r="E59" s="2" t="s">
        <v>470</v>
      </c>
      <c r="F59" s="2" t="s">
        <v>471</v>
      </c>
      <c r="G59" s="2" t="s">
        <v>327</v>
      </c>
      <c r="H59" s="2" t="s">
        <v>472</v>
      </c>
      <c r="I59" s="2" t="s">
        <v>473</v>
      </c>
      <c r="J59" s="2" t="s">
        <v>474</v>
      </c>
      <c r="K59" s="2" t="s">
        <v>475</v>
      </c>
      <c r="L59" s="2" t="s">
        <v>476</v>
      </c>
      <c r="M59" s="2" t="s">
        <v>477</v>
      </c>
      <c r="N59" s="2" t="s">
        <v>478</v>
      </c>
      <c r="O59" s="2" t="s">
        <v>275</v>
      </c>
      <c r="P59" s="2" t="s">
        <v>479</v>
      </c>
      <c r="Q59" s="2" t="s">
        <v>117</v>
      </c>
      <c r="R59" s="2" t="s">
        <v>103</v>
      </c>
      <c r="S59" s="2" t="s">
        <v>104</v>
      </c>
      <c r="T59" s="2" t="s">
        <v>73</v>
      </c>
      <c r="U59" s="2" t="s">
        <v>270</v>
      </c>
    </row>
    <row r="60" spans="1:21" x14ac:dyDescent="0.25">
      <c r="A60">
        <v>13</v>
      </c>
      <c r="B60" t="s">
        <v>23</v>
      </c>
      <c r="D60" s="2">
        <v>1</v>
      </c>
      <c r="E60" s="2" t="s">
        <v>480</v>
      </c>
      <c r="F60" s="2" t="s">
        <v>197</v>
      </c>
      <c r="G60" s="2" t="s">
        <v>481</v>
      </c>
      <c r="H60" s="2" t="s">
        <v>223</v>
      </c>
      <c r="I60" s="2" t="s">
        <v>383</v>
      </c>
      <c r="J60" s="2" t="s">
        <v>482</v>
      </c>
      <c r="K60" s="2" t="s">
        <v>483</v>
      </c>
      <c r="L60" s="2" t="s">
        <v>484</v>
      </c>
      <c r="M60" s="2" t="s">
        <v>485</v>
      </c>
      <c r="N60" s="2" t="s">
        <v>486</v>
      </c>
      <c r="O60" s="2" t="s">
        <v>248</v>
      </c>
      <c r="P60" s="2" t="s">
        <v>195</v>
      </c>
      <c r="Q60" s="2" t="s">
        <v>388</v>
      </c>
      <c r="R60" s="2" t="s">
        <v>67</v>
      </c>
      <c r="S60" s="2" t="s">
        <v>104</v>
      </c>
      <c r="T60" s="2" t="s">
        <v>105</v>
      </c>
      <c r="U60" s="2" t="s">
        <v>106</v>
      </c>
    </row>
    <row r="61" spans="1:21" x14ac:dyDescent="0.25">
      <c r="A61">
        <v>14</v>
      </c>
      <c r="B61" t="s">
        <v>23</v>
      </c>
      <c r="D61" s="2">
        <v>1</v>
      </c>
      <c r="E61" s="2" t="s">
        <v>487</v>
      </c>
      <c r="F61" s="2" t="s">
        <v>488</v>
      </c>
      <c r="G61" s="2" t="s">
        <v>489</v>
      </c>
      <c r="H61" s="2" t="s">
        <v>490</v>
      </c>
      <c r="I61" s="2" t="s">
        <v>491</v>
      </c>
      <c r="J61" s="2" t="s">
        <v>492</v>
      </c>
      <c r="K61" s="2" t="s">
        <v>493</v>
      </c>
      <c r="L61" s="2" t="s">
        <v>494</v>
      </c>
      <c r="M61" s="2" t="s">
        <v>495</v>
      </c>
      <c r="N61" s="2" t="s">
        <v>184</v>
      </c>
      <c r="O61" s="2" t="s">
        <v>275</v>
      </c>
      <c r="P61" s="2" t="s">
        <v>195</v>
      </c>
      <c r="Q61" s="2" t="s">
        <v>117</v>
      </c>
      <c r="R61" s="2" t="s">
        <v>103</v>
      </c>
      <c r="S61" s="2" t="s">
        <v>104</v>
      </c>
      <c r="T61" s="2" t="s">
        <v>130</v>
      </c>
      <c r="U61" s="2" t="s">
        <v>76</v>
      </c>
    </row>
    <row r="62" spans="1:21" x14ac:dyDescent="0.25">
      <c r="A62">
        <v>15</v>
      </c>
      <c r="B62" t="s">
        <v>23</v>
      </c>
      <c r="D62" s="2">
        <v>1</v>
      </c>
      <c r="E62" s="2" t="s">
        <v>496</v>
      </c>
      <c r="F62" s="2" t="s">
        <v>497</v>
      </c>
      <c r="G62" s="2" t="s">
        <v>498</v>
      </c>
      <c r="H62" s="2" t="s">
        <v>499</v>
      </c>
      <c r="I62" s="2" t="s">
        <v>500</v>
      </c>
      <c r="J62" s="2" t="s">
        <v>501</v>
      </c>
      <c r="K62" s="2" t="s">
        <v>502</v>
      </c>
      <c r="L62" s="2" t="s">
        <v>503</v>
      </c>
      <c r="M62" s="2" t="s">
        <v>504</v>
      </c>
      <c r="N62" s="2" t="s">
        <v>55</v>
      </c>
      <c r="O62" s="2" t="s">
        <v>248</v>
      </c>
      <c r="P62" s="2" t="s">
        <v>116</v>
      </c>
      <c r="Q62" s="2" t="s">
        <v>117</v>
      </c>
      <c r="R62" s="2" t="s">
        <v>103</v>
      </c>
      <c r="S62" s="2" t="s">
        <v>70</v>
      </c>
      <c r="T62" s="2" t="s">
        <v>130</v>
      </c>
      <c r="U62" s="2" t="s">
        <v>220</v>
      </c>
    </row>
    <row r="63" spans="1:21" x14ac:dyDescent="0.25">
      <c r="A63">
        <v>16</v>
      </c>
      <c r="B63" t="s">
        <v>23</v>
      </c>
      <c r="D63" s="2">
        <v>1</v>
      </c>
      <c r="E63" s="2" t="s">
        <v>505</v>
      </c>
      <c r="F63" s="2" t="s">
        <v>506</v>
      </c>
      <c r="G63" s="2" t="s">
        <v>507</v>
      </c>
      <c r="H63" s="2" t="s">
        <v>508</v>
      </c>
      <c r="I63" s="2" t="s">
        <v>509</v>
      </c>
      <c r="J63" s="2" t="s">
        <v>510</v>
      </c>
      <c r="K63" s="2" t="s">
        <v>511</v>
      </c>
      <c r="L63" s="2" t="s">
        <v>512</v>
      </c>
      <c r="M63" s="2" t="s">
        <v>513</v>
      </c>
      <c r="N63" s="2" t="s">
        <v>285</v>
      </c>
      <c r="O63" s="2" t="s">
        <v>58</v>
      </c>
      <c r="P63" s="2" t="s">
        <v>116</v>
      </c>
      <c r="Q63" s="2" t="s">
        <v>102</v>
      </c>
      <c r="R63" s="2" t="s">
        <v>89</v>
      </c>
      <c r="S63" s="2" t="s">
        <v>166</v>
      </c>
      <c r="T63" s="2" t="s">
        <v>91</v>
      </c>
      <c r="U63" s="2" t="s">
        <v>92</v>
      </c>
    </row>
    <row r="64" spans="1:21" x14ac:dyDescent="0.25">
      <c r="A64">
        <v>17</v>
      </c>
      <c r="B64" t="s">
        <v>23</v>
      </c>
      <c r="D64" s="2">
        <v>1</v>
      </c>
      <c r="E64" s="2" t="s">
        <v>514</v>
      </c>
      <c r="F64" s="2" t="s">
        <v>249</v>
      </c>
      <c r="G64" s="2" t="s">
        <v>515</v>
      </c>
      <c r="H64" s="2" t="s">
        <v>516</v>
      </c>
      <c r="I64" s="2" t="s">
        <v>517</v>
      </c>
      <c r="J64" s="2" t="s">
        <v>518</v>
      </c>
      <c r="K64" s="2" t="s">
        <v>519</v>
      </c>
      <c r="L64" s="2" t="s">
        <v>520</v>
      </c>
      <c r="M64" s="2" t="s">
        <v>521</v>
      </c>
      <c r="N64" s="2" t="s">
        <v>285</v>
      </c>
      <c r="O64" s="2" t="s">
        <v>275</v>
      </c>
      <c r="P64" s="2" t="s">
        <v>286</v>
      </c>
      <c r="Q64" s="2" t="s">
        <v>388</v>
      </c>
      <c r="R64" s="2" t="s">
        <v>103</v>
      </c>
      <c r="S64" s="2" t="s">
        <v>70</v>
      </c>
      <c r="T64" s="2" t="s">
        <v>105</v>
      </c>
      <c r="U64" s="2" t="s">
        <v>142</v>
      </c>
    </row>
    <row r="65" spans="1:21" x14ac:dyDescent="0.25">
      <c r="A65">
        <v>18</v>
      </c>
      <c r="B65" t="s">
        <v>23</v>
      </c>
      <c r="D65" s="2">
        <v>1</v>
      </c>
      <c r="E65" s="2" t="s">
        <v>522</v>
      </c>
      <c r="F65" s="2" t="s">
        <v>523</v>
      </c>
      <c r="G65" s="2" t="s">
        <v>524</v>
      </c>
      <c r="H65" s="2" t="s">
        <v>525</v>
      </c>
      <c r="I65" s="2" t="s">
        <v>499</v>
      </c>
      <c r="J65" s="2" t="s">
        <v>526</v>
      </c>
      <c r="K65" s="2" t="s">
        <v>527</v>
      </c>
      <c r="L65" s="2" t="s">
        <v>528</v>
      </c>
      <c r="M65" s="2" t="s">
        <v>529</v>
      </c>
      <c r="N65" s="2" t="s">
        <v>486</v>
      </c>
      <c r="O65" s="2" t="s">
        <v>275</v>
      </c>
      <c r="P65" s="2" t="s">
        <v>479</v>
      </c>
      <c r="Q65" s="2" t="s">
        <v>379</v>
      </c>
      <c r="R65" s="2" t="s">
        <v>118</v>
      </c>
      <c r="S65" s="2" t="s">
        <v>389</v>
      </c>
      <c r="T65" s="2" t="s">
        <v>196</v>
      </c>
      <c r="U65" s="2" t="s">
        <v>407</v>
      </c>
    </row>
    <row r="66" spans="1:21" x14ac:dyDescent="0.25">
      <c r="A66">
        <v>19</v>
      </c>
      <c r="B66" t="s">
        <v>23</v>
      </c>
      <c r="D66" s="2">
        <v>1</v>
      </c>
      <c r="E66" s="2" t="s">
        <v>530</v>
      </c>
      <c r="F66" s="2" t="s">
        <v>531</v>
      </c>
      <c r="G66" s="2" t="s">
        <v>436</v>
      </c>
      <c r="H66" s="2" t="s">
        <v>353</v>
      </c>
      <c r="I66" s="2" t="s">
        <v>532</v>
      </c>
      <c r="J66" s="2" t="s">
        <v>533</v>
      </c>
      <c r="K66" s="2" t="s">
        <v>534</v>
      </c>
      <c r="L66" s="2" t="s">
        <v>535</v>
      </c>
      <c r="M66" s="2" t="s">
        <v>536</v>
      </c>
      <c r="N66" s="2" t="s">
        <v>478</v>
      </c>
      <c r="O66" s="2" t="s">
        <v>248</v>
      </c>
      <c r="P66" s="2" t="s">
        <v>116</v>
      </c>
      <c r="Q66" s="2" t="s">
        <v>117</v>
      </c>
      <c r="R66" s="2" t="s">
        <v>103</v>
      </c>
      <c r="S66" s="2" t="s">
        <v>70</v>
      </c>
      <c r="T66" s="2" t="s">
        <v>91</v>
      </c>
      <c r="U66" s="2" t="s">
        <v>270</v>
      </c>
    </row>
    <row r="67" spans="1:21" x14ac:dyDescent="0.25">
      <c r="A67">
        <v>20</v>
      </c>
      <c r="B67" t="s">
        <v>23</v>
      </c>
      <c r="D67" s="2">
        <v>1</v>
      </c>
      <c r="E67" s="2" t="s">
        <v>442</v>
      </c>
      <c r="F67" s="2" t="s">
        <v>93</v>
      </c>
      <c r="G67" s="2" t="s">
        <v>537</v>
      </c>
      <c r="H67" s="2" t="s">
        <v>538</v>
      </c>
      <c r="I67" s="2" t="s">
        <v>539</v>
      </c>
      <c r="J67" s="2" t="s">
        <v>540</v>
      </c>
      <c r="K67" s="2" t="s">
        <v>541</v>
      </c>
      <c r="L67" s="2" t="s">
        <v>542</v>
      </c>
      <c r="M67" s="2" t="s">
        <v>543</v>
      </c>
      <c r="N67" s="2" t="s">
        <v>184</v>
      </c>
      <c r="O67" s="2" t="s">
        <v>58</v>
      </c>
      <c r="P67" s="2" t="s">
        <v>286</v>
      </c>
      <c r="Q67" s="2" t="s">
        <v>388</v>
      </c>
      <c r="R67" s="2" t="s">
        <v>118</v>
      </c>
      <c r="S67" s="2" t="s">
        <v>119</v>
      </c>
      <c r="T67" s="2" t="s">
        <v>359</v>
      </c>
      <c r="U67" s="2" t="s">
        <v>407</v>
      </c>
    </row>
    <row r="68" spans="1:21" x14ac:dyDescent="0.25">
      <c r="A68">
        <v>21</v>
      </c>
      <c r="B68" t="s">
        <v>23</v>
      </c>
      <c r="D68" s="2">
        <v>1</v>
      </c>
      <c r="E68" s="2" t="s">
        <v>544</v>
      </c>
      <c r="F68" s="2" t="s">
        <v>160</v>
      </c>
      <c r="G68" s="2" t="s">
        <v>545</v>
      </c>
      <c r="H68" s="2" t="s">
        <v>546</v>
      </c>
      <c r="I68" s="2" t="s">
        <v>170</v>
      </c>
      <c r="J68" s="2" t="s">
        <v>547</v>
      </c>
      <c r="K68" s="2" t="s">
        <v>548</v>
      </c>
      <c r="L68" s="2" t="s">
        <v>549</v>
      </c>
      <c r="M68" s="2" t="s">
        <v>550</v>
      </c>
      <c r="N68" s="2" t="s">
        <v>55</v>
      </c>
      <c r="O68" s="2" t="s">
        <v>58</v>
      </c>
      <c r="P68" s="2" t="s">
        <v>286</v>
      </c>
      <c r="Q68" s="2" t="s">
        <v>117</v>
      </c>
      <c r="R68" s="2" t="s">
        <v>67</v>
      </c>
      <c r="S68" s="2" t="s">
        <v>70</v>
      </c>
      <c r="T68" s="2" t="s">
        <v>130</v>
      </c>
      <c r="U68" s="2" t="s">
        <v>131</v>
      </c>
    </row>
    <row r="69" spans="1:21" x14ac:dyDescent="0.25">
      <c r="A69">
        <v>22</v>
      </c>
      <c r="B69" t="s">
        <v>23</v>
      </c>
      <c r="D69" s="2">
        <v>1</v>
      </c>
      <c r="E69" s="2" t="s">
        <v>551</v>
      </c>
      <c r="F69" s="2" t="s">
        <v>552</v>
      </c>
      <c r="G69" s="2" t="s">
        <v>553</v>
      </c>
      <c r="H69" s="2" t="s">
        <v>554</v>
      </c>
      <c r="I69" s="2" t="s">
        <v>555</v>
      </c>
      <c r="J69" s="2" t="s">
        <v>556</v>
      </c>
      <c r="K69" s="2" t="s">
        <v>557</v>
      </c>
      <c r="L69" s="2" t="s">
        <v>558</v>
      </c>
      <c r="M69" s="2" t="s">
        <v>559</v>
      </c>
      <c r="N69" s="2" t="s">
        <v>486</v>
      </c>
      <c r="O69" s="2" t="s">
        <v>275</v>
      </c>
      <c r="P69" s="2" t="s">
        <v>286</v>
      </c>
      <c r="Q69" s="2" t="s">
        <v>117</v>
      </c>
      <c r="R69" s="2" t="s">
        <v>103</v>
      </c>
      <c r="S69" s="2" t="s">
        <v>70</v>
      </c>
      <c r="T69" s="2" t="s">
        <v>196</v>
      </c>
      <c r="U69" s="2" t="s">
        <v>131</v>
      </c>
    </row>
    <row r="70" spans="1:21" x14ac:dyDescent="0.25">
      <c r="A70">
        <v>23</v>
      </c>
      <c r="B70" t="s">
        <v>23</v>
      </c>
      <c r="D70" s="2">
        <v>1</v>
      </c>
      <c r="E70" s="2" t="s">
        <v>560</v>
      </c>
      <c r="F70" s="2" t="s">
        <v>561</v>
      </c>
      <c r="G70" s="2" t="s">
        <v>562</v>
      </c>
      <c r="H70" s="2" t="s">
        <v>563</v>
      </c>
      <c r="I70" s="2" t="s">
        <v>564</v>
      </c>
      <c r="J70" s="2" t="s">
        <v>565</v>
      </c>
      <c r="K70" s="2" t="s">
        <v>156</v>
      </c>
      <c r="L70" s="2" t="s">
        <v>566</v>
      </c>
      <c r="M70" s="2" t="s">
        <v>567</v>
      </c>
      <c r="N70" s="2" t="s">
        <v>357</v>
      </c>
      <c r="O70" s="2" t="s">
        <v>318</v>
      </c>
      <c r="P70" s="2" t="s">
        <v>319</v>
      </c>
      <c r="Q70" s="2" t="s">
        <v>320</v>
      </c>
      <c r="R70" s="2" t="s">
        <v>358</v>
      </c>
      <c r="S70" s="2" t="s">
        <v>322</v>
      </c>
      <c r="T70" s="2" t="s">
        <v>359</v>
      </c>
      <c r="U70" s="2" t="s">
        <v>335</v>
      </c>
    </row>
    <row r="71" spans="1:21" x14ac:dyDescent="0.25">
      <c r="A71">
        <v>24</v>
      </c>
      <c r="B71" t="s">
        <v>23</v>
      </c>
      <c r="D71" s="2">
        <v>1</v>
      </c>
      <c r="E71" s="2" t="s">
        <v>568</v>
      </c>
      <c r="F71" s="2" t="s">
        <v>569</v>
      </c>
      <c r="G71" s="2" t="s">
        <v>570</v>
      </c>
      <c r="H71" s="2" t="s">
        <v>571</v>
      </c>
      <c r="I71" s="2" t="s">
        <v>572</v>
      </c>
      <c r="J71" s="2" t="s">
        <v>573</v>
      </c>
      <c r="K71" s="2" t="s">
        <v>574</v>
      </c>
      <c r="L71" s="2" t="s">
        <v>575</v>
      </c>
      <c r="M71" s="2" t="s">
        <v>576</v>
      </c>
      <c r="N71" s="2" t="s">
        <v>317</v>
      </c>
      <c r="O71" s="2" t="s">
        <v>333</v>
      </c>
      <c r="P71" s="2" t="s">
        <v>319</v>
      </c>
      <c r="Q71" s="2" t="s">
        <v>346</v>
      </c>
      <c r="R71" s="2" t="s">
        <v>577</v>
      </c>
      <c r="S71" s="2" t="s">
        <v>578</v>
      </c>
      <c r="T71" s="2" t="s">
        <v>579</v>
      </c>
      <c r="U71" s="2" t="s">
        <v>580</v>
      </c>
    </row>
    <row r="72" spans="1:21" x14ac:dyDescent="0.25">
      <c r="A72">
        <v>25</v>
      </c>
      <c r="B72" t="s">
        <v>23</v>
      </c>
      <c r="D72" s="2">
        <v>1</v>
      </c>
      <c r="E72" s="2" t="s">
        <v>581</v>
      </c>
      <c r="F72" s="2" t="s">
        <v>582</v>
      </c>
      <c r="G72" s="2" t="s">
        <v>583</v>
      </c>
      <c r="H72" s="2" t="s">
        <v>584</v>
      </c>
      <c r="I72" s="2" t="s">
        <v>585</v>
      </c>
      <c r="J72" s="2" t="s">
        <v>586</v>
      </c>
      <c r="K72" s="2" t="s">
        <v>587</v>
      </c>
      <c r="L72" s="2" t="s">
        <v>588</v>
      </c>
      <c r="M72" s="2" t="s">
        <v>589</v>
      </c>
      <c r="N72" s="2" t="s">
        <v>486</v>
      </c>
      <c r="O72" s="2" t="s">
        <v>590</v>
      </c>
      <c r="P72" s="2" t="s">
        <v>286</v>
      </c>
      <c r="Q72" s="2" t="s">
        <v>388</v>
      </c>
      <c r="R72" s="2" t="s">
        <v>118</v>
      </c>
      <c r="S72" s="2" t="s">
        <v>119</v>
      </c>
      <c r="T72" s="2" t="s">
        <v>196</v>
      </c>
      <c r="U72" s="2" t="s">
        <v>220</v>
      </c>
    </row>
    <row r="73" spans="1:21" x14ac:dyDescent="0.25">
      <c r="A73">
        <v>26</v>
      </c>
      <c r="B73" t="s">
        <v>23</v>
      </c>
      <c r="D73" s="2">
        <v>1</v>
      </c>
      <c r="E73" s="2" t="s">
        <v>591</v>
      </c>
      <c r="F73" s="2" t="s">
        <v>592</v>
      </c>
      <c r="G73" s="2" t="s">
        <v>593</v>
      </c>
      <c r="H73" s="2" t="s">
        <v>594</v>
      </c>
      <c r="I73" s="2" t="s">
        <v>595</v>
      </c>
      <c r="J73" s="2" t="s">
        <v>201</v>
      </c>
      <c r="K73" s="2" t="s">
        <v>596</v>
      </c>
      <c r="L73" s="2" t="s">
        <v>597</v>
      </c>
      <c r="M73" s="2" t="s">
        <v>598</v>
      </c>
      <c r="N73" s="2" t="s">
        <v>285</v>
      </c>
      <c r="O73" s="2" t="s">
        <v>275</v>
      </c>
      <c r="P73" s="2" t="s">
        <v>116</v>
      </c>
      <c r="Q73" s="2" t="s">
        <v>388</v>
      </c>
      <c r="R73" s="2" t="s">
        <v>118</v>
      </c>
      <c r="S73" s="2" t="s">
        <v>119</v>
      </c>
      <c r="T73" s="2" t="s">
        <v>196</v>
      </c>
      <c r="U73" s="2" t="s">
        <v>407</v>
      </c>
    </row>
    <row r="74" spans="1:21" x14ac:dyDescent="0.25">
      <c r="A74">
        <v>27</v>
      </c>
      <c r="B74" t="s">
        <v>23</v>
      </c>
      <c r="D74" s="2">
        <v>1</v>
      </c>
      <c r="E74" s="2" t="s">
        <v>599</v>
      </c>
      <c r="F74" s="2" t="s">
        <v>600</v>
      </c>
      <c r="G74" s="2" t="s">
        <v>563</v>
      </c>
      <c r="H74" s="2" t="s">
        <v>601</v>
      </c>
      <c r="I74" s="2" t="s">
        <v>602</v>
      </c>
      <c r="J74" s="2" t="s">
        <v>603</v>
      </c>
      <c r="K74" s="2" t="s">
        <v>604</v>
      </c>
      <c r="L74" s="2" t="s">
        <v>605</v>
      </c>
      <c r="M74" s="2" t="s">
        <v>606</v>
      </c>
      <c r="N74" s="2" t="s">
        <v>285</v>
      </c>
      <c r="O74" s="2" t="s">
        <v>275</v>
      </c>
      <c r="P74" s="2" t="s">
        <v>286</v>
      </c>
      <c r="Q74" s="2" t="s">
        <v>117</v>
      </c>
      <c r="R74" s="2" t="s">
        <v>103</v>
      </c>
      <c r="S74" s="2" t="s">
        <v>104</v>
      </c>
      <c r="T74" s="2" t="s">
        <v>105</v>
      </c>
      <c r="U74" s="2" t="s">
        <v>92</v>
      </c>
    </row>
    <row r="75" spans="1:21" x14ac:dyDescent="0.25">
      <c r="A75">
        <v>28</v>
      </c>
      <c r="B75" t="s">
        <v>23</v>
      </c>
      <c r="D75" s="2">
        <v>1</v>
      </c>
      <c r="E75" s="2" t="s">
        <v>607</v>
      </c>
      <c r="F75" s="2" t="s">
        <v>608</v>
      </c>
      <c r="G75" s="2" t="s">
        <v>609</v>
      </c>
      <c r="H75" s="2" t="s">
        <v>420</v>
      </c>
      <c r="I75" s="2" t="s">
        <v>610</v>
      </c>
      <c r="J75" s="2" t="s">
        <v>611</v>
      </c>
      <c r="K75" s="2" t="s">
        <v>612</v>
      </c>
      <c r="L75" s="2" t="s">
        <v>613</v>
      </c>
      <c r="M75" s="2" t="s">
        <v>614</v>
      </c>
      <c r="N75" s="2" t="s">
        <v>486</v>
      </c>
      <c r="O75" s="2" t="s">
        <v>275</v>
      </c>
      <c r="P75" s="2" t="s">
        <v>479</v>
      </c>
      <c r="Q75" s="2" t="s">
        <v>117</v>
      </c>
      <c r="R75" s="2" t="s">
        <v>103</v>
      </c>
      <c r="S75" s="2" t="s">
        <v>141</v>
      </c>
      <c r="T75" s="2" t="s">
        <v>257</v>
      </c>
      <c r="U75" s="2" t="s">
        <v>615</v>
      </c>
    </row>
    <row r="76" spans="1:21" x14ac:dyDescent="0.25">
      <c r="A76">
        <v>29</v>
      </c>
      <c r="B76" t="s">
        <v>23</v>
      </c>
      <c r="D76" s="2">
        <v>1</v>
      </c>
      <c r="E76" s="2" t="s">
        <v>616</v>
      </c>
      <c r="F76" s="2" t="s">
        <v>617</v>
      </c>
      <c r="G76" s="2" t="s">
        <v>78</v>
      </c>
      <c r="H76" s="2" t="s">
        <v>618</v>
      </c>
      <c r="I76" s="2" t="s">
        <v>619</v>
      </c>
      <c r="J76" s="2" t="s">
        <v>620</v>
      </c>
      <c r="K76" s="2" t="s">
        <v>621</v>
      </c>
      <c r="L76" s="2" t="s">
        <v>622</v>
      </c>
      <c r="M76" s="2" t="s">
        <v>623</v>
      </c>
      <c r="N76" s="2" t="s">
        <v>478</v>
      </c>
      <c r="O76" s="2" t="s">
        <v>333</v>
      </c>
      <c r="P76" s="2" t="s">
        <v>479</v>
      </c>
      <c r="Q76" s="2" t="s">
        <v>388</v>
      </c>
      <c r="R76" s="2" t="s">
        <v>380</v>
      </c>
      <c r="S76" s="2" t="s">
        <v>322</v>
      </c>
      <c r="T76" s="2" t="s">
        <v>120</v>
      </c>
      <c r="U76" s="2" t="s">
        <v>335</v>
      </c>
    </row>
    <row r="77" spans="1:21" x14ac:dyDescent="0.25">
      <c r="A77">
        <v>30</v>
      </c>
      <c r="B77" t="s">
        <v>23</v>
      </c>
      <c r="D77" s="2">
        <v>1</v>
      </c>
      <c r="E77" s="2" t="s">
        <v>624</v>
      </c>
      <c r="F77" s="2" t="s">
        <v>625</v>
      </c>
      <c r="G77" s="2" t="s">
        <v>609</v>
      </c>
      <c r="H77" s="2" t="s">
        <v>626</v>
      </c>
      <c r="I77" s="2" t="s">
        <v>627</v>
      </c>
      <c r="J77" s="2" t="s">
        <v>628</v>
      </c>
      <c r="K77" s="2" t="s">
        <v>629</v>
      </c>
      <c r="L77" s="2" t="s">
        <v>630</v>
      </c>
      <c r="M77" s="2" t="s">
        <v>631</v>
      </c>
      <c r="N77" s="2" t="s">
        <v>478</v>
      </c>
      <c r="O77" s="2" t="s">
        <v>275</v>
      </c>
      <c r="P77" s="2" t="s">
        <v>479</v>
      </c>
      <c r="Q77" s="2" t="s">
        <v>388</v>
      </c>
      <c r="R77" s="2" t="s">
        <v>118</v>
      </c>
      <c r="S77" s="2" t="s">
        <v>70</v>
      </c>
      <c r="T77" s="2" t="s">
        <v>196</v>
      </c>
      <c r="U77" s="2" t="s">
        <v>131</v>
      </c>
    </row>
    <row r="78" spans="1:21" x14ac:dyDescent="0.25">
      <c r="D78" s="2"/>
    </row>
    <row r="80" spans="1:21" x14ac:dyDescent="0.25">
      <c r="B80" t="s">
        <v>632</v>
      </c>
      <c r="E80" s="2">
        <v>62</v>
      </c>
      <c r="F80" s="2">
        <v>62</v>
      </c>
      <c r="G80" s="2">
        <v>62</v>
      </c>
      <c r="H80" s="2">
        <v>62</v>
      </c>
      <c r="I80" s="2">
        <v>62</v>
      </c>
      <c r="J80" s="2">
        <v>62</v>
      </c>
      <c r="K80" s="2">
        <v>62</v>
      </c>
      <c r="L80" s="2">
        <v>62</v>
      </c>
      <c r="M80" s="2">
        <v>62</v>
      </c>
      <c r="N80" s="2">
        <v>59</v>
      </c>
      <c r="O80" s="2">
        <v>59</v>
      </c>
      <c r="P80" s="2">
        <v>59</v>
      </c>
      <c r="Q80" s="2">
        <v>59</v>
      </c>
      <c r="R80" s="2">
        <v>59</v>
      </c>
      <c r="S80" s="2">
        <v>59</v>
      </c>
      <c r="T80" s="2">
        <v>59</v>
      </c>
      <c r="U80" s="2">
        <v>59</v>
      </c>
    </row>
    <row r="81" spans="2:21" x14ac:dyDescent="0.25">
      <c r="B81" t="s">
        <v>633</v>
      </c>
      <c r="E81" s="2" t="s">
        <v>302</v>
      </c>
      <c r="F81" s="2" t="s">
        <v>302</v>
      </c>
      <c r="G81" s="2" t="s">
        <v>350</v>
      </c>
      <c r="H81" s="2" t="s">
        <v>351</v>
      </c>
      <c r="I81" s="2" t="s">
        <v>352</v>
      </c>
      <c r="J81" s="2" t="s">
        <v>353</v>
      </c>
      <c r="K81" s="2" t="s">
        <v>354</v>
      </c>
      <c r="L81" s="2" t="s">
        <v>355</v>
      </c>
      <c r="M81" s="2" t="s">
        <v>356</v>
      </c>
      <c r="N81" s="2" t="s">
        <v>86</v>
      </c>
      <c r="O81" s="2" t="s">
        <v>87</v>
      </c>
      <c r="P81" s="2" t="s">
        <v>229</v>
      </c>
      <c r="Q81" s="2" t="s">
        <v>165</v>
      </c>
      <c r="R81" s="2" t="s">
        <v>230</v>
      </c>
      <c r="S81" s="2" t="s">
        <v>231</v>
      </c>
      <c r="T81" s="2" t="s">
        <v>232</v>
      </c>
      <c r="U81" s="2" t="s">
        <v>233</v>
      </c>
    </row>
    <row r="82" spans="2:21" x14ac:dyDescent="0.25">
      <c r="B82" t="s">
        <v>634</v>
      </c>
      <c r="E82" s="2" t="s">
        <v>635</v>
      </c>
      <c r="F82" s="2" t="s">
        <v>635</v>
      </c>
      <c r="G82" s="2">
        <v>1.1910000000000001</v>
      </c>
      <c r="H82" s="2">
        <v>1.161</v>
      </c>
      <c r="I82" s="2" t="s">
        <v>636</v>
      </c>
      <c r="J82" s="2" t="s">
        <v>637</v>
      </c>
      <c r="K82" s="2" t="s">
        <v>638</v>
      </c>
      <c r="L82" s="2" t="s">
        <v>639</v>
      </c>
      <c r="M82" s="2" t="s">
        <v>640</v>
      </c>
      <c r="N82" s="2" t="s">
        <v>641</v>
      </c>
      <c r="O82" s="2" t="s">
        <v>642</v>
      </c>
      <c r="P82" s="2" t="s">
        <v>643</v>
      </c>
      <c r="Q82" s="2" t="s">
        <v>641</v>
      </c>
      <c r="R82" s="2" t="s">
        <v>644</v>
      </c>
      <c r="S82" s="2" t="s">
        <v>645</v>
      </c>
      <c r="T82" s="2" t="s">
        <v>646</v>
      </c>
      <c r="U82" s="2" t="s">
        <v>647</v>
      </c>
    </row>
    <row r="83" spans="2:21" x14ac:dyDescent="0.25">
      <c r="B83" t="s">
        <v>648</v>
      </c>
      <c r="E83" s="2" t="s">
        <v>296</v>
      </c>
      <c r="F83" s="2" t="s">
        <v>296</v>
      </c>
      <c r="G83" s="2">
        <v>1.1930000000000001</v>
      </c>
      <c r="H83" s="2">
        <v>1.163</v>
      </c>
      <c r="I83" s="2" t="s">
        <v>303</v>
      </c>
      <c r="J83" s="2" t="s">
        <v>291</v>
      </c>
      <c r="K83" s="2" t="s">
        <v>292</v>
      </c>
      <c r="L83" s="2" t="s">
        <v>293</v>
      </c>
      <c r="M83" s="2" t="s">
        <v>294</v>
      </c>
      <c r="N83" s="2" t="s">
        <v>332</v>
      </c>
      <c r="O83" s="2" t="s">
        <v>344</v>
      </c>
      <c r="P83" s="2" t="s">
        <v>368</v>
      </c>
      <c r="Q83" s="2" t="s">
        <v>346</v>
      </c>
      <c r="R83" s="2" t="s">
        <v>577</v>
      </c>
      <c r="S83" s="2" t="s">
        <v>578</v>
      </c>
      <c r="T83" s="2" t="s">
        <v>579</v>
      </c>
      <c r="U83" s="2" t="s">
        <v>580</v>
      </c>
    </row>
    <row r="84" spans="2:21" x14ac:dyDescent="0.25">
      <c r="B84" t="s">
        <v>649</v>
      </c>
      <c r="E84" s="2" t="s">
        <v>650</v>
      </c>
      <c r="F84" s="2" t="s">
        <v>651</v>
      </c>
      <c r="G84" s="2" t="s">
        <v>652</v>
      </c>
      <c r="H84" s="2" t="s">
        <v>653</v>
      </c>
      <c r="I84" s="2" t="s">
        <v>654</v>
      </c>
      <c r="J84" s="2" t="s">
        <v>655</v>
      </c>
      <c r="K84" s="2" t="s">
        <v>656</v>
      </c>
      <c r="L84" s="2" t="s">
        <v>657</v>
      </c>
      <c r="M84" s="2" t="s">
        <v>658</v>
      </c>
      <c r="N84" s="2" t="s">
        <v>659</v>
      </c>
      <c r="O84" s="2" t="s">
        <v>660</v>
      </c>
      <c r="P84" s="2" t="s">
        <v>661</v>
      </c>
      <c r="Q84" s="2" t="s">
        <v>662</v>
      </c>
      <c r="R84" s="2" t="s">
        <v>663</v>
      </c>
      <c r="S84" s="2" t="s">
        <v>70</v>
      </c>
      <c r="T84" s="2" t="s">
        <v>664</v>
      </c>
      <c r="U84" s="2" t="s">
        <v>665</v>
      </c>
    </row>
    <row r="85" spans="2:21" x14ac:dyDescent="0.25">
      <c r="B85" t="s">
        <v>666</v>
      </c>
      <c r="E85" s="2" t="s">
        <v>667</v>
      </c>
      <c r="F85" s="2" t="s">
        <v>668</v>
      </c>
      <c r="G85" s="2" t="s">
        <v>669</v>
      </c>
      <c r="H85" s="2" t="s">
        <v>670</v>
      </c>
      <c r="I85" s="2" t="s">
        <v>671</v>
      </c>
      <c r="J85" s="2" t="s">
        <v>672</v>
      </c>
      <c r="K85" s="2" t="s">
        <v>673</v>
      </c>
      <c r="L85" s="2" t="s">
        <v>674</v>
      </c>
      <c r="M85" s="2" t="s">
        <v>675</v>
      </c>
      <c r="N85" s="2" t="s">
        <v>676</v>
      </c>
      <c r="O85" s="2" t="s">
        <v>677</v>
      </c>
      <c r="P85" s="2" t="s">
        <v>280</v>
      </c>
      <c r="Q85" s="2" t="s">
        <v>365</v>
      </c>
      <c r="R85" s="2" t="s">
        <v>678</v>
      </c>
      <c r="S85" s="2" t="s">
        <v>679</v>
      </c>
      <c r="T85" s="2" t="s">
        <v>680</v>
      </c>
      <c r="U85" s="2" t="s">
        <v>681</v>
      </c>
    </row>
    <row r="86" spans="2:21" x14ac:dyDescent="0.25">
      <c r="B86" t="s">
        <v>682</v>
      </c>
      <c r="E86" s="2" t="s">
        <v>683</v>
      </c>
      <c r="F86" s="2" t="s">
        <v>684</v>
      </c>
      <c r="G86" s="2" t="s">
        <v>685</v>
      </c>
      <c r="H86" s="2" t="s">
        <v>686</v>
      </c>
      <c r="I86" s="2" t="s">
        <v>687</v>
      </c>
      <c r="J86" s="2" t="s">
        <v>688</v>
      </c>
      <c r="K86" s="2" t="s">
        <v>689</v>
      </c>
      <c r="L86" s="2" t="s">
        <v>690</v>
      </c>
      <c r="M86" s="2" t="s">
        <v>691</v>
      </c>
      <c r="N86" s="2" t="s">
        <v>692</v>
      </c>
      <c r="O86" s="2" t="s">
        <v>693</v>
      </c>
      <c r="P86" s="2" t="s">
        <v>694</v>
      </c>
      <c r="Q86" s="2" t="s">
        <v>695</v>
      </c>
      <c r="R86" s="2" t="s">
        <v>696</v>
      </c>
      <c r="S86" s="2" t="s">
        <v>697</v>
      </c>
      <c r="T86" s="2" t="s">
        <v>698</v>
      </c>
      <c r="U86" s="2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4"/>
  <sheetViews>
    <sheetView tabSelected="1" workbookViewId="0">
      <selection activeCell="C9" sqref="C9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1" width="23.7109375" customWidth="1"/>
  </cols>
  <sheetData>
    <row r="1" spans="1:21" x14ac:dyDescent="0.25">
      <c r="A1" t="s">
        <v>4</v>
      </c>
    </row>
    <row r="2" spans="1:21" x14ac:dyDescent="0.25">
      <c r="A2" t="s">
        <v>7</v>
      </c>
    </row>
    <row r="3" spans="1:21" x14ac:dyDescent="0.25">
      <c r="A3" t="s">
        <v>9</v>
      </c>
    </row>
    <row r="4" spans="1:21" x14ac:dyDescent="0.25">
      <c r="A4" t="s">
        <v>11</v>
      </c>
    </row>
    <row r="5" spans="1:21" x14ac:dyDescent="0.25">
      <c r="A5" t="s">
        <v>13</v>
      </c>
      <c r="B5" s="1"/>
      <c r="C5" s="3"/>
    </row>
    <row r="6" spans="1:21" x14ac:dyDescent="0.25">
      <c r="A6" t="s">
        <v>16</v>
      </c>
      <c r="B6" s="1"/>
      <c r="C6" s="3"/>
    </row>
    <row r="7" spans="1:21" x14ac:dyDescent="0.25">
      <c r="A7" t="s">
        <v>19</v>
      </c>
      <c r="B7" t="s">
        <v>20</v>
      </c>
    </row>
    <row r="8" spans="1:21" x14ac:dyDescent="0.25">
      <c r="A8" t="s">
        <v>21</v>
      </c>
      <c r="B8" t="s">
        <v>22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56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74</v>
      </c>
    </row>
    <row r="12" spans="1:21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</row>
    <row r="13" spans="1:21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75</v>
      </c>
    </row>
    <row r="16" spans="1:21" x14ac:dyDescent="0.25">
      <c r="A16">
        <v>1</v>
      </c>
      <c r="B16" t="s">
        <v>23</v>
      </c>
      <c r="D16">
        <v>1</v>
      </c>
      <c r="E16" s="5">
        <v>1.565E-3</v>
      </c>
      <c r="F16" s="5">
        <v>1.694E-3</v>
      </c>
      <c r="G16" s="5">
        <v>1.952E-3</v>
      </c>
      <c r="H16" s="5">
        <v>2.1250000000000002E-3</v>
      </c>
      <c r="I16" s="5">
        <v>2.3040000000000001E-3</v>
      </c>
      <c r="J16" s="5">
        <v>2.5119999999999999E-3</v>
      </c>
      <c r="K16" s="5">
        <v>2.8149999999999998E-3</v>
      </c>
      <c r="L16" s="5">
        <v>3.529E-3</v>
      </c>
      <c r="M16" s="5">
        <v>4.5700000000000003E-3</v>
      </c>
      <c r="N16" s="6">
        <v>0.187</v>
      </c>
      <c r="O16" s="6">
        <v>0.38600000000000001</v>
      </c>
      <c r="P16" s="6">
        <v>0.49</v>
      </c>
      <c r="Q16" s="6">
        <v>0.53800000000000003</v>
      </c>
      <c r="R16" s="6">
        <v>0.61299999999999999</v>
      </c>
      <c r="S16" s="6">
        <v>0.66200000000000003</v>
      </c>
      <c r="T16" s="6">
        <v>0.70000000000000007</v>
      </c>
      <c r="U16" s="6">
        <v>0.76600000000000001</v>
      </c>
    </row>
    <row r="17" spans="1:21" x14ac:dyDescent="0.25">
      <c r="A17">
        <v>2</v>
      </c>
      <c r="B17" t="s">
        <v>23</v>
      </c>
      <c r="D17">
        <v>1</v>
      </c>
      <c r="E17" s="5">
        <v>1.5889999999999999E-3</v>
      </c>
      <c r="F17" s="5">
        <v>1.719E-3</v>
      </c>
      <c r="G17" s="5">
        <v>1.9790000000000003E-3</v>
      </c>
      <c r="H17" s="5">
        <v>2.1549999999999998E-3</v>
      </c>
      <c r="I17" s="5">
        <v>2.3349999999999998E-3</v>
      </c>
      <c r="J17" s="5">
        <v>2.5479999999999999E-3</v>
      </c>
      <c r="K17" s="5">
        <v>2.8519999999999999E-3</v>
      </c>
      <c r="L17" s="5">
        <v>3.5710000000000004E-3</v>
      </c>
      <c r="M17" s="5">
        <v>4.6130000000000008E-3</v>
      </c>
      <c r="N17" s="6">
        <v>0.186</v>
      </c>
      <c r="O17" s="6">
        <v>0.38500000000000001</v>
      </c>
      <c r="P17" s="6">
        <v>0.48899999999999999</v>
      </c>
      <c r="Q17" s="6">
        <v>0.53800000000000003</v>
      </c>
      <c r="R17" s="6">
        <v>0.61</v>
      </c>
      <c r="S17" s="6">
        <v>0.65800000000000003</v>
      </c>
      <c r="T17" s="6">
        <v>0.69900000000000007</v>
      </c>
      <c r="U17" s="6">
        <v>0.76500000000000001</v>
      </c>
    </row>
    <row r="18" spans="1:21" x14ac:dyDescent="0.25">
      <c r="A18">
        <v>3</v>
      </c>
      <c r="B18" t="s">
        <v>23</v>
      </c>
      <c r="D18">
        <v>1</v>
      </c>
      <c r="E18" s="5">
        <v>1.6080000000000001E-3</v>
      </c>
      <c r="F18" s="5">
        <v>1.7430000000000002E-3</v>
      </c>
      <c r="G18" s="5">
        <v>2.0040000000000001E-3</v>
      </c>
      <c r="H18" s="5">
        <v>2.1800000000000001E-3</v>
      </c>
      <c r="I18" s="5">
        <v>2.3600000000000001E-3</v>
      </c>
      <c r="J18" s="5">
        <v>2.5720000000000001E-3</v>
      </c>
      <c r="K18" s="5">
        <v>2.875E-3</v>
      </c>
      <c r="L18" s="5">
        <v>3.5920000000000001E-3</v>
      </c>
      <c r="M18" s="5">
        <v>4.6239999999999996E-3</v>
      </c>
      <c r="N18" s="6">
        <v>0.186</v>
      </c>
      <c r="O18" s="6">
        <v>0.38600000000000001</v>
      </c>
      <c r="P18" s="6">
        <v>0.49</v>
      </c>
      <c r="Q18" s="6">
        <v>0.53900000000000003</v>
      </c>
      <c r="R18" s="6">
        <v>0.61199999999999999</v>
      </c>
      <c r="S18" s="6">
        <v>0.66100000000000003</v>
      </c>
      <c r="T18" s="6">
        <v>0.70100000000000007</v>
      </c>
      <c r="U18" s="6">
        <v>0.76800000000000002</v>
      </c>
    </row>
    <row r="19" spans="1:21" x14ac:dyDescent="0.25">
      <c r="A19">
        <v>4</v>
      </c>
      <c r="B19" t="s">
        <v>23</v>
      </c>
      <c r="D19">
        <v>1</v>
      </c>
      <c r="E19" s="5">
        <v>1.6069999999999999E-3</v>
      </c>
      <c r="F19" s="5">
        <v>1.7390000000000001E-3</v>
      </c>
      <c r="G19" s="5">
        <v>2E-3</v>
      </c>
      <c r="H19" s="5">
        <v>2.1760000000000004E-3</v>
      </c>
      <c r="I19" s="5">
        <v>2.3570000000000002E-3</v>
      </c>
      <c r="J19" s="5">
        <v>2.5699999999999998E-3</v>
      </c>
      <c r="K19" s="5">
        <v>2.8760000000000001E-3</v>
      </c>
      <c r="L19" s="5">
        <v>3.5969999999999999E-3</v>
      </c>
      <c r="M19" s="5">
        <v>4.6410000000000002E-3</v>
      </c>
      <c r="N19" s="6">
        <v>0.187</v>
      </c>
      <c r="O19" s="6">
        <v>0.38500000000000001</v>
      </c>
      <c r="P19" s="6">
        <v>0.49099999999999999</v>
      </c>
      <c r="Q19" s="6">
        <v>0.54</v>
      </c>
      <c r="R19" s="6">
        <v>0.61399999999999999</v>
      </c>
      <c r="S19" s="6">
        <v>0.66400000000000003</v>
      </c>
      <c r="T19" s="6">
        <v>0.70499999999999996</v>
      </c>
      <c r="U19" s="6">
        <v>0.77500000000000002</v>
      </c>
    </row>
    <row r="20" spans="1:21" x14ac:dyDescent="0.25">
      <c r="A20">
        <v>5</v>
      </c>
      <c r="B20" t="s">
        <v>23</v>
      </c>
      <c r="D20">
        <v>1</v>
      </c>
      <c r="E20" s="5">
        <v>1.611E-3</v>
      </c>
      <c r="F20" s="5">
        <v>1.7430000000000002E-3</v>
      </c>
      <c r="G20" s="5">
        <v>2.003E-3</v>
      </c>
      <c r="H20" s="5">
        <v>2.1770000000000001E-3</v>
      </c>
      <c r="I20" s="5">
        <v>2.3549999999999999E-3</v>
      </c>
      <c r="J20" s="5">
        <v>2.565E-3</v>
      </c>
      <c r="K20" s="5">
        <v>2.8639999999999998E-3</v>
      </c>
      <c r="L20" s="5">
        <v>3.568E-3</v>
      </c>
      <c r="M20" s="5">
        <v>4.5799999999999999E-3</v>
      </c>
      <c r="N20" s="6">
        <v>0.187</v>
      </c>
      <c r="O20" s="6">
        <v>0.38600000000000001</v>
      </c>
      <c r="P20" s="6">
        <v>0.49</v>
      </c>
      <c r="Q20" s="6">
        <v>0.53900000000000003</v>
      </c>
      <c r="R20" s="6">
        <v>0.61199999999999999</v>
      </c>
      <c r="S20" s="6">
        <v>0.66100000000000003</v>
      </c>
      <c r="T20" s="6">
        <v>0.70200000000000007</v>
      </c>
      <c r="U20" s="6">
        <v>0.76900000000000002</v>
      </c>
    </row>
    <row r="21" spans="1:21" x14ac:dyDescent="0.25">
      <c r="A21">
        <v>6</v>
      </c>
      <c r="B21" t="s">
        <v>23</v>
      </c>
      <c r="D21">
        <v>1</v>
      </c>
      <c r="E21" s="5">
        <v>1.5940000000000001E-3</v>
      </c>
      <c r="F21" s="5">
        <v>1.7250000000000002E-3</v>
      </c>
      <c r="G21" s="5">
        <v>1.9870000000000001E-3</v>
      </c>
      <c r="H21" s="5">
        <v>2.1610000000000002E-3</v>
      </c>
      <c r="I21" s="5">
        <v>2.3420000000000003E-3</v>
      </c>
      <c r="J21" s="5">
        <v>2.5550000000000004E-3</v>
      </c>
      <c r="K21" s="5">
        <v>2.8580000000000003E-3</v>
      </c>
      <c r="L21" s="5">
        <v>3.5739999999999999E-3</v>
      </c>
      <c r="M21" s="5">
        <v>4.6100000000000004E-3</v>
      </c>
      <c r="N21" s="6">
        <v>0.187</v>
      </c>
      <c r="O21" s="6">
        <v>0.38600000000000001</v>
      </c>
      <c r="P21" s="6">
        <v>0.49</v>
      </c>
      <c r="Q21" s="6">
        <v>0.53800000000000003</v>
      </c>
      <c r="R21" s="6">
        <v>0.61</v>
      </c>
      <c r="S21" s="6">
        <v>0.66</v>
      </c>
      <c r="T21" s="6">
        <v>0.70000000000000007</v>
      </c>
      <c r="U21" s="6">
        <v>0.76700000000000002</v>
      </c>
    </row>
    <row r="22" spans="1:21" x14ac:dyDescent="0.25">
      <c r="A22">
        <v>7</v>
      </c>
      <c r="B22" t="s">
        <v>23</v>
      </c>
      <c r="D22">
        <v>1</v>
      </c>
      <c r="E22" s="5">
        <v>1.572E-3</v>
      </c>
      <c r="F22" s="5">
        <v>1.701E-3</v>
      </c>
      <c r="G22" s="5">
        <v>1.9580000000000001E-3</v>
      </c>
      <c r="H22" s="5">
        <v>2.1309999999999996E-3</v>
      </c>
      <c r="I22" s="5">
        <v>2.3079999999999997E-3</v>
      </c>
      <c r="J22" s="5">
        <v>2.5170000000000001E-3</v>
      </c>
      <c r="K22" s="5">
        <v>2.8140000000000001E-3</v>
      </c>
      <c r="L22" s="5">
        <v>3.516E-3</v>
      </c>
      <c r="M22" s="5">
        <v>4.5300000000000002E-3</v>
      </c>
      <c r="N22" s="6">
        <v>0.187</v>
      </c>
      <c r="O22" s="6">
        <v>0.38500000000000001</v>
      </c>
      <c r="P22" s="6">
        <v>0.49099999999999999</v>
      </c>
      <c r="Q22" s="6">
        <v>0.54</v>
      </c>
      <c r="R22" s="6">
        <v>0.61199999999999999</v>
      </c>
      <c r="S22" s="6">
        <v>0.66100000000000003</v>
      </c>
      <c r="T22" s="6">
        <v>0.70100000000000007</v>
      </c>
      <c r="U22" s="6">
        <v>0.76700000000000002</v>
      </c>
    </row>
    <row r="23" spans="1:21" x14ac:dyDescent="0.25">
      <c r="A23">
        <v>8</v>
      </c>
      <c r="B23" t="s">
        <v>23</v>
      </c>
      <c r="D23">
        <v>1</v>
      </c>
      <c r="E23" s="5">
        <v>1.5960000000000002E-3</v>
      </c>
      <c r="F23" s="5">
        <v>1.7290000000000001E-3</v>
      </c>
      <c r="G23" s="5">
        <v>1.9910000000000001E-3</v>
      </c>
      <c r="H23" s="5">
        <v>2.166E-3</v>
      </c>
      <c r="I23" s="5">
        <v>2.3470000000000001E-3</v>
      </c>
      <c r="J23" s="5">
        <v>2.5590000000000001E-3</v>
      </c>
      <c r="K23" s="5">
        <v>2.8639999999999998E-3</v>
      </c>
      <c r="L23" s="5">
        <v>3.5830000000000002E-3</v>
      </c>
      <c r="M23" s="5">
        <v>4.6210000000000001E-3</v>
      </c>
      <c r="N23" s="6">
        <v>0.186</v>
      </c>
      <c r="O23" s="6">
        <v>0.38600000000000001</v>
      </c>
      <c r="P23" s="6">
        <v>0.49</v>
      </c>
      <c r="Q23" s="6">
        <v>0.53800000000000003</v>
      </c>
      <c r="R23" s="6">
        <v>0.61199999999999999</v>
      </c>
      <c r="S23" s="6">
        <v>0.66100000000000003</v>
      </c>
      <c r="T23" s="6">
        <v>0.70100000000000007</v>
      </c>
      <c r="U23" s="6">
        <v>0.76900000000000002</v>
      </c>
    </row>
    <row r="24" spans="1:21" x14ac:dyDescent="0.25">
      <c r="A24">
        <v>9</v>
      </c>
      <c r="B24" t="s">
        <v>23</v>
      </c>
      <c r="D24">
        <v>1</v>
      </c>
      <c r="E24" s="5">
        <v>1.5970000000000001E-3</v>
      </c>
      <c r="F24" s="5">
        <v>1.7290000000000001E-3</v>
      </c>
      <c r="G24" s="5">
        <v>1.9910000000000001E-3</v>
      </c>
      <c r="H24" s="5">
        <v>2.1669999999999997E-3</v>
      </c>
      <c r="I24" s="5">
        <v>2.3470000000000001E-3</v>
      </c>
      <c r="J24" s="5">
        <v>2.5590000000000001E-3</v>
      </c>
      <c r="K24" s="5">
        <v>2.8660000000000001E-3</v>
      </c>
      <c r="L24" s="5">
        <v>3.5899999999999999E-3</v>
      </c>
      <c r="M24" s="5">
        <v>4.6390000000000008E-3</v>
      </c>
      <c r="N24" s="6">
        <v>0.186</v>
      </c>
      <c r="O24" s="6">
        <v>0.38500000000000001</v>
      </c>
      <c r="P24" s="6">
        <v>0.48899999999999999</v>
      </c>
      <c r="Q24" s="6">
        <v>0.53700000000000003</v>
      </c>
      <c r="R24" s="6">
        <v>0.61</v>
      </c>
      <c r="S24" s="6">
        <v>0.65900000000000003</v>
      </c>
      <c r="T24" s="6">
        <v>0.70000000000000007</v>
      </c>
      <c r="U24" s="6">
        <v>0.76500000000000001</v>
      </c>
    </row>
    <row r="25" spans="1:21" x14ac:dyDescent="0.25">
      <c r="A25">
        <v>10</v>
      </c>
      <c r="B25" t="s">
        <v>23</v>
      </c>
      <c r="D25">
        <v>1</v>
      </c>
      <c r="E25" s="5">
        <v>1.6040000000000002E-3</v>
      </c>
      <c r="F25" s="5">
        <v>1.737E-3</v>
      </c>
      <c r="G25" s="5">
        <v>1.9950000000000002E-3</v>
      </c>
      <c r="H25" s="5">
        <v>2.1689999999999999E-3</v>
      </c>
      <c r="I25" s="5">
        <v>2.3470000000000001E-3</v>
      </c>
      <c r="J25" s="5">
        <v>2.5560000000000001E-3</v>
      </c>
      <c r="K25" s="5">
        <v>2.8540000000000002E-3</v>
      </c>
      <c r="L25" s="5">
        <v>3.558E-3</v>
      </c>
      <c r="M25" s="5">
        <v>4.5709999999999995E-3</v>
      </c>
      <c r="N25" s="6">
        <v>0.187</v>
      </c>
      <c r="O25" s="6">
        <v>0.38600000000000001</v>
      </c>
      <c r="P25" s="6">
        <v>0.49099999999999999</v>
      </c>
      <c r="Q25" s="6">
        <v>0.54</v>
      </c>
      <c r="R25" s="6">
        <v>0.61199999999999999</v>
      </c>
      <c r="S25" s="6">
        <v>0.66100000000000003</v>
      </c>
      <c r="T25" s="6">
        <v>0.70200000000000007</v>
      </c>
      <c r="U25" s="6">
        <v>0.76700000000000002</v>
      </c>
    </row>
    <row r="26" spans="1:21" x14ac:dyDescent="0.25">
      <c r="A26">
        <v>11</v>
      </c>
      <c r="B26" t="s">
        <v>23</v>
      </c>
      <c r="D26">
        <v>1</v>
      </c>
      <c r="E26" s="5">
        <v>1.5809999999999999E-3</v>
      </c>
      <c r="F26" s="5">
        <v>1.7130000000000001E-3</v>
      </c>
      <c r="G26" s="5">
        <v>1.9710000000000001E-3</v>
      </c>
      <c r="H26" s="5">
        <v>2.1440000000000001E-3</v>
      </c>
      <c r="I26" s="5">
        <v>2.3220000000000003E-3</v>
      </c>
      <c r="J26" s="5">
        <v>2.5339999999999998E-3</v>
      </c>
      <c r="K26" s="5">
        <v>2.836E-3</v>
      </c>
      <c r="L26" s="5">
        <v>3.5539999999999999E-3</v>
      </c>
      <c r="M26" s="5">
        <v>4.5929999999999999E-3</v>
      </c>
      <c r="N26" s="6">
        <v>0.188</v>
      </c>
      <c r="O26" s="6">
        <v>0.38500000000000001</v>
      </c>
      <c r="P26" s="6">
        <v>0.49</v>
      </c>
      <c r="Q26" s="6">
        <v>0.53800000000000003</v>
      </c>
      <c r="R26" s="6">
        <v>0.61099999999999999</v>
      </c>
      <c r="S26" s="6">
        <v>0.66100000000000003</v>
      </c>
      <c r="T26" s="6">
        <v>0.70100000000000007</v>
      </c>
      <c r="U26" s="6">
        <v>0.76900000000000002</v>
      </c>
    </row>
    <row r="27" spans="1:21" x14ac:dyDescent="0.25">
      <c r="A27">
        <v>12</v>
      </c>
      <c r="B27" t="s">
        <v>23</v>
      </c>
      <c r="D27">
        <v>1</v>
      </c>
      <c r="E27" s="5">
        <v>1.562E-3</v>
      </c>
      <c r="F27" s="5">
        <v>1.6899999999999999E-3</v>
      </c>
      <c r="G27" s="5">
        <v>1.944E-3</v>
      </c>
      <c r="H27" s="5">
        <v>2.114E-3</v>
      </c>
      <c r="I27" s="5">
        <v>2.2899999999999999E-3</v>
      </c>
      <c r="J27" s="5">
        <v>2.4950000000000003E-3</v>
      </c>
      <c r="K27" s="5">
        <v>2.7879999999999997E-3</v>
      </c>
      <c r="L27" s="5">
        <v>3.4780000000000002E-3</v>
      </c>
      <c r="M27" s="5">
        <v>4.4729999999999995E-3</v>
      </c>
      <c r="N27" s="6">
        <v>0.187</v>
      </c>
      <c r="O27" s="6">
        <v>0.38500000000000001</v>
      </c>
      <c r="P27" s="6">
        <v>0.49199999999999999</v>
      </c>
      <c r="Q27" s="6">
        <v>0.54</v>
      </c>
      <c r="R27" s="6">
        <v>0.61199999999999999</v>
      </c>
      <c r="S27" s="6">
        <v>0.66200000000000003</v>
      </c>
      <c r="T27" s="6">
        <v>0.70300000000000007</v>
      </c>
      <c r="U27" s="6">
        <v>0.76900000000000002</v>
      </c>
    </row>
    <row r="28" spans="1:21" x14ac:dyDescent="0.25">
      <c r="A28">
        <v>13</v>
      </c>
      <c r="B28" t="s">
        <v>23</v>
      </c>
      <c r="D28">
        <v>1</v>
      </c>
      <c r="E28" s="5">
        <v>1.5740000000000001E-3</v>
      </c>
      <c r="F28" s="5">
        <v>1.704E-3</v>
      </c>
      <c r="G28" s="5">
        <v>1.9620000000000002E-3</v>
      </c>
      <c r="H28" s="5">
        <v>2.1329999999999999E-3</v>
      </c>
      <c r="I28" s="5">
        <v>2.3119999999999998E-3</v>
      </c>
      <c r="J28" s="5">
        <v>2.5200000000000001E-3</v>
      </c>
      <c r="K28" s="5">
        <v>2.8210000000000002E-3</v>
      </c>
      <c r="L28" s="5">
        <v>3.5299999999999997E-3</v>
      </c>
      <c r="M28" s="5">
        <v>4.5560000000000002E-3</v>
      </c>
      <c r="N28" s="6">
        <v>0.187</v>
      </c>
      <c r="O28" s="6">
        <v>0.38600000000000001</v>
      </c>
      <c r="P28" s="6">
        <v>0.49</v>
      </c>
      <c r="Q28" s="6">
        <v>0.53800000000000003</v>
      </c>
      <c r="R28" s="6">
        <v>0.61099999999999999</v>
      </c>
      <c r="S28" s="6">
        <v>0.66100000000000003</v>
      </c>
      <c r="T28" s="6">
        <v>0.70100000000000007</v>
      </c>
      <c r="U28" s="6">
        <v>0.76900000000000002</v>
      </c>
    </row>
    <row r="29" spans="1:21" x14ac:dyDescent="0.25">
      <c r="A29">
        <v>14</v>
      </c>
      <c r="B29" t="s">
        <v>23</v>
      </c>
      <c r="D29">
        <v>1</v>
      </c>
      <c r="E29" s="5">
        <v>1.601E-3</v>
      </c>
      <c r="F29" s="5">
        <v>1.732E-3</v>
      </c>
      <c r="G29" s="5">
        <v>1.9950000000000002E-3</v>
      </c>
      <c r="H29" s="5">
        <v>2.1700000000000001E-3</v>
      </c>
      <c r="I29" s="5">
        <v>2.3510000000000002E-3</v>
      </c>
      <c r="J29" s="5">
        <v>2.562E-3</v>
      </c>
      <c r="K29" s="5">
        <v>2.8660000000000001E-3</v>
      </c>
      <c r="L29" s="5">
        <v>3.578E-3</v>
      </c>
      <c r="M29" s="5">
        <v>4.6029999999999995E-3</v>
      </c>
      <c r="N29" s="6">
        <v>0.186</v>
      </c>
      <c r="O29" s="6">
        <v>0.38600000000000001</v>
      </c>
      <c r="P29" s="6">
        <v>0.49</v>
      </c>
      <c r="Q29" s="6">
        <v>0.53900000000000003</v>
      </c>
      <c r="R29" s="6">
        <v>0.61</v>
      </c>
      <c r="S29" s="6">
        <v>0.66</v>
      </c>
      <c r="T29" s="6">
        <v>0.70000000000000007</v>
      </c>
      <c r="U29" s="6">
        <v>0.76700000000000002</v>
      </c>
    </row>
    <row r="30" spans="1:21" x14ac:dyDescent="0.25">
      <c r="A30">
        <v>15</v>
      </c>
      <c r="B30" t="s">
        <v>23</v>
      </c>
      <c r="D30">
        <v>1</v>
      </c>
      <c r="E30" s="5">
        <v>1.601E-3</v>
      </c>
      <c r="F30" s="5">
        <v>1.7340000000000001E-3</v>
      </c>
      <c r="G30" s="5">
        <v>1.9950000000000002E-3</v>
      </c>
      <c r="H30" s="5">
        <v>2.1720000000000003E-3</v>
      </c>
      <c r="I30" s="5">
        <v>2.3519999999999999E-3</v>
      </c>
      <c r="J30" s="5">
        <v>2.5640000000000003E-3</v>
      </c>
      <c r="K30" s="5">
        <v>2.8690000000000005E-3</v>
      </c>
      <c r="L30" s="5">
        <v>3.5870000000000003E-3</v>
      </c>
      <c r="M30" s="5">
        <v>4.62E-3</v>
      </c>
      <c r="N30" s="6">
        <v>0.187</v>
      </c>
      <c r="O30" s="6">
        <v>0.38600000000000001</v>
      </c>
      <c r="P30" s="6">
        <v>0.49</v>
      </c>
      <c r="Q30" s="6">
        <v>0.54</v>
      </c>
      <c r="R30" s="6">
        <v>0.61299999999999999</v>
      </c>
      <c r="S30" s="6">
        <v>0.66100000000000003</v>
      </c>
      <c r="T30" s="6">
        <v>0.70200000000000007</v>
      </c>
      <c r="U30" s="6">
        <v>0.77</v>
      </c>
    </row>
    <row r="31" spans="1:21" x14ac:dyDescent="0.25">
      <c r="A31">
        <v>16</v>
      </c>
      <c r="B31" t="s">
        <v>23</v>
      </c>
      <c r="D31">
        <v>1</v>
      </c>
      <c r="E31" s="5">
        <v>1.583E-3</v>
      </c>
      <c r="F31" s="5">
        <v>1.7150000000000002E-3</v>
      </c>
      <c r="G31" s="5">
        <v>1.9720000000000002E-3</v>
      </c>
      <c r="H31" s="5">
        <v>2.1450000000000002E-3</v>
      </c>
      <c r="I31" s="5">
        <v>2.3220000000000003E-3</v>
      </c>
      <c r="J31" s="5">
        <v>2.5310000000000003E-3</v>
      </c>
      <c r="K31" s="5">
        <v>2.8310000000000002E-3</v>
      </c>
      <c r="L31" s="5">
        <v>3.5360000000000001E-3</v>
      </c>
      <c r="M31" s="5">
        <v>4.5570000000000003E-3</v>
      </c>
      <c r="N31" s="6">
        <v>0.186</v>
      </c>
      <c r="O31" s="6">
        <v>0.38500000000000001</v>
      </c>
      <c r="P31" s="6">
        <v>0.48799999999999999</v>
      </c>
      <c r="Q31" s="6">
        <v>0.53800000000000003</v>
      </c>
      <c r="R31" s="6">
        <v>0.60899999999999999</v>
      </c>
      <c r="S31" s="6">
        <v>0.65700000000000003</v>
      </c>
      <c r="T31" s="6">
        <v>0.69700000000000006</v>
      </c>
      <c r="U31" s="6">
        <v>0.76200000000000001</v>
      </c>
    </row>
    <row r="32" spans="1:21" x14ac:dyDescent="0.25">
      <c r="A32">
        <v>17</v>
      </c>
      <c r="B32" t="s">
        <v>23</v>
      </c>
      <c r="D32">
        <v>1</v>
      </c>
      <c r="E32" s="5">
        <v>1.5609999999999999E-3</v>
      </c>
      <c r="F32" s="5">
        <v>1.6899999999999999E-3</v>
      </c>
      <c r="G32" s="5">
        <v>1.944E-3</v>
      </c>
      <c r="H32" s="5">
        <v>2.1160000000000003E-3</v>
      </c>
      <c r="I32" s="5">
        <v>2.2910000000000001E-3</v>
      </c>
      <c r="J32" s="5">
        <v>2.4980000000000002E-3</v>
      </c>
      <c r="K32" s="5">
        <v>2.7919999999999998E-3</v>
      </c>
      <c r="L32" s="5">
        <v>3.4860000000000004E-3</v>
      </c>
      <c r="M32" s="5">
        <v>4.4889999999999999E-3</v>
      </c>
      <c r="N32" s="6">
        <v>0.187</v>
      </c>
      <c r="O32" s="6">
        <v>0.38600000000000001</v>
      </c>
      <c r="P32" s="6">
        <v>0.49</v>
      </c>
      <c r="Q32" s="6">
        <v>0.54</v>
      </c>
      <c r="R32" s="6">
        <v>0.61099999999999999</v>
      </c>
      <c r="S32" s="6">
        <v>0.66100000000000003</v>
      </c>
      <c r="T32" s="6">
        <v>0.70100000000000007</v>
      </c>
      <c r="U32" s="6">
        <v>0.76700000000000002</v>
      </c>
    </row>
    <row r="33" spans="1:21" x14ac:dyDescent="0.25">
      <c r="A33">
        <v>18</v>
      </c>
      <c r="B33" t="s">
        <v>23</v>
      </c>
      <c r="D33">
        <v>1</v>
      </c>
      <c r="E33" s="5">
        <v>1.5609999999999999E-3</v>
      </c>
      <c r="F33" s="5">
        <v>1.691E-3</v>
      </c>
      <c r="G33" s="5">
        <v>1.9450000000000001E-3</v>
      </c>
      <c r="H33" s="5">
        <v>2.117E-3</v>
      </c>
      <c r="I33" s="5">
        <v>2.2930000000000003E-3</v>
      </c>
      <c r="J33" s="5">
        <v>2.4990000000000004E-3</v>
      </c>
      <c r="K33" s="5">
        <v>2.794E-3</v>
      </c>
      <c r="L33" s="5">
        <v>3.4860000000000004E-3</v>
      </c>
      <c r="M33" s="5">
        <v>4.4809999999999997E-3</v>
      </c>
      <c r="N33" s="6">
        <v>0.187</v>
      </c>
      <c r="O33" s="6">
        <v>0.38700000000000001</v>
      </c>
      <c r="P33" s="6">
        <v>0.49099999999999999</v>
      </c>
      <c r="Q33" s="6">
        <v>0.53900000000000003</v>
      </c>
      <c r="R33" s="6">
        <v>0.61199999999999999</v>
      </c>
      <c r="S33" s="6">
        <v>0.66100000000000003</v>
      </c>
      <c r="T33" s="6">
        <v>0.70000000000000007</v>
      </c>
      <c r="U33" s="6">
        <v>0.76900000000000002</v>
      </c>
    </row>
    <row r="34" spans="1:21" x14ac:dyDescent="0.25">
      <c r="A34">
        <v>19</v>
      </c>
      <c r="B34" t="s">
        <v>23</v>
      </c>
      <c r="D34">
        <v>1</v>
      </c>
      <c r="E34" s="5">
        <v>1.5880000000000002E-3</v>
      </c>
      <c r="F34" s="5">
        <v>1.7179999999999999E-3</v>
      </c>
      <c r="G34" s="5">
        <v>1.977E-3</v>
      </c>
      <c r="H34" s="5">
        <v>2.15E-3</v>
      </c>
      <c r="I34" s="5">
        <v>2.3270000000000001E-3</v>
      </c>
      <c r="J34" s="5">
        <v>2.539E-3</v>
      </c>
      <c r="K34" s="5">
        <v>2.8389999999999999E-3</v>
      </c>
      <c r="L34" s="5">
        <v>3.552E-3</v>
      </c>
      <c r="M34" s="5">
        <v>4.5799999999999999E-3</v>
      </c>
      <c r="N34" s="6">
        <v>0.188</v>
      </c>
      <c r="O34" s="6">
        <v>0.38500000000000001</v>
      </c>
      <c r="P34" s="6">
        <v>0.49</v>
      </c>
      <c r="Q34" s="6">
        <v>0.53700000000000003</v>
      </c>
      <c r="R34" s="6">
        <v>0.60899999999999999</v>
      </c>
      <c r="S34" s="6">
        <v>0.65700000000000003</v>
      </c>
      <c r="T34" s="6">
        <v>0.69800000000000006</v>
      </c>
      <c r="U34" s="6">
        <v>0.76200000000000001</v>
      </c>
    </row>
    <row r="35" spans="1:21" x14ac:dyDescent="0.25">
      <c r="A35">
        <v>20</v>
      </c>
      <c r="B35" t="s">
        <v>23</v>
      </c>
      <c r="D35">
        <v>1</v>
      </c>
      <c r="E35" s="5">
        <v>1.6020000000000001E-3</v>
      </c>
      <c r="F35" s="5">
        <v>1.7330000000000002E-3</v>
      </c>
      <c r="G35" s="5">
        <v>1.993E-3</v>
      </c>
      <c r="H35" s="5">
        <v>2.166E-3</v>
      </c>
      <c r="I35" s="5">
        <v>2.346E-3</v>
      </c>
      <c r="J35" s="5">
        <v>2.5579999999999999E-3</v>
      </c>
      <c r="K35" s="5">
        <v>2.8580000000000003E-3</v>
      </c>
      <c r="L35" s="5">
        <v>3.568E-3</v>
      </c>
      <c r="M35" s="5">
        <v>4.5950000000000001E-3</v>
      </c>
      <c r="N35" s="6">
        <v>0.186</v>
      </c>
      <c r="O35" s="6">
        <v>0.38500000000000001</v>
      </c>
      <c r="P35" s="6">
        <v>0.49</v>
      </c>
      <c r="Q35" s="6">
        <v>0.53800000000000003</v>
      </c>
      <c r="R35" s="6">
        <v>0.61199999999999999</v>
      </c>
      <c r="S35" s="6">
        <v>0.66100000000000003</v>
      </c>
      <c r="T35" s="6">
        <v>0.70000000000000007</v>
      </c>
      <c r="U35" s="6">
        <v>0.76700000000000002</v>
      </c>
    </row>
    <row r="36" spans="1:21" x14ac:dyDescent="0.25">
      <c r="A36">
        <v>21</v>
      </c>
      <c r="B36" t="s">
        <v>23</v>
      </c>
      <c r="D36">
        <v>1</v>
      </c>
      <c r="E36" s="5">
        <v>1.5820000000000001E-3</v>
      </c>
      <c r="F36" s="5">
        <v>1.712E-3</v>
      </c>
      <c r="G36" s="5">
        <v>1.9720000000000002E-3</v>
      </c>
      <c r="H36" s="5">
        <v>2.1450000000000002E-3</v>
      </c>
      <c r="I36" s="5">
        <v>2.3250000000000002E-3</v>
      </c>
      <c r="J36" s="5">
        <v>2.5360000000000001E-3</v>
      </c>
      <c r="K36" s="5">
        <v>2.8389999999999999E-3</v>
      </c>
      <c r="L36" s="5">
        <v>3.5620000000000001E-3</v>
      </c>
      <c r="M36" s="5">
        <v>4.6119999999999998E-3</v>
      </c>
      <c r="N36" s="6">
        <v>0.187</v>
      </c>
      <c r="O36" s="6">
        <v>0.38600000000000001</v>
      </c>
      <c r="P36" s="6">
        <v>0.49</v>
      </c>
      <c r="Q36" s="6">
        <v>0.53800000000000003</v>
      </c>
      <c r="R36" s="6">
        <v>0.61</v>
      </c>
      <c r="S36" s="6">
        <v>0.65700000000000003</v>
      </c>
      <c r="T36" s="6">
        <v>0.69800000000000006</v>
      </c>
      <c r="U36" s="6">
        <v>0.76400000000000001</v>
      </c>
    </row>
    <row r="37" spans="1:21" x14ac:dyDescent="0.25">
      <c r="A37">
        <v>22</v>
      </c>
      <c r="B37" t="s">
        <v>23</v>
      </c>
      <c r="D37">
        <v>1</v>
      </c>
      <c r="E37" s="5">
        <v>1.5600000000000002E-3</v>
      </c>
      <c r="F37" s="5">
        <v>1.691E-3</v>
      </c>
      <c r="G37" s="5">
        <v>1.946E-3</v>
      </c>
      <c r="H37" s="5">
        <v>2.1160000000000003E-3</v>
      </c>
      <c r="I37" s="5">
        <v>2.2930000000000003E-3</v>
      </c>
      <c r="J37" s="5">
        <v>2.4990000000000004E-3</v>
      </c>
      <c r="K37" s="5">
        <v>2.794E-3</v>
      </c>
      <c r="L37" s="5">
        <v>3.4870000000000001E-3</v>
      </c>
      <c r="M37" s="5">
        <v>4.4870000000000005E-3</v>
      </c>
      <c r="N37" s="6">
        <v>0.188</v>
      </c>
      <c r="O37" s="6">
        <v>0.38800000000000001</v>
      </c>
      <c r="P37" s="6">
        <v>0.49099999999999999</v>
      </c>
      <c r="Q37" s="6">
        <v>0.53900000000000003</v>
      </c>
      <c r="R37" s="6">
        <v>0.61199999999999999</v>
      </c>
      <c r="S37" s="6">
        <v>0.66</v>
      </c>
      <c r="T37" s="6">
        <v>0.70000000000000007</v>
      </c>
      <c r="U37" s="6">
        <v>0.76500000000000001</v>
      </c>
    </row>
    <row r="38" spans="1:21" x14ac:dyDescent="0.25">
      <c r="A38">
        <v>23</v>
      </c>
      <c r="B38" t="s">
        <v>23</v>
      </c>
      <c r="D38">
        <v>1</v>
      </c>
      <c r="E38" s="5">
        <v>1.531E-3</v>
      </c>
      <c r="F38" s="5">
        <v>1.658E-3</v>
      </c>
      <c r="G38" s="5">
        <v>1.9090000000000001E-3</v>
      </c>
      <c r="H38" s="5">
        <v>2.0769999999999999E-3</v>
      </c>
      <c r="I38" s="5">
        <v>2.2500000000000003E-3</v>
      </c>
      <c r="J38" s="5">
        <v>2.4529999999999999E-3</v>
      </c>
      <c r="K38" s="5">
        <v>2.7429999999999998E-3</v>
      </c>
      <c r="L38" s="5">
        <v>3.4260000000000002E-3</v>
      </c>
      <c r="M38" s="5">
        <v>4.4070000000000003E-3</v>
      </c>
      <c r="N38" s="6">
        <v>0.189</v>
      </c>
      <c r="O38" s="6">
        <v>0.38600000000000001</v>
      </c>
      <c r="P38" s="6">
        <v>0.49299999999999999</v>
      </c>
      <c r="Q38" s="6">
        <v>0.53900000000000003</v>
      </c>
      <c r="R38" s="6">
        <v>0.61199999999999999</v>
      </c>
      <c r="S38" s="6">
        <v>0.66100000000000003</v>
      </c>
      <c r="T38" s="6">
        <v>0.70100000000000007</v>
      </c>
      <c r="U38" s="6">
        <v>0.76500000000000001</v>
      </c>
    </row>
    <row r="39" spans="1:21" x14ac:dyDescent="0.25">
      <c r="A39">
        <v>24</v>
      </c>
      <c r="C39" t="s">
        <v>287</v>
      </c>
      <c r="E39" s="5">
        <v>1.1870000000000001E-3</v>
      </c>
      <c r="F39" s="5">
        <v>1.1870000000000001E-3</v>
      </c>
      <c r="G39" s="7">
        <v>1.1930000000000001</v>
      </c>
      <c r="H39" s="7">
        <v>1.1299999999999999</v>
      </c>
      <c r="I39" s="9">
        <v>0.2402</v>
      </c>
      <c r="J39" s="9">
        <v>0.37380000000000002</v>
      </c>
      <c r="K39" s="9">
        <v>0.50980000000000003</v>
      </c>
      <c r="L39" s="9">
        <v>0.6734</v>
      </c>
      <c r="M39" s="9">
        <v>0.78039999999999998</v>
      </c>
      <c r="N39" s="10" t="s">
        <v>295</v>
      </c>
      <c r="O39" s="10" t="s">
        <v>295</v>
      </c>
      <c r="P39" s="10" t="s">
        <v>295</v>
      </c>
      <c r="Q39" s="10" t="s">
        <v>295</v>
      </c>
      <c r="R39" s="10" t="s">
        <v>295</v>
      </c>
      <c r="S39" s="10" t="s">
        <v>295</v>
      </c>
      <c r="T39" s="10" t="s">
        <v>295</v>
      </c>
      <c r="U39" s="10" t="s">
        <v>295</v>
      </c>
    </row>
    <row r="40" spans="1:21" x14ac:dyDescent="0.25">
      <c r="A40">
        <v>25</v>
      </c>
      <c r="B40" t="s">
        <v>23</v>
      </c>
      <c r="D40">
        <v>1</v>
      </c>
      <c r="E40" s="5">
        <v>1.2929999999999999E-3</v>
      </c>
      <c r="F40" s="5">
        <v>1.4010000000000001E-3</v>
      </c>
      <c r="G40" s="5">
        <v>1.6130000000000001E-3</v>
      </c>
      <c r="H40" s="5">
        <v>1.7569999999999999E-3</v>
      </c>
      <c r="I40" s="5">
        <v>1.9059999999999999E-3</v>
      </c>
      <c r="J40" s="5">
        <v>2.0800000000000003E-3</v>
      </c>
      <c r="K40" s="5">
        <v>2.33E-3</v>
      </c>
      <c r="L40" s="5">
        <v>2.9220000000000001E-3</v>
      </c>
      <c r="M40" s="5">
        <v>3.7810000000000001E-3</v>
      </c>
      <c r="N40" s="6">
        <v>0.192</v>
      </c>
      <c r="O40" s="6">
        <v>0.39100000000000001</v>
      </c>
      <c r="P40" s="6">
        <v>0.496</v>
      </c>
      <c r="Q40" s="6">
        <v>0.54300000000000004</v>
      </c>
      <c r="R40" s="6">
        <v>0.61699999999999999</v>
      </c>
      <c r="S40" s="6">
        <v>0.66500000000000004</v>
      </c>
      <c r="T40" s="6">
        <v>0.70699999999999996</v>
      </c>
      <c r="U40" s="6">
        <v>0.77300000000000002</v>
      </c>
    </row>
    <row r="41" spans="1:21" x14ac:dyDescent="0.25">
      <c r="A41">
        <v>26</v>
      </c>
      <c r="B41" t="s">
        <v>23</v>
      </c>
      <c r="D41">
        <v>1</v>
      </c>
      <c r="E41" s="5">
        <v>1.2869999999999999E-3</v>
      </c>
      <c r="F41" s="5">
        <v>1.395E-3</v>
      </c>
      <c r="G41" s="5">
        <v>1.6069999999999999E-3</v>
      </c>
      <c r="H41" s="5">
        <v>1.75E-3</v>
      </c>
      <c r="I41" s="5">
        <v>1.8979999999999999E-3</v>
      </c>
      <c r="J41" s="5">
        <v>2.0720000000000001E-3</v>
      </c>
      <c r="K41" s="5">
        <v>2.3220000000000003E-3</v>
      </c>
      <c r="L41" s="5">
        <v>2.921E-3</v>
      </c>
      <c r="M41" s="5">
        <v>3.7919999999999998E-3</v>
      </c>
      <c r="N41" s="6">
        <v>0.19400000000000001</v>
      </c>
      <c r="O41" s="6">
        <v>0.39</v>
      </c>
      <c r="P41" s="6">
        <v>0.496</v>
      </c>
      <c r="Q41" s="6">
        <v>0.54300000000000004</v>
      </c>
      <c r="R41" s="6">
        <v>0.61699999999999999</v>
      </c>
      <c r="S41" s="6">
        <v>0.66500000000000004</v>
      </c>
      <c r="T41" s="6">
        <v>0.70599999999999996</v>
      </c>
      <c r="U41" s="6">
        <v>0.77200000000000002</v>
      </c>
    </row>
    <row r="42" spans="1:21" x14ac:dyDescent="0.25">
      <c r="A42">
        <v>27</v>
      </c>
      <c r="B42" t="s">
        <v>23</v>
      </c>
      <c r="D42">
        <v>1</v>
      </c>
      <c r="E42" s="5">
        <v>1.2639999999999999E-3</v>
      </c>
      <c r="F42" s="5">
        <v>1.369E-3</v>
      </c>
      <c r="G42" s="5">
        <v>1.5760000000000001E-3</v>
      </c>
      <c r="H42" s="5">
        <v>1.7150000000000002E-3</v>
      </c>
      <c r="I42" s="5">
        <v>1.859E-3</v>
      </c>
      <c r="J42" s="5">
        <v>2.0279999999999999E-3</v>
      </c>
      <c r="K42" s="5">
        <v>2.2699999999999999E-3</v>
      </c>
      <c r="L42" s="5">
        <v>2.8400000000000001E-3</v>
      </c>
      <c r="M42" s="5">
        <v>3.6589999999999999E-3</v>
      </c>
      <c r="N42" s="6">
        <v>0.192</v>
      </c>
      <c r="O42" s="6">
        <v>0.39200000000000002</v>
      </c>
      <c r="P42" s="6">
        <v>0.497</v>
      </c>
      <c r="Q42" s="6">
        <v>0.54500000000000004</v>
      </c>
      <c r="R42" s="6">
        <v>0.61699999999999999</v>
      </c>
      <c r="S42" s="6">
        <v>0.66600000000000004</v>
      </c>
      <c r="T42" s="6">
        <v>0.70599999999999996</v>
      </c>
      <c r="U42" s="6">
        <v>0.77</v>
      </c>
    </row>
    <row r="43" spans="1:21" x14ac:dyDescent="0.25">
      <c r="A43">
        <v>28</v>
      </c>
      <c r="B43" t="s">
        <v>23</v>
      </c>
      <c r="D43">
        <v>1</v>
      </c>
      <c r="E43" s="5">
        <v>1.2410000000000001E-3</v>
      </c>
      <c r="F43" s="5">
        <v>1.3420000000000001E-3</v>
      </c>
      <c r="G43" s="5">
        <v>1.5449999999999999E-3</v>
      </c>
      <c r="H43" s="5">
        <v>1.681E-3</v>
      </c>
      <c r="I43" s="5">
        <v>1.8209999999999999E-3</v>
      </c>
      <c r="J43" s="5">
        <v>1.9840000000000001E-3</v>
      </c>
      <c r="K43" s="5">
        <v>2.2190000000000001E-3</v>
      </c>
      <c r="L43" s="5">
        <v>2.774E-3</v>
      </c>
      <c r="M43" s="5">
        <v>3.5760000000000002E-3</v>
      </c>
      <c r="N43" s="6">
        <v>0.193</v>
      </c>
      <c r="O43" s="6">
        <v>0.39100000000000001</v>
      </c>
      <c r="P43" s="6">
        <v>0.497</v>
      </c>
      <c r="Q43" s="6">
        <v>0.54500000000000004</v>
      </c>
      <c r="R43" s="6">
        <v>0.61599999999999999</v>
      </c>
      <c r="S43" s="6">
        <v>0.66400000000000003</v>
      </c>
      <c r="T43" s="6">
        <v>0.70399999999999996</v>
      </c>
      <c r="U43" s="6">
        <v>0.77</v>
      </c>
    </row>
    <row r="44" spans="1:21" x14ac:dyDescent="0.25">
      <c r="A44">
        <v>29</v>
      </c>
      <c r="B44" t="s">
        <v>23</v>
      </c>
      <c r="D44">
        <v>1</v>
      </c>
      <c r="E44" s="5">
        <v>1.2450000000000002E-3</v>
      </c>
      <c r="F44" s="5">
        <v>1.348E-3</v>
      </c>
      <c r="G44" s="5">
        <v>1.5509999999999999E-3</v>
      </c>
      <c r="H44" s="5">
        <v>1.688E-3</v>
      </c>
      <c r="I44" s="5">
        <v>1.8289999999999999E-3</v>
      </c>
      <c r="J44" s="5">
        <v>1.9940000000000001E-3</v>
      </c>
      <c r="K44" s="5">
        <v>2.232E-3</v>
      </c>
      <c r="L44" s="5">
        <v>2.7919999999999998E-3</v>
      </c>
      <c r="M44" s="5">
        <v>3.601E-3</v>
      </c>
      <c r="N44" s="6">
        <v>0.19400000000000001</v>
      </c>
      <c r="O44" s="6">
        <v>0.39100000000000001</v>
      </c>
      <c r="P44" s="6">
        <v>0.498</v>
      </c>
      <c r="Q44" s="6">
        <v>0.54500000000000004</v>
      </c>
      <c r="R44" s="6">
        <v>0.61899999999999999</v>
      </c>
      <c r="S44" s="6">
        <v>0.66700000000000004</v>
      </c>
      <c r="T44" s="6">
        <v>0.70599999999999996</v>
      </c>
      <c r="U44" s="6">
        <v>0.77500000000000002</v>
      </c>
    </row>
    <row r="45" spans="1:21" x14ac:dyDescent="0.25">
      <c r="A45">
        <v>30</v>
      </c>
      <c r="B45" t="s">
        <v>23</v>
      </c>
      <c r="D45">
        <v>1</v>
      </c>
      <c r="E45" s="5">
        <v>1.325E-3</v>
      </c>
      <c r="F45" s="5">
        <v>1.4350000000000001E-3</v>
      </c>
      <c r="G45" s="5">
        <v>1.652E-3</v>
      </c>
      <c r="H45" s="5">
        <v>1.7980000000000001E-3</v>
      </c>
      <c r="I45" s="5">
        <v>1.9480000000000001E-3</v>
      </c>
      <c r="J45" s="5">
        <v>2.1250000000000002E-3</v>
      </c>
      <c r="K45" s="5">
        <v>2.379E-3</v>
      </c>
      <c r="L45" s="5">
        <v>2.9759999999999999E-3</v>
      </c>
      <c r="M45" s="5">
        <v>3.839E-3</v>
      </c>
      <c r="N45" s="6">
        <v>0.192</v>
      </c>
      <c r="O45" s="6">
        <v>0.39100000000000001</v>
      </c>
      <c r="P45" s="6">
        <v>0.496</v>
      </c>
      <c r="Q45" s="6">
        <v>0.54400000000000004</v>
      </c>
      <c r="R45" s="6">
        <v>0.61499999999999999</v>
      </c>
      <c r="S45" s="6">
        <v>0.66400000000000003</v>
      </c>
      <c r="T45" s="6">
        <v>0.70300000000000007</v>
      </c>
      <c r="U45" s="6">
        <v>0.76900000000000002</v>
      </c>
    </row>
    <row r="46" spans="1:21" x14ac:dyDescent="0.25">
      <c r="A46">
        <v>1</v>
      </c>
      <c r="B46" t="s">
        <v>23</v>
      </c>
      <c r="D46">
        <v>1</v>
      </c>
      <c r="E46" s="5">
        <v>1.451E-3</v>
      </c>
      <c r="F46" s="5">
        <v>1.572E-3</v>
      </c>
      <c r="G46" s="5">
        <v>1.8109999999999999E-3</v>
      </c>
      <c r="H46" s="5">
        <v>1.9720000000000002E-3</v>
      </c>
      <c r="I46" s="5">
        <v>2.1380000000000001E-3</v>
      </c>
      <c r="J46" s="5">
        <v>2.3330000000000004E-3</v>
      </c>
      <c r="K46" s="5">
        <v>2.6150000000000001E-3</v>
      </c>
      <c r="L46" s="5">
        <v>3.2829999999999999E-3</v>
      </c>
      <c r="M46" s="5">
        <v>4.2560000000000002E-3</v>
      </c>
      <c r="N46" s="6">
        <v>0.189</v>
      </c>
      <c r="O46" s="6">
        <v>0.38800000000000001</v>
      </c>
      <c r="P46" s="6">
        <v>0.49299999999999999</v>
      </c>
      <c r="Q46" s="6">
        <v>0.54100000000000004</v>
      </c>
      <c r="R46" s="6">
        <v>0.61199999999999999</v>
      </c>
      <c r="S46" s="6">
        <v>0.66300000000000003</v>
      </c>
      <c r="T46" s="6">
        <v>0.70300000000000007</v>
      </c>
      <c r="U46" s="6">
        <v>0.77</v>
      </c>
    </row>
    <row r="47" spans="1:21" x14ac:dyDescent="0.25">
      <c r="A47">
        <v>2</v>
      </c>
      <c r="B47" t="s">
        <v>23</v>
      </c>
      <c r="D47">
        <v>1</v>
      </c>
      <c r="E47" s="5">
        <v>1.4830000000000002E-3</v>
      </c>
      <c r="F47" s="5">
        <v>1.6069999999999999E-3</v>
      </c>
      <c r="G47" s="5">
        <v>1.851E-3</v>
      </c>
      <c r="H47" s="5">
        <v>2.0139999999999997E-3</v>
      </c>
      <c r="I47" s="5">
        <v>2.183E-3</v>
      </c>
      <c r="J47" s="5">
        <v>2.3809999999999999E-3</v>
      </c>
      <c r="K47" s="5">
        <v>2.666E-3</v>
      </c>
      <c r="L47" s="5">
        <v>3.3450000000000003E-3</v>
      </c>
      <c r="M47" s="5">
        <v>4.3239999999999997E-3</v>
      </c>
      <c r="N47" s="6">
        <v>0.189</v>
      </c>
      <c r="O47" s="6">
        <v>0.38700000000000001</v>
      </c>
      <c r="P47" s="6">
        <v>0.49199999999999999</v>
      </c>
      <c r="Q47" s="6">
        <v>0.54100000000000004</v>
      </c>
      <c r="R47" s="6">
        <v>0.61199999999999999</v>
      </c>
      <c r="S47" s="6">
        <v>0.66200000000000003</v>
      </c>
      <c r="T47" s="6">
        <v>0.70100000000000007</v>
      </c>
      <c r="U47" s="6">
        <v>0.76700000000000002</v>
      </c>
    </row>
    <row r="48" spans="1:21" x14ac:dyDescent="0.25">
      <c r="A48">
        <v>3</v>
      </c>
      <c r="B48" t="s">
        <v>23</v>
      </c>
      <c r="D48">
        <v>1</v>
      </c>
      <c r="E48" s="5">
        <v>1.511E-3</v>
      </c>
      <c r="F48" s="5">
        <v>1.635E-3</v>
      </c>
      <c r="G48" s="5">
        <v>1.8810000000000001E-3</v>
      </c>
      <c r="H48" s="5">
        <v>2.0470000000000002E-3</v>
      </c>
      <c r="I48" s="5">
        <v>2.215E-3</v>
      </c>
      <c r="J48" s="5">
        <v>2.415E-3</v>
      </c>
      <c r="K48" s="5">
        <v>2.699E-3</v>
      </c>
      <c r="L48" s="5">
        <v>3.3730000000000001E-3</v>
      </c>
      <c r="M48" s="5">
        <v>4.3449999999999999E-3</v>
      </c>
      <c r="N48" s="6">
        <v>0.187</v>
      </c>
      <c r="O48" s="6">
        <v>0.38700000000000001</v>
      </c>
      <c r="P48" s="6">
        <v>0.49199999999999999</v>
      </c>
      <c r="Q48" s="6">
        <v>0.54100000000000004</v>
      </c>
      <c r="R48" s="6">
        <v>0.61299999999999999</v>
      </c>
      <c r="S48" s="6">
        <v>0.66200000000000003</v>
      </c>
      <c r="T48" s="6">
        <v>0.70300000000000007</v>
      </c>
      <c r="U48" s="6">
        <v>0.77100000000000002</v>
      </c>
    </row>
    <row r="49" spans="1:21" x14ac:dyDescent="0.25">
      <c r="A49">
        <v>4</v>
      </c>
      <c r="B49" t="s">
        <v>23</v>
      </c>
      <c r="D49">
        <v>1</v>
      </c>
      <c r="E49" s="5">
        <v>1.5410000000000001E-3</v>
      </c>
      <c r="F49" s="5">
        <v>1.6690000000000001E-3</v>
      </c>
      <c r="G49" s="5">
        <v>1.9210000000000002E-3</v>
      </c>
      <c r="H49" s="5">
        <v>2.0899999999999998E-3</v>
      </c>
      <c r="I49" s="5">
        <v>2.2650000000000001E-3</v>
      </c>
      <c r="J49" s="5">
        <v>2.4680000000000001E-3</v>
      </c>
      <c r="K49" s="5">
        <v>2.7620000000000001E-3</v>
      </c>
      <c r="L49" s="5">
        <v>3.457E-3</v>
      </c>
      <c r="M49" s="5">
        <v>4.4600000000000004E-3</v>
      </c>
      <c r="N49" s="6">
        <v>0.187</v>
      </c>
      <c r="O49" s="6">
        <v>0.38800000000000001</v>
      </c>
      <c r="P49" s="6">
        <v>0.49299999999999999</v>
      </c>
      <c r="Q49" s="6">
        <v>0.54</v>
      </c>
      <c r="R49" s="6">
        <v>0.61499999999999999</v>
      </c>
      <c r="S49" s="6">
        <v>0.66700000000000004</v>
      </c>
      <c r="T49" s="6">
        <v>0.70799999999999996</v>
      </c>
      <c r="U49" s="6">
        <v>0.77600000000000002</v>
      </c>
    </row>
    <row r="50" spans="1:21" x14ac:dyDescent="0.25">
      <c r="A50">
        <v>5</v>
      </c>
      <c r="B50" t="s">
        <v>23</v>
      </c>
      <c r="D50">
        <v>1</v>
      </c>
      <c r="E50" s="5">
        <v>1.5509999999999999E-3</v>
      </c>
      <c r="F50" s="5">
        <v>1.6770000000000001E-3</v>
      </c>
      <c r="G50" s="5">
        <v>1.9290000000000002E-3</v>
      </c>
      <c r="H50" s="5">
        <v>2.0960000000000002E-3</v>
      </c>
      <c r="I50" s="5">
        <v>2.2690000000000002E-3</v>
      </c>
      <c r="J50" s="5">
        <v>2.4700000000000004E-3</v>
      </c>
      <c r="K50" s="5">
        <v>2.7590000000000002E-3</v>
      </c>
      <c r="L50" s="5">
        <v>3.4350000000000001E-3</v>
      </c>
      <c r="M50" s="5">
        <v>4.4070000000000003E-3</v>
      </c>
      <c r="N50" s="6">
        <v>0.187</v>
      </c>
      <c r="O50" s="6">
        <v>0.38500000000000001</v>
      </c>
      <c r="P50" s="6">
        <v>0.49099999999999999</v>
      </c>
      <c r="Q50" s="6">
        <v>0.53900000000000003</v>
      </c>
      <c r="R50" s="6">
        <v>0.61199999999999999</v>
      </c>
      <c r="S50" s="6">
        <v>0.66200000000000003</v>
      </c>
      <c r="T50" s="6">
        <v>0.70100000000000007</v>
      </c>
      <c r="U50" s="6">
        <v>0.77</v>
      </c>
    </row>
    <row r="51" spans="1:21" x14ac:dyDescent="0.25">
      <c r="A51">
        <v>6</v>
      </c>
      <c r="B51" t="s">
        <v>23</v>
      </c>
      <c r="D51">
        <v>1</v>
      </c>
      <c r="E51" s="5">
        <v>1.524E-3</v>
      </c>
      <c r="F51" s="5">
        <v>1.65E-3</v>
      </c>
      <c r="G51" s="5">
        <v>1.9E-3</v>
      </c>
      <c r="H51" s="5">
        <v>2.0670000000000003E-3</v>
      </c>
      <c r="I51" s="5">
        <v>2.2400000000000002E-3</v>
      </c>
      <c r="J51" s="5">
        <v>2.4420000000000002E-3</v>
      </c>
      <c r="K51" s="5">
        <v>2.7330000000000002E-3</v>
      </c>
      <c r="L51" s="5">
        <v>3.4220000000000001E-3</v>
      </c>
      <c r="M51" s="5">
        <v>4.4169999999999999E-3</v>
      </c>
      <c r="N51" s="6">
        <v>0.189</v>
      </c>
      <c r="O51" s="6">
        <v>0.38600000000000001</v>
      </c>
      <c r="P51" s="6">
        <v>0.49099999999999999</v>
      </c>
      <c r="Q51" s="6">
        <v>0.54</v>
      </c>
      <c r="R51" s="6">
        <v>0.61199999999999999</v>
      </c>
      <c r="S51" s="6">
        <v>0.66100000000000003</v>
      </c>
      <c r="T51" s="6">
        <v>0.70200000000000007</v>
      </c>
      <c r="U51" s="6">
        <v>0.76800000000000002</v>
      </c>
    </row>
    <row r="52" spans="1:21" x14ac:dyDescent="0.25">
      <c r="A52">
        <v>7</v>
      </c>
      <c r="B52" t="s">
        <v>23</v>
      </c>
      <c r="D52">
        <v>1</v>
      </c>
      <c r="E52" s="5">
        <v>1.462E-3</v>
      </c>
      <c r="F52" s="5">
        <v>1.5820000000000001E-3</v>
      </c>
      <c r="G52" s="5">
        <v>1.823E-3</v>
      </c>
      <c r="H52" s="5">
        <v>1.983E-3</v>
      </c>
      <c r="I52" s="5">
        <v>2.1480000000000002E-3</v>
      </c>
      <c r="J52" s="5">
        <v>2.3420000000000003E-3</v>
      </c>
      <c r="K52" s="5">
        <v>2.6210000000000001E-3</v>
      </c>
      <c r="L52" s="5">
        <v>3.2799999999999999E-3</v>
      </c>
      <c r="M52" s="5">
        <v>4.2320000000000005E-3</v>
      </c>
      <c r="N52" s="6">
        <v>0.189</v>
      </c>
      <c r="O52" s="6">
        <v>0.38700000000000001</v>
      </c>
      <c r="P52" s="6">
        <v>0.49299999999999999</v>
      </c>
      <c r="Q52" s="6">
        <v>0.54100000000000004</v>
      </c>
      <c r="R52" s="6">
        <v>0.61199999999999999</v>
      </c>
      <c r="S52" s="6">
        <v>0.66300000000000003</v>
      </c>
      <c r="T52" s="6">
        <v>0.70300000000000007</v>
      </c>
      <c r="U52" s="6">
        <v>0.76900000000000002</v>
      </c>
    </row>
    <row r="53" spans="1:21" x14ac:dyDescent="0.25">
      <c r="A53">
        <v>8</v>
      </c>
      <c r="B53" t="s">
        <v>23</v>
      </c>
      <c r="D53">
        <v>1</v>
      </c>
      <c r="E53" s="5">
        <v>1.4860000000000001E-3</v>
      </c>
      <c r="F53" s="5">
        <v>1.611E-3</v>
      </c>
      <c r="G53" s="5">
        <v>1.8550000000000001E-3</v>
      </c>
      <c r="H53" s="5">
        <v>2.019E-3</v>
      </c>
      <c r="I53" s="5">
        <v>2.1880000000000003E-3</v>
      </c>
      <c r="J53" s="5">
        <v>2.3870000000000002E-3</v>
      </c>
      <c r="K53" s="5">
        <v>2.6720000000000003E-3</v>
      </c>
      <c r="L53" s="5">
        <v>3.3470000000000001E-3</v>
      </c>
      <c r="M53" s="5">
        <v>4.3200000000000001E-3</v>
      </c>
      <c r="N53" s="6">
        <v>0.189</v>
      </c>
      <c r="O53" s="6">
        <v>0.38800000000000001</v>
      </c>
      <c r="P53" s="6">
        <v>0.49199999999999999</v>
      </c>
      <c r="Q53" s="6">
        <v>0.54</v>
      </c>
      <c r="R53" s="6">
        <v>0.61199999999999999</v>
      </c>
      <c r="S53" s="6">
        <v>0.66100000000000003</v>
      </c>
      <c r="T53" s="6">
        <v>0.70100000000000007</v>
      </c>
      <c r="U53" s="6">
        <v>0.76800000000000002</v>
      </c>
    </row>
    <row r="54" spans="1:21" x14ac:dyDescent="0.25">
      <c r="A54">
        <v>9</v>
      </c>
      <c r="B54" t="s">
        <v>23</v>
      </c>
      <c r="D54">
        <v>1</v>
      </c>
      <c r="E54" s="5">
        <v>1.503E-3</v>
      </c>
      <c r="F54" s="5">
        <v>1.627E-3</v>
      </c>
      <c r="G54" s="5">
        <v>1.8740000000000002E-3</v>
      </c>
      <c r="H54" s="5">
        <v>2.039E-3</v>
      </c>
      <c r="I54" s="5">
        <v>2.2100000000000002E-3</v>
      </c>
      <c r="J54" s="5">
        <v>2.4100000000000002E-3</v>
      </c>
      <c r="K54" s="5">
        <v>2.699E-3</v>
      </c>
      <c r="L54" s="5">
        <v>3.3830000000000002E-3</v>
      </c>
      <c r="M54" s="5">
        <v>4.3760000000000005E-3</v>
      </c>
      <c r="N54" s="6">
        <v>0.188</v>
      </c>
      <c r="O54" s="6">
        <v>0.38700000000000001</v>
      </c>
      <c r="P54" s="6">
        <v>0.49299999999999999</v>
      </c>
      <c r="Q54" s="6">
        <v>0.53900000000000003</v>
      </c>
      <c r="R54" s="6">
        <v>0.61199999999999999</v>
      </c>
      <c r="S54" s="6">
        <v>0.66200000000000003</v>
      </c>
      <c r="T54" s="6">
        <v>0.70300000000000007</v>
      </c>
      <c r="U54" s="6">
        <v>0.76900000000000002</v>
      </c>
    </row>
    <row r="55" spans="1:21" x14ac:dyDescent="0.25">
      <c r="A55">
        <v>10</v>
      </c>
      <c r="B55" t="s">
        <v>23</v>
      </c>
      <c r="D55">
        <v>1</v>
      </c>
      <c r="E55" s="5">
        <v>1.5329999999999999E-3</v>
      </c>
      <c r="F55" s="5">
        <v>1.658E-3</v>
      </c>
      <c r="G55" s="5">
        <v>1.9070000000000001E-3</v>
      </c>
      <c r="H55" s="5">
        <v>2.0730000000000002E-3</v>
      </c>
      <c r="I55" s="5">
        <v>2.2429999999999998E-3</v>
      </c>
      <c r="J55" s="5">
        <v>2.444E-3</v>
      </c>
      <c r="K55" s="5">
        <v>2.7300000000000002E-3</v>
      </c>
      <c r="L55" s="5">
        <v>3.405E-3</v>
      </c>
      <c r="M55" s="5">
        <v>4.3760000000000005E-3</v>
      </c>
      <c r="N55" s="6">
        <v>0.188</v>
      </c>
      <c r="O55" s="6">
        <v>0.38600000000000001</v>
      </c>
      <c r="P55" s="6">
        <v>0.49099999999999999</v>
      </c>
      <c r="Q55" s="6">
        <v>0.54</v>
      </c>
      <c r="R55" s="6">
        <v>0.61199999999999999</v>
      </c>
      <c r="S55" s="6">
        <v>0.66200000000000003</v>
      </c>
      <c r="T55" s="6">
        <v>0.70300000000000007</v>
      </c>
      <c r="U55" s="6">
        <v>0.77</v>
      </c>
    </row>
    <row r="56" spans="1:21" x14ac:dyDescent="0.25">
      <c r="A56">
        <v>11</v>
      </c>
      <c r="B56" t="s">
        <v>23</v>
      </c>
      <c r="D56">
        <v>1</v>
      </c>
      <c r="E56" s="5">
        <v>1.524E-3</v>
      </c>
      <c r="F56" s="5">
        <v>1.65E-3</v>
      </c>
      <c r="G56" s="5">
        <v>1.9E-3</v>
      </c>
      <c r="H56" s="5">
        <v>2.0670000000000003E-3</v>
      </c>
      <c r="I56" s="5">
        <v>2.2390000000000001E-3</v>
      </c>
      <c r="J56" s="5">
        <v>2.4430000000000003E-3</v>
      </c>
      <c r="K56" s="5">
        <v>2.7339999999999999E-3</v>
      </c>
      <c r="L56" s="5">
        <v>3.4269999999999999E-3</v>
      </c>
      <c r="M56" s="5">
        <v>4.4290000000000006E-3</v>
      </c>
      <c r="N56" s="6">
        <v>0.188</v>
      </c>
      <c r="O56" s="6">
        <v>0.38600000000000001</v>
      </c>
      <c r="P56" s="6">
        <v>0.49199999999999999</v>
      </c>
      <c r="Q56" s="6">
        <v>0.53900000000000003</v>
      </c>
      <c r="R56" s="6">
        <v>0.61199999999999999</v>
      </c>
      <c r="S56" s="6">
        <v>0.66200000000000003</v>
      </c>
      <c r="T56" s="6">
        <v>0.70100000000000007</v>
      </c>
      <c r="U56" s="6">
        <v>0.76700000000000002</v>
      </c>
    </row>
    <row r="57" spans="1:21" x14ac:dyDescent="0.25">
      <c r="A57">
        <v>12</v>
      </c>
      <c r="B57" t="s">
        <v>23</v>
      </c>
      <c r="D57">
        <v>1</v>
      </c>
      <c r="E57" s="5">
        <v>1.407E-3</v>
      </c>
      <c r="F57" s="5">
        <v>1.5220000000000001E-3</v>
      </c>
      <c r="G57" s="5">
        <v>1.75E-3</v>
      </c>
      <c r="H57" s="5">
        <v>1.9039999999999999E-3</v>
      </c>
      <c r="I57" s="5">
        <v>2.0600000000000002E-3</v>
      </c>
      <c r="J57" s="5">
        <v>2.245E-3</v>
      </c>
      <c r="K57" s="5">
        <v>2.5110000000000002E-3</v>
      </c>
      <c r="L57" s="5">
        <v>3.1360000000000003E-3</v>
      </c>
      <c r="M57" s="5">
        <v>4.0379999999999999E-3</v>
      </c>
      <c r="N57" s="6">
        <v>0.191</v>
      </c>
      <c r="O57" s="6">
        <v>0.38800000000000001</v>
      </c>
      <c r="P57" s="6">
        <v>0.49399999999999999</v>
      </c>
      <c r="Q57" s="6">
        <v>0.54</v>
      </c>
      <c r="R57" s="6">
        <v>0.61199999999999999</v>
      </c>
      <c r="S57" s="6">
        <v>0.66100000000000003</v>
      </c>
      <c r="T57" s="6">
        <v>0.70000000000000007</v>
      </c>
      <c r="U57" s="6">
        <v>0.76400000000000001</v>
      </c>
    </row>
    <row r="58" spans="1:21" x14ac:dyDescent="0.25">
      <c r="A58">
        <v>13</v>
      </c>
      <c r="B58" t="s">
        <v>23</v>
      </c>
      <c r="D58">
        <v>1</v>
      </c>
      <c r="E58" s="5">
        <v>1.4550000000000001E-3</v>
      </c>
      <c r="F58" s="5">
        <v>1.5740000000000001E-3</v>
      </c>
      <c r="G58" s="5">
        <v>1.812E-3</v>
      </c>
      <c r="H58" s="5">
        <v>1.9720000000000002E-3</v>
      </c>
      <c r="I58" s="5">
        <v>2.1380000000000001E-3</v>
      </c>
      <c r="J58" s="5">
        <v>2.3310000000000002E-3</v>
      </c>
      <c r="K58" s="5">
        <v>2.6080000000000001E-3</v>
      </c>
      <c r="L58" s="5">
        <v>3.2680000000000001E-3</v>
      </c>
      <c r="M58" s="5">
        <v>4.2230000000000002E-3</v>
      </c>
      <c r="N58" s="6">
        <v>0.19</v>
      </c>
      <c r="O58" s="6">
        <v>0.38700000000000001</v>
      </c>
      <c r="P58" s="6">
        <v>0.49199999999999999</v>
      </c>
      <c r="Q58" s="6">
        <v>0.54100000000000004</v>
      </c>
      <c r="R58" s="6">
        <v>0.61299999999999999</v>
      </c>
      <c r="S58" s="6">
        <v>0.66100000000000003</v>
      </c>
      <c r="T58" s="6">
        <v>0.70100000000000007</v>
      </c>
      <c r="U58" s="6">
        <v>0.76800000000000002</v>
      </c>
    </row>
    <row r="59" spans="1:21" x14ac:dyDescent="0.25">
      <c r="A59">
        <v>14</v>
      </c>
      <c r="B59" t="s">
        <v>23</v>
      </c>
      <c r="D59">
        <v>1</v>
      </c>
      <c r="E59" s="5">
        <v>1.49E-3</v>
      </c>
      <c r="F59" s="5">
        <v>1.6120000000000002E-3</v>
      </c>
      <c r="G59" s="5">
        <v>1.8580000000000001E-3</v>
      </c>
      <c r="H59" s="5">
        <v>2.0209999999999998E-3</v>
      </c>
      <c r="I59" s="5">
        <v>2.189E-3</v>
      </c>
      <c r="J59" s="5">
        <v>2.3860000000000001E-3</v>
      </c>
      <c r="K59" s="5">
        <v>2.6689999999999999E-3</v>
      </c>
      <c r="L59" s="5">
        <v>3.3330000000000005E-3</v>
      </c>
      <c r="M59" s="5">
        <v>4.2910000000000005E-3</v>
      </c>
      <c r="N59" s="6">
        <v>0.188</v>
      </c>
      <c r="O59" s="6">
        <v>0.38800000000000001</v>
      </c>
      <c r="P59" s="6">
        <v>0.49199999999999999</v>
      </c>
      <c r="Q59" s="6">
        <v>0.54</v>
      </c>
      <c r="R59" s="6">
        <v>0.61199999999999999</v>
      </c>
      <c r="S59" s="6">
        <v>0.66100000000000003</v>
      </c>
      <c r="T59" s="6">
        <v>0.70200000000000007</v>
      </c>
      <c r="U59" s="6">
        <v>0.76600000000000001</v>
      </c>
    </row>
    <row r="60" spans="1:21" x14ac:dyDescent="0.25">
      <c r="A60">
        <v>15</v>
      </c>
      <c r="B60" t="s">
        <v>23</v>
      </c>
      <c r="D60">
        <v>1</v>
      </c>
      <c r="E60" s="5">
        <v>1.5139999999999999E-3</v>
      </c>
      <c r="F60" s="5">
        <v>1.6410000000000001E-3</v>
      </c>
      <c r="G60" s="5">
        <v>1.8890000000000001E-3</v>
      </c>
      <c r="H60" s="5">
        <v>2.0560000000000001E-3</v>
      </c>
      <c r="I60" s="5">
        <v>2.2280000000000004E-3</v>
      </c>
      <c r="J60" s="5">
        <v>2.4289999999999997E-3</v>
      </c>
      <c r="K60" s="5">
        <v>2.7170000000000002E-3</v>
      </c>
      <c r="L60" s="5">
        <v>3.3990000000000001E-3</v>
      </c>
      <c r="M60" s="5">
        <v>4.3810000000000003E-3</v>
      </c>
      <c r="N60" s="6">
        <v>0.187</v>
      </c>
      <c r="O60" s="6">
        <v>0.38700000000000001</v>
      </c>
      <c r="P60" s="6">
        <v>0.49099999999999999</v>
      </c>
      <c r="Q60" s="6">
        <v>0.54</v>
      </c>
      <c r="R60" s="6">
        <v>0.61199999999999999</v>
      </c>
      <c r="S60" s="6">
        <v>0.66200000000000003</v>
      </c>
      <c r="T60" s="6">
        <v>0.70200000000000007</v>
      </c>
      <c r="U60" s="6">
        <v>0.77</v>
      </c>
    </row>
    <row r="61" spans="1:21" x14ac:dyDescent="0.25">
      <c r="A61">
        <v>16</v>
      </c>
      <c r="B61" t="s">
        <v>23</v>
      </c>
      <c r="D61">
        <v>1</v>
      </c>
      <c r="E61" s="5">
        <v>1.5E-3</v>
      </c>
      <c r="F61" s="5">
        <v>1.6240000000000002E-3</v>
      </c>
      <c r="G61" s="5">
        <v>1.8700000000000001E-3</v>
      </c>
      <c r="H61" s="5">
        <v>2.0330000000000001E-3</v>
      </c>
      <c r="I61" s="5">
        <v>2.202E-3</v>
      </c>
      <c r="J61" s="5">
        <v>2.4009999999999999E-3</v>
      </c>
      <c r="K61" s="5">
        <v>2.6850000000000003E-3</v>
      </c>
      <c r="L61" s="5">
        <v>3.356E-3</v>
      </c>
      <c r="M61" s="5">
        <v>4.326E-3</v>
      </c>
      <c r="N61" s="6">
        <v>0.189</v>
      </c>
      <c r="O61" s="6">
        <v>0.38600000000000001</v>
      </c>
      <c r="P61" s="6">
        <v>0.49099999999999999</v>
      </c>
      <c r="Q61" s="6">
        <v>0.53900000000000003</v>
      </c>
      <c r="R61" s="6">
        <v>0.61</v>
      </c>
      <c r="S61" s="6">
        <v>0.65900000000000003</v>
      </c>
      <c r="T61" s="6">
        <v>0.69900000000000007</v>
      </c>
      <c r="U61" s="6">
        <v>0.76500000000000001</v>
      </c>
    </row>
    <row r="62" spans="1:21" x14ac:dyDescent="0.25">
      <c r="A62">
        <v>17</v>
      </c>
      <c r="B62" t="s">
        <v>23</v>
      </c>
      <c r="D62">
        <v>1</v>
      </c>
      <c r="E62" s="5">
        <v>1.4670000000000002E-3</v>
      </c>
      <c r="F62" s="5">
        <v>1.5880000000000002E-3</v>
      </c>
      <c r="G62" s="5">
        <v>1.8280000000000002E-3</v>
      </c>
      <c r="H62" s="5">
        <v>1.9880000000000002E-3</v>
      </c>
      <c r="I62" s="5">
        <v>2.153E-3</v>
      </c>
      <c r="J62" s="5">
        <v>2.3479999999999998E-3</v>
      </c>
      <c r="K62" s="5">
        <v>2.627E-3</v>
      </c>
      <c r="L62" s="5">
        <v>3.284E-3</v>
      </c>
      <c r="M62" s="5">
        <v>4.2300000000000003E-3</v>
      </c>
      <c r="N62" s="6">
        <v>0.189</v>
      </c>
      <c r="O62" s="6">
        <v>0.38800000000000001</v>
      </c>
      <c r="P62" s="6">
        <v>0.49299999999999999</v>
      </c>
      <c r="Q62" s="6">
        <v>0.54100000000000004</v>
      </c>
      <c r="R62" s="6">
        <v>0.61199999999999999</v>
      </c>
      <c r="S62" s="6">
        <v>0.66200000000000003</v>
      </c>
      <c r="T62" s="6">
        <v>0.70100000000000007</v>
      </c>
      <c r="U62" s="6">
        <v>0.76700000000000002</v>
      </c>
    </row>
    <row r="63" spans="1:21" x14ac:dyDescent="0.25">
      <c r="A63">
        <v>18</v>
      </c>
      <c r="B63" t="s">
        <v>23</v>
      </c>
      <c r="D63">
        <v>1</v>
      </c>
      <c r="E63" s="5">
        <v>1.3990000000000001E-3</v>
      </c>
      <c r="F63" s="5">
        <v>1.516E-3</v>
      </c>
      <c r="G63" s="5">
        <v>1.7459999999999999E-3</v>
      </c>
      <c r="H63" s="5">
        <v>1.8990000000000001E-3</v>
      </c>
      <c r="I63" s="5">
        <v>2.0560000000000001E-3</v>
      </c>
      <c r="J63" s="5">
        <v>2.2420000000000001E-3</v>
      </c>
      <c r="K63" s="5">
        <v>2.5089999999999999E-3</v>
      </c>
      <c r="L63" s="5">
        <v>3.1329999999999999E-3</v>
      </c>
      <c r="M63" s="5">
        <v>4.0359999999999997E-3</v>
      </c>
      <c r="N63" s="6">
        <v>0.19</v>
      </c>
      <c r="O63" s="6">
        <v>0.38800000000000001</v>
      </c>
      <c r="P63" s="6">
        <v>0.49399999999999999</v>
      </c>
      <c r="Q63" s="6">
        <v>0.54400000000000004</v>
      </c>
      <c r="R63" s="6">
        <v>0.61399999999999999</v>
      </c>
      <c r="S63" s="6">
        <v>0.66300000000000003</v>
      </c>
      <c r="T63" s="6">
        <v>0.70300000000000007</v>
      </c>
      <c r="U63" s="6">
        <v>0.77100000000000002</v>
      </c>
    </row>
    <row r="64" spans="1:21" x14ac:dyDescent="0.25">
      <c r="A64">
        <v>19</v>
      </c>
      <c r="B64" t="s">
        <v>23</v>
      </c>
      <c r="D64">
        <v>1</v>
      </c>
      <c r="E64" s="5">
        <v>1.4650000000000002E-3</v>
      </c>
      <c r="F64" s="5">
        <v>1.5860000000000002E-3</v>
      </c>
      <c r="G64" s="5">
        <v>1.823E-3</v>
      </c>
      <c r="H64" s="5">
        <v>1.9840000000000001E-3</v>
      </c>
      <c r="I64" s="5">
        <v>2.1489999999999999E-3</v>
      </c>
      <c r="J64" s="5">
        <v>2.3410000000000002E-3</v>
      </c>
      <c r="K64" s="5">
        <v>2.6200000000000004E-3</v>
      </c>
      <c r="L64" s="5">
        <v>3.2770000000000004E-3</v>
      </c>
      <c r="M64" s="5">
        <v>4.2259999999999997E-3</v>
      </c>
      <c r="N64" s="6">
        <v>0.191</v>
      </c>
      <c r="O64" s="6">
        <v>0.38700000000000001</v>
      </c>
      <c r="P64" s="6">
        <v>0.49099999999999999</v>
      </c>
      <c r="Q64" s="6">
        <v>0.54</v>
      </c>
      <c r="R64" s="6">
        <v>0.61199999999999999</v>
      </c>
      <c r="S64" s="6">
        <v>0.66200000000000003</v>
      </c>
      <c r="T64" s="6">
        <v>0.69900000000000007</v>
      </c>
      <c r="U64" s="6">
        <v>0.76400000000000001</v>
      </c>
    </row>
    <row r="65" spans="1:21" x14ac:dyDescent="0.25">
      <c r="A65">
        <v>20</v>
      </c>
      <c r="B65" t="s">
        <v>23</v>
      </c>
      <c r="D65">
        <v>1</v>
      </c>
      <c r="E65" s="5">
        <v>1.4860000000000001E-3</v>
      </c>
      <c r="F65" s="5">
        <v>1.6080000000000001E-3</v>
      </c>
      <c r="G65" s="5">
        <v>1.8500000000000001E-3</v>
      </c>
      <c r="H65" s="5">
        <v>2.0119999999999999E-3</v>
      </c>
      <c r="I65" s="5">
        <v>2.1779999999999998E-3</v>
      </c>
      <c r="J65" s="5">
        <v>2.3730000000000001E-3</v>
      </c>
      <c r="K65" s="5">
        <v>2.6549999999999998E-3</v>
      </c>
      <c r="L65" s="5">
        <v>3.3170000000000001E-3</v>
      </c>
      <c r="M65" s="5">
        <v>4.274E-3</v>
      </c>
      <c r="N65" s="6">
        <v>0.188</v>
      </c>
      <c r="O65" s="6">
        <v>0.38600000000000001</v>
      </c>
      <c r="P65" s="6">
        <v>0.49299999999999999</v>
      </c>
      <c r="Q65" s="6">
        <v>0.54100000000000004</v>
      </c>
      <c r="R65" s="6">
        <v>0.61399999999999999</v>
      </c>
      <c r="S65" s="6">
        <v>0.66400000000000003</v>
      </c>
      <c r="T65" s="6">
        <v>0.70399999999999996</v>
      </c>
      <c r="U65" s="6">
        <v>0.77100000000000002</v>
      </c>
    </row>
    <row r="66" spans="1:21" x14ac:dyDescent="0.25">
      <c r="A66">
        <v>21</v>
      </c>
      <c r="B66" t="s">
        <v>23</v>
      </c>
      <c r="D66">
        <v>1</v>
      </c>
      <c r="E66" s="5">
        <v>1.4760000000000001E-3</v>
      </c>
      <c r="F66" s="5">
        <v>1.5970000000000001E-3</v>
      </c>
      <c r="G66" s="5">
        <v>1.8389999999999999E-3</v>
      </c>
      <c r="H66" s="5">
        <v>2.0019999999999999E-3</v>
      </c>
      <c r="I66" s="5">
        <v>2.1689999999999999E-3</v>
      </c>
      <c r="J66" s="5">
        <v>2.3650000000000003E-3</v>
      </c>
      <c r="K66" s="5">
        <v>2.6509999999999997E-3</v>
      </c>
      <c r="L66" s="5">
        <v>3.3270000000000001E-3</v>
      </c>
      <c r="M66" s="5">
        <v>4.3090000000000003E-3</v>
      </c>
      <c r="N66" s="6">
        <v>0.187</v>
      </c>
      <c r="O66" s="6">
        <v>0.38600000000000001</v>
      </c>
      <c r="P66" s="6">
        <v>0.49299999999999999</v>
      </c>
      <c r="Q66" s="6">
        <v>0.54</v>
      </c>
      <c r="R66" s="6">
        <v>0.61299999999999999</v>
      </c>
      <c r="S66" s="6">
        <v>0.66200000000000003</v>
      </c>
      <c r="T66" s="6">
        <v>0.70200000000000007</v>
      </c>
      <c r="U66" s="6">
        <v>0.76900000000000002</v>
      </c>
    </row>
    <row r="67" spans="1:21" x14ac:dyDescent="0.25">
      <c r="A67">
        <v>22</v>
      </c>
      <c r="B67" t="s">
        <v>23</v>
      </c>
      <c r="D67">
        <v>1</v>
      </c>
      <c r="E67" s="5">
        <v>1.4480000000000001E-3</v>
      </c>
      <c r="F67" s="5">
        <v>1.567E-3</v>
      </c>
      <c r="G67" s="5">
        <v>1.8060000000000001E-3</v>
      </c>
      <c r="H67" s="5">
        <v>1.964E-3</v>
      </c>
      <c r="I67" s="5">
        <v>2.1280000000000001E-3</v>
      </c>
      <c r="J67" s="5">
        <v>2.3189999999999999E-3</v>
      </c>
      <c r="K67" s="5">
        <v>2.5929999999999998E-3</v>
      </c>
      <c r="L67" s="5">
        <v>3.238E-3</v>
      </c>
      <c r="M67" s="5">
        <v>4.1660000000000004E-3</v>
      </c>
      <c r="N67" s="6">
        <v>0.19</v>
      </c>
      <c r="O67" s="6">
        <v>0.38800000000000001</v>
      </c>
      <c r="P67" s="6">
        <v>0.49299999999999999</v>
      </c>
      <c r="Q67" s="6">
        <v>0.54</v>
      </c>
      <c r="R67" s="6">
        <v>0.61199999999999999</v>
      </c>
      <c r="S67" s="6">
        <v>0.66200000000000003</v>
      </c>
      <c r="T67" s="6">
        <v>0.70300000000000007</v>
      </c>
      <c r="U67" s="6">
        <v>0.76900000000000002</v>
      </c>
    </row>
    <row r="68" spans="1:21" x14ac:dyDescent="0.25">
      <c r="A68">
        <v>23</v>
      </c>
      <c r="B68" t="s">
        <v>23</v>
      </c>
      <c r="D68">
        <v>1</v>
      </c>
      <c r="E68" s="5">
        <v>1.3060000000000001E-3</v>
      </c>
      <c r="F68" s="5">
        <v>1.4159999999999999E-3</v>
      </c>
      <c r="G68" s="5">
        <v>1.6299999999999999E-3</v>
      </c>
      <c r="H68" s="5">
        <v>1.776E-3</v>
      </c>
      <c r="I68" s="5">
        <v>1.923E-3</v>
      </c>
      <c r="J68" s="5">
        <v>2.098E-3</v>
      </c>
      <c r="K68" s="5">
        <v>2.3470000000000001E-3</v>
      </c>
      <c r="L68" s="5">
        <v>2.9380000000000001E-3</v>
      </c>
      <c r="M68" s="5">
        <v>3.787E-3</v>
      </c>
      <c r="N68" s="6">
        <v>0.193</v>
      </c>
      <c r="O68" s="6">
        <v>0.39100000000000001</v>
      </c>
      <c r="P68" s="6">
        <v>0.496</v>
      </c>
      <c r="Q68" s="6">
        <v>0.54300000000000004</v>
      </c>
      <c r="R68" s="6">
        <v>0.61599999999999999</v>
      </c>
      <c r="S68" s="6">
        <v>0.66500000000000004</v>
      </c>
      <c r="T68" s="6">
        <v>0.70399999999999996</v>
      </c>
      <c r="U68" s="6">
        <v>0.77200000000000002</v>
      </c>
    </row>
    <row r="69" spans="1:21" x14ac:dyDescent="0.25">
      <c r="A69">
        <v>24</v>
      </c>
      <c r="B69" t="s">
        <v>23</v>
      </c>
      <c r="D69">
        <v>1</v>
      </c>
      <c r="E69" s="5">
        <v>1.3939999999999998E-3</v>
      </c>
      <c r="F69" s="5">
        <v>1.5100000000000001E-3</v>
      </c>
      <c r="G69" s="5">
        <v>1.738E-3</v>
      </c>
      <c r="H69" s="5">
        <v>1.892E-3</v>
      </c>
      <c r="I69" s="5">
        <v>2.0499999999999997E-3</v>
      </c>
      <c r="J69" s="5">
        <v>2.2330000000000002E-3</v>
      </c>
      <c r="K69" s="5">
        <v>2.5009999999999998E-3</v>
      </c>
      <c r="L69" s="5">
        <v>3.1280000000000001E-3</v>
      </c>
      <c r="M69" s="5">
        <v>4.0509999999999999E-3</v>
      </c>
      <c r="N69" s="6">
        <v>0.192</v>
      </c>
      <c r="O69" s="6">
        <v>0.39</v>
      </c>
      <c r="P69" s="6">
        <v>0.496</v>
      </c>
      <c r="Q69" s="6">
        <v>0.54500000000000004</v>
      </c>
      <c r="R69" s="6">
        <v>0.621</v>
      </c>
      <c r="S69" s="6">
        <v>0.67300000000000004</v>
      </c>
      <c r="T69" s="6">
        <v>0.71499999999999997</v>
      </c>
      <c r="U69" s="6">
        <v>0.78800000000000003</v>
      </c>
    </row>
    <row r="70" spans="1:21" x14ac:dyDescent="0.25">
      <c r="A70">
        <v>25</v>
      </c>
      <c r="B70" t="s">
        <v>23</v>
      </c>
      <c r="D70">
        <v>1</v>
      </c>
      <c r="E70" s="5">
        <v>1.431E-3</v>
      </c>
      <c r="F70" s="5">
        <v>1.5500000000000002E-3</v>
      </c>
      <c r="G70" s="5">
        <v>1.7849999999999999E-3</v>
      </c>
      <c r="H70" s="5">
        <v>1.9430000000000001E-3</v>
      </c>
      <c r="I70" s="5">
        <v>2.1059999999999998E-3</v>
      </c>
      <c r="J70" s="5">
        <v>2.2989999999999998E-3</v>
      </c>
      <c r="K70" s="5">
        <v>2.575E-3</v>
      </c>
      <c r="L70" s="5">
        <v>3.2240000000000003E-3</v>
      </c>
      <c r="M70" s="5">
        <v>4.1650000000000003E-3</v>
      </c>
      <c r="N70" s="6">
        <v>0.19</v>
      </c>
      <c r="O70" s="6">
        <v>0.38900000000000001</v>
      </c>
      <c r="P70" s="6">
        <v>0.49299999999999999</v>
      </c>
      <c r="Q70" s="6">
        <v>0.54100000000000004</v>
      </c>
      <c r="R70" s="6">
        <v>0.61399999999999999</v>
      </c>
      <c r="S70" s="6">
        <v>0.66400000000000003</v>
      </c>
      <c r="T70" s="6">
        <v>0.70300000000000007</v>
      </c>
      <c r="U70" s="6">
        <v>0.77</v>
      </c>
    </row>
    <row r="71" spans="1:21" x14ac:dyDescent="0.25">
      <c r="A71">
        <v>26</v>
      </c>
      <c r="B71" t="s">
        <v>23</v>
      </c>
      <c r="D71">
        <v>1</v>
      </c>
      <c r="E71" s="5">
        <v>1.4399999999999999E-3</v>
      </c>
      <c r="F71" s="5">
        <v>1.5590000000000001E-3</v>
      </c>
      <c r="G71" s="5">
        <v>1.7960000000000001E-3</v>
      </c>
      <c r="H71" s="5">
        <v>1.954E-3</v>
      </c>
      <c r="I71" s="5">
        <v>2.1180000000000001E-3</v>
      </c>
      <c r="J71" s="5">
        <v>2.3119999999999998E-3</v>
      </c>
      <c r="K71" s="5">
        <v>2.5899999999999999E-3</v>
      </c>
      <c r="L71" s="5">
        <v>3.2530000000000002E-3</v>
      </c>
      <c r="M71" s="5">
        <v>4.2190000000000005E-3</v>
      </c>
      <c r="N71" s="6">
        <v>0.189</v>
      </c>
      <c r="O71" s="6">
        <v>0.38800000000000001</v>
      </c>
      <c r="P71" s="6">
        <v>0.49099999999999999</v>
      </c>
      <c r="Q71" s="6">
        <v>0.54100000000000004</v>
      </c>
      <c r="R71" s="6">
        <v>0.61399999999999999</v>
      </c>
      <c r="S71" s="6">
        <v>0.66400000000000003</v>
      </c>
      <c r="T71" s="6">
        <v>0.70300000000000007</v>
      </c>
      <c r="U71" s="6">
        <v>0.77100000000000002</v>
      </c>
    </row>
    <row r="72" spans="1:21" x14ac:dyDescent="0.25">
      <c r="A72">
        <v>27</v>
      </c>
      <c r="B72" t="s">
        <v>23</v>
      </c>
      <c r="D72">
        <v>1</v>
      </c>
      <c r="E72" s="5">
        <v>1.4239999999999999E-3</v>
      </c>
      <c r="F72" s="5">
        <v>1.5429999999999999E-3</v>
      </c>
      <c r="G72" s="5">
        <v>1.776E-3</v>
      </c>
      <c r="H72" s="5">
        <v>1.933E-3</v>
      </c>
      <c r="I72" s="5">
        <v>2.0939999999999999E-3</v>
      </c>
      <c r="J72" s="5">
        <v>2.2829999999999999E-3</v>
      </c>
      <c r="K72" s="5">
        <v>2.5530000000000001E-3</v>
      </c>
      <c r="L72" s="5">
        <v>3.189E-3</v>
      </c>
      <c r="M72" s="5">
        <v>4.1029999999999999E-3</v>
      </c>
      <c r="N72" s="6">
        <v>0.189</v>
      </c>
      <c r="O72" s="6">
        <v>0.38800000000000001</v>
      </c>
      <c r="P72" s="6">
        <v>0.49299999999999999</v>
      </c>
      <c r="Q72" s="6">
        <v>0.54</v>
      </c>
      <c r="R72" s="6">
        <v>0.61199999999999999</v>
      </c>
      <c r="S72" s="6">
        <v>0.66100000000000003</v>
      </c>
      <c r="T72" s="6">
        <v>0.70100000000000007</v>
      </c>
      <c r="U72" s="6">
        <v>0.76500000000000001</v>
      </c>
    </row>
    <row r="73" spans="1:21" x14ac:dyDescent="0.25">
      <c r="A73">
        <v>28</v>
      </c>
      <c r="B73" t="s">
        <v>23</v>
      </c>
      <c r="D73">
        <v>1</v>
      </c>
      <c r="E73" s="5">
        <v>1.4270000000000001E-3</v>
      </c>
      <c r="F73" s="5">
        <v>1.544E-3</v>
      </c>
      <c r="G73" s="5">
        <v>1.774E-3</v>
      </c>
      <c r="H73" s="5">
        <v>1.9290000000000002E-3</v>
      </c>
      <c r="I73" s="5">
        <v>2.0890000000000001E-3</v>
      </c>
      <c r="J73" s="5">
        <v>2.2759999999999998E-3</v>
      </c>
      <c r="K73" s="5">
        <v>2.542E-3</v>
      </c>
      <c r="L73" s="5">
        <v>3.1720000000000003E-3</v>
      </c>
      <c r="M73" s="5">
        <v>4.0819999999999997E-3</v>
      </c>
      <c r="N73" s="6">
        <v>0.19</v>
      </c>
      <c r="O73" s="6">
        <v>0.38800000000000001</v>
      </c>
      <c r="P73" s="6">
        <v>0.49399999999999999</v>
      </c>
      <c r="Q73" s="6">
        <v>0.54</v>
      </c>
      <c r="R73" s="6">
        <v>0.61199999999999999</v>
      </c>
      <c r="S73" s="6">
        <v>0.66</v>
      </c>
      <c r="T73" s="6">
        <v>0.69800000000000006</v>
      </c>
      <c r="U73" s="6">
        <v>0.76300000000000001</v>
      </c>
    </row>
    <row r="74" spans="1:21" x14ac:dyDescent="0.25">
      <c r="A74">
        <v>29</v>
      </c>
      <c r="B74" t="s">
        <v>23</v>
      </c>
      <c r="D74">
        <v>1</v>
      </c>
      <c r="E74" s="5">
        <v>1.3810000000000001E-3</v>
      </c>
      <c r="F74" s="5">
        <v>1.4940000000000001E-3</v>
      </c>
      <c r="G74" s="5">
        <v>1.719E-3</v>
      </c>
      <c r="H74" s="5">
        <v>1.869E-3</v>
      </c>
      <c r="I74" s="5">
        <v>2.0249999999999999E-3</v>
      </c>
      <c r="J74" s="5">
        <v>2.2049999999999999E-3</v>
      </c>
      <c r="K74" s="5">
        <v>2.4649999999999997E-3</v>
      </c>
      <c r="L74" s="5">
        <v>3.0790000000000001E-3</v>
      </c>
      <c r="M74" s="5">
        <v>3.9620000000000002E-3</v>
      </c>
      <c r="N74" s="6">
        <v>0.191</v>
      </c>
      <c r="O74" s="6">
        <v>0.39</v>
      </c>
      <c r="P74" s="6">
        <v>0.49399999999999999</v>
      </c>
      <c r="Q74" s="6">
        <v>0.54100000000000004</v>
      </c>
      <c r="R74" s="6">
        <v>0.61499999999999999</v>
      </c>
      <c r="S74" s="6">
        <v>0.66500000000000004</v>
      </c>
      <c r="T74" s="6">
        <v>0.70499999999999996</v>
      </c>
      <c r="U74" s="6">
        <v>0.77200000000000002</v>
      </c>
    </row>
    <row r="75" spans="1:21" x14ac:dyDescent="0.25">
      <c r="A75">
        <v>30</v>
      </c>
      <c r="B75" t="s">
        <v>23</v>
      </c>
      <c r="D75">
        <v>1</v>
      </c>
      <c r="E75" s="5">
        <v>1.423E-3</v>
      </c>
      <c r="F75" s="5">
        <v>1.542E-3</v>
      </c>
      <c r="G75" s="5">
        <v>1.774E-3</v>
      </c>
      <c r="H75" s="5">
        <v>1.931E-3</v>
      </c>
      <c r="I75" s="5">
        <v>2.0920000000000001E-3</v>
      </c>
      <c r="J75" s="5">
        <v>2.2799999999999999E-3</v>
      </c>
      <c r="K75" s="5">
        <v>2.5499999999999997E-3</v>
      </c>
      <c r="L75" s="5">
        <v>3.1900000000000001E-3</v>
      </c>
      <c r="M75" s="5">
        <v>4.1110000000000001E-3</v>
      </c>
      <c r="N75" s="6">
        <v>0.191</v>
      </c>
      <c r="O75" s="6">
        <v>0.38800000000000001</v>
      </c>
      <c r="P75" s="6">
        <v>0.49399999999999999</v>
      </c>
      <c r="Q75" s="6">
        <v>0.54100000000000004</v>
      </c>
      <c r="R75" s="6">
        <v>0.61399999999999999</v>
      </c>
      <c r="S75" s="6">
        <v>0.66200000000000003</v>
      </c>
      <c r="T75" s="6">
        <v>0.70300000000000007</v>
      </c>
      <c r="U75" s="6">
        <v>0.76900000000000002</v>
      </c>
    </row>
    <row r="78" spans="1:21" x14ac:dyDescent="0.25">
      <c r="B78" t="s">
        <v>632</v>
      </c>
      <c r="E78" s="11">
        <f t="shared" ref="E78:U78" si="0">COUNT(E16:E75)</f>
        <v>60</v>
      </c>
      <c r="F78" s="11">
        <f t="shared" si="0"/>
        <v>60</v>
      </c>
      <c r="G78" s="11">
        <f t="shared" si="0"/>
        <v>60</v>
      </c>
      <c r="H78" s="11">
        <f t="shared" si="0"/>
        <v>60</v>
      </c>
      <c r="I78" s="11">
        <f t="shared" si="0"/>
        <v>60</v>
      </c>
      <c r="J78" s="11">
        <f t="shared" si="0"/>
        <v>60</v>
      </c>
      <c r="K78" s="11">
        <f t="shared" si="0"/>
        <v>60</v>
      </c>
      <c r="L78" s="11">
        <f t="shared" si="0"/>
        <v>60</v>
      </c>
      <c r="M78" s="11">
        <f t="shared" si="0"/>
        <v>60</v>
      </c>
      <c r="N78" s="11">
        <f t="shared" si="0"/>
        <v>59</v>
      </c>
      <c r="O78" s="11">
        <f t="shared" si="0"/>
        <v>59</v>
      </c>
      <c r="P78" s="11">
        <f t="shared" si="0"/>
        <v>59</v>
      </c>
      <c r="Q78" s="11">
        <f t="shared" si="0"/>
        <v>59</v>
      </c>
      <c r="R78" s="11">
        <f t="shared" si="0"/>
        <v>59</v>
      </c>
      <c r="S78" s="11">
        <f t="shared" si="0"/>
        <v>59</v>
      </c>
      <c r="T78" s="11">
        <f t="shared" si="0"/>
        <v>59</v>
      </c>
      <c r="U78" s="11">
        <f t="shared" si="0"/>
        <v>59</v>
      </c>
    </row>
    <row r="79" spans="1:21" x14ac:dyDescent="0.25">
      <c r="B79" t="s">
        <v>633</v>
      </c>
      <c r="E79" s="5">
        <f t="shared" ref="E79:U79" si="1">MIN(E16:E75)</f>
        <v>1.1870000000000001E-3</v>
      </c>
      <c r="F79" s="5">
        <f t="shared" si="1"/>
        <v>1.1870000000000001E-3</v>
      </c>
      <c r="G79" s="5">
        <f t="shared" si="1"/>
        <v>1.5449999999999999E-3</v>
      </c>
      <c r="H79" s="5">
        <f t="shared" si="1"/>
        <v>1.681E-3</v>
      </c>
      <c r="I79" s="5">
        <f t="shared" si="1"/>
        <v>1.8209999999999999E-3</v>
      </c>
      <c r="J79" s="5">
        <f t="shared" si="1"/>
        <v>1.9840000000000001E-3</v>
      </c>
      <c r="K79" s="5">
        <f t="shared" si="1"/>
        <v>2.2190000000000001E-3</v>
      </c>
      <c r="L79" s="5">
        <f t="shared" si="1"/>
        <v>2.774E-3</v>
      </c>
      <c r="M79" s="5">
        <f t="shared" si="1"/>
        <v>3.5760000000000002E-3</v>
      </c>
      <c r="N79" s="6">
        <f t="shared" si="1"/>
        <v>0.186</v>
      </c>
      <c r="O79" s="6">
        <f t="shared" si="1"/>
        <v>0.38500000000000001</v>
      </c>
      <c r="P79" s="6">
        <f t="shared" si="1"/>
        <v>0.48799999999999999</v>
      </c>
      <c r="Q79" s="6">
        <f t="shared" si="1"/>
        <v>0.53700000000000003</v>
      </c>
      <c r="R79" s="6">
        <f t="shared" si="1"/>
        <v>0.60899999999999999</v>
      </c>
      <c r="S79" s="6">
        <f t="shared" si="1"/>
        <v>0.65700000000000003</v>
      </c>
      <c r="T79" s="6">
        <f t="shared" si="1"/>
        <v>0.69700000000000006</v>
      </c>
      <c r="U79" s="6">
        <f t="shared" si="1"/>
        <v>0.76200000000000001</v>
      </c>
    </row>
    <row r="80" spans="1:21" x14ac:dyDescent="0.25">
      <c r="B80" t="s">
        <v>634</v>
      </c>
      <c r="E80" s="6">
        <f t="shared" ref="E80:U80" si="2">MAX(E16:E75) - MIN(E16:E75)</f>
        <v>4.239999999999999E-4</v>
      </c>
      <c r="F80" s="6">
        <f t="shared" si="2"/>
        <v>5.5600000000000007E-4</v>
      </c>
      <c r="G80" s="12">
        <f t="shared" si="2"/>
        <v>1.1914550000000002</v>
      </c>
      <c r="H80" s="12">
        <f t="shared" si="2"/>
        <v>1.1283189999999998</v>
      </c>
      <c r="I80" s="6">
        <f t="shared" si="2"/>
        <v>0.23837900000000001</v>
      </c>
      <c r="J80" s="6">
        <f t="shared" si="2"/>
        <v>0.37181600000000004</v>
      </c>
      <c r="K80" s="6">
        <f t="shared" si="2"/>
        <v>0.50758100000000006</v>
      </c>
      <c r="L80" s="6">
        <f t="shared" si="2"/>
        <v>0.67062599999999994</v>
      </c>
      <c r="M80" s="6">
        <f t="shared" si="2"/>
        <v>0.77682399999999996</v>
      </c>
      <c r="N80" s="5">
        <f t="shared" si="2"/>
        <v>8.0000000000000071E-3</v>
      </c>
      <c r="O80" s="5">
        <f t="shared" si="2"/>
        <v>7.0000000000000062E-3</v>
      </c>
      <c r="P80" s="13">
        <f t="shared" si="2"/>
        <v>1.0000000000000009E-2</v>
      </c>
      <c r="Q80" s="5">
        <f t="shared" si="2"/>
        <v>8.0000000000000071E-3</v>
      </c>
      <c r="R80" s="13">
        <f t="shared" si="2"/>
        <v>1.2000000000000011E-2</v>
      </c>
      <c r="S80" s="13">
        <f t="shared" si="2"/>
        <v>1.6000000000000014E-2</v>
      </c>
      <c r="T80" s="13">
        <f t="shared" si="2"/>
        <v>1.7999999999999905E-2</v>
      </c>
      <c r="U80" s="13">
        <f t="shared" si="2"/>
        <v>2.6000000000000023E-2</v>
      </c>
    </row>
    <row r="81" spans="2:21" x14ac:dyDescent="0.25">
      <c r="B81" t="s">
        <v>648</v>
      </c>
      <c r="E81" s="5">
        <f t="shared" ref="E81:U81" si="3">MAX(E16:E75)</f>
        <v>1.611E-3</v>
      </c>
      <c r="F81" s="5">
        <f t="shared" si="3"/>
        <v>1.7430000000000002E-3</v>
      </c>
      <c r="G81" s="12">
        <f t="shared" si="3"/>
        <v>1.1930000000000001</v>
      </c>
      <c r="H81" s="12">
        <f t="shared" si="3"/>
        <v>1.1299999999999999</v>
      </c>
      <c r="I81" s="6">
        <f t="shared" si="3"/>
        <v>0.2402</v>
      </c>
      <c r="J81" s="6">
        <f t="shared" si="3"/>
        <v>0.37380000000000002</v>
      </c>
      <c r="K81" s="6">
        <f t="shared" si="3"/>
        <v>0.50980000000000003</v>
      </c>
      <c r="L81" s="6">
        <f t="shared" si="3"/>
        <v>0.6734</v>
      </c>
      <c r="M81" s="6">
        <f t="shared" si="3"/>
        <v>0.78039999999999998</v>
      </c>
      <c r="N81" s="6">
        <f t="shared" si="3"/>
        <v>0.19400000000000001</v>
      </c>
      <c r="O81" s="6">
        <f t="shared" si="3"/>
        <v>0.39200000000000002</v>
      </c>
      <c r="P81" s="6">
        <f t="shared" si="3"/>
        <v>0.498</v>
      </c>
      <c r="Q81" s="6">
        <f t="shared" si="3"/>
        <v>0.54500000000000004</v>
      </c>
      <c r="R81" s="6">
        <f t="shared" si="3"/>
        <v>0.621</v>
      </c>
      <c r="S81" s="6">
        <f t="shared" si="3"/>
        <v>0.67300000000000004</v>
      </c>
      <c r="T81" s="6">
        <f t="shared" si="3"/>
        <v>0.71499999999999997</v>
      </c>
      <c r="U81" s="6">
        <f t="shared" si="3"/>
        <v>0.78800000000000003</v>
      </c>
    </row>
    <row r="82" spans="2:21" x14ac:dyDescent="0.25">
      <c r="B82" t="s">
        <v>649</v>
      </c>
      <c r="E82" s="5">
        <f t="shared" ref="E82:U82" si="4">AVERAGE(E16:E75)</f>
        <v>1.4862333333333329E-3</v>
      </c>
      <c r="F82" s="5">
        <f t="shared" si="4"/>
        <v>1.6074666666666671E-3</v>
      </c>
      <c r="G82" s="13">
        <f t="shared" si="4"/>
        <v>2.1710733333333326E-2</v>
      </c>
      <c r="H82" s="13">
        <f t="shared" si="4"/>
        <v>2.0821499999999996E-2</v>
      </c>
      <c r="I82" s="13">
        <f t="shared" si="4"/>
        <v>6.157033333333335E-3</v>
      </c>
      <c r="J82" s="13">
        <f t="shared" si="4"/>
        <v>8.5780833333333369E-3</v>
      </c>
      <c r="K82" s="13">
        <f t="shared" si="4"/>
        <v>1.1123633333333337E-2</v>
      </c>
      <c r="L82" s="13">
        <f t="shared" si="4"/>
        <v>1.450885E-2</v>
      </c>
      <c r="M82" s="13">
        <f t="shared" si="4"/>
        <v>1.7243700000000004E-2</v>
      </c>
      <c r="N82" s="6">
        <f t="shared" si="4"/>
        <v>0.18866101694915255</v>
      </c>
      <c r="O82" s="6">
        <f t="shared" si="4"/>
        <v>0.38718644067796631</v>
      </c>
      <c r="P82" s="6">
        <f t="shared" si="4"/>
        <v>0.49215254237288114</v>
      </c>
      <c r="Q82" s="6">
        <f t="shared" si="4"/>
        <v>0.54023728813559324</v>
      </c>
      <c r="R82" s="6">
        <f t="shared" si="4"/>
        <v>0.61274576271186398</v>
      </c>
      <c r="S82" s="6">
        <f t="shared" si="4"/>
        <v>0.66201694915254228</v>
      </c>
      <c r="T82" s="6">
        <f t="shared" si="4"/>
        <v>0.70206779661016983</v>
      </c>
      <c r="U82" s="6">
        <f t="shared" si="4"/>
        <v>0.76866101694915245</v>
      </c>
    </row>
    <row r="83" spans="2:21" x14ac:dyDescent="0.25">
      <c r="B83" t="s">
        <v>666</v>
      </c>
      <c r="E83" s="6">
        <f t="shared" ref="E83:U83" si="5">STDEV(E16:E75)</f>
        <v>1.0819808680702521E-4</v>
      </c>
      <c r="F83" s="6">
        <f t="shared" si="5"/>
        <v>1.2214168858500147E-4</v>
      </c>
      <c r="G83" s="6">
        <f t="shared" si="5"/>
        <v>0.15377577373663437</v>
      </c>
      <c r="H83" s="6">
        <f t="shared" si="5"/>
        <v>0.14562141438274284</v>
      </c>
      <c r="I83" s="13">
        <f t="shared" si="5"/>
        <v>3.0727282582651595E-2</v>
      </c>
      <c r="J83" s="13">
        <f t="shared" si="5"/>
        <v>4.7949364200833011E-2</v>
      </c>
      <c r="K83" s="6">
        <f t="shared" si="5"/>
        <v>6.5470250814090261E-2</v>
      </c>
      <c r="L83" s="6">
        <f t="shared" si="5"/>
        <v>8.6504501367901804E-2</v>
      </c>
      <c r="M83" s="6">
        <f t="shared" si="5"/>
        <v>0.10019333827229115</v>
      </c>
      <c r="N83" s="5">
        <f t="shared" si="5"/>
        <v>2.1624552575919558E-3</v>
      </c>
      <c r="O83" s="5">
        <f t="shared" si="5"/>
        <v>1.8797888387573696E-3</v>
      </c>
      <c r="P83" s="5">
        <f t="shared" si="5"/>
        <v>2.2500081173955811E-3</v>
      </c>
      <c r="Q83" s="5">
        <f t="shared" si="5"/>
        <v>1.9942934368086846E-3</v>
      </c>
      <c r="R83" s="5">
        <f t="shared" si="5"/>
        <v>2.2938690424919371E-3</v>
      </c>
      <c r="S83" s="5">
        <f t="shared" si="5"/>
        <v>2.6029924783213566E-3</v>
      </c>
      <c r="T83" s="5">
        <f t="shared" si="5"/>
        <v>2.8336914317428725E-3</v>
      </c>
      <c r="U83" s="5">
        <f t="shared" si="5"/>
        <v>3.9506008687091795E-3</v>
      </c>
    </row>
    <row r="84" spans="2:21" x14ac:dyDescent="0.25">
      <c r="B84" t="s">
        <v>682</v>
      </c>
      <c r="E84" s="13">
        <f t="shared" ref="E84:U84" si="6">VAR(E16:E75)</f>
        <v>1.1706825988700563E-8</v>
      </c>
      <c r="F84" s="13">
        <f t="shared" si="6"/>
        <v>1.491859209039548E-8</v>
      </c>
      <c r="G84" s="13">
        <f t="shared" si="6"/>
        <v>2.3646988588300572E-2</v>
      </c>
      <c r="H84" s="13">
        <f t="shared" si="6"/>
        <v>2.1205596326830504E-2</v>
      </c>
      <c r="I84" s="5">
        <f t="shared" si="6"/>
        <v>9.441658949141241E-4</v>
      </c>
      <c r="J84" s="5">
        <f t="shared" si="6"/>
        <v>2.2991415272641262E-3</v>
      </c>
      <c r="K84" s="13">
        <f t="shared" si="6"/>
        <v>4.286353741659886E-3</v>
      </c>
      <c r="L84" s="13">
        <f t="shared" si="6"/>
        <v>7.4830287569093244E-3</v>
      </c>
      <c r="M84" s="13">
        <f t="shared" si="6"/>
        <v>1.0038705034145765E-2</v>
      </c>
      <c r="N84" s="5">
        <f t="shared" si="6"/>
        <v>4.6762127410870917E-6</v>
      </c>
      <c r="O84" s="5">
        <f t="shared" si="6"/>
        <v>3.5336060783167803E-6</v>
      </c>
      <c r="P84" s="5">
        <f t="shared" si="6"/>
        <v>5.0625365283460068E-6</v>
      </c>
      <c r="Q84" s="5">
        <f t="shared" si="6"/>
        <v>3.9772063120981955E-6</v>
      </c>
      <c r="R84" s="5">
        <f t="shared" si="6"/>
        <v>5.2618351841028754E-6</v>
      </c>
      <c r="S84" s="5">
        <f t="shared" si="6"/>
        <v>6.7755698421975582E-6</v>
      </c>
      <c r="T84" s="5">
        <f t="shared" si="6"/>
        <v>8.0298071303329712E-6</v>
      </c>
      <c r="U84" s="13">
        <f t="shared" si="6"/>
        <v>1.5607247223845726E-5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Data</vt:lpstr>
      <vt:lpstr>Columnar</vt:lpstr>
      <vt:lpstr>Datalog</vt:lpstr>
      <vt:lpstr>Sheet1</vt:lpstr>
      <vt:lpstr>Sheet2</vt:lpstr>
      <vt:lpstr>Sheet3</vt:lpstr>
    </vt:vector>
  </TitlesOfParts>
  <Company>ON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Josh</cp:lastModifiedBy>
  <dcterms:created xsi:type="dcterms:W3CDTF">2014-10-01T18:44:27Z</dcterms:created>
  <dcterms:modified xsi:type="dcterms:W3CDTF">2018-04-22T21:43:19Z</dcterms:modified>
</cp:coreProperties>
</file>