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miR-WhAT\Masters\José Andrés Castillo\"/>
    </mc:Choice>
  </mc:AlternateContent>
  <bookViews>
    <workbookView xWindow="0" yWindow="0" windowWidth="23040" windowHeight="890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E6" i="1"/>
  <c r="F6" i="1" s="1"/>
  <c r="G6" i="1" s="1"/>
  <c r="E5" i="1"/>
  <c r="E4" i="1"/>
  <c r="F4" i="1" s="1"/>
  <c r="E3" i="1"/>
  <c r="E2" i="1"/>
  <c r="F2" i="1" s="1"/>
  <c r="G2" i="1" s="1"/>
  <c r="E10" i="1"/>
  <c r="E11" i="1"/>
  <c r="F11" i="1" s="1"/>
  <c r="G11" i="1" s="1"/>
  <c r="E12" i="1"/>
  <c r="F12" i="1" s="1"/>
  <c r="E13" i="1"/>
  <c r="E9" i="1"/>
  <c r="E8" i="1"/>
  <c r="F8" i="1" s="1"/>
  <c r="E7" i="1"/>
  <c r="F7" i="1" s="1"/>
  <c r="F5" i="1" l="1"/>
  <c r="G5" i="1" s="1"/>
  <c r="F9" i="1"/>
  <c r="G9" i="1" s="1"/>
  <c r="G12" i="1"/>
  <c r="G4" i="1"/>
  <c r="F10" i="1"/>
  <c r="G10" i="1" s="1"/>
  <c r="G7" i="1"/>
  <c r="F13" i="1"/>
  <c r="G13" i="1" l="1"/>
  <c r="G8" i="1"/>
  <c r="G14" i="1" l="1"/>
  <c r="H11" i="1" l="1"/>
  <c r="H2" i="1"/>
  <c r="H6" i="1"/>
  <c r="H3" i="1"/>
  <c r="H9" i="1"/>
  <c r="H5" i="1"/>
  <c r="H10" i="1"/>
  <c r="H4" i="1"/>
  <c r="H12" i="1"/>
  <c r="H7" i="1"/>
  <c r="H13" i="1"/>
  <c r="H8" i="1"/>
  <c r="L5" i="1" l="1"/>
  <c r="K2" i="1"/>
  <c r="I2" i="1"/>
  <c r="J2" i="1" s="1"/>
  <c r="H14" i="1"/>
  <c r="K5" i="1"/>
  <c r="I5" i="1"/>
  <c r="J5" i="1" s="1"/>
  <c r="L11" i="1"/>
  <c r="K8" i="1"/>
  <c r="I8" i="1"/>
  <c r="J8" i="1" s="1"/>
  <c r="K11" i="1"/>
  <c r="I11" i="1"/>
  <c r="J11" i="1" s="1"/>
</calcChain>
</file>

<file path=xl/sharedStrings.xml><?xml version="1.0" encoding="utf-8"?>
<sst xmlns="http://schemas.openxmlformats.org/spreadsheetml/2006/main" count="14" uniqueCount="14">
  <si>
    <t>MUESTRA</t>
  </si>
  <si>
    <t>ACTINA</t>
  </si>
  <si>
    <t>dCt</t>
  </si>
  <si>
    <t>ddCt</t>
  </si>
  <si>
    <t>mean</t>
  </si>
  <si>
    <t>SEM</t>
  </si>
  <si>
    <t>Mimic Neg. Control (NC)</t>
  </si>
  <si>
    <t>Inhibitor Neg. Control (NC)</t>
  </si>
  <si>
    <t>miR-372</t>
  </si>
  <si>
    <t>miR-144</t>
  </si>
  <si>
    <t>Gen (target)</t>
  </si>
  <si>
    <t>Fold Change</t>
  </si>
  <si>
    <t>FC mean</t>
  </si>
  <si>
    <r>
      <t>Power (2</t>
    </r>
    <r>
      <rPr>
        <b/>
        <vertAlign val="superscript"/>
        <sz val="11"/>
        <rFont val="Calibri Light"/>
        <family val="2"/>
        <scheme val="major"/>
      </rPr>
      <t>-ddCt</t>
    </r>
    <r>
      <rPr>
        <b/>
        <sz val="11"/>
        <rFont val="Calibri Light"/>
        <family val="2"/>
        <scheme val="maj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</si>
</sst>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 Light"/>
      <family val="2"/>
      <scheme val="major"/>
    </font>
    <font>
      <sz val="12"/>
      <color indexed="8"/>
      <name val="Calibri"/>
      <family val="2"/>
      <charset val="1"/>
    </font>
    <font>
      <sz val="11"/>
      <color indexed="8"/>
      <name val="Calibri Light"/>
      <family val="2"/>
      <scheme val="major"/>
    </font>
    <font>
      <sz val="11"/>
      <name val="Calibri Light"/>
      <family val="2"/>
      <scheme val="major"/>
    </font>
    <font>
      <sz val="11"/>
      <color indexed="48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b/>
      <vertAlign val="superscript"/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3">
    <xf numFmtId="0" fontId="0" fillId="0" borderId="0" xfId="0"/>
    <xf numFmtId="0" fontId="2" fillId="0" borderId="4" xfId="1" applyFont="1" applyBorder="1"/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2" xfId="1" applyFont="1" applyBorder="1"/>
    <xf numFmtId="0" fontId="2" fillId="0" borderId="10" xfId="1" applyFont="1" applyBorder="1"/>
    <xf numFmtId="0" fontId="2" fillId="0" borderId="7" xfId="1" applyFont="1" applyBorder="1"/>
    <xf numFmtId="0" fontId="2" fillId="0" borderId="3" xfId="2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0" fillId="0" borderId="6" xfId="0" applyFill="1" applyBorder="1"/>
    <xf numFmtId="0" fontId="7" fillId="0" borderId="8" xfId="2" applyFont="1" applyFill="1" applyBorder="1"/>
    <xf numFmtId="164" fontId="5" fillId="0" borderId="4" xfId="1" applyNumberFormat="1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164" fontId="5" fillId="0" borderId="8" xfId="1" applyNumberFormat="1" applyFont="1" applyBorder="1" applyAlignment="1">
      <alignment horizontal="center"/>
    </xf>
    <xf numFmtId="164" fontId="4" fillId="0" borderId="4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7" fillId="0" borderId="6" xfId="2" applyFont="1" applyFill="1" applyBorder="1"/>
    <xf numFmtId="0" fontId="0" fillId="0" borderId="2" xfId="0" applyBorder="1"/>
    <xf numFmtId="0" fontId="0" fillId="0" borderId="10" xfId="0" applyBorder="1"/>
    <xf numFmtId="0" fontId="0" fillId="0" borderId="7" xfId="0" applyBorder="1"/>
    <xf numFmtId="2" fontId="6" fillId="0" borderId="11" xfId="2" applyNumberFormat="1" applyFont="1" applyBorder="1" applyAlignment="1">
      <alignment horizontal="center"/>
    </xf>
    <xf numFmtId="2" fontId="6" fillId="0" borderId="9" xfId="2" applyNumberFormat="1" applyFont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5" fillId="0" borderId="4" xfId="1" applyFont="1" applyFill="1" applyBorder="1"/>
    <xf numFmtId="0" fontId="5" fillId="0" borderId="6" xfId="1" applyFont="1" applyFill="1" applyBorder="1"/>
    <xf numFmtId="0" fontId="5" fillId="0" borderId="8" xfId="1" applyFont="1" applyFill="1" applyBorder="1"/>
    <xf numFmtId="164" fontId="2" fillId="0" borderId="4" xfId="2" applyNumberFormat="1" applyFont="1" applyBorder="1" applyAlignment="1">
      <alignment horizontal="center"/>
    </xf>
    <xf numFmtId="0" fontId="7" fillId="0" borderId="4" xfId="2" applyFont="1" applyBorder="1"/>
    <xf numFmtId="2" fontId="6" fillId="0" borderId="5" xfId="2" applyNumberFormat="1" applyFont="1" applyBorder="1" applyAlignment="1">
      <alignment horizontal="center"/>
    </xf>
    <xf numFmtId="164" fontId="7" fillId="0" borderId="6" xfId="2" applyNumberFormat="1" applyFont="1" applyFill="1" applyBorder="1"/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I17" sqref="I17"/>
    </sheetView>
  </sheetViews>
  <sheetFormatPr baseColWidth="10" defaultRowHeight="14.4" x14ac:dyDescent="0.3"/>
  <cols>
    <col min="1" max="1" width="12.109375" customWidth="1"/>
    <col min="7" max="7" width="14.6640625" bestFit="1" customWidth="1"/>
  </cols>
  <sheetData>
    <row r="1" spans="1:12" ht="16.8" thickBot="1" x14ac:dyDescent="0.35">
      <c r="B1" s="1" t="s">
        <v>0</v>
      </c>
      <c r="C1" s="8" t="s">
        <v>1</v>
      </c>
      <c r="D1" s="25" t="s">
        <v>10</v>
      </c>
      <c r="E1" s="25" t="s">
        <v>2</v>
      </c>
      <c r="F1" s="29" t="s">
        <v>3</v>
      </c>
      <c r="G1" s="29" t="s">
        <v>13</v>
      </c>
      <c r="H1" s="30" t="s">
        <v>11</v>
      </c>
      <c r="I1" s="10" t="s">
        <v>4</v>
      </c>
      <c r="J1" s="10" t="s">
        <v>12</v>
      </c>
      <c r="K1" s="10" t="s">
        <v>5</v>
      </c>
    </row>
    <row r="2" spans="1:12" ht="14.4" customHeight="1" x14ac:dyDescent="0.3">
      <c r="A2" s="2" t="s">
        <v>6</v>
      </c>
      <c r="B2" s="5">
        <v>1</v>
      </c>
      <c r="C2" s="20"/>
      <c r="D2" s="26"/>
      <c r="E2" s="26">
        <f>D2-C2</f>
        <v>0</v>
      </c>
      <c r="F2" s="31">
        <f>E2-$E$2</f>
        <v>0</v>
      </c>
      <c r="G2" s="16">
        <f>POWER(2,-(F2))</f>
        <v>1</v>
      </c>
      <c r="H2" s="13">
        <f>G2/$G$14</f>
        <v>1</v>
      </c>
      <c r="I2" s="32">
        <f>AVERAGE(H2:H4)</f>
        <v>1</v>
      </c>
      <c r="J2" s="32">
        <f>I2/I2</f>
        <v>1</v>
      </c>
      <c r="K2" s="19">
        <f>STDEV(H2:H4)/SQRT(COUNT(H2:H4))</f>
        <v>0</v>
      </c>
    </row>
    <row r="3" spans="1:12" x14ac:dyDescent="0.3">
      <c r="A3" s="4"/>
      <c r="B3" s="6">
        <v>2</v>
      </c>
      <c r="C3" s="21"/>
      <c r="D3" s="27"/>
      <c r="E3" s="27">
        <f>D3-C3</f>
        <v>0</v>
      </c>
      <c r="F3" s="23">
        <f>E3-$E$2</f>
        <v>0</v>
      </c>
      <c r="G3" s="17">
        <f t="shared" ref="G3:G13" si="0">POWER(2,-(F3))</f>
        <v>1</v>
      </c>
      <c r="H3" s="14">
        <f>G3/$G$14</f>
        <v>1</v>
      </c>
      <c r="I3" s="11"/>
      <c r="J3" s="11"/>
      <c r="K3" s="11"/>
    </row>
    <row r="4" spans="1:12" ht="15" thickBot="1" x14ac:dyDescent="0.35">
      <c r="A4" s="4"/>
      <c r="B4" s="6">
        <v>3</v>
      </c>
      <c r="C4" s="22"/>
      <c r="D4" s="28"/>
      <c r="E4" s="28">
        <f>D4-C4</f>
        <v>0</v>
      </c>
      <c r="F4" s="24">
        <f>E4-$E$2</f>
        <v>0</v>
      </c>
      <c r="G4" s="18">
        <f t="shared" si="0"/>
        <v>1</v>
      </c>
      <c r="H4" s="15">
        <f>G4/$G$14</f>
        <v>1</v>
      </c>
      <c r="I4" s="12"/>
      <c r="J4" s="12"/>
      <c r="K4" s="12"/>
    </row>
    <row r="5" spans="1:12" x14ac:dyDescent="0.3">
      <c r="A5" s="2" t="s">
        <v>8</v>
      </c>
      <c r="B5" s="5">
        <v>4</v>
      </c>
      <c r="C5" s="20"/>
      <c r="D5" s="26"/>
      <c r="E5" s="26">
        <f>D5-C5</f>
        <v>0</v>
      </c>
      <c r="F5" s="31">
        <f>E5-$E$2</f>
        <v>0</v>
      </c>
      <c r="G5" s="16">
        <f t="shared" si="0"/>
        <v>1</v>
      </c>
      <c r="H5" s="13">
        <f>G5/$G$14</f>
        <v>1</v>
      </c>
      <c r="I5" s="32">
        <f>AVERAGE(H5:H7)</f>
        <v>1</v>
      </c>
      <c r="J5" s="32">
        <f>I5/I2</f>
        <v>1</v>
      </c>
      <c r="K5" s="19">
        <f>STDEV(H5:H7)/SQRT(COUNT(H5:H7))</f>
        <v>0</v>
      </c>
      <c r="L5" t="e">
        <f>TTEST(H2:H4,H5:H7,2,2)</f>
        <v>#DIV/0!</v>
      </c>
    </row>
    <row r="6" spans="1:12" x14ac:dyDescent="0.3">
      <c r="A6" s="4"/>
      <c r="B6" s="6">
        <v>5</v>
      </c>
      <c r="C6" s="21"/>
      <c r="D6" s="27"/>
      <c r="E6" s="27">
        <f>D6-C6</f>
        <v>0</v>
      </c>
      <c r="F6" s="23">
        <f>E6-$E$2</f>
        <v>0</v>
      </c>
      <c r="G6" s="17">
        <f t="shared" si="0"/>
        <v>1</v>
      </c>
      <c r="H6" s="14">
        <f>G6/$G$14</f>
        <v>1</v>
      </c>
      <c r="I6" s="11"/>
      <c r="J6" s="11"/>
      <c r="K6" s="11"/>
    </row>
    <row r="7" spans="1:12" ht="15" thickBot="1" x14ac:dyDescent="0.35">
      <c r="A7" s="3"/>
      <c r="B7" s="7">
        <v>6</v>
      </c>
      <c r="C7" s="22"/>
      <c r="D7" s="28"/>
      <c r="E7" s="28">
        <f t="shared" ref="E7:E13" si="1">D7-C7</f>
        <v>0</v>
      </c>
      <c r="F7" s="24">
        <f>E7-$E$2</f>
        <v>0</v>
      </c>
      <c r="G7" s="18">
        <f t="shared" si="0"/>
        <v>1</v>
      </c>
      <c r="H7" s="15">
        <f>G7/$G$14</f>
        <v>1</v>
      </c>
      <c r="I7" s="12"/>
      <c r="J7" s="12"/>
      <c r="K7" s="12"/>
    </row>
    <row r="8" spans="1:12" ht="14.4" customHeight="1" x14ac:dyDescent="0.3">
      <c r="A8" s="2" t="s">
        <v>7</v>
      </c>
      <c r="B8" s="5">
        <v>7</v>
      </c>
      <c r="C8" s="20"/>
      <c r="D8" s="26"/>
      <c r="E8" s="26">
        <f t="shared" si="1"/>
        <v>0</v>
      </c>
      <c r="F8" s="31">
        <f>E8-$E$2</f>
        <v>0</v>
      </c>
      <c r="G8" s="16">
        <f t="shared" si="0"/>
        <v>1</v>
      </c>
      <c r="H8" s="13">
        <f>G8/$G$14</f>
        <v>1</v>
      </c>
      <c r="I8" s="32">
        <f>AVERAGE(H8:H10)</f>
        <v>1</v>
      </c>
      <c r="J8" s="32">
        <f>I8/I2</f>
        <v>1</v>
      </c>
      <c r="K8" s="19">
        <f>STDEV(H8:H10)/SQRT(COUNT(H8:H10))</f>
        <v>0</v>
      </c>
    </row>
    <row r="9" spans="1:12" x14ac:dyDescent="0.3">
      <c r="A9" s="4"/>
      <c r="B9" s="6">
        <v>8</v>
      </c>
      <c r="C9" s="21"/>
      <c r="D9" s="27"/>
      <c r="E9" s="27">
        <f t="shared" si="1"/>
        <v>0</v>
      </c>
      <c r="F9" s="23">
        <f>E9-$E$2</f>
        <v>0</v>
      </c>
      <c r="G9" s="17">
        <f t="shared" si="0"/>
        <v>1</v>
      </c>
      <c r="H9" s="14">
        <f>G9/$G$14</f>
        <v>1</v>
      </c>
      <c r="I9" s="11"/>
      <c r="J9" s="11"/>
      <c r="K9" s="11"/>
    </row>
    <row r="10" spans="1:12" ht="15" thickBot="1" x14ac:dyDescent="0.35">
      <c r="A10" s="4"/>
      <c r="B10" s="7">
        <v>9</v>
      </c>
      <c r="C10" s="22"/>
      <c r="D10" s="28"/>
      <c r="E10" s="28">
        <f t="shared" si="1"/>
        <v>0</v>
      </c>
      <c r="F10" s="24">
        <f>E10-$E$2</f>
        <v>0</v>
      </c>
      <c r="G10" s="18">
        <f t="shared" si="0"/>
        <v>1</v>
      </c>
      <c r="H10" s="15">
        <f>G10/$G$14</f>
        <v>1</v>
      </c>
      <c r="I10" s="12"/>
      <c r="J10" s="12"/>
      <c r="K10" s="12"/>
    </row>
    <row r="11" spans="1:12" x14ac:dyDescent="0.3">
      <c r="A11" s="2" t="s">
        <v>9</v>
      </c>
      <c r="B11" s="5">
        <v>10</v>
      </c>
      <c r="C11" s="20"/>
      <c r="D11" s="26"/>
      <c r="E11" s="27">
        <f t="shared" si="1"/>
        <v>0</v>
      </c>
      <c r="F11" s="23">
        <f>E11-$E$2</f>
        <v>0</v>
      </c>
      <c r="G11" s="17">
        <f t="shared" si="0"/>
        <v>1</v>
      </c>
      <c r="H11" s="14">
        <f>G11/$G$14</f>
        <v>1</v>
      </c>
      <c r="I11" s="32">
        <f>AVERAGE(H11:H13)</f>
        <v>1</v>
      </c>
      <c r="J11" s="32">
        <f>I11/I2</f>
        <v>1</v>
      </c>
      <c r="K11" s="19">
        <f>STDEV(H11:H13)/SQRT(COUNT(H11:H13))</f>
        <v>0</v>
      </c>
      <c r="L11" t="e">
        <f>TTEST(H8:H10,H11:H13,2,2)</f>
        <v>#DIV/0!</v>
      </c>
    </row>
    <row r="12" spans="1:12" x14ac:dyDescent="0.3">
      <c r="A12" s="4"/>
      <c r="B12" s="6">
        <v>11</v>
      </c>
      <c r="C12" s="21"/>
      <c r="D12" s="27"/>
      <c r="E12" s="27">
        <f t="shared" si="1"/>
        <v>0</v>
      </c>
      <c r="F12" s="23">
        <f>E12-$E$2</f>
        <v>0</v>
      </c>
      <c r="G12" s="17">
        <f t="shared" si="0"/>
        <v>1</v>
      </c>
      <c r="H12" s="14">
        <f>G12/$G$14</f>
        <v>1</v>
      </c>
      <c r="I12" s="11"/>
      <c r="J12" s="11"/>
      <c r="K12" s="11"/>
    </row>
    <row r="13" spans="1:12" ht="15" thickBot="1" x14ac:dyDescent="0.35">
      <c r="A13" s="3"/>
      <c r="B13" s="7">
        <v>12</v>
      </c>
      <c r="C13" s="22"/>
      <c r="D13" s="28"/>
      <c r="E13" s="28">
        <f t="shared" si="1"/>
        <v>0</v>
      </c>
      <c r="F13" s="24">
        <f>E13-$E$2</f>
        <v>0</v>
      </c>
      <c r="G13" s="18">
        <f t="shared" si="0"/>
        <v>1</v>
      </c>
      <c r="H13" s="15">
        <f>G13/$G$14</f>
        <v>1</v>
      </c>
      <c r="I13" s="12"/>
      <c r="J13" s="12"/>
      <c r="K13" s="12"/>
    </row>
    <row r="14" spans="1:12" x14ac:dyDescent="0.3">
      <c r="G14" s="9">
        <f>AVERAGE(G2:G13)</f>
        <v>1</v>
      </c>
      <c r="H14" s="9">
        <f>AVERAGE(H2:H13)</f>
        <v>1</v>
      </c>
    </row>
  </sheetData>
  <mergeCells count="4">
    <mergeCell ref="A2:A4"/>
    <mergeCell ref="A5:A7"/>
    <mergeCell ref="A8:A10"/>
    <mergeCell ref="A11:A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Silvia</cp:lastModifiedBy>
  <dcterms:created xsi:type="dcterms:W3CDTF">2025-01-12T12:46:35Z</dcterms:created>
  <dcterms:modified xsi:type="dcterms:W3CDTF">2025-01-12T13:17:50Z</dcterms:modified>
</cp:coreProperties>
</file>