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9"/>
  </bookViews>
  <sheets>
    <sheet name="_constants" sheetId="1" state="visible" r:id="rId2"/>
    <sheet name="_Plates1_2_3_4" sheetId="2" state="visible" r:id="rId3"/>
    <sheet name="i7_1" sheetId="3" state="visible" r:id="rId4"/>
    <sheet name="i5_1" sheetId="4" state="visible" r:id="rId5"/>
    <sheet name="i7_2" sheetId="5" state="visible" r:id="rId6"/>
    <sheet name="i5_2" sheetId="6" state="visible" r:id="rId7"/>
    <sheet name="master_mix" sheetId="7" state="visible" r:id="rId8"/>
    <sheet name="virus_identity" sheetId="8" state="visible" r:id="rId9"/>
    <sheet name="lysate" sheetId="9" state="visible" r:id="rId10"/>
    <sheet name="virus_copy" sheetId="10" state="visible" r:id="rId11"/>
    <sheet name="pcr_cycl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<sst xmlns="http://schemas.openxmlformats.org/spreadsheetml/2006/main" count="2512" uniqueCount="1505">
  <si>
    <t xml:space="preserve">Plate</t>
  </si>
  <si>
    <t xml:space="preserve">bc_set</t>
  </si>
  <si>
    <t xml:space="preserve">Plate1</t>
  </si>
  <si>
    <t xml:space="preserve">N1_S2_RPP30</t>
  </si>
  <si>
    <t xml:space="preserve">Plate2</t>
  </si>
  <si>
    <t xml:space="preserve">Plate3</t>
  </si>
  <si>
    <t xml:space="preserve">Plate4</t>
  </si>
  <si>
    <t xml:space="preserve">** Goal of this experiment is to understand role of different sample types on PCR inhibition. </t>
  </si>
  <si>
    <t xml:space="preserve">** Will Test Saliva, Saliva diluted 1:1 in TE + Protease comparedd to cells-to-cDNA:TE; 1:10 dilution with water</t>
  </si>
  <si>
    <t xml:space="preserve">** still need to test NS and NP swabs as well</t>
  </si>
  <si>
    <t xml:space="preserve">Lysate Background</t>
  </si>
  <si>
    <t xml:space="preserve">A</t>
  </si>
  <si>
    <t xml:space="preserve">MTSSwab_CCTE; 1:10</t>
  </si>
  <si>
    <t xml:space="preserve">Saliva_CCTE 1:10</t>
  </si>
  <si>
    <t xml:space="preserve">Saliva_1xTE Protease</t>
  </si>
  <si>
    <t xml:space="preserve">Saliva_1xTE Protease 1:10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</si>
  <si>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</si>
  <si>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</si>
  <si>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</si>
  <si>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</si>
  <si>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</si>
  <si>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</si>
  <si>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</si>
  <si>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Virus Spike-In (Identity)</t>
  </si>
  <si>
    <t xml:space="preserve">ATCC Inactivated 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</si>
  <si>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</si>
  <si>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</si>
  <si>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</si>
  <si>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</si>
  <si>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</si>
  <si>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Water</t>
  </si>
  <si>
    <t xml:space="preserve">NTC</t>
  </si>
  <si>
    <t xml:space="preserve">** LOD aim for 10 copies</t>
  </si>
  <si>
    <t xml:space="preserve">Virus Spike-In (Copies)</t>
  </si>
  <si>
    <t xml:space="preserve">Master Mix</t>
  </si>
  <si>
    <t xml:space="preserve">No RT (mix 2)</t>
  </si>
  <si>
    <t xml:space="preserve">RT + (Mix 1)</t>
  </si>
  <si>
    <t xml:space="preserve">Background Purified Extract Information:</t>
  </si>
  <si>
    <t xml:space="preserve">S1 </t>
  </si>
  <si>
    <t xml:space="preserve">MTS_CCTE: 1:10</t>
  </si>
  <si>
    <t xml:space="preserve">S17</t>
  </si>
  <si>
    <t xml:space="preserve">S25</t>
  </si>
  <si>
    <t xml:space="preserve">Prepare Lysate Plate</t>
  </si>
  <si>
    <t xml:space="preserve">&gt; 18 uL into each row of a 96- well plate</t>
  </si>
  <si>
    <t xml:space="preserve">&gt; use 12-channel multipipet to directly pipet from row D</t>
  </si>
  <si>
    <t xml:space="preserve">&gt;cover water and NTC wells to prevent cross contamination with foil, cover remaining samples with a separate piece of foil</t>
  </si>
  <si>
    <t xml:space="preserve">&gt; spin at 500xg, 2 minutes; leave on ice until ready to make dilutions</t>
  </si>
  <si>
    <t xml:space="preserve">Prepare plates with PCR Barcodes</t>
  </si>
  <si>
    <t xml:space="preserve">&gt; 2uL PCR </t>
  </si>
  <si>
    <t xml:space="preserve">Spike-in dilution series calculations:</t>
  </si>
  <si>
    <t xml:space="preserve">Set up a dilution series for each individual column (true dilution replicates) &gt; in 96-well plate, can perform dilution series with multichannel pipette</t>
  </si>
  <si>
    <t xml:space="preserve">Prepare 48 uL per sample &gt; need to add 7 uL to PCR; 12 uL should give sufficient pipetting reserve</t>
  </si>
  <si>
    <t xml:space="preserve">* from D1 remove 2.4 uL for columns 1-6 in row A</t>
  </si>
  <si>
    <t xml:space="preserve">Make sure to cover rows F, G, H so no cross contamination</t>
  </si>
  <si>
    <t xml:space="preserve">Dilution series: 64 uL in first sample (D1) &gt; transfer 16uL to 48uL swab background for each dilution step</t>
  </si>
  <si>
    <t xml:space="preserve">Per sample:</t>
  </si>
  <si>
    <t xml:space="preserve">ATCC: 1.1 million copies/uL</t>
  </si>
  <si>
    <t xml:space="preserve">D1:</t>
  </si>
  <si>
    <t xml:space="preserve">18 uL total volume: appropriate background with virus spike-in (see below)</t>
  </si>
  <si>
    <t xml:space="preserve">D2:</t>
  </si>
  <si>
    <t xml:space="preserve">18 uL background + 18 uL D1</t>
  </si>
  <si>
    <t xml:space="preserve">D3:</t>
  </si>
  <si>
    <t xml:space="preserve">18 uL background + 18 uL D2</t>
  </si>
  <si>
    <t xml:space="preserve">etc. for  total dilutions</t>
  </si>
  <si>
    <t xml:space="preserve">D4: </t>
  </si>
  <si>
    <t xml:space="preserve">18 uL background + 18 uL D3</t>
  </si>
  <si>
    <t xml:space="preserve">D5: </t>
  </si>
  <si>
    <t xml:space="preserve">* Pipet 7 uL of each into each of 4 plates for PCR</t>
  </si>
  <si>
    <t xml:space="preserve">* Hold at -20 until ready to prepare mastermix and primers</t>
  </si>
  <si>
    <t xml:space="preserve">Contrived SARS-CoV2 Spike-in:</t>
  </si>
  <si>
    <t xml:space="preserve">We aim for 160 copies at the highest dilution in 7 uL volume (amount added to PCR rxn)</t>
  </si>
  <si>
    <t xml:space="preserve">&gt; that translates into 23 copies per uL in D1 </t>
  </si>
  <si>
    <t xml:space="preserve">copies for 2 plates</t>
  </si>
  <si>
    <t xml:space="preserve">&gt; that translates into 205 copies in 9 uL D1</t>
  </si>
  <si>
    <t xml:space="preserve">Virus Dilution</t>
  </si>
  <si>
    <t xml:space="preserve">&gt; that translates to 850 copies in  36 uL (36 is total of well + added for dilution)</t>
  </si>
  <si>
    <t xml:space="preserve">1 to 200</t>
  </si>
  <si>
    <t xml:space="preserve">2) ATCC inactivated Virus Spike</t>
  </si>
  <si>
    <t xml:space="preserve">Stock is at 1.16*10^6 copies per uL</t>
  </si>
  <si>
    <t xml:space="preserve">&gt; prepare a 1:200 dilution to 5800 copies per uL</t>
  </si>
  <si>
    <t xml:space="preserve">&gt;&gt; S1: 199 uL ddH2O, 0.1% Tween-20 + 1 uL ATCC stock</t>
  </si>
  <si>
    <t xml:space="preserve">&gt; prepare a 1:10 dilution to 580 copies per uL</t>
  </si>
  <si>
    <t xml:space="preserve">&gt;&gt; S2: 38 uL ddH2O, 0.1% Tween-20 + 2 uL S1</t>
  </si>
  <si>
    <t xml:space="preserve">&gt; add 1.41 uL to 14.5 uL background in first dilution well D1 (for 412 total viral copies)</t>
  </si>
  <si>
    <t xml:space="preserve">&gt; perform 2x dilution series from vial 1 (D1) as detailed above</t>
  </si>
  <si>
    <t xml:space="preserve">Copies/uL of Final Dilution of Virus</t>
  </si>
  <si>
    <t xml:space="preserve">ATCC to add to first row, 12 wells 1-12</t>
  </si>
  <si>
    <t xml:space="preserve">background lysate to add to first row</t>
  </si>
  <si>
    <t xml:space="preserve">prepare 425x, 80 wells per plate * 4 plates + qPCR plate</t>
  </si>
  <si>
    <t xml:space="preserve"> </t>
  </si>
  <si>
    <t xml:space="preserve">PCR:</t>
  </si>
  <si>
    <t xml:space="preserve">Notes: </t>
  </si>
  <si>
    <t xml:space="preserve">On T100 PCR block</t>
  </si>
  <si>
    <t xml:space="preserve">55C</t>
  </si>
  <si>
    <t xml:space="preserve">10 min</t>
  </si>
  <si>
    <t xml:space="preserve">95C</t>
  </si>
  <si>
    <t xml:space="preserve">1 min</t>
  </si>
  <si>
    <t xml:space="preserve">10 sec</t>
  </si>
  <si>
    <t xml:space="preserve">60C</t>
  </si>
  <si>
    <t xml:space="preserve">30 sec</t>
  </si>
  <si>
    <t xml:space="preserve">Go to step 3, 40 cycles</t>
  </si>
  <si>
    <t xml:space="preserve">Hold at 12C</t>
  </si>
  <si>
    <t xml:space="preserve">Plate replicates:</t>
  </si>
  <si>
    <t xml:space="preserve">Plate 1:</t>
  </si>
  <si>
    <t xml:space="preserve">40 cycles</t>
  </si>
  <si>
    <t xml:space="preserve">Plate 2:</t>
  </si>
  <si>
    <t xml:space="preserve">Plate 3:</t>
  </si>
  <si>
    <t xml:space="preserve">50 cycles</t>
  </si>
  <si>
    <t xml:space="preserve">Plate 4:</t>
  </si>
  <si>
    <t xml:space="preserve">Note: dilutions was prepared at larger stock</t>
  </si>
  <si>
    <t xml:space="preserve">Library clean-up and sequencing:</t>
  </si>
  <si>
    <t xml:space="preserve">ng/uL by HS qubit (based on a dilution 1:20)</t>
  </si>
  <si>
    <t xml:space="preserve">&gt; Pooling, bead clean-up and quantification done by Valerie</t>
  </si>
  <si>
    <t xml:space="preserve">&gt; Library comes in at XXX</t>
  </si>
  <si>
    <t xml:space="preserve">&gt; This corresponds to XXX nM (assuming an average amplicon size of 156 bp)</t>
  </si>
  <si>
    <t xml:space="preserve">Library dilution: need 20 uL at 2 nM</t>
  </si>
  <si>
    <t xml:space="preserve">&gt; Dilute libary 1:100</t>
  </si>
  <si>
    <t xml:space="preserve">&gt; add XX uL of diluted library to XX uL ddH2O in low-bind tube</t>
  </si>
  <si>
    <t xml:space="preserve">&gt; store at 4C until sequencing</t>
  </si>
  <si>
    <t xml:space="preserve">Primer mix: Need 100 uL at 10 uM of read 1 and i7 primers for S2 and RPP3, in separate mixes (20 uM primer per mix)</t>
  </si>
  <si>
    <t xml:space="preserve">Primer stocks are at 100 uM</t>
  </si>
  <si>
    <t xml:space="preserve">Read 1 mix:</t>
  </si>
  <si>
    <t xml:space="preserve">80 uL ddH2O</t>
  </si>
  <si>
    <t xml:space="preserve">10 uL S2 read 1</t>
  </si>
  <si>
    <t xml:space="preserve">10 uL RPP3 read 1</t>
  </si>
  <si>
    <t xml:space="preserve">i7 mix:</t>
  </si>
  <si>
    <t xml:space="preserve">10 uL S2 i7</t>
  </si>
  <si>
    <t xml:space="preserve">10 uL RPP3 i7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</si>
  <si>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</si>
  <si>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</si>
  <si>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</si>
  <si>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</si>
  <si>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</si>
  <si>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</si>
  <si>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</si>
  <si>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</si>
  <si>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</si>
  <si>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</si>
  <si>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</si>
  <si>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</si>
  <si>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</si>
  <si>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</si>
  <si>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</si>
  <si>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</si>
  <si>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</si>
  <si>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</si>
  <si>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</si>
  <si>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</si>
  <si>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</si>
  <si>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</si>
  <si>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</si>
  <si>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</si>
  <si>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</si>
  <si>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</si>
  <si>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</si>
  <si>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</si>
  <si>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</si>
  <si>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</si>
  <si>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</si>
  <si>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</si>
  <si>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</si>
  <si>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</si>
  <si>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</si>
  <si>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</si>
  <si>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</si>
  <si>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</si>
  <si>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</si>
  <si>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</si>
  <si>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</si>
  <si>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</si>
  <si>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</si>
  <si>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</si>
  <si>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</si>
  <si>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</si>
  <si>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</si>
  <si>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</si>
  <si>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</si>
  <si>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</si>
  <si>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</si>
  <si>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</si>
  <si>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</si>
  <si>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</si>
  <si>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</si>
  <si>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</si>
  <si>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</si>
  <si>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</si>
  <si>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</si>
  <si>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</si>
  <si>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</si>
  <si>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</si>
  <si>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</si>
  <si>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</si>
  <si>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</si>
  <si>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</si>
  <si>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</si>
  <si>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</si>
  <si>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</si>
  <si>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</si>
  <si>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</si>
  <si>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</si>
  <si>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</si>
  <si>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</si>
  <si>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</si>
  <si>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</si>
  <si>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</si>
  <si>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</si>
  <si>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</si>
  <si>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</si>
  <si>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</si>
  <si>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</si>
  <si>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</si>
  <si>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</si>
  <si>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</si>
  <si>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</si>
  <si>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</si>
  <si>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</si>
  <si>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</si>
  <si>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</si>
  <si>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</si>
  <si>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</si>
  <si>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</si>
  <si>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</si>
  <si>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</si>
  <si>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</si>
  <si>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</si>
  <si>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</si>
  <si>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</si>
  <si>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</si>
  <si>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</si>
  <si>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</si>
  <si>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</si>
  <si>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</si>
  <si>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</si>
  <si>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</si>
  <si>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</si>
  <si>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</si>
  <si>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</si>
  <si>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</si>
  <si>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</si>
  <si>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</si>
  <si>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</si>
  <si>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</si>
  <si>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</si>
  <si>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</si>
  <si>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</si>
  <si>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</si>
  <si>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</si>
  <si>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</si>
  <si>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</si>
  <si>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</si>
  <si>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</si>
  <si>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</si>
  <si>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</si>
  <si>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</si>
  <si>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</si>
  <si>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</si>
  <si>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</si>
  <si>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</si>
  <si>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</si>
  <si>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</si>
  <si>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</si>
  <si>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</si>
  <si>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</si>
  <si>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</si>
  <si>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</si>
  <si>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</si>
  <si>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</si>
  <si>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</si>
  <si>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</si>
  <si>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</si>
  <si>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</si>
  <si>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</si>
  <si>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</si>
  <si>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</si>
  <si>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</si>
  <si>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</si>
  <si>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</si>
  <si>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</si>
  <si>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</si>
  <si>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</si>
  <si>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</si>
  <si>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</si>
  <si>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</si>
  <si>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</si>
  <si>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</si>
  <si>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</si>
  <si>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</si>
  <si>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</si>
  <si>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</si>
  <si>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</si>
  <si>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</si>
  <si>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</si>
  <si>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</si>
  <si>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</si>
  <si>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</si>
  <si>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</si>
  <si>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</si>
  <si>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</si>
  <si>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</si>
  <si>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</si>
  <si>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</si>
  <si>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</si>
  <si>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</si>
  <si>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</si>
  <si>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</si>
  <si>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</si>
  <si>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</si>
  <si>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</si>
  <si>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</si>
  <si>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</si>
  <si>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</si>
  <si>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</si>
  <si>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</si>
  <si>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</si>
  <si>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</si>
  <si>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</si>
  <si>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</si>
  <si>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</si>
  <si>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</si>
  <si>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</si>
  <si>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</si>
  <si>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</si>
  <si>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</si>
  <si>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</si>
  <si>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</si>
  <si>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</si>
  <si>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</si>
  <si>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</si>
  <si>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</si>
  <si>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</si>
  <si>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</si>
  <si>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</si>
  <si>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</si>
  <si>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</si>
  <si>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</si>
  <si>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</si>
  <si>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</si>
  <si>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</si>
  <si>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</si>
  <si>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</si>
  <si>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</si>
  <si>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</si>
  <si>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</si>
  <si>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</si>
  <si>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</si>
  <si>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</si>
  <si>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</si>
  <si>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</si>
  <si>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</si>
  <si>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</si>
  <si>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</si>
  <si>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</si>
  <si>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</si>
  <si>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</si>
  <si>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</si>
  <si>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</si>
  <si>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</si>
  <si>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</si>
  <si>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</si>
  <si>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</si>
  <si>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</si>
  <si>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</si>
  <si>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</si>
  <si>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</si>
  <si>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</si>
  <si>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</si>
  <si>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</si>
  <si>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</si>
  <si>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</si>
  <si>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</si>
  <si>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</si>
  <si>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</si>
  <si>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</si>
  <si>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</si>
  <si>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</si>
  <si>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</si>
  <si>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</si>
  <si>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</si>
  <si>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</si>
  <si>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</si>
  <si>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</si>
  <si>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</si>
  <si>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</si>
  <si>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</si>
  <si>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</si>
  <si>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</si>
  <si>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</si>
  <si>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</si>
  <si>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</si>
  <si>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</si>
  <si>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</si>
  <si>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</si>
  <si>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</si>
  <si>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</si>
  <si>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</si>
  <si>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</si>
  <si>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</si>
  <si>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</si>
  <si>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</si>
  <si>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</si>
  <si>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</si>
  <si>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</si>
  <si>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</si>
  <si>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</si>
  <si>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</si>
  <si>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</si>
  <si>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</si>
  <si>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</si>
  <si>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</si>
  <si>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</si>
  <si>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</si>
  <si>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</si>
  <si>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</si>
  <si>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</si>
  <si>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</si>
  <si>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</si>
  <si>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</si>
  <si>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</si>
  <si>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</si>
  <si>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</si>
  <si>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</si>
  <si>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</si>
  <si>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</si>
  <si>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</si>
  <si>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</si>
  <si>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</si>
  <si>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</si>
  <si>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</si>
  <si>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</si>
  <si>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</si>
  <si>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</si>
  <si>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</si>
  <si>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</si>
  <si>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</si>
  <si>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</si>
  <si>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</si>
  <si>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</si>
  <si>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</si>
  <si>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</si>
  <si>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</si>
  <si>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</si>
  <si>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</si>
  <si>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</si>
  <si>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</si>
  <si>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</si>
  <si>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</si>
  <si>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</si>
  <si>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</si>
  <si>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</si>
  <si>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</si>
  <si>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</si>
  <si>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</si>
  <si>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</si>
  <si>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</si>
  <si>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</si>
  <si>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</si>
  <si>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</si>
  <si>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</si>
  <si>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</si>
  <si>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</si>
  <si>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</si>
  <si>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</si>
  <si>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</si>
  <si>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</si>
  <si>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</si>
  <si>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</si>
  <si>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</si>
  <si>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</si>
  <si>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</si>
  <si>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</si>
  <si>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</si>
  <si>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</si>
  <si>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</si>
  <si>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</si>
  <si>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</si>
  <si>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</si>
  <si>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</si>
  <si>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</si>
  <si>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</si>
  <si>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</si>
  <si>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</si>
  <si>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</si>
  <si>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</si>
  <si>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</si>
  <si>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</si>
  <si>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</si>
  <si>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</si>
  <si>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</si>
  <si>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</si>
  <si>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</si>
  <si>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</si>
  <si>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</si>
  <si>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</si>
  <si>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</si>
  <si>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</si>
  <si>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</si>
  <si>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</si>
  <si>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</si>
  <si>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</si>
  <si>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</si>
  <si>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</si>
  <si>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</si>
  <si>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</si>
  <si>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</si>
  <si>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</si>
  <si>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</si>
  <si>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</si>
  <si>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</si>
  <si>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</si>
  <si>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</si>
  <si>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</si>
  <si>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</si>
  <si>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</si>
  <si>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</si>
  <si>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</si>
  <si>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</si>
  <si>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</si>
  <si>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</si>
  <si>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</si>
  <si>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</si>
  <si>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</si>
  <si>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</si>
  <si>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</si>
  <si>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</si>
  <si>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</si>
  <si>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</si>
  <si>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</si>
  <si>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</si>
  <si>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</si>
  <si>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</si>
  <si>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</si>
  <si>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</si>
  <si>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</si>
  <si>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</si>
  <si>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</si>
  <si>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</si>
  <si>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</si>
  <si>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</si>
  <si>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</si>
  <si>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</si>
  <si>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</si>
  <si>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</si>
  <si>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</si>
  <si>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</si>
  <si>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</si>
  <si>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</si>
  <si>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</si>
  <si>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</si>
  <si>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</si>
  <si>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</si>
  <si>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</si>
  <si>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</si>
  <si>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</si>
  <si>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</si>
  <si>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</si>
  <si>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</si>
  <si>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</si>
  <si>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</si>
  <si>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</si>
  <si>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</si>
  <si>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</si>
  <si>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</si>
  <si>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</si>
  <si>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</si>
  <si>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</si>
  <si>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</si>
  <si>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</si>
  <si>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</si>
  <si>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</si>
  <si>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</si>
  <si>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</si>
  <si>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</si>
  <si>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</si>
  <si>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</si>
  <si>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</si>
  <si>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</si>
  <si>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</si>
  <si>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</si>
  <si>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</si>
  <si>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</si>
  <si>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</si>
  <si>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</si>
  <si>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</si>
  <si>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</si>
  <si>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</si>
  <si>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</si>
  <si>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</si>
  <si>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</si>
  <si>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</si>
  <si>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</si>
  <si>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</si>
  <si>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</si>
  <si>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</si>
  <si>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</si>
  <si>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</si>
  <si>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</si>
  <si>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</si>
  <si>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</si>
  <si>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</si>
  <si>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</si>
  <si>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</si>
  <si>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</si>
  <si>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</si>
  <si>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</si>
  <si>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</si>
  <si>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</si>
  <si>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</si>
  <si>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</si>
  <si>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</si>
  <si>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</si>
  <si>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</si>
  <si>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</si>
  <si>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</si>
  <si>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</si>
  <si>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</si>
  <si>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</si>
  <si>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</si>
  <si>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</si>
  <si>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</si>
  <si>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</si>
  <si>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</si>
  <si>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</si>
  <si>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</si>
  <si>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</si>
  <si>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</si>
  <si>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</si>
  <si>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</si>
  <si>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</si>
  <si>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</si>
  <si>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</si>
  <si>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</si>
  <si>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</si>
  <si>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</si>
  <si>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</si>
  <si>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</si>
  <si>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</si>
  <si>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</si>
  <si>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</si>
  <si>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</si>
  <si>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</si>
  <si>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</si>
  <si>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</si>
  <si>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</si>
  <si>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</si>
  <si>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</si>
  <si>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</si>
  <si>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</si>
  <si>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</si>
  <si>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</si>
  <si>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</si>
  <si>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</si>
  <si>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</si>
  <si>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</si>
  <si>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</si>
  <si>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</si>
  <si>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</si>
  <si>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</si>
  <si>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</si>
  <si>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</si>
  <si>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</si>
  <si>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</si>
  <si>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</si>
  <si>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</si>
  <si>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</si>
  <si>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</si>
  <si>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</si>
  <si>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</si>
  <si>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</si>
  <si>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</si>
  <si>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</si>
  <si>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</si>
  <si>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</si>
  <si>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</si>
  <si>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</si>
  <si>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</si>
  <si>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</si>
  <si>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</si>
  <si>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</si>
  <si>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</si>
  <si>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</si>
  <si>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</si>
  <si>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</si>
  <si>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</si>
  <si>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</si>
  <si>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</si>
  <si>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</si>
  <si>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</si>
  <si>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</si>
  <si>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</si>
  <si>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</si>
  <si>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</si>
  <si>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</si>
  <si>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</si>
  <si>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</si>
  <si>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</si>
  <si>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</si>
  <si>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</si>
  <si>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</si>
  <si>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</si>
  <si>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</si>
  <si>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</si>
  <si>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</si>
  <si>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</si>
  <si>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</si>
  <si>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</si>
  <si>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</si>
  <si>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</si>
  <si>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</si>
  <si>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</si>
  <si>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</si>
  <si>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</si>
  <si>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</si>
  <si>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</si>
  <si>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</si>
  <si>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</si>
  <si>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</si>
  <si>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</si>
  <si>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</si>
  <si>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</si>
  <si>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</si>
  <si>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</si>
  <si>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</si>
  <si>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</si>
  <si>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</si>
  <si>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</si>
  <si>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</si>
  <si>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</si>
  <si>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</si>
  <si>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</si>
  <si>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</si>
  <si>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</si>
  <si>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</si>
  <si>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</si>
  <si>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</si>
  <si>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</si>
  <si>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</si>
  <si>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</si>
  <si>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</si>
  <si>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</si>
  <si>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</si>
  <si>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</si>
  <si>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</si>
  <si>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</si>
  <si>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</si>
  <si>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</si>
  <si>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</si>
  <si>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</si>
  <si>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</si>
  <si>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</si>
  <si>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</si>
  <si>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</si>
  <si>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</si>
  <si>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</si>
  <si>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</si>
  <si>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</si>
  <si>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</si>
  <si>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</si>
  <si>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</si>
  <si>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</si>
  <si>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</si>
  <si>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</si>
  <si>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</si>
  <si>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</si>
  <si>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</si>
  <si>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</si>
  <si>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</si>
  <si>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</si>
  <si>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</si>
  <si>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</si>
  <si>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</si>
  <si>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</si>
  <si>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</si>
  <si>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</si>
  <si>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</si>
  <si>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</si>
  <si>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</si>
  <si>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</si>
  <si>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</si>
  <si>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</si>
  <si>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</si>
  <si>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</si>
  <si>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</si>
  <si>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</si>
  <si>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</si>
  <si>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</si>
  <si>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</si>
  <si>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</si>
  <si>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</si>
  <si>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</si>
  <si>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</si>
  <si>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</si>
  <si>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</si>
  <si>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</si>
  <si>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</si>
  <si>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</si>
  <si>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</si>
  <si>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</si>
  <si>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</si>
  <si>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</si>
  <si>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</si>
  <si>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</si>
  <si>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</si>
  <si>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</si>
  <si>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</si>
  <si>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</si>
  <si>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</si>
  <si>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</si>
  <si>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</si>
  <si>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</si>
  <si>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</si>
  <si>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</si>
  <si>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</si>
  <si>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</si>
  <si>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</si>
  <si>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</si>
  <si>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</si>
  <si>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</si>
  <si>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</si>
  <si>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</si>
  <si>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</si>
  <si>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</si>
  <si>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</si>
  <si>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</si>
  <si>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</si>
  <si>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</si>
  <si>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</si>
  <si>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</si>
  <si>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</si>
  <si>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</si>
  <si>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</si>
  <si>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</si>
  <si>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</si>
  <si>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</si>
  <si>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</si>
  <si>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</si>
  <si>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</si>
  <si>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</si>
  <si>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</si>
  <si>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</si>
  <si>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</si>
  <si>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</si>
  <si>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</si>
  <si>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</si>
  <si>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</si>
  <si>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</si>
  <si>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</si>
  <si>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</si>
  <si>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</si>
  <si>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</si>
  <si>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</si>
  <si>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</si>
  <si>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</si>
  <si>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</si>
  <si>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</si>
  <si>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</si>
  <si>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</si>
  <si>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</si>
  <si>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</si>
  <si>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</si>
  <si>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</si>
  <si>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</si>
  <si>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</si>
  <si>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</si>
  <si>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</si>
  <si>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</si>
  <si>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</si>
  <si>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</si>
  <si>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</si>
  <si>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</si>
  <si>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</si>
  <si>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</si>
  <si>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</si>
  <si>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</si>
  <si>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</si>
  <si>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</si>
  <si>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</si>
  <si>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</si>
  <si>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</si>
  <si>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</si>
  <si>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</si>
  <si>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</si>
  <si>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</si>
  <si>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</si>
  <si>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</si>
  <si>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</si>
  <si>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</si>
  <si>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</si>
  <si>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</si>
  <si>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</si>
  <si>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</si>
  <si>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</si>
  <si>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</si>
  <si>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</si>
  <si>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</si>
  <si>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</si>
  <si>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</si>
  <si>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</si>
  <si>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</si>
  <si>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</si>
  <si>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</si>
  <si>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</si>
  <si>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</si>
  <si>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</si>
  <si>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</si>
  <si>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</si>
  <si>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</si>
  <si>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</si>
  <si>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</si>
  <si>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</si>
  <si>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</si>
  <si>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</si>
  <si>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</si>
  <si>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</si>
  <si>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</si>
  <si>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</si>
  <si>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</si>
  <si>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</si>
  <si>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</si>
  <si>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</si>
  <si>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</si>
  <si>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</si>
  <si>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</si>
  <si>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</si>
  <si>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</si>
  <si>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</si>
  <si>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</si>
  <si>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</si>
  <si>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</si>
  <si>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</si>
  <si>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</si>
  <si>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</si>
  <si>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</si>
  <si>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</si>
  <si>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</si>
  <si>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</si>
  <si>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</si>
  <si>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</si>
  <si>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</si>
  <si>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</si>
  <si>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</si>
  <si>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</si>
  <si>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</si>
  <si>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</si>
  <si>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</si>
  <si>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</si>
  <si>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</si>
  <si>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</si>
  <si>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</si>
  <si>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</si>
  <si>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</si>
  <si>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</si>
  <si>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</si>
  <si>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</si>
  <si>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</si>
  <si>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</si>
  <si>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</si>
  <si>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</si>
  <si>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</si>
  <si>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</si>
  <si>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</si>
  <si>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</si>
  <si>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</si>
  <si>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</si>
  <si>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</si>
  <si>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</si>
  <si>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</si>
  <si>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</si>
  <si>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</si>
  <si>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</si>
  <si>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</si>
  <si>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</si>
  <si>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</si>
  <si>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</si>
  <si>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</si>
  <si>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</si>
  <si>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</si>
  <si>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</si>
  <si>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</si>
  <si>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</si>
  <si>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</si>
  <si>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</si>
  <si>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</si>
  <si>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</si>
  <si>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</si>
  <si>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</si>
  <si>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</si>
  <si>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</si>
  <si>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</si>
  <si>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</si>
  <si>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</si>
  <si>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</si>
  <si>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</si>
  <si>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</si>
  <si>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</si>
  <si>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</si>
  <si>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</si>
  <si>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</si>
  <si>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</si>
  <si>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</si>
  <si>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</si>
  <si>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</si>
  <si>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</si>
  <si>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</si>
  <si>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</si>
  <si>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</si>
  <si>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</si>
  <si>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</si>
  <si>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</si>
  <si>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</si>
  <si>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</si>
  <si>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</si>
  <si>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</si>
  <si>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</si>
  <si>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</si>
  <si>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</si>
  <si>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</si>
  <si>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</si>
  <si>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</si>
  <si>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</si>
  <si>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</si>
  <si>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</si>
  <si>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</si>
  <si>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</si>
  <si>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</si>
  <si>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</si>
  <si>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</si>
  <si>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</si>
  <si>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</si>
  <si>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</si>
  <si>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</si>
  <si>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</si>
  <si>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</si>
  <si>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</si>
  <si>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</si>
  <si>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</si>
  <si>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</si>
  <si>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</si>
  <si>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</si>
  <si>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</si>
  <si>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</si>
  <si>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</si>
  <si>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</si>
  <si>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</si>
  <si>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</si>
  <si>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</si>
  <si>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</si>
  <si>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</si>
  <si>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</si>
  <si>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</si>
  <si>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</si>
  <si>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</si>
  <si>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</si>
  <si>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</si>
  <si>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</si>
  <si>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</si>
  <si>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</si>
  <si>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</si>
  <si>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</si>
  <si>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</si>
  <si>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</si>
  <si>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</si>
  <si>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</si>
  <si>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</si>
  <si>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</si>
  <si>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</si>
  <si>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</si>
  <si>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</si>
  <si>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</si>
  <si>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</si>
  <si>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</si>
  <si>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</si>
  <si>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</si>
  <si>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</si>
  <si>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</si>
  <si>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</si>
  <si>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</si>
  <si>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</si>
  <si>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</si>
  <si>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</si>
  <si>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</si>
  <si>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</si>
  <si>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</si>
  <si>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</si>
  <si>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</si>
  <si>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</si>
  <si>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</si>
  <si>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</si>
  <si>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</si>
  <si>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</si>
  <si>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</si>
  <si>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</si>
  <si>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</si>
  <si>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</si>
  <si>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</si>
  <si>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</si>
  <si>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</si>
  <si>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</si>
  <si>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</si>
  <si>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</si>
  <si>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</si>
  <si>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</si>
  <si>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</si>
  <si>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</si>
  <si>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</si>
  <si>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</si>
  <si>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</si>
  <si>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</si>
  <si>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</si>
  <si>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</si>
  <si>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</si>
  <si>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</si>
  <si>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</si>
  <si>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</si>
  <si>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</si>
  <si>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</si>
  <si>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</si>
  <si>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</si>
  <si>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</si>
  <si>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</si>
  <si>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</si>
  <si>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</si>
  <si>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</si>
  <si>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</si>
  <si>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</si>
  <si>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</si>
  <si>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</si>
  <si>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</si>
  <si>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</si>
  <si>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</si>
  <si>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</si>
  <si>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</si>
  <si>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</si>
  <si>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</si>
  <si>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</si>
  <si>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</si>
  <si>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</si>
  <si>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</si>
  <si>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</si>
  <si>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</si>
  <si>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</si>
  <si>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</si>
  <si>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</si>
  <si>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</si>
  <si>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</si>
  <si>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</si>
  <si>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</si>
  <si>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</si>
  <si>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</si>
  <si>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</si>
  <si>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</si>
  <si>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</si>
  <si>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</si>
  <si>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</si>
  <si>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</si>
  <si>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</si>
  <si>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</si>
  <si>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</si>
  <si>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</si>
  <si>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</si>
  <si>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</si>
  <si>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</si>
  <si>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</si>
  <si>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</si>
  <si>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</si>
  <si>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</si>
  <si>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</si>
  <si>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</si>
  <si>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</si>
  <si>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</si>
  <si>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</si>
  <si>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</si>
  <si>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</si>
  <si>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</si>
  <si>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</si>
  <si>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</si>
  <si>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</si>
  <si>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</si>
  <si>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</si>
  <si>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</si>
  <si>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</si>
  <si>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</si>
  <si>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</si>
  <si>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</si>
  <si>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</si>
  <si>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</si>
  <si>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</si>
  <si>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</si>
  <si>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</si>
  <si>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</si>
  <si>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</si>
  <si>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</si>
  <si>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</si>
  <si>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</si>
  <si>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</si>
  <si>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</si>
  <si>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</si>
  <si>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</si>
  <si>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</si>
  <si>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</si>
  <si>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</si>
  <si>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</si>
  <si>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</si>
  <si>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</si>
  <si>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</si>
  <si>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</si>
  <si>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</si>
  <si>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</si>
  <si>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</si>
  <si>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</si>
  <si>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</si>
  <si>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</si>
  <si>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</si>
  <si>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</si>
  <si>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</si>
  <si>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</si>
  <si>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</si>
  <si>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</si>
  <si>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</si>
  <si>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</si>
  <si>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</si>
  <si>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</si>
  <si>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</si>
  <si>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</si>
  <si>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</si>
  <si>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</si>
  <si>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</si>
  <si>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</si>
  <si>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</si>
  <si>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</si>
  <si>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</si>
  <si>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</si>
  <si>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</si>
  <si>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</si>
  <si>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</si>
  <si>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</si>
  <si>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</si>
  <si>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</si>
  <si>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</si>
  <si>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</si>
  <si>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</si>
  <si>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</si>
  <si>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</si>
  <si>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</si>
  <si>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</si>
  <si>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</si>
  <si>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</si>
  <si>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</si>
  <si>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</si>
  <si>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</si>
  <si>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</si>
  <si>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</si>
  <si>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</si>
  <si>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</si>
  <si>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</si>
  <si>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</si>
  <si>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</si>
  <si>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</si>
  <si>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</si>
  <si>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</si>
  <si>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</si>
  <si>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</si>
  <si>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</si>
  <si>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</si>
  <si>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</si>
  <si>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</si>
  <si>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</si>
  <si>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</si>
  <si>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</si>
  <si>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</si>
  <si>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</si>
  <si>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</si>
  <si>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</si>
  <si>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</si>
  <si>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</si>
  <si>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</si>
  <si>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</si>
  <si>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</si>
  <si>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</si>
  <si>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</si>
  <si>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</si>
  <si>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</si>
  <si>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</si>
  <si>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</si>
  <si>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</si>
  <si>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</si>
  <si>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</si>
  <si>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</si>
  <si>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</si>
  <si>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</si>
  <si>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</si>
  <si>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</si>
  <si>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</si>
  <si>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</si>
  <si>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</si>
  <si>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</si>
  <si>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</si>
  <si>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</si>
  <si>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</si>
  <si>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</si>
  <si>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</si>
  <si>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</si>
  <si>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</si>
  <si>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</si>
  <si>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</si>
  <si>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</si>
  <si>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</si>
  <si>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</si>
  <si>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</si>
  <si>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</si>
  <si>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</si>
  <si>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</si>
  <si>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</si>
  <si>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</si>
  <si>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</si>
  <si>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</si>
  <si>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</si>
  <si>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</si>
  <si>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</si>
  <si>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</si>
  <si>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</si>
  <si>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</si>
  <si>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</si>
  <si>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</si>
  <si>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</si>
  <si>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</si>
  <si>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</si>
  <si>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</si>
  <si>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</si>
  <si>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</si>
  <si>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</si>
  <si>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</si>
  <si>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</si>
  <si>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</si>
  <si>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</si>
  <si>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</si>
  <si>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</si>
  <si>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</si>
  <si>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</si>
  <si>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</si>
  <si>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</si>
  <si>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</si>
  <si>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</si>
  <si>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</si>
  <si>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</si>
  <si>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</si>
  <si>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</si>
  <si>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</si>
  <si>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</si>
  <si>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</si>
  <si>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</si>
  <si>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</si>
  <si>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</si>
  <si>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</si>
  <si>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</si>
  <si>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</si>
  <si>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</si>
  <si>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</si>
  <si>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</si>
  <si>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</si>
  <si>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</si>
  <si>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</si>
  <si>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</si>
  <si>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</si>
  <si>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</si>
  <si>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</si>
  <si>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</si>
  <si>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</si>
  <si>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</si>
  <si>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</si>
  <si>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</si>
  <si>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</si>
  <si>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</si>
  <si>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</si>
  <si>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</si>
  <si>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</si>
  <si>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</si>
  <si>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</si>
  <si>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</si>
  <si>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</si>
  <si>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</si>
  <si>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</si>
  <si>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</si>
  <si>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</si>
  <si>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</si>
  <si>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</si>
  <si>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</si>
  <si>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</si>
  <si>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</si>
  <si>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</si>
  <si>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</si>
  <si>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</si>
  <si>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</si>
  <si>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</si>
  <si>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</si>
  <si>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</si>
  <si>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</si>
  <si>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</si>
  <si>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</si>
  <si>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</si>
  <si>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</si>
  <si>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</si>
  <si>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</si>
  <si>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</si>
  <si>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</si>
  <si>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</si>
  <si>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</si>
  <si>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</si>
  <si>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</si>
  <si>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</si>
  <si>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</si>
  <si>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</si>
  <si>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</si>
  <si>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</si>
  <si>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</si>
  <si>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</si>
  <si>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</si>
  <si>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</si>
  <si>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</si>
  <si>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</si>
  <si>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</si>
  <si>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</si>
  <si>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</si>
  <si>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</si>
  <si>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</si>
  <si>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</si>
  <si>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</si>
  <si>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</si>
  <si>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</si>
  <si>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</si>
  <si>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</si>
  <si>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</si>
  <si>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</si>
  <si>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</si>
  <si>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</si>
  <si>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</si>
  <si>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</si>
  <si>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</si>
  <si>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</si>
  <si>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</si>
  <si>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</si>
  <si>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</si>
  <si>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</si>
  <si>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</si>
  <si>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</si>
  <si>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</si>
  <si>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</si>
  <si>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</si>
  <si>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</si>
  <si>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</si>
  <si>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</si>
  <si>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</si>
  <si>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</si>
  <si>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</si>
  <si>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</si>
  <si>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</si>
  <si>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</si>
  <si>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</si>
  <si>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</si>
  <si>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</si>
  <si>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</si>
  <si>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</si>
  <si>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</si>
  <si>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</si>
  <si>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</si>
  <si>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</si>
  <si>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</si>
  <si>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</si>
  <si>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</si>
  <si>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</si>
  <si>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</si>
  <si>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</si>
  <si>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</si>
  <si>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</si>
  <si>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</si>
  <si>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</si>
  <si>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</si>
  <si>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</si>
  <si>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</si>
  <si>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</si>
  <si>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</si>
  <si>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</si>
  <si>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</si>
  <si>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</si>
  <si>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</si>
  <si>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</si>
  <si>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</si>
  <si>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</si>
  <si>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</si>
  <si>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</si>
  <si>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</si>
  <si>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</si>
  <si>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</si>
  <si>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</si>
  <si>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</si>
  <si>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</si>
  <si>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</si>
  <si>
    <t xml:space="preserve">Plate1-4</t>
  </si>
  <si>
    <t xml:space="preserve">no_rt</t>
  </si>
  <si>
    <t xml:space="preserve">rt</t>
  </si>
  <si>
    <t xml:space="preserve">ATCC_Inactivated </t>
  </si>
  <si>
    <t xml:space="preserve">MTSSwab_CCTE_1_to_10</t>
  </si>
  <si>
    <t xml:space="preserve">Saliva_CCTE_1_to_10</t>
  </si>
  <si>
    <t xml:space="preserve">Saliva_1xTE_Protease_1_to_10</t>
  </si>
  <si>
    <t xml:space="preserve">Plate1-2</t>
  </si>
  <si>
    <t xml:space="preserve">Plate3-4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</si>
</sst>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H:MM"/>
    <numFmt numFmtId="167" formatCode="0"/>
    <numFmt numFmtId="168" formatCode="0.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  <font>
      <sz val="11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D6DCE4"/>
        <bgColor rgb="FFD9D9D9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6DCE4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D9D2E9"/>
      </patternFill>
    </fill>
    <fill>
      <patternFill patternType="solid">
        <fgColor rgb="FFFCE5CD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D9EAD3"/>
        <bgColor rgb="FFD6DCE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D6DCE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45" activeCellId="0" sqref="O45"/>
    </sheetView>
  </sheetViews>
  <sheetFormatPr defaultRowHeight="12.8"/>
  <cols>
    <col collapsed="false" hidden="false" max="1025" min="1" style="0" width="10.53061224489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</row>
    <row r="4" customFormat="false" ht="12.8" hidden="false" customHeight="false" outlineLevel="0" collapsed="false">
      <c r="A4" s="0" t="s">
        <v>5</v>
      </c>
      <c r="B4" s="0" t="s">
        <v>3</v>
      </c>
    </row>
    <row r="5" customFormat="false" ht="12.8" hidden="false" customHeight="false" outlineLevel="0" collapsed="false">
      <c r="A5" s="0" t="s">
        <v>6</v>
      </c>
      <c r="B5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19" activeCellId="0" sqref="O19"/>
    </sheetView>
  </sheetViews>
  <sheetFormatPr defaultRowHeight="12.75"/>
  <cols>
    <col collapsed="false" hidden="false" max="11" min="11" style="0" width="11.4744897959184"/>
  </cols>
  <sheetData>
    <row r="1" customFormat="false" ht="14.25" hidden="false" customHeight="false" outlineLevel="0" collapsed="false">
      <c r="A1" s="1" t="s">
        <v>1496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3.8" hidden="false" customHeight="false" outlineLevel="0" collapsed="false">
      <c r="A2" s="1" t="s">
        <v>11</v>
      </c>
      <c r="B2" s="11" t="n">
        <v>1000</v>
      </c>
      <c r="C2" s="11" t="n">
        <v>1000</v>
      </c>
      <c r="D2" s="11" t="n">
        <v>1000</v>
      </c>
      <c r="E2" s="11" t="n">
        <v>1000</v>
      </c>
      <c r="F2" s="11" t="n">
        <v>1000</v>
      </c>
      <c r="G2" s="11" t="n">
        <v>1000</v>
      </c>
      <c r="H2" s="11" t="n">
        <v>1000</v>
      </c>
      <c r="I2" s="11" t="n">
        <v>1000</v>
      </c>
      <c r="J2" s="11" t="n">
        <v>1000</v>
      </c>
      <c r="K2" s="11" t="n">
        <v>1000</v>
      </c>
      <c r="L2" s="11" t="n">
        <v>1000</v>
      </c>
      <c r="M2" s="11" t="n">
        <v>1000</v>
      </c>
    </row>
    <row r="3" customFormat="false" ht="13.8" hidden="false" customHeight="false" outlineLevel="0" collapsed="false">
      <c r="A3" s="1" t="s">
        <v>16</v>
      </c>
      <c r="B3" s="11" t="n">
        <f aca="false">B2/4</f>
        <v>250</v>
      </c>
      <c r="C3" s="11" t="n">
        <f aca="false">C2/4</f>
        <v>250</v>
      </c>
      <c r="D3" s="11" t="n">
        <f aca="false">D2/4</f>
        <v>250</v>
      </c>
      <c r="E3" s="11" t="n">
        <f aca="false">E2/4</f>
        <v>250</v>
      </c>
      <c r="F3" s="11" t="n">
        <f aca="false">F2/4</f>
        <v>250</v>
      </c>
      <c r="G3" s="11" t="n">
        <f aca="false">G2/4</f>
        <v>250</v>
      </c>
      <c r="H3" s="11" t="n">
        <f aca="false">H2/4</f>
        <v>250</v>
      </c>
      <c r="I3" s="11" t="n">
        <f aca="false">I2/4</f>
        <v>250</v>
      </c>
      <c r="J3" s="11" t="n">
        <f aca="false">J2/4</f>
        <v>250</v>
      </c>
      <c r="K3" s="11" t="n">
        <f aca="false">K2/4</f>
        <v>250</v>
      </c>
      <c r="L3" s="11" t="n">
        <f aca="false">L2/4</f>
        <v>250</v>
      </c>
      <c r="M3" s="11" t="n">
        <f aca="false">M2/4</f>
        <v>250</v>
      </c>
    </row>
    <row r="4" customFormat="false" ht="13.8" hidden="false" customHeight="false" outlineLevel="0" collapsed="false">
      <c r="A4" s="1" t="s">
        <v>17</v>
      </c>
      <c r="B4" s="11" t="n">
        <f aca="false">B3/4</f>
        <v>62.5</v>
      </c>
      <c r="C4" s="11" t="n">
        <f aca="false">C3/4</f>
        <v>62.5</v>
      </c>
      <c r="D4" s="11" t="n">
        <f aca="false">D3/4</f>
        <v>62.5</v>
      </c>
      <c r="E4" s="11" t="n">
        <f aca="false">E3/4</f>
        <v>62.5</v>
      </c>
      <c r="F4" s="11" t="n">
        <f aca="false">F3/4</f>
        <v>62.5</v>
      </c>
      <c r="G4" s="11" t="n">
        <f aca="false">G3/4</f>
        <v>62.5</v>
      </c>
      <c r="H4" s="11" t="n">
        <f aca="false">H3/4</f>
        <v>62.5</v>
      </c>
      <c r="I4" s="11" t="n">
        <f aca="false">I3/4</f>
        <v>62.5</v>
      </c>
      <c r="J4" s="11" t="n">
        <f aca="false">J3/4</f>
        <v>62.5</v>
      </c>
      <c r="K4" s="11" t="n">
        <f aca="false">K3/4</f>
        <v>62.5</v>
      </c>
      <c r="L4" s="11" t="n">
        <f aca="false">L3/4</f>
        <v>62.5</v>
      </c>
      <c r="M4" s="11" t="n">
        <f aca="false">M3/4</f>
        <v>62.5</v>
      </c>
    </row>
    <row r="5" customFormat="false" ht="13.8" hidden="false" customHeight="false" outlineLevel="0" collapsed="false">
      <c r="A5" s="1" t="s">
        <v>18</v>
      </c>
      <c r="B5" s="11" t="n">
        <f aca="false">B4/4</f>
        <v>15.625</v>
      </c>
      <c r="C5" s="11" t="n">
        <f aca="false">C4/4</f>
        <v>15.625</v>
      </c>
      <c r="D5" s="11" t="n">
        <f aca="false">D4/4</f>
        <v>15.625</v>
      </c>
      <c r="E5" s="11" t="n">
        <f aca="false">E4/4</f>
        <v>15.625</v>
      </c>
      <c r="F5" s="11" t="n">
        <f aca="false">F4/4</f>
        <v>15.625</v>
      </c>
      <c r="G5" s="11" t="n">
        <f aca="false">G4/4</f>
        <v>15.625</v>
      </c>
      <c r="H5" s="11" t="n">
        <f aca="false">H4/4</f>
        <v>15.625</v>
      </c>
      <c r="I5" s="11" t="n">
        <f aca="false">I4/4</f>
        <v>15.625</v>
      </c>
      <c r="J5" s="11" t="n">
        <f aca="false">J4/4</f>
        <v>15.625</v>
      </c>
      <c r="K5" s="11" t="n">
        <f aca="false">K4/4</f>
        <v>15.625</v>
      </c>
      <c r="L5" s="11" t="n">
        <f aca="false">L4/4</f>
        <v>15.625</v>
      </c>
      <c r="M5" s="11" t="n">
        <f aca="false">M4/4</f>
        <v>15.625</v>
      </c>
    </row>
    <row r="6" customFormat="false" ht="13.8" hidden="false" customHeight="false" outlineLevel="0" collapsed="false">
      <c r="A6" s="1" t="s">
        <v>19</v>
      </c>
      <c r="B6" s="11" t="n">
        <f aca="false">B5/4</f>
        <v>3.90625</v>
      </c>
      <c r="C6" s="11" t="n">
        <f aca="false">C5/4</f>
        <v>3.90625</v>
      </c>
      <c r="D6" s="11" t="n">
        <f aca="false">D5/4</f>
        <v>3.90625</v>
      </c>
      <c r="E6" s="11" t="n">
        <f aca="false">E5/4</f>
        <v>3.90625</v>
      </c>
      <c r="F6" s="11" t="n">
        <f aca="false">F5/4</f>
        <v>3.90625</v>
      </c>
      <c r="G6" s="11" t="n">
        <f aca="false">G5/4</f>
        <v>3.90625</v>
      </c>
      <c r="H6" s="11" t="n">
        <f aca="false">H5/4</f>
        <v>3.90625</v>
      </c>
      <c r="I6" s="11" t="n">
        <f aca="false">I5/4</f>
        <v>3.90625</v>
      </c>
      <c r="J6" s="11" t="n">
        <f aca="false">J5/4</f>
        <v>3.90625</v>
      </c>
      <c r="K6" s="11" t="n">
        <f aca="false">K5/4</f>
        <v>3.90625</v>
      </c>
      <c r="L6" s="11" t="n">
        <f aca="false">L5/4</f>
        <v>3.90625</v>
      </c>
      <c r="M6" s="11" t="n">
        <f aca="false">M5/4</f>
        <v>3.90625</v>
      </c>
    </row>
    <row r="7" customFormat="false" ht="14.25" hidden="false" customHeight="false" outlineLevel="0" collapsed="false">
      <c r="A7" s="1" t="s">
        <v>20</v>
      </c>
      <c r="B7" s="51" t="n">
        <v>0</v>
      </c>
      <c r="C7" s="51" t="n">
        <v>0</v>
      </c>
      <c r="D7" s="51" t="n">
        <v>0</v>
      </c>
      <c r="E7" s="51" t="n">
        <v>0</v>
      </c>
      <c r="F7" s="51" t="n">
        <v>0</v>
      </c>
      <c r="G7" s="51" t="n">
        <v>0</v>
      </c>
      <c r="H7" s="51" t="n">
        <v>0</v>
      </c>
      <c r="I7" s="51" t="n">
        <v>0</v>
      </c>
      <c r="J7" s="51" t="n">
        <v>0</v>
      </c>
      <c r="K7" s="51" t="n">
        <v>0</v>
      </c>
      <c r="L7" s="51" t="n">
        <v>0</v>
      </c>
      <c r="M7" s="51" t="n">
        <v>0</v>
      </c>
    </row>
    <row r="8" customFormat="false" ht="14.25" hidden="false" customHeight="false" outlineLevel="0" collapsed="false">
      <c r="A8" s="1" t="s">
        <v>21</v>
      </c>
      <c r="B8" s="51" t="n">
        <v>0</v>
      </c>
      <c r="C8" s="51" t="n">
        <v>0</v>
      </c>
      <c r="D8" s="51" t="n">
        <v>0</v>
      </c>
      <c r="E8" s="51" t="n">
        <v>0</v>
      </c>
      <c r="F8" s="51" t="n">
        <v>0</v>
      </c>
      <c r="G8" s="51" t="n">
        <v>0</v>
      </c>
      <c r="H8" s="51" t="n">
        <v>0</v>
      </c>
      <c r="I8" s="51" t="n">
        <v>0</v>
      </c>
      <c r="J8" s="51" t="n">
        <v>0</v>
      </c>
      <c r="K8" s="51" t="n">
        <v>0</v>
      </c>
      <c r="L8" s="51" t="n">
        <v>0</v>
      </c>
      <c r="M8" s="51" t="n">
        <v>0</v>
      </c>
    </row>
    <row r="9" customFormat="false" ht="14.25" hidden="false" customHeight="false" outlineLevel="0" collapsed="false">
      <c r="A9" s="1" t="s">
        <v>22</v>
      </c>
      <c r="B9" s="51" t="n">
        <v>0</v>
      </c>
      <c r="C9" s="51" t="n">
        <v>0</v>
      </c>
      <c r="D9" s="51" t="n">
        <v>0</v>
      </c>
      <c r="E9" s="51" t="n">
        <v>0</v>
      </c>
      <c r="F9" s="51" t="n">
        <v>0</v>
      </c>
      <c r="G9" s="51" t="n">
        <v>0</v>
      </c>
      <c r="H9" s="51" t="n">
        <v>0</v>
      </c>
      <c r="I9" s="51" t="n">
        <v>0</v>
      </c>
      <c r="J9" s="51" t="n">
        <v>0</v>
      </c>
      <c r="K9" s="51" t="n">
        <v>0</v>
      </c>
      <c r="L9" s="51" t="n">
        <v>0</v>
      </c>
      <c r="M9" s="51" t="n">
        <v>0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75"/>
  <sheetData>
    <row r="1" customFormat="false" ht="14.25" hidden="false" customHeight="false" outlineLevel="0" collapsed="false">
      <c r="A1" s="1" t="s">
        <v>1503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4.25" hidden="false" customHeight="false" outlineLevel="0" collapsed="false">
      <c r="A2" s="1" t="s">
        <v>11</v>
      </c>
      <c r="B2" s="0" t="n">
        <v>40</v>
      </c>
      <c r="C2" s="0" t="n">
        <v>40</v>
      </c>
      <c r="D2" s="0" t="n">
        <v>40</v>
      </c>
      <c r="E2" s="0" t="n">
        <v>40</v>
      </c>
      <c r="F2" s="0" t="n">
        <v>40</v>
      </c>
      <c r="G2" s="0" t="n">
        <v>40</v>
      </c>
      <c r="H2" s="0" t="n">
        <v>40</v>
      </c>
      <c r="I2" s="0" t="n">
        <v>40</v>
      </c>
      <c r="J2" s="0" t="n">
        <v>40</v>
      </c>
      <c r="K2" s="0" t="n">
        <v>40</v>
      </c>
      <c r="L2" s="0" t="n">
        <v>40</v>
      </c>
      <c r="M2" s="0" t="n">
        <v>40</v>
      </c>
    </row>
    <row r="3" customFormat="false" ht="14.25" hidden="false" customHeight="false" outlineLevel="0" collapsed="false">
      <c r="A3" s="1" t="s">
        <v>16</v>
      </c>
      <c r="B3" s="0" t="n">
        <v>40</v>
      </c>
      <c r="C3" s="0" t="n">
        <v>40</v>
      </c>
      <c r="D3" s="0" t="n">
        <v>40</v>
      </c>
      <c r="E3" s="0" t="n">
        <v>40</v>
      </c>
      <c r="F3" s="0" t="n">
        <v>40</v>
      </c>
      <c r="G3" s="0" t="n">
        <v>40</v>
      </c>
      <c r="H3" s="0" t="n">
        <v>40</v>
      </c>
      <c r="I3" s="0" t="n">
        <v>40</v>
      </c>
      <c r="J3" s="0" t="n">
        <v>40</v>
      </c>
      <c r="K3" s="0" t="n">
        <v>40</v>
      </c>
      <c r="L3" s="0" t="n">
        <v>40</v>
      </c>
      <c r="M3" s="0" t="n">
        <v>40</v>
      </c>
    </row>
    <row r="4" customFormat="false" ht="14.25" hidden="false" customHeight="false" outlineLevel="0" collapsed="false">
      <c r="A4" s="1" t="s">
        <v>17</v>
      </c>
      <c r="B4" s="0" t="n">
        <v>40</v>
      </c>
      <c r="C4" s="0" t="n">
        <v>40</v>
      </c>
      <c r="D4" s="0" t="n">
        <v>40</v>
      </c>
      <c r="E4" s="0" t="n">
        <v>40</v>
      </c>
      <c r="F4" s="0" t="n">
        <v>40</v>
      </c>
      <c r="G4" s="0" t="n">
        <v>40</v>
      </c>
      <c r="H4" s="0" t="n">
        <v>40</v>
      </c>
      <c r="I4" s="0" t="n">
        <v>40</v>
      </c>
      <c r="J4" s="0" t="n">
        <v>40</v>
      </c>
      <c r="K4" s="0" t="n">
        <v>40</v>
      </c>
      <c r="L4" s="0" t="n">
        <v>40</v>
      </c>
      <c r="M4" s="0" t="n">
        <v>40</v>
      </c>
    </row>
    <row r="5" customFormat="false" ht="14.25" hidden="false" customHeight="false" outlineLevel="0" collapsed="false">
      <c r="A5" s="1" t="s">
        <v>18</v>
      </c>
      <c r="B5" s="0" t="n">
        <v>40</v>
      </c>
      <c r="C5" s="0" t="n">
        <v>40</v>
      </c>
      <c r="D5" s="0" t="n">
        <v>40</v>
      </c>
      <c r="E5" s="0" t="n">
        <v>40</v>
      </c>
      <c r="F5" s="0" t="n">
        <v>40</v>
      </c>
      <c r="G5" s="0" t="n">
        <v>40</v>
      </c>
      <c r="H5" s="0" t="n">
        <v>40</v>
      </c>
      <c r="I5" s="0" t="n">
        <v>40</v>
      </c>
      <c r="J5" s="0" t="n">
        <v>40</v>
      </c>
      <c r="K5" s="0" t="n">
        <v>40</v>
      </c>
      <c r="L5" s="0" t="n">
        <v>40</v>
      </c>
      <c r="M5" s="0" t="n">
        <v>40</v>
      </c>
    </row>
    <row r="6" customFormat="false" ht="14.25" hidden="false" customHeight="false" outlineLevel="0" collapsed="false">
      <c r="A6" s="1" t="s">
        <v>19</v>
      </c>
      <c r="B6" s="0" t="n">
        <v>40</v>
      </c>
      <c r="C6" s="0" t="n">
        <v>40</v>
      </c>
      <c r="D6" s="0" t="n">
        <v>40</v>
      </c>
      <c r="E6" s="0" t="n">
        <v>40</v>
      </c>
      <c r="F6" s="0" t="n">
        <v>40</v>
      </c>
      <c r="G6" s="0" t="n">
        <v>40</v>
      </c>
      <c r="H6" s="0" t="n">
        <v>40</v>
      </c>
      <c r="I6" s="0" t="n">
        <v>40</v>
      </c>
      <c r="J6" s="0" t="n">
        <v>40</v>
      </c>
      <c r="K6" s="0" t="n">
        <v>40</v>
      </c>
      <c r="L6" s="0" t="n">
        <v>40</v>
      </c>
      <c r="M6" s="0" t="n">
        <v>40</v>
      </c>
    </row>
    <row r="7" customFormat="false" ht="14.25" hidden="false" customHeight="false" outlineLevel="0" collapsed="false">
      <c r="A7" s="1" t="s">
        <v>20</v>
      </c>
      <c r="B7" s="0" t="n">
        <v>40</v>
      </c>
      <c r="C7" s="0" t="n">
        <v>40</v>
      </c>
      <c r="D7" s="0" t="n">
        <v>40</v>
      </c>
      <c r="E7" s="0" t="n">
        <v>40</v>
      </c>
      <c r="F7" s="0" t="n">
        <v>40</v>
      </c>
      <c r="G7" s="0" t="n">
        <v>40</v>
      </c>
      <c r="H7" s="0" t="n">
        <v>40</v>
      </c>
      <c r="I7" s="0" t="n">
        <v>40</v>
      </c>
      <c r="J7" s="0" t="n">
        <v>40</v>
      </c>
      <c r="K7" s="0" t="n">
        <v>40</v>
      </c>
      <c r="L7" s="0" t="n">
        <v>40</v>
      </c>
      <c r="M7" s="0" t="n">
        <v>40</v>
      </c>
    </row>
    <row r="8" customFormat="false" ht="14.25" hidden="false" customHeight="false" outlineLevel="0" collapsed="false">
      <c r="A8" s="1" t="s">
        <v>21</v>
      </c>
      <c r="B8" s="0" t="n">
        <v>40</v>
      </c>
      <c r="C8" s="0" t="n">
        <v>40</v>
      </c>
      <c r="D8" s="0" t="n">
        <v>40</v>
      </c>
      <c r="E8" s="0" t="n">
        <v>40</v>
      </c>
      <c r="F8" s="0" t="n">
        <v>40</v>
      </c>
      <c r="G8" s="0" t="n">
        <v>40</v>
      </c>
      <c r="H8" s="0" t="n">
        <v>40</v>
      </c>
      <c r="I8" s="0" t="n">
        <v>40</v>
      </c>
      <c r="J8" s="0" t="n">
        <v>40</v>
      </c>
      <c r="K8" s="0" t="n">
        <v>40</v>
      </c>
      <c r="L8" s="0" t="n">
        <v>40</v>
      </c>
      <c r="M8" s="0" t="n">
        <v>40</v>
      </c>
    </row>
    <row r="9" customFormat="false" ht="14.25" hidden="false" customHeight="false" outlineLevel="0" collapsed="false">
      <c r="A9" s="1" t="s">
        <v>22</v>
      </c>
      <c r="B9" s="0" t="n">
        <v>40</v>
      </c>
      <c r="C9" s="0" t="n">
        <v>40</v>
      </c>
      <c r="D9" s="0" t="n">
        <v>40</v>
      </c>
      <c r="E9" s="0" t="n">
        <v>40</v>
      </c>
      <c r="F9" s="0" t="n">
        <v>40</v>
      </c>
      <c r="G9" s="0" t="n">
        <v>40</v>
      </c>
      <c r="H9" s="0" t="n">
        <v>40</v>
      </c>
      <c r="I9" s="0" t="n">
        <v>40</v>
      </c>
      <c r="J9" s="0" t="n">
        <v>40</v>
      </c>
      <c r="K9" s="0" t="n">
        <v>40</v>
      </c>
      <c r="L9" s="0" t="n">
        <v>40</v>
      </c>
      <c r="M9" s="0" t="n">
        <v>40</v>
      </c>
    </row>
    <row r="11" customFormat="false" ht="13.8" hidden="false" customHeight="false" outlineLevel="0" collapsed="false">
      <c r="A11" s="1" t="s">
        <v>1504</v>
      </c>
      <c r="B11" s="49" t="n">
        <v>1</v>
      </c>
      <c r="C11" s="49" t="n">
        <v>2</v>
      </c>
      <c r="D11" s="49" t="n">
        <v>3</v>
      </c>
      <c r="E11" s="49" t="n">
        <v>4</v>
      </c>
      <c r="F11" s="49" t="n">
        <v>5</v>
      </c>
      <c r="G11" s="49" t="n">
        <v>6</v>
      </c>
      <c r="H11" s="49" t="n">
        <v>7</v>
      </c>
      <c r="I11" s="49" t="n">
        <v>8</v>
      </c>
      <c r="J11" s="49" t="n">
        <v>9</v>
      </c>
      <c r="K11" s="49" t="n">
        <v>10</v>
      </c>
      <c r="L11" s="49" t="n">
        <v>11</v>
      </c>
      <c r="M11" s="49" t="n">
        <v>12</v>
      </c>
    </row>
    <row r="12" customFormat="false" ht="13.8" hidden="false" customHeight="false" outlineLevel="0" collapsed="false">
      <c r="A12" s="1" t="s">
        <v>11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  <c r="G12" s="0" t="n">
        <v>50</v>
      </c>
      <c r="H12" s="0" t="n">
        <v>50</v>
      </c>
      <c r="I12" s="0" t="n">
        <v>50</v>
      </c>
      <c r="J12" s="0" t="n">
        <v>50</v>
      </c>
      <c r="K12" s="0" t="n">
        <v>50</v>
      </c>
      <c r="L12" s="0" t="n">
        <v>50</v>
      </c>
      <c r="M12" s="0" t="n">
        <v>50</v>
      </c>
    </row>
    <row r="13" customFormat="false" ht="13.8" hidden="false" customHeight="false" outlineLevel="0" collapsed="false">
      <c r="A13" s="1" t="s">
        <v>16</v>
      </c>
      <c r="B13" s="0" t="n">
        <v>50</v>
      </c>
      <c r="C13" s="0" t="n">
        <v>50</v>
      </c>
      <c r="D13" s="0" t="n">
        <v>50</v>
      </c>
      <c r="E13" s="0" t="n">
        <v>50</v>
      </c>
      <c r="F13" s="0" t="n">
        <v>50</v>
      </c>
      <c r="G13" s="0" t="n">
        <v>50</v>
      </c>
      <c r="H13" s="0" t="n">
        <v>50</v>
      </c>
      <c r="I13" s="0" t="n">
        <v>50</v>
      </c>
      <c r="J13" s="0" t="n">
        <v>50</v>
      </c>
      <c r="K13" s="0" t="n">
        <v>50</v>
      </c>
      <c r="L13" s="0" t="n">
        <v>50</v>
      </c>
      <c r="M13" s="0" t="n">
        <v>50</v>
      </c>
    </row>
    <row r="14" customFormat="false" ht="13.8" hidden="false" customHeight="false" outlineLevel="0" collapsed="false">
      <c r="A14" s="1" t="s">
        <v>17</v>
      </c>
      <c r="B14" s="0" t="n">
        <v>50</v>
      </c>
      <c r="C14" s="0" t="n">
        <v>50</v>
      </c>
      <c r="D14" s="0" t="n">
        <v>50</v>
      </c>
      <c r="E14" s="0" t="n">
        <v>50</v>
      </c>
      <c r="F14" s="0" t="n">
        <v>50</v>
      </c>
      <c r="G14" s="0" t="n">
        <v>50</v>
      </c>
      <c r="H14" s="0" t="n">
        <v>50</v>
      </c>
      <c r="I14" s="0" t="n">
        <v>50</v>
      </c>
      <c r="J14" s="0" t="n">
        <v>50</v>
      </c>
      <c r="K14" s="0" t="n">
        <v>50</v>
      </c>
      <c r="L14" s="0" t="n">
        <v>50</v>
      </c>
      <c r="M14" s="0" t="n">
        <v>50</v>
      </c>
    </row>
    <row r="15" customFormat="false" ht="13.8" hidden="false" customHeight="false" outlineLevel="0" collapsed="false">
      <c r="A15" s="1" t="s">
        <v>18</v>
      </c>
      <c r="B15" s="0" t="n">
        <v>50</v>
      </c>
      <c r="C15" s="0" t="n">
        <v>50</v>
      </c>
      <c r="D15" s="0" t="n">
        <v>50</v>
      </c>
      <c r="E15" s="0" t="n">
        <v>50</v>
      </c>
      <c r="F15" s="0" t="n">
        <v>50</v>
      </c>
      <c r="G15" s="0" t="n">
        <v>50</v>
      </c>
      <c r="H15" s="0" t="n">
        <v>50</v>
      </c>
      <c r="I15" s="0" t="n">
        <v>50</v>
      </c>
      <c r="J15" s="0" t="n">
        <v>50</v>
      </c>
      <c r="K15" s="0" t="n">
        <v>50</v>
      </c>
      <c r="L15" s="0" t="n">
        <v>50</v>
      </c>
      <c r="M15" s="0" t="n">
        <v>50</v>
      </c>
    </row>
    <row r="16" customFormat="false" ht="13.8" hidden="false" customHeight="false" outlineLevel="0" collapsed="false">
      <c r="A16" s="1" t="s">
        <v>19</v>
      </c>
      <c r="B16" s="0" t="n">
        <v>50</v>
      </c>
      <c r="C16" s="0" t="n">
        <v>50</v>
      </c>
      <c r="D16" s="0" t="n">
        <v>50</v>
      </c>
      <c r="E16" s="0" t="n">
        <v>50</v>
      </c>
      <c r="F16" s="0" t="n">
        <v>50</v>
      </c>
      <c r="G16" s="0" t="n">
        <v>50</v>
      </c>
      <c r="H16" s="0" t="n">
        <v>50</v>
      </c>
      <c r="I16" s="0" t="n">
        <v>50</v>
      </c>
      <c r="J16" s="0" t="n">
        <v>50</v>
      </c>
      <c r="K16" s="0" t="n">
        <v>50</v>
      </c>
      <c r="L16" s="0" t="n">
        <v>50</v>
      </c>
      <c r="M16" s="0" t="n">
        <v>50</v>
      </c>
    </row>
    <row r="17" customFormat="false" ht="13.8" hidden="false" customHeight="false" outlineLevel="0" collapsed="false">
      <c r="A17" s="1" t="s">
        <v>20</v>
      </c>
      <c r="B17" s="0" t="n">
        <v>50</v>
      </c>
      <c r="C17" s="0" t="n">
        <v>50</v>
      </c>
      <c r="D17" s="0" t="n">
        <v>50</v>
      </c>
      <c r="E17" s="0" t="n">
        <v>50</v>
      </c>
      <c r="F17" s="0" t="n">
        <v>50</v>
      </c>
      <c r="G17" s="0" t="n">
        <v>50</v>
      </c>
      <c r="H17" s="0" t="n">
        <v>50</v>
      </c>
      <c r="I17" s="0" t="n">
        <v>50</v>
      </c>
      <c r="J17" s="0" t="n">
        <v>50</v>
      </c>
      <c r="K17" s="0" t="n">
        <v>50</v>
      </c>
      <c r="L17" s="0" t="n">
        <v>50</v>
      </c>
      <c r="M17" s="0" t="n">
        <v>50</v>
      </c>
    </row>
    <row r="18" customFormat="false" ht="13.8" hidden="false" customHeight="false" outlineLevel="0" collapsed="false">
      <c r="A18" s="1" t="s">
        <v>21</v>
      </c>
      <c r="B18" s="0" t="n">
        <v>50</v>
      </c>
      <c r="C18" s="0" t="n">
        <v>50</v>
      </c>
      <c r="D18" s="0" t="n">
        <v>50</v>
      </c>
      <c r="E18" s="0" t="n">
        <v>50</v>
      </c>
      <c r="F18" s="0" t="n">
        <v>50</v>
      </c>
      <c r="G18" s="0" t="n">
        <v>50</v>
      </c>
      <c r="H18" s="0" t="n">
        <v>50</v>
      </c>
      <c r="I18" s="0" t="n">
        <v>50</v>
      </c>
      <c r="J18" s="0" t="n">
        <v>50</v>
      </c>
      <c r="K18" s="0" t="n">
        <v>50</v>
      </c>
      <c r="L18" s="0" t="n">
        <v>50</v>
      </c>
      <c r="M18" s="0" t="n">
        <v>50</v>
      </c>
    </row>
    <row r="19" customFormat="false" ht="13.8" hidden="false" customHeight="false" outlineLevel="0" collapsed="false">
      <c r="A19" s="1" t="s">
        <v>22</v>
      </c>
      <c r="B19" s="0" t="n">
        <v>50</v>
      </c>
      <c r="C19" s="0" t="n">
        <v>50</v>
      </c>
      <c r="D19" s="0" t="n">
        <v>50</v>
      </c>
      <c r="E19" s="0" t="n">
        <v>50</v>
      </c>
      <c r="F19" s="0" t="n">
        <v>50</v>
      </c>
      <c r="G19" s="0" t="n">
        <v>50</v>
      </c>
      <c r="H19" s="0" t="n">
        <v>50</v>
      </c>
      <c r="I19" s="0" t="n">
        <v>50</v>
      </c>
      <c r="J19" s="0" t="n">
        <v>50</v>
      </c>
      <c r="K19" s="0" t="n">
        <v>50</v>
      </c>
      <c r="L19" s="0" t="n">
        <v>50</v>
      </c>
      <c r="M19" s="0" t="n">
        <v>50</v>
      </c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5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24" activeCellId="0" sqref="C24"/>
    </sheetView>
  </sheetViews>
  <sheetFormatPr defaultRowHeight="15.75"/>
  <cols>
    <col collapsed="false" hidden="false" max="1" min="1" style="0" width="14.1734693877551"/>
    <col collapsed="false" hidden="false" max="2" min="2" style="0" width="15.1173469387755"/>
    <col collapsed="false" hidden="false" max="1025" min="3" style="0" width="14.173469387755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.75" hidden="false" customHeight="false" outlineLevel="0" collapsed="false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75" hidden="false" customHeight="false" outlineLevel="0" collapsed="false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.75" hidden="false" customHeight="false" outlineLevel="0" collapsed="false">
      <c r="A4" s="1"/>
      <c r="B4" s="1" t="s">
        <v>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5.75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 t="n">
        <f aca="false">8*18</f>
        <v>144</v>
      </c>
    </row>
    <row r="6" customFormat="false" ht="15.75" hidden="false" customHeight="false" outlineLevel="0" collapsed="false">
      <c r="A6" s="2" t="s">
        <v>10</v>
      </c>
      <c r="B6" s="3" t="n">
        <v>1</v>
      </c>
      <c r="C6" s="3" t="n">
        <v>2</v>
      </c>
      <c r="D6" s="3" t="n">
        <v>3</v>
      </c>
      <c r="E6" s="3" t="n">
        <v>4</v>
      </c>
      <c r="F6" s="3" t="n">
        <v>5</v>
      </c>
      <c r="G6" s="3" t="n">
        <v>6</v>
      </c>
      <c r="H6" s="3" t="n">
        <v>7</v>
      </c>
      <c r="I6" s="3" t="n">
        <v>8</v>
      </c>
      <c r="J6" s="3" t="n">
        <v>9</v>
      </c>
      <c r="K6" s="3" t="n">
        <v>10</v>
      </c>
      <c r="L6" s="3" t="n">
        <v>11</v>
      </c>
      <c r="M6" s="3" t="n">
        <v>12</v>
      </c>
      <c r="N6" s="1" t="n">
        <f aca="false">N5/2</f>
        <v>72</v>
      </c>
    </row>
    <row r="7" customFormat="false" ht="15.75" hidden="false" customHeight="false" outlineLevel="0" collapsed="false">
      <c r="A7" s="2" t="s">
        <v>11</v>
      </c>
      <c r="B7" s="4" t="s">
        <v>12</v>
      </c>
      <c r="C7" s="4" t="s">
        <v>12</v>
      </c>
      <c r="D7" s="4" t="s">
        <v>12</v>
      </c>
      <c r="E7" s="4" t="s">
        <v>13</v>
      </c>
      <c r="F7" s="4" t="s">
        <v>13</v>
      </c>
      <c r="G7" s="4" t="s">
        <v>13</v>
      </c>
      <c r="H7" s="5" t="s">
        <v>14</v>
      </c>
      <c r="I7" s="5" t="s">
        <v>14</v>
      </c>
      <c r="J7" s="5" t="s">
        <v>14</v>
      </c>
      <c r="K7" s="5" t="s">
        <v>15</v>
      </c>
      <c r="L7" s="5" t="s">
        <v>15</v>
      </c>
      <c r="M7" s="5" t="s">
        <v>15</v>
      </c>
      <c r="N7" s="1"/>
    </row>
    <row r="8" customFormat="false" ht="15.75" hidden="false" customHeight="false" outlineLevel="0" collapsed="false">
      <c r="A8" s="2" t="s">
        <v>16</v>
      </c>
      <c r="B8" s="4" t="s">
        <v>12</v>
      </c>
      <c r="C8" s="4" t="s">
        <v>12</v>
      </c>
      <c r="D8" s="4" t="s">
        <v>12</v>
      </c>
      <c r="E8" s="4" t="s">
        <v>13</v>
      </c>
      <c r="F8" s="4" t="s">
        <v>13</v>
      </c>
      <c r="G8" s="4" t="s">
        <v>13</v>
      </c>
      <c r="H8" s="5" t="s">
        <v>14</v>
      </c>
      <c r="I8" s="5" t="s">
        <v>14</v>
      </c>
      <c r="J8" s="5" t="s">
        <v>14</v>
      </c>
      <c r="K8" s="5" t="s">
        <v>15</v>
      </c>
      <c r="L8" s="5" t="s">
        <v>15</v>
      </c>
      <c r="M8" s="5" t="s">
        <v>15</v>
      </c>
      <c r="N8" s="1"/>
    </row>
    <row r="9" customFormat="false" ht="15.75" hidden="false" customHeight="false" outlineLevel="0" collapsed="false">
      <c r="A9" s="2" t="s">
        <v>17</v>
      </c>
      <c r="B9" s="4" t="s">
        <v>12</v>
      </c>
      <c r="C9" s="4" t="s">
        <v>12</v>
      </c>
      <c r="D9" s="4" t="s">
        <v>12</v>
      </c>
      <c r="E9" s="4" t="s">
        <v>13</v>
      </c>
      <c r="F9" s="4" t="s">
        <v>13</v>
      </c>
      <c r="G9" s="4" t="s">
        <v>13</v>
      </c>
      <c r="H9" s="5" t="s">
        <v>14</v>
      </c>
      <c r="I9" s="5" t="s">
        <v>14</v>
      </c>
      <c r="J9" s="5" t="s">
        <v>14</v>
      </c>
      <c r="K9" s="5" t="s">
        <v>15</v>
      </c>
      <c r="L9" s="5" t="s">
        <v>15</v>
      </c>
      <c r="M9" s="5" t="s">
        <v>15</v>
      </c>
      <c r="N9" s="1"/>
    </row>
    <row r="10" customFormat="false" ht="15.75" hidden="false" customHeight="false" outlineLevel="0" collapsed="false">
      <c r="A10" s="2" t="s">
        <v>18</v>
      </c>
      <c r="B10" s="4" t="s">
        <v>12</v>
      </c>
      <c r="C10" s="4" t="s">
        <v>12</v>
      </c>
      <c r="D10" s="4" t="s">
        <v>12</v>
      </c>
      <c r="E10" s="4" t="s">
        <v>13</v>
      </c>
      <c r="F10" s="4" t="s">
        <v>13</v>
      </c>
      <c r="G10" s="4" t="s">
        <v>13</v>
      </c>
      <c r="H10" s="5" t="s">
        <v>14</v>
      </c>
      <c r="I10" s="5" t="s">
        <v>14</v>
      </c>
      <c r="J10" s="5" t="s">
        <v>14</v>
      </c>
      <c r="K10" s="5" t="s">
        <v>15</v>
      </c>
      <c r="L10" s="5" t="s">
        <v>15</v>
      </c>
      <c r="M10" s="5" t="s">
        <v>15</v>
      </c>
      <c r="N10" s="1"/>
    </row>
    <row r="11" customFormat="false" ht="15.75" hidden="false" customHeight="false" outlineLevel="0" collapsed="false">
      <c r="A11" s="2" t="s">
        <v>19</v>
      </c>
      <c r="B11" s="4" t="s">
        <v>12</v>
      </c>
      <c r="C11" s="4" t="s">
        <v>12</v>
      </c>
      <c r="D11" s="4" t="s">
        <v>12</v>
      </c>
      <c r="E11" s="4" t="s">
        <v>13</v>
      </c>
      <c r="F11" s="4" t="s">
        <v>13</v>
      </c>
      <c r="G11" s="4" t="s">
        <v>13</v>
      </c>
      <c r="H11" s="5" t="s">
        <v>14</v>
      </c>
      <c r="I11" s="5" t="s">
        <v>14</v>
      </c>
      <c r="J11" s="5" t="s">
        <v>14</v>
      </c>
      <c r="K11" s="5" t="s">
        <v>15</v>
      </c>
      <c r="L11" s="5" t="s">
        <v>15</v>
      </c>
      <c r="M11" s="5" t="s">
        <v>15</v>
      </c>
      <c r="N11" s="1"/>
    </row>
    <row r="12" customFormat="false" ht="15.75" hidden="false" customHeight="false" outlineLevel="0" collapsed="false">
      <c r="A12" s="2" t="s">
        <v>20</v>
      </c>
      <c r="B12" s="4" t="s">
        <v>12</v>
      </c>
      <c r="C12" s="4" t="s">
        <v>12</v>
      </c>
      <c r="D12" s="4" t="s">
        <v>12</v>
      </c>
      <c r="E12" s="4" t="s">
        <v>13</v>
      </c>
      <c r="F12" s="4" t="s">
        <v>13</v>
      </c>
      <c r="G12" s="4" t="s">
        <v>13</v>
      </c>
      <c r="H12" s="5" t="s">
        <v>14</v>
      </c>
      <c r="I12" s="5" t="s">
        <v>14</v>
      </c>
      <c r="J12" s="5" t="s">
        <v>14</v>
      </c>
      <c r="K12" s="5" t="s">
        <v>15</v>
      </c>
      <c r="L12" s="5" t="s">
        <v>15</v>
      </c>
      <c r="M12" s="5" t="s">
        <v>15</v>
      </c>
      <c r="N12" s="1"/>
    </row>
    <row r="13" customFormat="false" ht="15.75" hidden="false" customHeight="false" outlineLevel="0" collapsed="false">
      <c r="A13" s="2" t="s">
        <v>21</v>
      </c>
      <c r="B13" s="4" t="s">
        <v>12</v>
      </c>
      <c r="C13" s="4" t="s">
        <v>12</v>
      </c>
      <c r="D13" s="4" t="s">
        <v>12</v>
      </c>
      <c r="E13" s="4" t="s">
        <v>13</v>
      </c>
      <c r="F13" s="4" t="s">
        <v>13</v>
      </c>
      <c r="G13" s="4" t="s">
        <v>13</v>
      </c>
      <c r="H13" s="5" t="s">
        <v>14</v>
      </c>
      <c r="I13" s="5" t="s">
        <v>14</v>
      </c>
      <c r="J13" s="5" t="s">
        <v>14</v>
      </c>
      <c r="K13" s="5" t="s">
        <v>15</v>
      </c>
      <c r="L13" s="5" t="s">
        <v>15</v>
      </c>
      <c r="M13" s="5" t="s">
        <v>15</v>
      </c>
      <c r="N13" s="1"/>
    </row>
    <row r="14" customFormat="false" ht="15.75" hidden="false" customHeight="false" outlineLevel="0" collapsed="false">
      <c r="A14" s="2" t="s">
        <v>22</v>
      </c>
      <c r="B14" s="4" t="s">
        <v>12</v>
      </c>
      <c r="C14" s="4" t="s">
        <v>12</v>
      </c>
      <c r="D14" s="4" t="s">
        <v>12</v>
      </c>
      <c r="E14" s="4" t="s">
        <v>13</v>
      </c>
      <c r="F14" s="4" t="s">
        <v>13</v>
      </c>
      <c r="G14" s="4" t="s">
        <v>13</v>
      </c>
      <c r="H14" s="5" t="s">
        <v>14</v>
      </c>
      <c r="I14" s="5" t="s">
        <v>14</v>
      </c>
      <c r="J14" s="5" t="s">
        <v>14</v>
      </c>
      <c r="K14" s="5" t="s">
        <v>15</v>
      </c>
      <c r="L14" s="5" t="s">
        <v>15</v>
      </c>
      <c r="M14" s="5" t="s">
        <v>15</v>
      </c>
      <c r="N14" s="1"/>
    </row>
    <row r="15" customFormat="false" ht="15.75" hidden="false" customHeight="false" outlineLevel="0" collapsed="false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customFormat="false" ht="15.75" hidden="false" customHeight="false" outlineLevel="0" collapsed="false">
      <c r="A16" s="2" t="s">
        <v>23</v>
      </c>
      <c r="B16" s="3" t="n">
        <v>1</v>
      </c>
      <c r="C16" s="3" t="n">
        <v>2</v>
      </c>
      <c r="D16" s="3" t="n">
        <v>3</v>
      </c>
      <c r="E16" s="3" t="n">
        <v>4</v>
      </c>
      <c r="F16" s="3" t="n">
        <v>5</v>
      </c>
      <c r="G16" s="3" t="n">
        <v>6</v>
      </c>
      <c r="H16" s="3" t="n">
        <v>7</v>
      </c>
      <c r="I16" s="3" t="n">
        <v>8</v>
      </c>
      <c r="J16" s="3" t="n">
        <v>9</v>
      </c>
      <c r="K16" s="3" t="n">
        <v>10</v>
      </c>
      <c r="L16" s="3" t="n">
        <v>11</v>
      </c>
      <c r="M16" s="3" t="n">
        <v>12</v>
      </c>
      <c r="N16" s="1"/>
    </row>
    <row r="17" customFormat="false" ht="15.75" hidden="false" customHeight="false" outlineLevel="0" collapsed="false">
      <c r="A17" s="2" t="s">
        <v>11</v>
      </c>
      <c r="B17" s="6" t="s">
        <v>24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24</v>
      </c>
      <c r="K17" s="6" t="s">
        <v>24</v>
      </c>
      <c r="L17" s="6" t="s">
        <v>24</v>
      </c>
      <c r="M17" s="6" t="s">
        <v>24</v>
      </c>
      <c r="N17" s="7" t="s">
        <v>25</v>
      </c>
    </row>
    <row r="18" customFormat="false" ht="15.75" hidden="false" customHeight="false" outlineLevel="0" collapsed="false">
      <c r="A18" s="2" t="s">
        <v>16</v>
      </c>
      <c r="B18" s="6" t="s">
        <v>24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24</v>
      </c>
      <c r="K18" s="6" t="s">
        <v>24</v>
      </c>
      <c r="L18" s="6" t="s">
        <v>24</v>
      </c>
      <c r="M18" s="6" t="s">
        <v>24</v>
      </c>
      <c r="N18" s="7" t="s">
        <v>26</v>
      </c>
    </row>
    <row r="19" customFormat="false" ht="15.75" hidden="false" customHeight="false" outlineLevel="0" collapsed="false">
      <c r="A19" s="2" t="s">
        <v>17</v>
      </c>
      <c r="B19" s="6" t="s">
        <v>24</v>
      </c>
      <c r="C19" s="6" t="s">
        <v>24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L19" s="6" t="s">
        <v>24</v>
      </c>
      <c r="M19" s="6" t="s">
        <v>24</v>
      </c>
      <c r="N19" s="7" t="s">
        <v>27</v>
      </c>
    </row>
    <row r="20" customFormat="false" ht="15.75" hidden="false" customHeight="false" outlineLevel="0" collapsed="false">
      <c r="A20" s="2" t="s">
        <v>18</v>
      </c>
      <c r="B20" s="6" t="s">
        <v>24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6" t="s">
        <v>24</v>
      </c>
      <c r="M20" s="6" t="s">
        <v>24</v>
      </c>
      <c r="N20" s="7" t="s">
        <v>28</v>
      </c>
    </row>
    <row r="21" customFormat="false" ht="15.75" hidden="false" customHeight="false" outlineLevel="0" collapsed="false">
      <c r="A21" s="2" t="s">
        <v>19</v>
      </c>
      <c r="B21" s="6" t="s">
        <v>24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24</v>
      </c>
      <c r="N21" s="7" t="s">
        <v>29</v>
      </c>
    </row>
    <row r="22" customFormat="false" ht="13.8" hidden="false" customHeight="false" outlineLevel="0" collapsed="false">
      <c r="A22" s="2" t="s">
        <v>20</v>
      </c>
      <c r="B22" s="8" t="s">
        <v>30</v>
      </c>
      <c r="C22" s="9" t="s">
        <v>31</v>
      </c>
      <c r="D22" s="9" t="s">
        <v>31</v>
      </c>
      <c r="E22" s="9" t="s">
        <v>31</v>
      </c>
      <c r="F22" s="9" t="s">
        <v>31</v>
      </c>
      <c r="G22" s="9" t="s">
        <v>31</v>
      </c>
      <c r="H22" s="9" t="s">
        <v>31</v>
      </c>
      <c r="I22" s="9" t="s">
        <v>31</v>
      </c>
      <c r="J22" s="9" t="s">
        <v>31</v>
      </c>
      <c r="K22" s="9" t="s">
        <v>31</v>
      </c>
      <c r="L22" s="9" t="s">
        <v>31</v>
      </c>
      <c r="M22" s="9" t="s">
        <v>31</v>
      </c>
      <c r="N22" s="7"/>
    </row>
    <row r="23" customFormat="false" ht="13.8" hidden="false" customHeight="false" outlineLevel="0" collapsed="false">
      <c r="A23" s="2" t="s">
        <v>21</v>
      </c>
      <c r="B23" s="8" t="s">
        <v>30</v>
      </c>
      <c r="C23" s="8" t="s">
        <v>31</v>
      </c>
      <c r="D23" s="8" t="s">
        <v>31</v>
      </c>
      <c r="E23" s="8" t="s">
        <v>31</v>
      </c>
      <c r="F23" s="8" t="s">
        <v>31</v>
      </c>
      <c r="G23" s="8" t="s">
        <v>31</v>
      </c>
      <c r="H23" s="8" t="s">
        <v>31</v>
      </c>
      <c r="I23" s="8" t="s">
        <v>31</v>
      </c>
      <c r="J23" s="8" t="s">
        <v>31</v>
      </c>
      <c r="K23" s="8" t="s">
        <v>31</v>
      </c>
      <c r="L23" s="8" t="s">
        <v>31</v>
      </c>
      <c r="M23" s="8" t="s">
        <v>31</v>
      </c>
      <c r="N23" s="1"/>
    </row>
    <row r="24" customFormat="false" ht="13.8" hidden="false" customHeight="false" outlineLevel="0" collapsed="false">
      <c r="A24" s="2" t="s">
        <v>22</v>
      </c>
      <c r="B24" s="10" t="s">
        <v>30</v>
      </c>
      <c r="C24" s="8" t="s">
        <v>31</v>
      </c>
      <c r="D24" s="8" t="s">
        <v>31</v>
      </c>
      <c r="E24" s="8" t="s">
        <v>31</v>
      </c>
      <c r="F24" s="8" t="s">
        <v>31</v>
      </c>
      <c r="G24" s="8" t="s">
        <v>31</v>
      </c>
      <c r="H24" s="8" t="s">
        <v>31</v>
      </c>
      <c r="I24" s="8" t="s">
        <v>31</v>
      </c>
      <c r="J24" s="8" t="s">
        <v>31</v>
      </c>
      <c r="K24" s="8" t="s">
        <v>31</v>
      </c>
      <c r="L24" s="8" t="s">
        <v>31</v>
      </c>
      <c r="M24" s="8" t="s">
        <v>31</v>
      </c>
      <c r="N24" s="1"/>
    </row>
    <row r="25" customFormat="false" ht="15.75" hidden="false" customHeight="false" outlineLevel="0" collapsed="false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  <row r="26" customFormat="false" ht="15.75" hidden="false" customHeight="false" outlineLevel="0" collapsed="false">
      <c r="A26" s="2" t="s">
        <v>33</v>
      </c>
      <c r="B26" s="3" t="n">
        <v>1</v>
      </c>
      <c r="C26" s="3" t="n">
        <v>2</v>
      </c>
      <c r="D26" s="3" t="n">
        <v>3</v>
      </c>
      <c r="E26" s="3" t="n">
        <v>4</v>
      </c>
      <c r="F26" s="3" t="n">
        <v>5</v>
      </c>
      <c r="G26" s="3" t="n">
        <v>6</v>
      </c>
      <c r="H26" s="3" t="n">
        <v>7</v>
      </c>
      <c r="I26" s="3" t="n">
        <v>8</v>
      </c>
      <c r="J26" s="3" t="n">
        <v>9</v>
      </c>
      <c r="K26" s="3" t="n">
        <v>10</v>
      </c>
      <c r="L26" s="3" t="n">
        <v>11</v>
      </c>
      <c r="M26" s="3" t="n">
        <v>12</v>
      </c>
      <c r="N26" s="1"/>
    </row>
    <row r="27" customFormat="false" ht="15.75" hidden="false" customHeight="false" outlineLevel="0" collapsed="false">
      <c r="A27" s="2" t="s">
        <v>11</v>
      </c>
      <c r="B27" s="11" t="n">
        <v>1000</v>
      </c>
      <c r="C27" s="11" t="n">
        <v>1000</v>
      </c>
      <c r="D27" s="11" t="n">
        <v>1000</v>
      </c>
      <c r="E27" s="11" t="n">
        <v>1000</v>
      </c>
      <c r="F27" s="11" t="n">
        <v>1000</v>
      </c>
      <c r="G27" s="11" t="n">
        <v>1000</v>
      </c>
      <c r="H27" s="11" t="n">
        <v>1000</v>
      </c>
      <c r="I27" s="11" t="n">
        <v>1000</v>
      </c>
      <c r="J27" s="11" t="n">
        <v>1000</v>
      </c>
      <c r="K27" s="11" t="n">
        <v>1000</v>
      </c>
      <c r="L27" s="11" t="n">
        <v>1000</v>
      </c>
      <c r="M27" s="11" t="n">
        <v>1000</v>
      </c>
      <c r="N27" s="7" t="s">
        <v>25</v>
      </c>
    </row>
    <row r="28" customFormat="false" ht="15.75" hidden="false" customHeight="false" outlineLevel="0" collapsed="false">
      <c r="A28" s="2" t="s">
        <v>16</v>
      </c>
      <c r="B28" s="11" t="n">
        <f aca="false">B27/4</f>
        <v>250</v>
      </c>
      <c r="C28" s="11" t="n">
        <f aca="false">C27/4</f>
        <v>250</v>
      </c>
      <c r="D28" s="11" t="n">
        <f aca="false">D27/4</f>
        <v>250</v>
      </c>
      <c r="E28" s="11" t="n">
        <f aca="false">E27/4</f>
        <v>250</v>
      </c>
      <c r="F28" s="11" t="n">
        <f aca="false">F27/4</f>
        <v>250</v>
      </c>
      <c r="G28" s="11" t="n">
        <f aca="false">G27/4</f>
        <v>250</v>
      </c>
      <c r="H28" s="11" t="n">
        <f aca="false">H27/4</f>
        <v>250</v>
      </c>
      <c r="I28" s="11" t="n">
        <f aca="false">I27/4</f>
        <v>250</v>
      </c>
      <c r="J28" s="11" t="n">
        <f aca="false">J27/4</f>
        <v>250</v>
      </c>
      <c r="K28" s="11" t="n">
        <f aca="false">K27/4</f>
        <v>250</v>
      </c>
      <c r="L28" s="11" t="n">
        <f aca="false">L27/4</f>
        <v>250</v>
      </c>
      <c r="M28" s="11" t="n">
        <f aca="false">M27/4</f>
        <v>250</v>
      </c>
      <c r="N28" s="7" t="s">
        <v>26</v>
      </c>
    </row>
    <row r="29" customFormat="false" ht="15.75" hidden="false" customHeight="false" outlineLevel="0" collapsed="false">
      <c r="A29" s="2" t="s">
        <v>17</v>
      </c>
      <c r="B29" s="11" t="n">
        <f aca="false">B28/4</f>
        <v>62.5</v>
      </c>
      <c r="C29" s="11" t="n">
        <f aca="false">C28/4</f>
        <v>62.5</v>
      </c>
      <c r="D29" s="11" t="n">
        <f aca="false">D28/4</f>
        <v>62.5</v>
      </c>
      <c r="E29" s="11" t="n">
        <f aca="false">E28/4</f>
        <v>62.5</v>
      </c>
      <c r="F29" s="11" t="n">
        <f aca="false">F28/4</f>
        <v>62.5</v>
      </c>
      <c r="G29" s="11" t="n">
        <f aca="false">G28/4</f>
        <v>62.5</v>
      </c>
      <c r="H29" s="11" t="n">
        <f aca="false">H28/4</f>
        <v>62.5</v>
      </c>
      <c r="I29" s="11" t="n">
        <f aca="false">I28/4</f>
        <v>62.5</v>
      </c>
      <c r="J29" s="11" t="n">
        <f aca="false">J28/4</f>
        <v>62.5</v>
      </c>
      <c r="K29" s="11" t="n">
        <f aca="false">K28/4</f>
        <v>62.5</v>
      </c>
      <c r="L29" s="11" t="n">
        <f aca="false">L28/4</f>
        <v>62.5</v>
      </c>
      <c r="M29" s="11" t="n">
        <f aca="false">M28/4</f>
        <v>62.5</v>
      </c>
      <c r="N29" s="7" t="s">
        <v>27</v>
      </c>
    </row>
    <row r="30" customFormat="false" ht="15.75" hidden="false" customHeight="false" outlineLevel="0" collapsed="false">
      <c r="A30" s="2" t="s">
        <v>18</v>
      </c>
      <c r="B30" s="11" t="n">
        <f aca="false">B29/4</f>
        <v>15.625</v>
      </c>
      <c r="C30" s="11" t="n">
        <f aca="false">C29/4</f>
        <v>15.625</v>
      </c>
      <c r="D30" s="11" t="n">
        <f aca="false">D29/4</f>
        <v>15.625</v>
      </c>
      <c r="E30" s="11" t="n">
        <f aca="false">E29/4</f>
        <v>15.625</v>
      </c>
      <c r="F30" s="11" t="n">
        <f aca="false">F29/4</f>
        <v>15.625</v>
      </c>
      <c r="G30" s="11" t="n">
        <f aca="false">G29/4</f>
        <v>15.625</v>
      </c>
      <c r="H30" s="11" t="n">
        <f aca="false">H29/4</f>
        <v>15.625</v>
      </c>
      <c r="I30" s="11" t="n">
        <f aca="false">I29/4</f>
        <v>15.625</v>
      </c>
      <c r="J30" s="11" t="n">
        <f aca="false">J29/4</f>
        <v>15.625</v>
      </c>
      <c r="K30" s="11" t="n">
        <f aca="false">K29/4</f>
        <v>15.625</v>
      </c>
      <c r="L30" s="11" t="n">
        <f aca="false">L29/4</f>
        <v>15.625</v>
      </c>
      <c r="M30" s="11" t="n">
        <f aca="false">M29/4</f>
        <v>15.625</v>
      </c>
      <c r="N30" s="7" t="s">
        <v>28</v>
      </c>
    </row>
    <row r="31" customFormat="false" ht="15.75" hidden="false" customHeight="false" outlineLevel="0" collapsed="false">
      <c r="A31" s="2" t="s">
        <v>19</v>
      </c>
      <c r="B31" s="11" t="n">
        <f aca="false">B30/4</f>
        <v>3.90625</v>
      </c>
      <c r="C31" s="11" t="n">
        <f aca="false">C30/4</f>
        <v>3.90625</v>
      </c>
      <c r="D31" s="11" t="n">
        <f aca="false">D30/4</f>
        <v>3.90625</v>
      </c>
      <c r="E31" s="11" t="n">
        <f aca="false">E30/4</f>
        <v>3.90625</v>
      </c>
      <c r="F31" s="11" t="n">
        <f aca="false">F30/4</f>
        <v>3.90625</v>
      </c>
      <c r="G31" s="11" t="n">
        <f aca="false">G30/4</f>
        <v>3.90625</v>
      </c>
      <c r="H31" s="11" t="n">
        <f aca="false">H30/4</f>
        <v>3.90625</v>
      </c>
      <c r="I31" s="11" t="n">
        <f aca="false">I30/4</f>
        <v>3.90625</v>
      </c>
      <c r="J31" s="11" t="n">
        <f aca="false">J30/4</f>
        <v>3.90625</v>
      </c>
      <c r="K31" s="11" t="n">
        <f aca="false">K30/4</f>
        <v>3.90625</v>
      </c>
      <c r="L31" s="11" t="n">
        <f aca="false">L30/4</f>
        <v>3.90625</v>
      </c>
      <c r="M31" s="11" t="n">
        <f aca="false">M30/4</f>
        <v>3.90625</v>
      </c>
      <c r="N31" s="7" t="s">
        <v>29</v>
      </c>
    </row>
    <row r="32" customFormat="false" ht="15.75" hidden="false" customHeight="false" outlineLevel="0" collapsed="false">
      <c r="A32" s="2" t="s">
        <v>20</v>
      </c>
      <c r="B32" s="2" t="s">
        <v>31</v>
      </c>
      <c r="C32" s="2" t="s">
        <v>31</v>
      </c>
      <c r="D32" s="2" t="s">
        <v>31</v>
      </c>
      <c r="E32" s="2" t="s">
        <v>31</v>
      </c>
      <c r="F32" s="2" t="s">
        <v>31</v>
      </c>
      <c r="G32" s="2" t="s">
        <v>31</v>
      </c>
      <c r="H32" s="2" t="s">
        <v>31</v>
      </c>
      <c r="I32" s="2" t="s">
        <v>31</v>
      </c>
      <c r="J32" s="2" t="s">
        <v>31</v>
      </c>
      <c r="K32" s="2" t="s">
        <v>31</v>
      </c>
      <c r="L32" s="2" t="s">
        <v>31</v>
      </c>
      <c r="M32" s="2" t="s">
        <v>31</v>
      </c>
      <c r="N32" s="7"/>
    </row>
    <row r="33" customFormat="false" ht="15.75" hidden="false" customHeight="false" outlineLevel="0" collapsed="false">
      <c r="A33" s="2" t="s">
        <v>21</v>
      </c>
      <c r="B33" s="2" t="s">
        <v>31</v>
      </c>
      <c r="C33" s="2" t="s">
        <v>31</v>
      </c>
      <c r="D33" s="2" t="s">
        <v>31</v>
      </c>
      <c r="E33" s="2" t="s">
        <v>31</v>
      </c>
      <c r="F33" s="2" t="s">
        <v>31</v>
      </c>
      <c r="G33" s="2" t="s">
        <v>31</v>
      </c>
      <c r="H33" s="2" t="s">
        <v>31</v>
      </c>
      <c r="I33" s="2" t="s">
        <v>31</v>
      </c>
      <c r="J33" s="2" t="s">
        <v>31</v>
      </c>
      <c r="K33" s="2" t="s">
        <v>31</v>
      </c>
      <c r="L33" s="2" t="s">
        <v>31</v>
      </c>
      <c r="M33" s="2" t="s">
        <v>31</v>
      </c>
      <c r="N33" s="1"/>
    </row>
    <row r="34" customFormat="false" ht="15.75" hidden="false" customHeight="false" outlineLevel="0" collapsed="false">
      <c r="A34" s="2" t="s">
        <v>22</v>
      </c>
      <c r="B34" s="2" t="s">
        <v>30</v>
      </c>
      <c r="C34" s="2" t="s">
        <v>30</v>
      </c>
      <c r="D34" s="2" t="s">
        <v>30</v>
      </c>
      <c r="E34" s="2" t="s">
        <v>31</v>
      </c>
      <c r="F34" s="2" t="s">
        <v>31</v>
      </c>
      <c r="G34" s="2" t="s">
        <v>31</v>
      </c>
      <c r="H34" s="2" t="s">
        <v>31</v>
      </c>
      <c r="I34" s="2" t="s">
        <v>31</v>
      </c>
      <c r="J34" s="2" t="s">
        <v>31</v>
      </c>
      <c r="K34" s="2" t="s">
        <v>31</v>
      </c>
      <c r="L34" s="2" t="s">
        <v>31</v>
      </c>
      <c r="M34" s="2" t="s">
        <v>31</v>
      </c>
      <c r="N34" s="1"/>
    </row>
    <row r="35" customFormat="false" ht="15.75" hidden="false" customHeight="false" outlineLevel="0" collapsed="false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</row>
    <row r="36" customFormat="false" ht="15.75" hidden="false" customHeight="false" outlineLevel="0" collapsed="false">
      <c r="A36" s="2" t="s">
        <v>34</v>
      </c>
      <c r="B36" s="3" t="n">
        <v>1</v>
      </c>
      <c r="C36" s="3" t="n">
        <v>2</v>
      </c>
      <c r="D36" s="3" t="n">
        <v>3</v>
      </c>
      <c r="E36" s="3" t="n">
        <v>4</v>
      </c>
      <c r="F36" s="3" t="n">
        <v>5</v>
      </c>
      <c r="G36" s="3" t="n">
        <v>6</v>
      </c>
      <c r="H36" s="3" t="n">
        <v>7</v>
      </c>
      <c r="I36" s="3" t="n">
        <v>8</v>
      </c>
      <c r="J36" s="3" t="n">
        <v>9</v>
      </c>
      <c r="K36" s="3" t="n">
        <v>10</v>
      </c>
      <c r="L36" s="3" t="n">
        <v>11</v>
      </c>
      <c r="M36" s="3" t="n">
        <v>12</v>
      </c>
      <c r="N36" s="1"/>
    </row>
    <row r="37" customFormat="false" ht="15.75" hidden="false" customHeight="false" outlineLevel="0" collapsed="false">
      <c r="A37" s="2" t="s">
        <v>11</v>
      </c>
      <c r="B37" s="6" t="s">
        <v>35</v>
      </c>
      <c r="C37" s="12" t="s">
        <v>36</v>
      </c>
      <c r="D37" s="12" t="s">
        <v>36</v>
      </c>
      <c r="E37" s="12" t="s">
        <v>36</v>
      </c>
      <c r="F37" s="12" t="s">
        <v>36</v>
      </c>
      <c r="G37" s="12" t="s">
        <v>36</v>
      </c>
      <c r="H37" s="12" t="s">
        <v>36</v>
      </c>
      <c r="I37" s="12" t="s">
        <v>36</v>
      </c>
      <c r="J37" s="12" t="s">
        <v>36</v>
      </c>
      <c r="K37" s="12" t="s">
        <v>36</v>
      </c>
      <c r="L37" s="12" t="s">
        <v>36</v>
      </c>
      <c r="M37" s="12" t="s">
        <v>36</v>
      </c>
      <c r="N37" s="7" t="s">
        <v>25</v>
      </c>
    </row>
    <row r="38" customFormat="false" ht="15.75" hidden="false" customHeight="false" outlineLevel="0" collapsed="false">
      <c r="A38" s="2" t="s">
        <v>16</v>
      </c>
      <c r="B38" s="6" t="s">
        <v>35</v>
      </c>
      <c r="C38" s="12" t="s">
        <v>36</v>
      </c>
      <c r="D38" s="12" t="s">
        <v>36</v>
      </c>
      <c r="E38" s="12" t="s">
        <v>36</v>
      </c>
      <c r="F38" s="12" t="s">
        <v>36</v>
      </c>
      <c r="G38" s="12" t="s">
        <v>36</v>
      </c>
      <c r="H38" s="12" t="s">
        <v>36</v>
      </c>
      <c r="I38" s="12" t="s">
        <v>36</v>
      </c>
      <c r="J38" s="12" t="s">
        <v>36</v>
      </c>
      <c r="K38" s="12" t="s">
        <v>36</v>
      </c>
      <c r="L38" s="12" t="s">
        <v>36</v>
      </c>
      <c r="M38" s="12" t="s">
        <v>36</v>
      </c>
      <c r="N38" s="7" t="s">
        <v>26</v>
      </c>
    </row>
    <row r="39" customFormat="false" ht="15.75" hidden="false" customHeight="false" outlineLevel="0" collapsed="false">
      <c r="A39" s="2" t="s">
        <v>17</v>
      </c>
      <c r="B39" s="6" t="s">
        <v>35</v>
      </c>
      <c r="C39" s="12" t="s">
        <v>36</v>
      </c>
      <c r="D39" s="12" t="s">
        <v>36</v>
      </c>
      <c r="E39" s="12" t="s">
        <v>36</v>
      </c>
      <c r="F39" s="12" t="s">
        <v>36</v>
      </c>
      <c r="G39" s="12" t="s">
        <v>36</v>
      </c>
      <c r="H39" s="12" t="s">
        <v>36</v>
      </c>
      <c r="I39" s="12" t="s">
        <v>36</v>
      </c>
      <c r="J39" s="12" t="s">
        <v>36</v>
      </c>
      <c r="K39" s="12" t="s">
        <v>36</v>
      </c>
      <c r="L39" s="12" t="s">
        <v>36</v>
      </c>
      <c r="M39" s="12" t="s">
        <v>36</v>
      </c>
      <c r="N39" s="7" t="s">
        <v>27</v>
      </c>
    </row>
    <row r="40" customFormat="false" ht="15.75" hidden="false" customHeight="false" outlineLevel="0" collapsed="false">
      <c r="A40" s="2" t="s">
        <v>18</v>
      </c>
      <c r="B40" s="6" t="s">
        <v>35</v>
      </c>
      <c r="C40" s="12" t="s">
        <v>36</v>
      </c>
      <c r="D40" s="12" t="s">
        <v>36</v>
      </c>
      <c r="E40" s="12" t="s">
        <v>36</v>
      </c>
      <c r="F40" s="12" t="s">
        <v>36</v>
      </c>
      <c r="G40" s="12" t="s">
        <v>36</v>
      </c>
      <c r="H40" s="12" t="s">
        <v>36</v>
      </c>
      <c r="I40" s="12" t="s">
        <v>36</v>
      </c>
      <c r="J40" s="12" t="s">
        <v>36</v>
      </c>
      <c r="K40" s="12" t="s">
        <v>36</v>
      </c>
      <c r="L40" s="12" t="s">
        <v>36</v>
      </c>
      <c r="M40" s="12" t="s">
        <v>36</v>
      </c>
      <c r="N40" s="7" t="s">
        <v>28</v>
      </c>
    </row>
    <row r="41" customFormat="false" ht="15.75" hidden="false" customHeight="false" outlineLevel="0" collapsed="false">
      <c r="A41" s="2" t="s">
        <v>19</v>
      </c>
      <c r="B41" s="6" t="s">
        <v>35</v>
      </c>
      <c r="C41" s="12" t="s">
        <v>36</v>
      </c>
      <c r="D41" s="12" t="s">
        <v>36</v>
      </c>
      <c r="E41" s="12" t="s">
        <v>36</v>
      </c>
      <c r="F41" s="12" t="s">
        <v>36</v>
      </c>
      <c r="G41" s="12" t="s">
        <v>36</v>
      </c>
      <c r="H41" s="12" t="s">
        <v>36</v>
      </c>
      <c r="I41" s="12" t="s">
        <v>36</v>
      </c>
      <c r="J41" s="12" t="s">
        <v>36</v>
      </c>
      <c r="K41" s="12" t="s">
        <v>36</v>
      </c>
      <c r="L41" s="12" t="s">
        <v>36</v>
      </c>
      <c r="M41" s="12" t="s">
        <v>36</v>
      </c>
      <c r="N41" s="7" t="s">
        <v>29</v>
      </c>
    </row>
    <row r="42" customFormat="false" ht="15.75" hidden="false" customHeight="false" outlineLevel="0" collapsed="false">
      <c r="A42" s="2" t="s">
        <v>20</v>
      </c>
      <c r="B42" s="6" t="s">
        <v>35</v>
      </c>
      <c r="C42" s="12" t="s">
        <v>36</v>
      </c>
      <c r="D42" s="12" t="s">
        <v>36</v>
      </c>
      <c r="E42" s="12" t="s">
        <v>36</v>
      </c>
      <c r="F42" s="12" t="s">
        <v>36</v>
      </c>
      <c r="G42" s="12" t="s">
        <v>36</v>
      </c>
      <c r="H42" s="12" t="s">
        <v>36</v>
      </c>
      <c r="I42" s="12" t="s">
        <v>36</v>
      </c>
      <c r="J42" s="12" t="s">
        <v>36</v>
      </c>
      <c r="K42" s="12" t="s">
        <v>36</v>
      </c>
      <c r="L42" s="12" t="s">
        <v>36</v>
      </c>
      <c r="M42" s="12" t="s">
        <v>36</v>
      </c>
      <c r="N42" s="7"/>
    </row>
    <row r="43" customFormat="false" ht="15.75" hidden="false" customHeight="false" outlineLevel="0" collapsed="false">
      <c r="A43" s="2" t="s">
        <v>21</v>
      </c>
      <c r="B43" s="6" t="s">
        <v>35</v>
      </c>
      <c r="C43" s="12" t="s">
        <v>36</v>
      </c>
      <c r="D43" s="12" t="s">
        <v>36</v>
      </c>
      <c r="E43" s="12" t="s">
        <v>36</v>
      </c>
      <c r="F43" s="12" t="s">
        <v>36</v>
      </c>
      <c r="G43" s="12" t="s">
        <v>36</v>
      </c>
      <c r="H43" s="12" t="s">
        <v>36</v>
      </c>
      <c r="I43" s="12" t="s">
        <v>36</v>
      </c>
      <c r="J43" s="12" t="s">
        <v>36</v>
      </c>
      <c r="K43" s="12" t="s">
        <v>36</v>
      </c>
      <c r="L43" s="12" t="s">
        <v>36</v>
      </c>
      <c r="M43" s="12" t="s">
        <v>36</v>
      </c>
      <c r="N43" s="1"/>
    </row>
    <row r="44" customFormat="false" ht="15.75" hidden="false" customHeight="false" outlineLevel="0" collapsed="false">
      <c r="A44" s="2" t="s">
        <v>22</v>
      </c>
      <c r="B44" s="6" t="s">
        <v>35</v>
      </c>
      <c r="C44" s="12" t="s">
        <v>36</v>
      </c>
      <c r="D44" s="12" t="s">
        <v>36</v>
      </c>
      <c r="E44" s="12" t="s">
        <v>36</v>
      </c>
      <c r="F44" s="12" t="s">
        <v>36</v>
      </c>
      <c r="G44" s="12" t="s">
        <v>36</v>
      </c>
      <c r="H44" s="12" t="s">
        <v>36</v>
      </c>
      <c r="I44" s="12" t="s">
        <v>36</v>
      </c>
      <c r="J44" s="12" t="s">
        <v>36</v>
      </c>
      <c r="K44" s="12" t="s">
        <v>36</v>
      </c>
      <c r="L44" s="12" t="s">
        <v>36</v>
      </c>
      <c r="M44" s="12" t="s">
        <v>36</v>
      </c>
      <c r="N44" s="1"/>
    </row>
    <row r="45" customFormat="false" ht="15.75" hidden="false" customHeight="false" outlineLevel="0" collapsed="false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customFormat="false" ht="15.75" hidden="false" customHeight="false" outlineLevel="0" collapsed="false">
      <c r="A46" s="2"/>
      <c r="B46" s="13" t="s">
        <v>37</v>
      </c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customFormat="false" ht="15.75" hidden="false" customHeight="false" outlineLevel="0" collapsed="false">
      <c r="A47" s="15"/>
      <c r="B47" s="16" t="s">
        <v>38</v>
      </c>
      <c r="C47" s="17" t="s">
        <v>39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"/>
    </row>
    <row r="48" customFormat="false" ht="15.75" hidden="false" customHeight="false" outlineLevel="0" collapsed="false">
      <c r="A48" s="15"/>
      <c r="B48" s="19" t="s">
        <v>40</v>
      </c>
      <c r="C48" s="20" t="s">
        <v>13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"/>
    </row>
    <row r="49" customFormat="false" ht="15.75" hidden="false" customHeight="false" outlineLevel="0" collapsed="false">
      <c r="A49" s="1"/>
      <c r="B49" s="19" t="s">
        <v>41</v>
      </c>
      <c r="C49" s="21" t="s">
        <v>14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"/>
    </row>
    <row r="50" customFormat="false" ht="15.75" hidden="false" customHeight="false" outlineLevel="0" collapsed="false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customFormat="false" ht="15.75" hidden="false" customHeight="false" outlineLevel="0" collapsed="false">
      <c r="A51" s="2"/>
      <c r="B51" s="23" t="s">
        <v>42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customFormat="false" ht="15.75" hidden="false" customHeight="false" outlineLevel="0" collapsed="false">
      <c r="A52" s="1"/>
      <c r="B52" s="1"/>
      <c r="C52" s="2" t="s">
        <v>43</v>
      </c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</row>
    <row r="53" customFormat="false" ht="15.75" hidden="false" customHeight="false" outlineLevel="0" collapsed="false">
      <c r="A53" s="1"/>
      <c r="B53" s="1"/>
      <c r="C53" s="2" t="s">
        <v>44</v>
      </c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5.75" hidden="false" customHeight="false" outlineLevel="0" collapsed="false">
      <c r="A54" s="1"/>
      <c r="B54" s="1"/>
      <c r="C54" s="2" t="s">
        <v>45</v>
      </c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</row>
    <row r="55" customFormat="false" ht="15.75" hidden="false" customHeight="false" outlineLevel="0" collapsed="false">
      <c r="A55" s="1"/>
      <c r="B55" s="1"/>
      <c r="C55" s="2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.75" hidden="false" customHeight="false" outlineLevel="0" collapsed="false">
      <c r="A56" s="1"/>
      <c r="B56" s="2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customFormat="false" ht="15.75" hidden="false" customHeight="false" outlineLevel="0" collapsed="false">
      <c r="A57" s="1"/>
      <c r="B57" s="23" t="s">
        <v>47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customFormat="false" ht="15.75" hidden="false" customHeight="false" outlineLevel="0" collapsed="false">
      <c r="A58" s="1"/>
      <c r="B58" s="2"/>
      <c r="C58" s="2" t="s">
        <v>48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customFormat="false" ht="15.75" hidden="false" customHeight="false" outlineLevel="0" collapsed="false">
      <c r="A59" s="1"/>
      <c r="B59" s="25" t="s">
        <v>49</v>
      </c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</row>
    <row r="60" customFormat="false" ht="15.75" hidden="false" customHeight="false" outlineLevel="0" collapsed="false">
      <c r="A60" s="1"/>
      <c r="B60" s="9" t="s">
        <v>50</v>
      </c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</row>
    <row r="61" customFormat="false" ht="15.75" hidden="false" customHeight="false" outlineLevel="0" collapsed="false">
      <c r="A61" s="1"/>
      <c r="B61" s="9" t="s">
        <v>51</v>
      </c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</row>
    <row r="62" customFormat="false" ht="15.75" hidden="false" customHeight="false" outlineLevel="0" collapsed="false">
      <c r="A62" s="1"/>
      <c r="B62" s="9"/>
      <c r="C62" s="2" t="s">
        <v>52</v>
      </c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</row>
    <row r="63" customFormat="false" ht="15.75" hidden="false" customHeight="false" outlineLevel="0" collapsed="false">
      <c r="A63" s="1"/>
      <c r="B63" s="9"/>
      <c r="C63" s="2" t="s">
        <v>53</v>
      </c>
      <c r="D63" s="2"/>
      <c r="E63" s="2"/>
      <c r="F63" s="2"/>
      <c r="G63" s="1"/>
      <c r="H63" s="1"/>
      <c r="I63" s="26" t="n">
        <f aca="false">3*48</f>
        <v>144</v>
      </c>
      <c r="J63" s="1"/>
      <c r="K63" s="1"/>
      <c r="L63" s="1"/>
      <c r="M63" s="1"/>
      <c r="N63" s="1"/>
    </row>
    <row r="64" customFormat="false" ht="15.75" hidden="false" customHeight="false" outlineLevel="0" collapsed="false">
      <c r="A64" s="1"/>
      <c r="B64" s="9" t="s">
        <v>54</v>
      </c>
      <c r="C64" s="2"/>
      <c r="D64" s="2"/>
      <c r="E64" s="2"/>
      <c r="F64" s="2"/>
      <c r="G64" s="1"/>
      <c r="H64" s="1"/>
      <c r="I64" s="26" t="n">
        <f aca="false">165*8</f>
        <v>1320</v>
      </c>
      <c r="J64" s="1"/>
      <c r="K64" s="1"/>
      <c r="L64" s="1"/>
      <c r="M64" s="1"/>
      <c r="N64" s="1"/>
    </row>
    <row r="65" customFormat="false" ht="15.75" hidden="false" customHeight="false" outlineLevel="0" collapsed="false">
      <c r="A65" s="1"/>
      <c r="B65" s="1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</row>
    <row r="66" customFormat="false" ht="15.75" hidden="false" customHeight="false" outlineLevel="0" collapsed="false">
      <c r="A66" s="1"/>
      <c r="B66" s="1" t="s">
        <v>55</v>
      </c>
      <c r="C66" s="2"/>
      <c r="D66" s="2"/>
      <c r="E66" s="2"/>
      <c r="F66" s="2"/>
      <c r="G66" s="1"/>
      <c r="H66" s="2" t="s">
        <v>56</v>
      </c>
      <c r="I66" s="1"/>
      <c r="J66" s="1"/>
      <c r="K66" s="1"/>
      <c r="L66" s="1"/>
      <c r="M66" s="1"/>
      <c r="N66" s="1"/>
    </row>
    <row r="67" customFormat="false" ht="15.75" hidden="false" customHeight="false" outlineLevel="0" collapsed="false">
      <c r="A67" s="1"/>
      <c r="B67" s="9" t="s">
        <v>57</v>
      </c>
      <c r="C67" s="2" t="s">
        <v>58</v>
      </c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</row>
    <row r="68" customFormat="false" ht="15.75" hidden="false" customHeight="false" outlineLevel="0" collapsed="false">
      <c r="A68" s="1"/>
      <c r="B68" s="9" t="s">
        <v>59</v>
      </c>
      <c r="C68" s="2" t="s">
        <v>60</v>
      </c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</row>
    <row r="69" customFormat="false" ht="15.75" hidden="false" customHeight="false" outlineLevel="0" collapsed="false">
      <c r="A69" s="1"/>
      <c r="B69" s="9" t="s">
        <v>61</v>
      </c>
      <c r="C69" s="2" t="s">
        <v>62</v>
      </c>
      <c r="D69" s="2"/>
      <c r="E69" s="2" t="s">
        <v>63</v>
      </c>
      <c r="F69" s="1"/>
      <c r="G69" s="1"/>
      <c r="H69" s="1"/>
      <c r="I69" s="1"/>
      <c r="J69" s="1"/>
      <c r="K69" s="1"/>
      <c r="L69" s="1"/>
      <c r="M69" s="1"/>
      <c r="N69" s="1"/>
    </row>
    <row r="70" customFormat="false" ht="15.75" hidden="false" customHeight="false" outlineLevel="0" collapsed="false">
      <c r="A70" s="1"/>
      <c r="B70" s="9" t="s">
        <v>64</v>
      </c>
      <c r="C70" s="2" t="s">
        <v>65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customFormat="false" ht="15.75" hidden="false" customHeight="false" outlineLevel="0" collapsed="false">
      <c r="A71" s="1"/>
      <c r="B71" s="9" t="s">
        <v>66</v>
      </c>
      <c r="C71" s="2" t="s">
        <v>65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customFormat="false" ht="15.75" hidden="false" customHeight="false" outlineLevel="0" collapsed="false">
      <c r="A74" s="1"/>
      <c r="B74" s="9" t="s">
        <v>67</v>
      </c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customFormat="false" ht="15.75" hidden="false" customHeight="false" outlineLevel="0" collapsed="false">
      <c r="A75" s="1"/>
      <c r="B75" s="1"/>
      <c r="C75" s="2" t="s">
        <v>68</v>
      </c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customFormat="false" ht="15.75" hidden="false" customHeight="false" outlineLevel="0" collapsed="false">
      <c r="A77" s="1"/>
      <c r="B77" s="25" t="s">
        <v>69</v>
      </c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</row>
    <row r="78" customFormat="false" ht="15.75" hidden="false" customHeight="false" outlineLevel="0" collapsed="false">
      <c r="A78" s="1"/>
      <c r="B78" s="9" t="s">
        <v>70</v>
      </c>
      <c r="C78" s="2"/>
      <c r="D78" s="2"/>
      <c r="E78" s="2"/>
      <c r="F78" s="2"/>
      <c r="G78" s="27" t="n">
        <v>160</v>
      </c>
      <c r="H78" s="1"/>
      <c r="I78" s="1"/>
      <c r="J78" s="1"/>
      <c r="K78" s="1"/>
      <c r="L78" s="1"/>
      <c r="M78" s="1"/>
      <c r="N78" s="1"/>
    </row>
    <row r="79" customFormat="false" ht="15.75" hidden="false" customHeight="false" outlineLevel="0" collapsed="false">
      <c r="A79" s="1"/>
      <c r="B79" s="9" t="s">
        <v>71</v>
      </c>
      <c r="C79" s="2"/>
      <c r="D79" s="2"/>
      <c r="E79" s="1"/>
      <c r="F79" s="1"/>
      <c r="G79" s="28" t="n">
        <f aca="false">G78/7</f>
        <v>22.8571428571429</v>
      </c>
      <c r="H79" s="2" t="s">
        <v>72</v>
      </c>
      <c r="I79" s="1"/>
      <c r="J79" s="1"/>
      <c r="K79" s="1"/>
      <c r="L79" s="1"/>
      <c r="M79" s="1"/>
      <c r="N79" s="1"/>
    </row>
    <row r="80" customFormat="false" ht="15.75" hidden="false" customHeight="false" outlineLevel="0" collapsed="false">
      <c r="A80" s="1"/>
      <c r="B80" s="9" t="s">
        <v>73</v>
      </c>
      <c r="C80" s="2"/>
      <c r="D80" s="1"/>
      <c r="E80" s="1"/>
      <c r="F80" s="1"/>
      <c r="G80" s="28" t="n">
        <f aca="false">G79*9</f>
        <v>205.714285714286</v>
      </c>
      <c r="H80" s="28" t="n">
        <f aca="false">G80*2</f>
        <v>411.428571428572</v>
      </c>
      <c r="I80" s="1"/>
      <c r="J80" s="1"/>
      <c r="K80" s="1" t="s">
        <v>74</v>
      </c>
      <c r="L80" s="1"/>
      <c r="M80" s="1"/>
      <c r="N80" s="1"/>
    </row>
    <row r="81" customFormat="false" ht="15.75" hidden="false" customHeight="false" outlineLevel="0" collapsed="false">
      <c r="A81" s="1"/>
      <c r="B81" s="9" t="s">
        <v>75</v>
      </c>
      <c r="C81" s="1"/>
      <c r="D81" s="1"/>
      <c r="E81" s="1"/>
      <c r="F81" s="1"/>
      <c r="G81" s="1" t="n">
        <f aca="false">G79*36</f>
        <v>822.857142857143</v>
      </c>
      <c r="H81" s="1"/>
      <c r="I81" s="1"/>
      <c r="J81" s="1"/>
      <c r="K81" s="26"/>
      <c r="L81" s="1"/>
      <c r="M81" s="1"/>
      <c r="N81" s="1"/>
    </row>
    <row r="82" customFormat="false" ht="15.75" hidden="false" customHeight="false" outlineLevel="0" collapsed="false">
      <c r="A82" s="1"/>
      <c r="B82" s="9"/>
      <c r="C82" s="1"/>
      <c r="D82" s="1"/>
      <c r="E82" s="1"/>
      <c r="F82" s="1"/>
      <c r="G82" s="1"/>
      <c r="H82" s="1"/>
      <c r="I82" s="2"/>
      <c r="J82" s="1" t="s">
        <v>76</v>
      </c>
      <c r="K82" s="26" t="n">
        <f aca="false">1160000/200</f>
        <v>5800</v>
      </c>
      <c r="L82" s="1"/>
      <c r="M82" s="1"/>
      <c r="N82" s="1"/>
    </row>
    <row r="83" customFormat="false" ht="15.75" hidden="false" customHeight="false" outlineLevel="0" collapsed="false">
      <c r="A83" s="1"/>
      <c r="B83" s="25" t="s">
        <v>77</v>
      </c>
      <c r="C83" s="1"/>
      <c r="D83" s="1"/>
      <c r="E83" s="1"/>
      <c r="F83" s="1"/>
      <c r="G83" s="1"/>
      <c r="H83" s="2"/>
      <c r="J83" s="29" t="n">
        <v>0.0555555555555556</v>
      </c>
      <c r="K83" s="30" t="n">
        <f aca="false">K82/20</f>
        <v>290</v>
      </c>
    </row>
    <row r="84" customFormat="false" ht="15.75" hidden="false" customHeight="false" outlineLevel="0" collapsed="false">
      <c r="A84" s="1"/>
      <c r="B84" s="9" t="s">
        <v>78</v>
      </c>
      <c r="C84" s="2"/>
      <c r="D84" s="1"/>
      <c r="E84" s="2"/>
      <c r="F84" s="2"/>
      <c r="G84" s="2"/>
      <c r="H84" s="2"/>
    </row>
    <row r="85" customFormat="false" ht="15.75" hidden="false" customHeight="false" outlineLevel="0" collapsed="false">
      <c r="A85" s="1"/>
      <c r="B85" s="9" t="s">
        <v>79</v>
      </c>
      <c r="C85" s="2"/>
      <c r="D85" s="2"/>
      <c r="E85" s="10" t="s">
        <v>80</v>
      </c>
      <c r="F85" s="2"/>
      <c r="G85" s="2"/>
      <c r="H85" s="2"/>
    </row>
    <row r="86" customFormat="false" ht="15.75" hidden="false" customHeight="false" outlineLevel="0" collapsed="false">
      <c r="A86" s="1"/>
      <c r="B86" s="9" t="s">
        <v>81</v>
      </c>
      <c r="C86" s="2"/>
      <c r="D86" s="2"/>
      <c r="E86" s="10" t="s">
        <v>82</v>
      </c>
      <c r="F86" s="1"/>
      <c r="G86" s="1"/>
      <c r="H86" s="2"/>
    </row>
    <row r="87" customFormat="false" ht="15.75" hidden="false" customHeight="false" outlineLevel="0" collapsed="false">
      <c r="A87" s="1"/>
      <c r="B87" s="9" t="s">
        <v>83</v>
      </c>
      <c r="C87" s="2"/>
      <c r="D87" s="2"/>
      <c r="E87" s="2"/>
      <c r="F87" s="1"/>
      <c r="G87" s="1"/>
      <c r="H87" s="2"/>
    </row>
    <row r="88" customFormat="false" ht="15.75" hidden="false" customHeight="false" outlineLevel="0" collapsed="false">
      <c r="A88" s="1"/>
      <c r="B88" s="9" t="s">
        <v>84</v>
      </c>
      <c r="C88" s="2"/>
      <c r="D88" s="2"/>
      <c r="E88" s="2"/>
      <c r="F88" s="1"/>
      <c r="G88" s="1"/>
      <c r="H88" s="2"/>
      <c r="K88" s="30" t="n">
        <f aca="false">580/2</f>
        <v>290</v>
      </c>
    </row>
    <row r="89" customFormat="false" ht="15.75" hidden="false" customHeight="false" outlineLevel="0" collapsed="false">
      <c r="A89" s="1"/>
      <c r="B89" s="1"/>
      <c r="C89" s="2"/>
      <c r="D89" s="31" t="s">
        <v>85</v>
      </c>
      <c r="E89" s="32" t="n">
        <f aca="false">290</f>
        <v>290</v>
      </c>
      <c r="F89" s="1"/>
      <c r="G89" s="1"/>
      <c r="H89" s="1"/>
    </row>
    <row r="90" customFormat="false" ht="15.75" hidden="false" customHeight="false" outlineLevel="0" collapsed="false">
      <c r="A90" s="1"/>
      <c r="B90" s="1"/>
      <c r="C90" s="2"/>
      <c r="D90" s="31" t="s">
        <v>86</v>
      </c>
      <c r="E90" s="33" t="n">
        <f aca="false">H80/290</f>
        <v>1.41871921182266</v>
      </c>
      <c r="F90" s="1"/>
      <c r="G90" s="1"/>
      <c r="H90" s="1"/>
    </row>
    <row r="91" customFormat="false" ht="15.75" hidden="false" customHeight="false" outlineLevel="0" collapsed="false">
      <c r="A91" s="1"/>
      <c r="B91" s="1"/>
      <c r="C91" s="2"/>
      <c r="D91" s="31" t="s">
        <v>87</v>
      </c>
      <c r="E91" s="33" t="n">
        <f aca="false">16-E90</f>
        <v>14.5812807881773</v>
      </c>
      <c r="F91" s="1"/>
      <c r="G91" s="1"/>
      <c r="H91" s="1"/>
    </row>
    <row r="92" customFormat="false" ht="15.75" hidden="false" customHeight="false" outlineLevel="0" collapsed="false">
      <c r="A92" s="1"/>
      <c r="B92" s="34"/>
      <c r="C92" s="14" t="s">
        <v>88</v>
      </c>
      <c r="D92" s="14"/>
      <c r="E92" s="14"/>
      <c r="F92" s="1"/>
      <c r="G92" s="26" t="n">
        <f aca="false">80*1.25</f>
        <v>100</v>
      </c>
      <c r="H92" s="1"/>
      <c r="I92" s="1"/>
      <c r="J92" s="1" t="s">
        <v>89</v>
      </c>
      <c r="K92" s="1"/>
      <c r="L92" s="26" t="n">
        <f aca="false">7/16</f>
        <v>0.4375</v>
      </c>
      <c r="M92" s="1"/>
      <c r="N92" s="1"/>
    </row>
    <row r="93" customFormat="false" ht="15.75" hidden="false" customHeight="false" outlineLevel="0" collapsed="false">
      <c r="A93" s="35"/>
      <c r="B93" s="36"/>
      <c r="C93" s="37"/>
      <c r="D93" s="38"/>
      <c r="E93" s="22"/>
      <c r="F93" s="22"/>
      <c r="G93" s="22"/>
      <c r="H93" s="22"/>
      <c r="I93" s="22"/>
      <c r="J93" s="22"/>
      <c r="K93" s="22"/>
      <c r="L93" s="39"/>
      <c r="M93" s="22"/>
      <c r="N93" s="22"/>
    </row>
    <row r="94" customFormat="false" ht="15.75" hidden="false" customHeight="false" outlineLevel="0" collapsed="false">
      <c r="A94" s="1"/>
      <c r="B94" s="1"/>
      <c r="C94" s="1"/>
      <c r="D94" s="40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5.75" hidden="false" customHeight="false" outlineLevel="0" collapsed="false">
      <c r="A95" s="1"/>
      <c r="B95" s="2" t="s">
        <v>90</v>
      </c>
      <c r="C95" s="1"/>
      <c r="D95" s="1"/>
      <c r="E95" s="1"/>
      <c r="F95" s="1"/>
      <c r="G95" s="1" t="s">
        <v>91</v>
      </c>
      <c r="H95" s="1"/>
      <c r="I95" s="1"/>
      <c r="J95" s="1"/>
      <c r="K95" s="1"/>
      <c r="L95" s="1"/>
      <c r="M95" s="1"/>
      <c r="N95" s="1"/>
    </row>
    <row r="96" customFormat="false" ht="15.75" hidden="false" customHeight="false" outlineLevel="0" collapsed="false">
      <c r="A96" s="2"/>
      <c r="B96" s="2" t="s">
        <v>92</v>
      </c>
      <c r="C96" s="1"/>
      <c r="D96" s="1"/>
      <c r="E96" s="1"/>
      <c r="F96" s="1"/>
      <c r="G96" s="22"/>
      <c r="H96" s="1"/>
      <c r="I96" s="1"/>
      <c r="J96" s="1"/>
      <c r="K96" s="1"/>
      <c r="L96" s="1"/>
      <c r="M96" s="1"/>
      <c r="N96" s="1"/>
    </row>
    <row r="97" customFormat="false" ht="15.75" hidden="false" customHeight="false" outlineLevel="0" collapsed="false">
      <c r="A97" s="1"/>
      <c r="B97" s="26" t="n">
        <v>1</v>
      </c>
      <c r="C97" s="1" t="s">
        <v>93</v>
      </c>
      <c r="D97" s="1" t="s">
        <v>94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customFormat="false" ht="15.75" hidden="false" customHeight="false" outlineLevel="0" collapsed="false">
      <c r="A98" s="1"/>
      <c r="B98" s="26" t="n">
        <v>2</v>
      </c>
      <c r="C98" s="1" t="s">
        <v>95</v>
      </c>
      <c r="D98" s="1" t="s">
        <v>96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5.75" hidden="false" customHeight="false" outlineLevel="0" collapsed="false">
      <c r="A99" s="1"/>
      <c r="B99" s="26" t="n">
        <v>3</v>
      </c>
      <c r="C99" s="1" t="s">
        <v>95</v>
      </c>
      <c r="D99" s="1" t="s">
        <v>97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5.75" hidden="false" customHeight="false" outlineLevel="0" collapsed="false">
      <c r="A100" s="1"/>
      <c r="B100" s="26" t="n">
        <v>4</v>
      </c>
      <c r="C100" s="1" t="s">
        <v>98</v>
      </c>
      <c r="D100" s="1" t="s">
        <v>99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5.75" hidden="false" customHeight="false" outlineLevel="0" collapsed="false">
      <c r="A101" s="1"/>
      <c r="B101" s="1"/>
      <c r="C101" s="1" t="s">
        <v>100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5.75" hidden="false" customHeight="false" outlineLevel="0" collapsed="false">
      <c r="A102" s="1"/>
      <c r="B102" s="1"/>
      <c r="C102" s="1" t="s">
        <v>101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customFormat="false" ht="15.75" hidden="false" customHeight="false" outlineLevel="0" collapsed="false">
      <c r="A103" s="1"/>
      <c r="B103" s="23" t="s">
        <v>102</v>
      </c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customFormat="false" ht="15.75" hidden="false" customHeight="false" outlineLevel="0" collapsed="false">
      <c r="A104" s="1"/>
      <c r="B104" s="41" t="s">
        <v>103</v>
      </c>
      <c r="C104" s="41" t="s">
        <v>104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customFormat="false" ht="15.75" hidden="false" customHeight="false" outlineLevel="0" collapsed="false">
      <c r="A105" s="1"/>
      <c r="B105" s="41" t="s">
        <v>105</v>
      </c>
      <c r="C105" s="41" t="s">
        <v>104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customFormat="false" ht="15.75" hidden="false" customHeight="false" outlineLevel="0" collapsed="false">
      <c r="A106" s="1"/>
      <c r="B106" s="42" t="s">
        <v>106</v>
      </c>
      <c r="C106" s="42" t="s">
        <v>107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5.75" hidden="false" customHeight="false" outlineLevel="0" collapsed="false">
      <c r="A107" s="1"/>
      <c r="B107" s="42" t="s">
        <v>108</v>
      </c>
      <c r="C107" s="42" t="s">
        <v>107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5.75" hidden="false" customHeight="false" outlineLevel="0" collapsed="false">
      <c r="A109" s="2"/>
      <c r="B109" s="2" t="s">
        <v>109</v>
      </c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</row>
    <row r="110" customFormat="false" ht="15.75" hidden="false" customHeight="false" outlineLevel="0" collapsed="false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customFormat="false" ht="15.75" hidden="false" customHeight="false" outlineLevel="0" collapsed="false">
      <c r="A111" s="2"/>
      <c r="B111" s="23" t="s">
        <v>110</v>
      </c>
      <c r="C111" s="2"/>
      <c r="D111" s="2"/>
      <c r="E111" s="1"/>
      <c r="F111" s="1"/>
      <c r="G111" s="1"/>
      <c r="H111" s="2" t="s">
        <v>111</v>
      </c>
      <c r="I111" s="2"/>
      <c r="J111" s="1"/>
      <c r="K111" s="1"/>
      <c r="L111" s="1"/>
      <c r="M111" s="1"/>
      <c r="N111" s="1"/>
    </row>
    <row r="112" customFormat="false" ht="15.75" hidden="false" customHeight="false" outlineLevel="0" collapsed="false">
      <c r="A112" s="2"/>
      <c r="B112" s="2" t="s">
        <v>112</v>
      </c>
      <c r="C112" s="2"/>
      <c r="D112" s="2"/>
      <c r="E112" s="1"/>
      <c r="F112" s="1"/>
      <c r="G112" s="1" t="s">
        <v>104</v>
      </c>
      <c r="H112" s="43"/>
      <c r="I112" s="1"/>
      <c r="J112" s="1"/>
      <c r="K112" s="1"/>
      <c r="L112" s="1"/>
      <c r="M112" s="1"/>
      <c r="N112" s="1"/>
    </row>
    <row r="113" customFormat="false" ht="15.75" hidden="false" customHeight="false" outlineLevel="0" collapsed="false">
      <c r="A113" s="2"/>
      <c r="B113" s="2" t="s">
        <v>113</v>
      </c>
      <c r="C113" s="2"/>
      <c r="D113" s="2"/>
      <c r="E113" s="2"/>
      <c r="F113" s="1"/>
      <c r="G113" s="1" t="s">
        <v>107</v>
      </c>
      <c r="H113" s="43"/>
      <c r="I113" s="1"/>
      <c r="J113" s="1"/>
      <c r="K113" s="1"/>
      <c r="L113" s="1"/>
      <c r="M113" s="1"/>
      <c r="N113" s="1"/>
    </row>
    <row r="114" customFormat="false" ht="15.75" hidden="false" customHeight="false" outlineLevel="0" collapsed="false">
      <c r="A114" s="2"/>
      <c r="B114" s="2" t="s">
        <v>114</v>
      </c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5.75" hidden="false" customHeight="false" outlineLevel="0" collapsed="false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customFormat="false" ht="15.75" hidden="false" customHeight="false" outlineLevel="0" collapsed="false">
      <c r="A116" s="2"/>
      <c r="B116" s="2" t="s">
        <v>115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5.75" hidden="false" customHeight="false" outlineLevel="0" collapsed="false">
      <c r="A117" s="2"/>
      <c r="B117" s="2" t="s">
        <v>116</v>
      </c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5.75" hidden="false" customHeight="false" outlineLevel="0" collapsed="false">
      <c r="A118" s="2"/>
      <c r="B118" s="2" t="s">
        <v>117</v>
      </c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customFormat="false" ht="15.75" hidden="false" customHeight="false" outlineLevel="0" collapsed="false">
      <c r="A119" s="2"/>
      <c r="B119" s="2" t="s">
        <v>118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customFormat="false" ht="15.75" hidden="false" customHeight="false" outlineLevel="0" collapsed="false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</row>
    <row r="121" customFormat="false" ht="15.75" hidden="false" customHeight="false" outlineLevel="0" collapsed="false">
      <c r="A121" s="2"/>
      <c r="B121" s="2" t="s">
        <v>119</v>
      </c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</row>
    <row r="122" customFormat="false" ht="15.75" hidden="false" customHeight="false" outlineLevel="0" collapsed="false">
      <c r="A122" s="2"/>
      <c r="B122" s="2" t="s">
        <v>120</v>
      </c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</row>
    <row r="123" customFormat="false" ht="15.75" hidden="false" customHeight="false" outlineLevel="0" collapsed="false">
      <c r="A123" s="1"/>
      <c r="B123" s="1" t="s">
        <v>121</v>
      </c>
      <c r="C123" s="1" t="s">
        <v>122</v>
      </c>
      <c r="D123" s="2" t="s">
        <v>123</v>
      </c>
      <c r="E123" s="2" t="s">
        <v>124</v>
      </c>
      <c r="F123" s="1"/>
      <c r="G123" s="1"/>
      <c r="H123" s="1"/>
      <c r="I123" s="1"/>
      <c r="J123" s="1"/>
      <c r="K123" s="1"/>
      <c r="L123" s="1"/>
      <c r="M123" s="1"/>
      <c r="N123" s="1"/>
    </row>
    <row r="124" customFormat="false" ht="15.75" hidden="false" customHeight="false" outlineLevel="0" collapsed="false">
      <c r="A124" s="1"/>
      <c r="B124" s="2" t="s">
        <v>125</v>
      </c>
      <c r="C124" s="1" t="s">
        <v>122</v>
      </c>
      <c r="D124" s="1" t="s">
        <v>126</v>
      </c>
      <c r="E124" s="1" t="s">
        <v>127</v>
      </c>
      <c r="F124" s="1"/>
      <c r="G124" s="1"/>
      <c r="H124" s="1"/>
      <c r="I124" s="1"/>
      <c r="J124" s="1"/>
      <c r="K124" s="1"/>
      <c r="L124" s="1"/>
      <c r="M124" s="1"/>
      <c r="N124" s="1"/>
    </row>
    <row r="125" customFormat="false" ht="15.75" hidden="false" customHeight="false" outlineLevel="0" collapsed="false">
      <c r="A125" s="2"/>
      <c r="B125" s="2" t="s">
        <v>118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24" t="s">
        <v>2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" t="s">
        <v>11</v>
      </c>
      <c r="B2" s="45" t="s">
        <v>128</v>
      </c>
      <c r="C2" s="1" t="s">
        <v>129</v>
      </c>
      <c r="D2" s="1" t="s">
        <v>130</v>
      </c>
      <c r="E2" s="1" t="s">
        <v>131</v>
      </c>
      <c r="F2" s="46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</row>
    <row r="3" customFormat="false" ht="13.8" hidden="false" customHeight="false" outlineLevel="0" collapsed="false">
      <c r="A3" s="1" t="s">
        <v>16</v>
      </c>
      <c r="B3" s="1" t="s">
        <v>140</v>
      </c>
      <c r="C3" s="1" t="s">
        <v>141</v>
      </c>
      <c r="D3" s="1" t="s">
        <v>142</v>
      </c>
      <c r="E3" s="1" t="s">
        <v>143</v>
      </c>
      <c r="F3" s="46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  <c r="L3" s="1" t="s">
        <v>150</v>
      </c>
      <c r="M3" s="1" t="s">
        <v>151</v>
      </c>
    </row>
    <row r="4" customFormat="false" ht="13.8" hidden="false" customHeight="false" outlineLevel="0" collapsed="false">
      <c r="A4" s="1" t="s">
        <v>17</v>
      </c>
      <c r="B4" s="1" t="s">
        <v>152</v>
      </c>
      <c r="C4" s="1" t="s">
        <v>153</v>
      </c>
      <c r="D4" s="1" t="s">
        <v>154</v>
      </c>
      <c r="E4" s="1" t="s">
        <v>155</v>
      </c>
      <c r="F4" s="46" t="s">
        <v>156</v>
      </c>
      <c r="G4" s="1" t="s">
        <v>157</v>
      </c>
      <c r="H4" s="1" t="s">
        <v>158</v>
      </c>
      <c r="I4" s="1" t="s">
        <v>159</v>
      </c>
      <c r="J4" s="1" t="s">
        <v>160</v>
      </c>
      <c r="K4" s="1" t="s">
        <v>161</v>
      </c>
      <c r="L4" s="1" t="s">
        <v>162</v>
      </c>
      <c r="M4" s="1" t="s">
        <v>163</v>
      </c>
    </row>
    <row r="5" customFormat="false" ht="13.8" hidden="false" customHeight="false" outlineLevel="0" collapsed="false">
      <c r="A5" s="1" t="s">
        <v>18</v>
      </c>
      <c r="B5" s="1" t="s">
        <v>164</v>
      </c>
      <c r="C5" s="1" t="s">
        <v>165</v>
      </c>
      <c r="D5" s="1" t="s">
        <v>166</v>
      </c>
      <c r="E5" s="1" t="s">
        <v>167</v>
      </c>
      <c r="F5" s="46" t="s">
        <v>168</v>
      </c>
      <c r="G5" s="1" t="s">
        <v>169</v>
      </c>
      <c r="H5" s="1" t="s">
        <v>170</v>
      </c>
      <c r="I5" s="1" t="s">
        <v>171</v>
      </c>
      <c r="J5" s="1" t="s">
        <v>172</v>
      </c>
      <c r="K5" s="1" t="s">
        <v>173</v>
      </c>
      <c r="L5" s="1" t="s">
        <v>174</v>
      </c>
      <c r="M5" s="1" t="s">
        <v>175</v>
      </c>
    </row>
    <row r="6" customFormat="false" ht="13.8" hidden="false" customHeight="false" outlineLevel="0" collapsed="false">
      <c r="A6" s="1" t="s">
        <v>19</v>
      </c>
      <c r="B6" s="1" t="s">
        <v>176</v>
      </c>
      <c r="C6" s="1" t="s">
        <v>177</v>
      </c>
      <c r="D6" s="1" t="s">
        <v>178</v>
      </c>
      <c r="E6" s="1" t="s">
        <v>179</v>
      </c>
      <c r="F6" s="46" t="s">
        <v>180</v>
      </c>
      <c r="G6" s="1" t="s">
        <v>181</v>
      </c>
      <c r="H6" s="1" t="s">
        <v>182</v>
      </c>
      <c r="I6" s="1" t="s">
        <v>183</v>
      </c>
      <c r="J6" s="1" t="s">
        <v>184</v>
      </c>
      <c r="K6" s="1" t="s">
        <v>185</v>
      </c>
      <c r="L6" s="1" t="s">
        <v>186</v>
      </c>
      <c r="M6" s="1" t="s">
        <v>187</v>
      </c>
    </row>
    <row r="7" customFormat="false" ht="13.8" hidden="false" customHeight="false" outlineLevel="0" collapsed="false">
      <c r="A7" s="1" t="s">
        <v>20</v>
      </c>
      <c r="B7" s="1" t="s">
        <v>188</v>
      </c>
      <c r="C7" s="1" t="s">
        <v>189</v>
      </c>
      <c r="D7" s="1" t="s">
        <v>190</v>
      </c>
      <c r="E7" s="1" t="s">
        <v>191</v>
      </c>
      <c r="F7" s="46" t="s">
        <v>192</v>
      </c>
      <c r="G7" s="1" t="s">
        <v>193</v>
      </c>
      <c r="H7" s="1" t="s">
        <v>194</v>
      </c>
      <c r="I7" s="1" t="s">
        <v>195</v>
      </c>
      <c r="J7" s="1" t="s">
        <v>196</v>
      </c>
      <c r="K7" s="1" t="s">
        <v>197</v>
      </c>
      <c r="L7" s="1" t="s">
        <v>198</v>
      </c>
      <c r="M7" s="1" t="s">
        <v>199</v>
      </c>
    </row>
    <row r="8" customFormat="false" ht="13.8" hidden="false" customHeight="false" outlineLevel="0" collapsed="false">
      <c r="A8" s="1" t="s">
        <v>21</v>
      </c>
      <c r="B8" s="1" t="s">
        <v>200</v>
      </c>
      <c r="C8" s="1" t="s">
        <v>201</v>
      </c>
      <c r="D8" s="1" t="s">
        <v>202</v>
      </c>
      <c r="E8" s="1" t="s">
        <v>203</v>
      </c>
      <c r="F8" s="46" t="s">
        <v>204</v>
      </c>
      <c r="G8" s="1" t="s">
        <v>205</v>
      </c>
      <c r="H8" s="1" t="s">
        <v>206</v>
      </c>
      <c r="I8" s="1" t="s">
        <v>207</v>
      </c>
      <c r="J8" s="1" t="s">
        <v>208</v>
      </c>
      <c r="K8" s="1" t="s">
        <v>209</v>
      </c>
      <c r="L8" s="1" t="s">
        <v>210</v>
      </c>
      <c r="M8" s="1" t="s">
        <v>211</v>
      </c>
    </row>
    <row r="9" customFormat="false" ht="13.8" hidden="false" customHeight="false" outlineLevel="0" collapsed="false">
      <c r="A9" s="1" t="s">
        <v>22</v>
      </c>
      <c r="B9" s="1" t="s">
        <v>212</v>
      </c>
      <c r="C9" s="1" t="s">
        <v>213</v>
      </c>
      <c r="D9" s="1" t="s">
        <v>214</v>
      </c>
      <c r="E9" s="1" t="s">
        <v>215</v>
      </c>
      <c r="F9" s="46" t="s">
        <v>216</v>
      </c>
      <c r="G9" s="1" t="s">
        <v>217</v>
      </c>
      <c r="H9" s="1" t="s">
        <v>218</v>
      </c>
      <c r="I9" s="1" t="s">
        <v>219</v>
      </c>
      <c r="J9" s="1" t="s">
        <v>220</v>
      </c>
      <c r="K9" s="1" t="s">
        <v>221</v>
      </c>
      <c r="L9" s="1" t="s">
        <v>222</v>
      </c>
      <c r="M9" s="1" t="s">
        <v>223</v>
      </c>
    </row>
    <row r="11" customFormat="false" ht="13.8" hidden="false" customHeight="false" outlineLevel="0" collapsed="false">
      <c r="A11" s="24" t="s">
        <v>4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47" t="s">
        <v>11</v>
      </c>
      <c r="B12" s="46" t="s">
        <v>224</v>
      </c>
      <c r="C12" s="46" t="s">
        <v>225</v>
      </c>
      <c r="D12" s="46" t="s">
        <v>226</v>
      </c>
      <c r="E12" s="46" t="s">
        <v>227</v>
      </c>
      <c r="F12" s="46" t="s">
        <v>228</v>
      </c>
      <c r="G12" s="46" t="s">
        <v>229</v>
      </c>
      <c r="H12" s="46" t="s">
        <v>230</v>
      </c>
      <c r="I12" s="46" t="s">
        <v>231</v>
      </c>
      <c r="J12" s="46" t="s">
        <v>232</v>
      </c>
      <c r="K12" s="46" t="s">
        <v>233</v>
      </c>
      <c r="L12" s="46" t="s">
        <v>234</v>
      </c>
      <c r="M12" s="46" t="s">
        <v>235</v>
      </c>
    </row>
    <row r="13" customFormat="false" ht="13.8" hidden="false" customHeight="false" outlineLevel="0" collapsed="false">
      <c r="A13" s="47" t="s">
        <v>16</v>
      </c>
      <c r="B13" s="46" t="s">
        <v>236</v>
      </c>
      <c r="C13" s="46" t="s">
        <v>237</v>
      </c>
      <c r="D13" s="46" t="s">
        <v>238</v>
      </c>
      <c r="E13" s="46" t="s">
        <v>239</v>
      </c>
      <c r="F13" s="46" t="s">
        <v>240</v>
      </c>
      <c r="G13" s="46" t="s">
        <v>241</v>
      </c>
      <c r="H13" s="46" t="s">
        <v>242</v>
      </c>
      <c r="I13" s="46" t="s">
        <v>243</v>
      </c>
      <c r="J13" s="46" t="s">
        <v>244</v>
      </c>
      <c r="K13" s="46" t="s">
        <v>245</v>
      </c>
      <c r="L13" s="46" t="s">
        <v>246</v>
      </c>
      <c r="M13" s="46" t="s">
        <v>247</v>
      </c>
    </row>
    <row r="14" customFormat="false" ht="13.8" hidden="false" customHeight="false" outlineLevel="0" collapsed="false">
      <c r="A14" s="47" t="s">
        <v>17</v>
      </c>
      <c r="B14" s="46" t="s">
        <v>248</v>
      </c>
      <c r="C14" s="46" t="s">
        <v>249</v>
      </c>
      <c r="D14" s="46" t="s">
        <v>250</v>
      </c>
      <c r="E14" s="46" t="s">
        <v>251</v>
      </c>
      <c r="F14" s="46" t="s">
        <v>252</v>
      </c>
      <c r="G14" s="46" t="s">
        <v>253</v>
      </c>
      <c r="H14" s="46" t="s">
        <v>254</v>
      </c>
      <c r="I14" s="46" t="s">
        <v>255</v>
      </c>
      <c r="J14" s="46" t="s">
        <v>256</v>
      </c>
      <c r="K14" s="46" t="s">
        <v>257</v>
      </c>
      <c r="L14" s="46" t="s">
        <v>258</v>
      </c>
      <c r="M14" s="46" t="s">
        <v>259</v>
      </c>
    </row>
    <row r="15" customFormat="false" ht="13.8" hidden="false" customHeight="false" outlineLevel="0" collapsed="false">
      <c r="A15" s="47" t="s">
        <v>18</v>
      </c>
      <c r="B15" s="46" t="s">
        <v>260</v>
      </c>
      <c r="C15" s="46" t="s">
        <v>261</v>
      </c>
      <c r="D15" s="46" t="s">
        <v>262</v>
      </c>
      <c r="E15" s="46" t="s">
        <v>263</v>
      </c>
      <c r="F15" s="46" t="s">
        <v>264</v>
      </c>
      <c r="G15" s="46" t="s">
        <v>265</v>
      </c>
      <c r="H15" s="46" t="s">
        <v>266</v>
      </c>
      <c r="I15" s="46" t="s">
        <v>267</v>
      </c>
      <c r="J15" s="46" t="s">
        <v>268</v>
      </c>
      <c r="K15" s="46" t="s">
        <v>269</v>
      </c>
      <c r="L15" s="46" t="s">
        <v>270</v>
      </c>
      <c r="M15" s="46" t="s">
        <v>271</v>
      </c>
    </row>
    <row r="16" customFormat="false" ht="13.8" hidden="false" customHeight="false" outlineLevel="0" collapsed="false">
      <c r="A16" s="47" t="s">
        <v>19</v>
      </c>
      <c r="B16" s="46" t="s">
        <v>272</v>
      </c>
      <c r="C16" s="46" t="s">
        <v>273</v>
      </c>
      <c r="D16" s="46" t="s">
        <v>274</v>
      </c>
      <c r="E16" s="46" t="s">
        <v>275</v>
      </c>
      <c r="F16" s="46" t="s">
        <v>276</v>
      </c>
      <c r="G16" s="46" t="s">
        <v>277</v>
      </c>
      <c r="H16" s="46" t="s">
        <v>278</v>
      </c>
      <c r="I16" s="46" t="s">
        <v>279</v>
      </c>
      <c r="J16" s="46" t="s">
        <v>280</v>
      </c>
      <c r="K16" s="46" t="s">
        <v>281</v>
      </c>
      <c r="L16" s="46" t="s">
        <v>282</v>
      </c>
      <c r="M16" s="46" t="s">
        <v>283</v>
      </c>
    </row>
    <row r="17" customFormat="false" ht="13.8" hidden="false" customHeight="false" outlineLevel="0" collapsed="false">
      <c r="A17" s="47" t="s">
        <v>20</v>
      </c>
      <c r="B17" s="46" t="s">
        <v>284</v>
      </c>
      <c r="C17" s="46" t="s">
        <v>285</v>
      </c>
      <c r="D17" s="46" t="s">
        <v>286</v>
      </c>
      <c r="E17" s="46" t="s">
        <v>287</v>
      </c>
      <c r="F17" s="46" t="s">
        <v>288</v>
      </c>
      <c r="G17" s="46" t="s">
        <v>289</v>
      </c>
      <c r="H17" s="46" t="s">
        <v>290</v>
      </c>
      <c r="I17" s="46" t="s">
        <v>291</v>
      </c>
      <c r="J17" s="46" t="s">
        <v>292</v>
      </c>
      <c r="K17" s="46" t="s">
        <v>293</v>
      </c>
      <c r="L17" s="46" t="s">
        <v>294</v>
      </c>
      <c r="M17" s="46" t="s">
        <v>295</v>
      </c>
    </row>
    <row r="18" customFormat="false" ht="13.8" hidden="false" customHeight="false" outlineLevel="0" collapsed="false">
      <c r="A18" s="47" t="s">
        <v>21</v>
      </c>
      <c r="B18" s="46" t="s">
        <v>296</v>
      </c>
      <c r="C18" s="46" t="s">
        <v>297</v>
      </c>
      <c r="D18" s="46" t="s">
        <v>298</v>
      </c>
      <c r="E18" s="46" t="s">
        <v>299</v>
      </c>
      <c r="F18" s="46" t="s">
        <v>300</v>
      </c>
      <c r="G18" s="46" t="s">
        <v>301</v>
      </c>
      <c r="H18" s="46" t="s">
        <v>302</v>
      </c>
      <c r="I18" s="46" t="s">
        <v>303</v>
      </c>
      <c r="J18" s="46" t="s">
        <v>304</v>
      </c>
      <c r="K18" s="46" t="s">
        <v>305</v>
      </c>
      <c r="L18" s="46" t="s">
        <v>306</v>
      </c>
      <c r="M18" s="46" t="s">
        <v>307</v>
      </c>
    </row>
    <row r="19" customFormat="false" ht="13.8" hidden="false" customHeight="false" outlineLevel="0" collapsed="false">
      <c r="A19" s="47" t="s">
        <v>22</v>
      </c>
      <c r="B19" s="46" t="s">
        <v>308</v>
      </c>
      <c r="C19" s="46" t="s">
        <v>309</v>
      </c>
      <c r="D19" s="46" t="s">
        <v>310</v>
      </c>
      <c r="E19" s="46" t="s">
        <v>311</v>
      </c>
      <c r="F19" s="46" t="s">
        <v>312</v>
      </c>
      <c r="G19" s="46" t="s">
        <v>313</v>
      </c>
      <c r="H19" s="46" t="s">
        <v>314</v>
      </c>
      <c r="I19" s="46" t="s">
        <v>315</v>
      </c>
      <c r="J19" s="46" t="s">
        <v>316</v>
      </c>
      <c r="K19" s="46" t="s">
        <v>317</v>
      </c>
      <c r="L19" s="46" t="s">
        <v>318</v>
      </c>
      <c r="M19" s="46" t="s">
        <v>319</v>
      </c>
    </row>
    <row r="21" customFormat="false" ht="13.8" hidden="false" customHeight="false" outlineLevel="0" collapsed="false">
      <c r="A21" s="24" t="s">
        <v>5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" t="s">
        <v>11</v>
      </c>
      <c r="B22" s="48" t="s">
        <v>320</v>
      </c>
      <c r="C22" s="48" t="s">
        <v>321</v>
      </c>
      <c r="D22" s="48" t="s">
        <v>322</v>
      </c>
      <c r="E22" s="48" t="s">
        <v>323</v>
      </c>
      <c r="F22" s="46" t="s">
        <v>324</v>
      </c>
      <c r="G22" s="46" t="s">
        <v>325</v>
      </c>
      <c r="H22" s="46" t="s">
        <v>326</v>
      </c>
      <c r="I22" s="46" t="s">
        <v>327</v>
      </c>
      <c r="J22" s="46" t="s">
        <v>328</v>
      </c>
      <c r="K22" s="46" t="s">
        <v>329</v>
      </c>
      <c r="L22" s="46" t="s">
        <v>330</v>
      </c>
      <c r="M22" s="46" t="s">
        <v>331</v>
      </c>
    </row>
    <row r="23" customFormat="false" ht="13.8" hidden="false" customHeight="false" outlineLevel="0" collapsed="false">
      <c r="A23" s="1" t="s">
        <v>16</v>
      </c>
      <c r="B23" s="46" t="s">
        <v>332</v>
      </c>
      <c r="C23" s="46" t="s">
        <v>333</v>
      </c>
      <c r="D23" s="46" t="s">
        <v>334</v>
      </c>
      <c r="E23" s="46" t="s">
        <v>335</v>
      </c>
      <c r="F23" s="46" t="s">
        <v>336</v>
      </c>
      <c r="G23" s="46" t="s">
        <v>337</v>
      </c>
      <c r="H23" s="46" t="s">
        <v>338</v>
      </c>
      <c r="I23" s="46" t="s">
        <v>339</v>
      </c>
      <c r="J23" s="46" t="s">
        <v>340</v>
      </c>
      <c r="K23" s="46" t="s">
        <v>341</v>
      </c>
      <c r="L23" s="46" t="s">
        <v>342</v>
      </c>
      <c r="M23" s="46" t="s">
        <v>343</v>
      </c>
    </row>
    <row r="24" customFormat="false" ht="13.8" hidden="false" customHeight="false" outlineLevel="0" collapsed="false">
      <c r="A24" s="1" t="s">
        <v>17</v>
      </c>
      <c r="B24" s="46" t="s">
        <v>344</v>
      </c>
      <c r="C24" s="46" t="s">
        <v>345</v>
      </c>
      <c r="D24" s="46" t="s">
        <v>346</v>
      </c>
      <c r="E24" s="46" t="s">
        <v>347</v>
      </c>
      <c r="F24" s="46" t="s">
        <v>348</v>
      </c>
      <c r="G24" s="46" t="s">
        <v>349</v>
      </c>
      <c r="H24" s="46" t="s">
        <v>350</v>
      </c>
      <c r="I24" s="46" t="s">
        <v>351</v>
      </c>
      <c r="J24" s="46" t="s">
        <v>352</v>
      </c>
      <c r="K24" s="46" t="s">
        <v>353</v>
      </c>
      <c r="L24" s="46" t="s">
        <v>354</v>
      </c>
      <c r="M24" s="46" t="s">
        <v>355</v>
      </c>
    </row>
    <row r="25" customFormat="false" ht="13.8" hidden="false" customHeight="false" outlineLevel="0" collapsed="false">
      <c r="A25" s="1" t="s">
        <v>18</v>
      </c>
      <c r="B25" s="46" t="s">
        <v>356</v>
      </c>
      <c r="C25" s="46" t="s">
        <v>357</v>
      </c>
      <c r="D25" s="46" t="s">
        <v>358</v>
      </c>
      <c r="E25" s="46" t="s">
        <v>359</v>
      </c>
      <c r="F25" s="46" t="s">
        <v>360</v>
      </c>
      <c r="G25" s="46" t="s">
        <v>361</v>
      </c>
      <c r="H25" s="46" t="s">
        <v>362</v>
      </c>
      <c r="I25" s="46" t="s">
        <v>363</v>
      </c>
      <c r="J25" s="46" t="s">
        <v>364</v>
      </c>
      <c r="K25" s="46" t="s">
        <v>365</v>
      </c>
      <c r="L25" s="46" t="s">
        <v>366</v>
      </c>
      <c r="M25" s="46" t="s">
        <v>367</v>
      </c>
    </row>
    <row r="26" customFormat="false" ht="13.8" hidden="false" customHeight="false" outlineLevel="0" collapsed="false">
      <c r="A26" s="1" t="s">
        <v>19</v>
      </c>
      <c r="B26" s="46" t="s">
        <v>368</v>
      </c>
      <c r="C26" s="46" t="s">
        <v>369</v>
      </c>
      <c r="D26" s="46" t="s">
        <v>370</v>
      </c>
      <c r="E26" s="46" t="s">
        <v>371</v>
      </c>
      <c r="F26" s="46" t="s">
        <v>372</v>
      </c>
      <c r="G26" s="46" t="s">
        <v>373</v>
      </c>
      <c r="H26" s="46" t="s">
        <v>374</v>
      </c>
      <c r="I26" s="46" t="s">
        <v>375</v>
      </c>
      <c r="J26" s="46" t="s">
        <v>376</v>
      </c>
      <c r="K26" s="46" t="s">
        <v>377</v>
      </c>
      <c r="L26" s="46" t="s">
        <v>378</v>
      </c>
      <c r="M26" s="46" t="s">
        <v>379</v>
      </c>
    </row>
    <row r="27" customFormat="false" ht="13.8" hidden="false" customHeight="false" outlineLevel="0" collapsed="false">
      <c r="A27" s="1" t="s">
        <v>20</v>
      </c>
      <c r="B27" s="46" t="s">
        <v>380</v>
      </c>
      <c r="C27" s="46" t="s">
        <v>381</v>
      </c>
      <c r="D27" s="46" t="s">
        <v>382</v>
      </c>
      <c r="E27" s="46" t="s">
        <v>383</v>
      </c>
      <c r="F27" s="46" t="s">
        <v>384</v>
      </c>
      <c r="G27" s="46" t="s">
        <v>385</v>
      </c>
      <c r="H27" s="46" t="s">
        <v>386</v>
      </c>
      <c r="I27" s="46" t="s">
        <v>387</v>
      </c>
      <c r="J27" s="46" t="s">
        <v>388</v>
      </c>
      <c r="K27" s="46" t="s">
        <v>389</v>
      </c>
      <c r="L27" s="46" t="s">
        <v>390</v>
      </c>
      <c r="M27" s="46" t="s">
        <v>391</v>
      </c>
    </row>
    <row r="28" customFormat="false" ht="13.8" hidden="false" customHeight="false" outlineLevel="0" collapsed="false">
      <c r="A28" s="1" t="s">
        <v>21</v>
      </c>
      <c r="B28" s="46" t="s">
        <v>392</v>
      </c>
      <c r="C28" s="46" t="s">
        <v>393</v>
      </c>
      <c r="D28" s="46" t="s">
        <v>394</v>
      </c>
      <c r="E28" s="46" t="s">
        <v>395</v>
      </c>
      <c r="F28" s="46" t="s">
        <v>396</v>
      </c>
      <c r="G28" s="46" t="s">
        <v>397</v>
      </c>
      <c r="H28" s="46" t="s">
        <v>398</v>
      </c>
      <c r="I28" s="46" t="s">
        <v>399</v>
      </c>
      <c r="J28" s="46" t="s">
        <v>400</v>
      </c>
      <c r="K28" s="46" t="s">
        <v>401</v>
      </c>
      <c r="L28" s="46" t="s">
        <v>402</v>
      </c>
      <c r="M28" s="46" t="s">
        <v>403</v>
      </c>
    </row>
    <row r="29" customFormat="false" ht="13.8" hidden="false" customHeight="false" outlineLevel="0" collapsed="false">
      <c r="A29" s="1" t="s">
        <v>22</v>
      </c>
      <c r="B29" s="46" t="s">
        <v>404</v>
      </c>
      <c r="C29" s="46" t="s">
        <v>405</v>
      </c>
      <c r="D29" s="46" t="s">
        <v>406</v>
      </c>
      <c r="E29" s="46" t="s">
        <v>407</v>
      </c>
      <c r="F29" s="46" t="s">
        <v>408</v>
      </c>
      <c r="G29" s="46" t="s">
        <v>409</v>
      </c>
      <c r="H29" s="46" t="s">
        <v>410</v>
      </c>
      <c r="I29" s="46" t="s">
        <v>411</v>
      </c>
      <c r="J29" s="46" t="s">
        <v>412</v>
      </c>
      <c r="K29" s="46" t="s">
        <v>413</v>
      </c>
      <c r="L29" s="46" t="s">
        <v>414</v>
      </c>
      <c r="M29" s="46" t="s">
        <v>415</v>
      </c>
    </row>
    <row r="31" customFormat="false" ht="13.8" hidden="false" customHeight="false" outlineLevel="0" collapsed="false">
      <c r="A31" s="24" t="s">
        <v>6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" t="s">
        <v>11</v>
      </c>
      <c r="B32" s="46" t="s">
        <v>416</v>
      </c>
      <c r="C32" s="46" t="s">
        <v>417</v>
      </c>
      <c r="D32" s="46" t="s">
        <v>418</v>
      </c>
      <c r="E32" s="46" t="s">
        <v>419</v>
      </c>
      <c r="F32" s="46" t="s">
        <v>420</v>
      </c>
      <c r="G32" s="46" t="s">
        <v>421</v>
      </c>
      <c r="H32" s="46" t="s">
        <v>422</v>
      </c>
      <c r="I32" s="46" t="s">
        <v>423</v>
      </c>
      <c r="J32" s="46" t="s">
        <v>424</v>
      </c>
      <c r="K32" s="46" t="s">
        <v>425</v>
      </c>
      <c r="L32" s="46" t="s">
        <v>426</v>
      </c>
      <c r="M32" s="46" t="s">
        <v>427</v>
      </c>
    </row>
    <row r="33" customFormat="false" ht="13.8" hidden="false" customHeight="false" outlineLevel="0" collapsed="false">
      <c r="A33" s="1" t="s">
        <v>16</v>
      </c>
      <c r="B33" s="46" t="s">
        <v>428</v>
      </c>
      <c r="C33" s="46" t="s">
        <v>429</v>
      </c>
      <c r="D33" s="46" t="s">
        <v>430</v>
      </c>
      <c r="E33" s="46" t="s">
        <v>431</v>
      </c>
      <c r="F33" s="46" t="s">
        <v>432</v>
      </c>
      <c r="G33" s="46" t="s">
        <v>433</v>
      </c>
      <c r="H33" s="46" t="s">
        <v>434</v>
      </c>
      <c r="I33" s="46" t="s">
        <v>435</v>
      </c>
      <c r="J33" s="46" t="s">
        <v>436</v>
      </c>
      <c r="K33" s="46" t="s">
        <v>437</v>
      </c>
      <c r="L33" s="46" t="s">
        <v>438</v>
      </c>
      <c r="M33" s="46" t="s">
        <v>439</v>
      </c>
    </row>
    <row r="34" customFormat="false" ht="13.8" hidden="false" customHeight="false" outlineLevel="0" collapsed="false">
      <c r="A34" s="1" t="s">
        <v>17</v>
      </c>
      <c r="B34" s="46" t="s">
        <v>440</v>
      </c>
      <c r="C34" s="46" t="s">
        <v>441</v>
      </c>
      <c r="D34" s="46" t="s">
        <v>442</v>
      </c>
      <c r="E34" s="46" t="s">
        <v>443</v>
      </c>
      <c r="F34" s="46" t="s">
        <v>444</v>
      </c>
      <c r="G34" s="46" t="s">
        <v>445</v>
      </c>
      <c r="H34" s="46" t="s">
        <v>446</v>
      </c>
      <c r="I34" s="46" t="s">
        <v>447</v>
      </c>
      <c r="J34" s="46" t="s">
        <v>448</v>
      </c>
      <c r="K34" s="46" t="s">
        <v>449</v>
      </c>
      <c r="L34" s="46" t="s">
        <v>450</v>
      </c>
      <c r="M34" s="46" t="s">
        <v>451</v>
      </c>
    </row>
    <row r="35" customFormat="false" ht="13.8" hidden="false" customHeight="false" outlineLevel="0" collapsed="false">
      <c r="A35" s="1" t="s">
        <v>18</v>
      </c>
      <c r="B35" s="46" t="s">
        <v>452</v>
      </c>
      <c r="C35" s="46" t="s">
        <v>453</v>
      </c>
      <c r="D35" s="46" t="s">
        <v>454</v>
      </c>
      <c r="E35" s="46" t="s">
        <v>455</v>
      </c>
      <c r="F35" s="46" t="s">
        <v>456</v>
      </c>
      <c r="G35" s="46" t="s">
        <v>457</v>
      </c>
      <c r="H35" s="46" t="s">
        <v>458</v>
      </c>
      <c r="I35" s="46" t="s">
        <v>459</v>
      </c>
      <c r="J35" s="46" t="s">
        <v>460</v>
      </c>
      <c r="K35" s="46" t="s">
        <v>461</v>
      </c>
      <c r="L35" s="46" t="s">
        <v>462</v>
      </c>
      <c r="M35" s="46" t="s">
        <v>463</v>
      </c>
    </row>
    <row r="36" customFormat="false" ht="13.8" hidden="false" customHeight="false" outlineLevel="0" collapsed="false">
      <c r="A36" s="1" t="s">
        <v>19</v>
      </c>
      <c r="B36" s="46" t="s">
        <v>464</v>
      </c>
      <c r="C36" s="46" t="s">
        <v>465</v>
      </c>
      <c r="D36" s="46" t="s">
        <v>466</v>
      </c>
      <c r="E36" s="46" t="s">
        <v>467</v>
      </c>
      <c r="F36" s="46" t="s">
        <v>468</v>
      </c>
      <c r="G36" s="46" t="s">
        <v>469</v>
      </c>
      <c r="H36" s="46" t="s">
        <v>470</v>
      </c>
      <c r="I36" s="46" t="s">
        <v>471</v>
      </c>
      <c r="J36" s="46" t="s">
        <v>472</v>
      </c>
      <c r="K36" s="46" t="s">
        <v>473</v>
      </c>
      <c r="L36" s="46" t="s">
        <v>474</v>
      </c>
      <c r="M36" s="46" t="s">
        <v>475</v>
      </c>
    </row>
    <row r="37" customFormat="false" ht="13.8" hidden="false" customHeight="false" outlineLevel="0" collapsed="false">
      <c r="A37" s="1" t="s">
        <v>20</v>
      </c>
      <c r="B37" s="46" t="s">
        <v>476</v>
      </c>
      <c r="C37" s="46" t="s">
        <v>477</v>
      </c>
      <c r="D37" s="46" t="s">
        <v>478</v>
      </c>
      <c r="E37" s="46" t="s">
        <v>479</v>
      </c>
      <c r="F37" s="46" t="s">
        <v>480</v>
      </c>
      <c r="G37" s="46" t="s">
        <v>481</v>
      </c>
      <c r="H37" s="46" t="s">
        <v>482</v>
      </c>
      <c r="I37" s="46" t="s">
        <v>483</v>
      </c>
      <c r="J37" s="46" t="s">
        <v>484</v>
      </c>
      <c r="K37" s="46" t="s">
        <v>485</v>
      </c>
      <c r="L37" s="46" t="s">
        <v>486</v>
      </c>
      <c r="M37" s="46" t="s">
        <v>487</v>
      </c>
    </row>
    <row r="38" customFormat="false" ht="13.8" hidden="false" customHeight="false" outlineLevel="0" collapsed="false">
      <c r="A38" s="1" t="s">
        <v>21</v>
      </c>
      <c r="B38" s="46" t="s">
        <v>488</v>
      </c>
      <c r="C38" s="46" t="s">
        <v>489</v>
      </c>
      <c r="D38" s="46" t="s">
        <v>490</v>
      </c>
      <c r="E38" s="46" t="s">
        <v>491</v>
      </c>
      <c r="F38" s="46" t="s">
        <v>492</v>
      </c>
      <c r="G38" s="46" t="s">
        <v>493</v>
      </c>
      <c r="H38" s="46" t="s">
        <v>494</v>
      </c>
      <c r="I38" s="46" t="s">
        <v>495</v>
      </c>
      <c r="J38" s="46" t="s">
        <v>496</v>
      </c>
      <c r="K38" s="46" t="s">
        <v>497</v>
      </c>
      <c r="L38" s="46" t="s">
        <v>498</v>
      </c>
      <c r="M38" s="46" t="s">
        <v>499</v>
      </c>
    </row>
    <row r="39" customFormat="false" ht="13.8" hidden="false" customHeight="false" outlineLevel="0" collapsed="false">
      <c r="A39" s="1" t="s">
        <v>22</v>
      </c>
      <c r="B39" s="46" t="s">
        <v>500</v>
      </c>
      <c r="C39" s="46" t="s">
        <v>501</v>
      </c>
      <c r="D39" s="46" t="s">
        <v>502</v>
      </c>
      <c r="E39" s="46" t="s">
        <v>503</v>
      </c>
      <c r="F39" s="46" t="s">
        <v>504</v>
      </c>
      <c r="G39" s="46" t="s">
        <v>505</v>
      </c>
      <c r="H39" s="46" t="s">
        <v>506</v>
      </c>
      <c r="I39" s="46" t="s">
        <v>507</v>
      </c>
      <c r="J39" s="46" t="s">
        <v>508</v>
      </c>
      <c r="K39" s="46" t="s">
        <v>509</v>
      </c>
      <c r="L39" s="46" t="s">
        <v>510</v>
      </c>
      <c r="M39" s="46" t="s">
        <v>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24" t="s">
        <v>2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" t="s">
        <v>11</v>
      </c>
      <c r="B2" s="45" t="s">
        <v>512</v>
      </c>
      <c r="C2" s="1" t="s">
        <v>513</v>
      </c>
      <c r="D2" s="1" t="s">
        <v>514</v>
      </c>
      <c r="E2" s="1" t="s">
        <v>515</v>
      </c>
      <c r="F2" s="46" t="s">
        <v>516</v>
      </c>
      <c r="G2" s="1" t="s">
        <v>517</v>
      </c>
      <c r="H2" s="1" t="s">
        <v>518</v>
      </c>
      <c r="I2" s="1" t="s">
        <v>519</v>
      </c>
      <c r="J2" s="1" t="s">
        <v>520</v>
      </c>
      <c r="K2" s="1" t="s">
        <v>521</v>
      </c>
      <c r="L2" s="1" t="s">
        <v>522</v>
      </c>
      <c r="M2" s="1" t="s">
        <v>523</v>
      </c>
    </row>
    <row r="3" customFormat="false" ht="13.8" hidden="false" customHeight="false" outlineLevel="0" collapsed="false">
      <c r="A3" s="1" t="s">
        <v>16</v>
      </c>
      <c r="B3" s="1" t="s">
        <v>524</v>
      </c>
      <c r="C3" s="1" t="s">
        <v>525</v>
      </c>
      <c r="D3" s="1" t="s">
        <v>526</v>
      </c>
      <c r="E3" s="1" t="s">
        <v>527</v>
      </c>
      <c r="F3" s="46" t="s">
        <v>528</v>
      </c>
      <c r="G3" s="1" t="s">
        <v>529</v>
      </c>
      <c r="H3" s="1" t="s">
        <v>530</v>
      </c>
      <c r="I3" s="1" t="s">
        <v>531</v>
      </c>
      <c r="J3" s="1" t="s">
        <v>532</v>
      </c>
      <c r="K3" s="1" t="s">
        <v>533</v>
      </c>
      <c r="L3" s="1" t="s">
        <v>534</v>
      </c>
      <c r="M3" s="1" t="s">
        <v>535</v>
      </c>
    </row>
    <row r="4" customFormat="false" ht="13.8" hidden="false" customHeight="false" outlineLevel="0" collapsed="false">
      <c r="A4" s="1" t="s">
        <v>17</v>
      </c>
      <c r="B4" s="1" t="s">
        <v>536</v>
      </c>
      <c r="C4" s="1" t="s">
        <v>537</v>
      </c>
      <c r="D4" s="1" t="s">
        <v>538</v>
      </c>
      <c r="E4" s="1" t="s">
        <v>539</v>
      </c>
      <c r="F4" s="46" t="s">
        <v>540</v>
      </c>
      <c r="G4" s="1" t="s">
        <v>541</v>
      </c>
      <c r="H4" s="1" t="s">
        <v>542</v>
      </c>
      <c r="I4" s="1" t="s">
        <v>543</v>
      </c>
      <c r="J4" s="1" t="s">
        <v>544</v>
      </c>
      <c r="K4" s="1" t="s">
        <v>545</v>
      </c>
      <c r="L4" s="1" t="s">
        <v>546</v>
      </c>
      <c r="M4" s="1" t="s">
        <v>547</v>
      </c>
    </row>
    <row r="5" customFormat="false" ht="13.8" hidden="false" customHeight="false" outlineLevel="0" collapsed="false">
      <c r="A5" s="1" t="s">
        <v>18</v>
      </c>
      <c r="B5" s="1" t="s">
        <v>548</v>
      </c>
      <c r="C5" s="1" t="s">
        <v>549</v>
      </c>
      <c r="D5" s="1" t="s">
        <v>550</v>
      </c>
      <c r="E5" s="1" t="s">
        <v>551</v>
      </c>
      <c r="F5" s="46" t="s">
        <v>552</v>
      </c>
      <c r="G5" s="1" t="s">
        <v>553</v>
      </c>
      <c r="H5" s="1" t="s">
        <v>554</v>
      </c>
      <c r="I5" s="1" t="s">
        <v>555</v>
      </c>
      <c r="J5" s="1" t="s">
        <v>556</v>
      </c>
      <c r="K5" s="1" t="s">
        <v>557</v>
      </c>
      <c r="L5" s="1" t="s">
        <v>558</v>
      </c>
      <c r="M5" s="1" t="s">
        <v>559</v>
      </c>
    </row>
    <row r="6" customFormat="false" ht="13.8" hidden="false" customHeight="false" outlineLevel="0" collapsed="false">
      <c r="A6" s="1" t="s">
        <v>19</v>
      </c>
      <c r="B6" s="1" t="s">
        <v>560</v>
      </c>
      <c r="C6" s="1" t="s">
        <v>561</v>
      </c>
      <c r="D6" s="1" t="s">
        <v>562</v>
      </c>
      <c r="E6" s="1" t="s">
        <v>563</v>
      </c>
      <c r="F6" s="46" t="s">
        <v>564</v>
      </c>
      <c r="G6" s="1" t="s">
        <v>565</v>
      </c>
      <c r="H6" s="1" t="s">
        <v>566</v>
      </c>
      <c r="I6" s="1" t="s">
        <v>567</v>
      </c>
      <c r="J6" s="1" t="s">
        <v>568</v>
      </c>
      <c r="K6" s="1" t="s">
        <v>569</v>
      </c>
      <c r="L6" s="1" t="s">
        <v>570</v>
      </c>
      <c r="M6" s="1" t="s">
        <v>571</v>
      </c>
    </row>
    <row r="7" customFormat="false" ht="13.8" hidden="false" customHeight="false" outlineLevel="0" collapsed="false">
      <c r="A7" s="1" t="s">
        <v>20</v>
      </c>
      <c r="B7" s="1" t="s">
        <v>572</v>
      </c>
      <c r="C7" s="1" t="s">
        <v>573</v>
      </c>
      <c r="D7" s="1" t="s">
        <v>574</v>
      </c>
      <c r="E7" s="1" t="s">
        <v>575</v>
      </c>
      <c r="F7" s="46" t="s">
        <v>576</v>
      </c>
      <c r="G7" s="1" t="s">
        <v>577</v>
      </c>
      <c r="H7" s="1" t="s">
        <v>578</v>
      </c>
      <c r="I7" s="1" t="s">
        <v>579</v>
      </c>
      <c r="J7" s="1" t="s">
        <v>580</v>
      </c>
      <c r="K7" s="1" t="s">
        <v>581</v>
      </c>
      <c r="L7" s="1" t="s">
        <v>582</v>
      </c>
      <c r="M7" s="1" t="s">
        <v>583</v>
      </c>
    </row>
    <row r="8" customFormat="false" ht="13.8" hidden="false" customHeight="false" outlineLevel="0" collapsed="false">
      <c r="A8" s="1" t="s">
        <v>21</v>
      </c>
      <c r="B8" s="1" t="s">
        <v>584</v>
      </c>
      <c r="C8" s="1" t="s">
        <v>585</v>
      </c>
      <c r="D8" s="1" t="s">
        <v>586</v>
      </c>
      <c r="E8" s="1" t="s">
        <v>587</v>
      </c>
      <c r="F8" s="46" t="s">
        <v>588</v>
      </c>
      <c r="G8" s="1" t="s">
        <v>589</v>
      </c>
      <c r="H8" s="1" t="s">
        <v>590</v>
      </c>
      <c r="I8" s="1" t="s">
        <v>591</v>
      </c>
      <c r="J8" s="1" t="s">
        <v>592</v>
      </c>
      <c r="K8" s="1" t="s">
        <v>593</v>
      </c>
      <c r="L8" s="1" t="s">
        <v>594</v>
      </c>
      <c r="M8" s="1" t="s">
        <v>595</v>
      </c>
    </row>
    <row r="9" customFormat="false" ht="13.8" hidden="false" customHeight="false" outlineLevel="0" collapsed="false">
      <c r="A9" s="1" t="s">
        <v>22</v>
      </c>
      <c r="B9" s="1" t="s">
        <v>596</v>
      </c>
      <c r="C9" s="1" t="s">
        <v>597</v>
      </c>
      <c r="D9" s="1" t="s">
        <v>598</v>
      </c>
      <c r="E9" s="1" t="s">
        <v>599</v>
      </c>
      <c r="F9" s="46" t="s">
        <v>600</v>
      </c>
      <c r="G9" s="1" t="s">
        <v>601</v>
      </c>
      <c r="H9" s="1" t="s">
        <v>602</v>
      </c>
      <c r="I9" s="1" t="s">
        <v>603</v>
      </c>
      <c r="J9" s="1" t="s">
        <v>604</v>
      </c>
      <c r="K9" s="1" t="s">
        <v>605</v>
      </c>
      <c r="L9" s="1" t="s">
        <v>606</v>
      </c>
      <c r="M9" s="1" t="s">
        <v>607</v>
      </c>
    </row>
    <row r="11" customFormat="false" ht="13.8" hidden="false" customHeight="false" outlineLevel="0" collapsed="false">
      <c r="A11" s="24" t="s">
        <v>4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47" t="s">
        <v>11</v>
      </c>
      <c r="B12" s="46" t="s">
        <v>608</v>
      </c>
      <c r="C12" s="46" t="s">
        <v>609</v>
      </c>
      <c r="D12" s="46" t="s">
        <v>610</v>
      </c>
      <c r="E12" s="46" t="s">
        <v>611</v>
      </c>
      <c r="F12" s="46" t="s">
        <v>612</v>
      </c>
      <c r="G12" s="46" t="s">
        <v>613</v>
      </c>
      <c r="H12" s="46" t="s">
        <v>614</v>
      </c>
      <c r="I12" s="46" t="s">
        <v>615</v>
      </c>
      <c r="J12" s="46" t="s">
        <v>616</v>
      </c>
      <c r="K12" s="46" t="s">
        <v>617</v>
      </c>
      <c r="L12" s="46" t="s">
        <v>618</v>
      </c>
      <c r="M12" s="46" t="s">
        <v>619</v>
      </c>
    </row>
    <row r="13" customFormat="false" ht="13.8" hidden="false" customHeight="false" outlineLevel="0" collapsed="false">
      <c r="A13" s="47" t="s">
        <v>16</v>
      </c>
      <c r="B13" s="46" t="s">
        <v>620</v>
      </c>
      <c r="C13" s="46" t="s">
        <v>621</v>
      </c>
      <c r="D13" s="46" t="s">
        <v>622</v>
      </c>
      <c r="E13" s="46" t="s">
        <v>623</v>
      </c>
      <c r="F13" s="46" t="s">
        <v>624</v>
      </c>
      <c r="G13" s="46" t="s">
        <v>625</v>
      </c>
      <c r="H13" s="46" t="s">
        <v>626</v>
      </c>
      <c r="I13" s="46" t="s">
        <v>627</v>
      </c>
      <c r="J13" s="46" t="s">
        <v>628</v>
      </c>
      <c r="K13" s="46" t="s">
        <v>629</v>
      </c>
      <c r="L13" s="46" t="s">
        <v>630</v>
      </c>
      <c r="M13" s="46" t="s">
        <v>631</v>
      </c>
    </row>
    <row r="14" customFormat="false" ht="13.8" hidden="false" customHeight="false" outlineLevel="0" collapsed="false">
      <c r="A14" s="47" t="s">
        <v>17</v>
      </c>
      <c r="B14" s="46" t="s">
        <v>632</v>
      </c>
      <c r="C14" s="46" t="s">
        <v>633</v>
      </c>
      <c r="D14" s="46" t="s">
        <v>634</v>
      </c>
      <c r="E14" s="46" t="s">
        <v>635</v>
      </c>
      <c r="F14" s="46" t="s">
        <v>636</v>
      </c>
      <c r="G14" s="46" t="s">
        <v>637</v>
      </c>
      <c r="H14" s="46" t="s">
        <v>638</v>
      </c>
      <c r="I14" s="46" t="s">
        <v>639</v>
      </c>
      <c r="J14" s="46" t="s">
        <v>640</v>
      </c>
      <c r="K14" s="46" t="s">
        <v>641</v>
      </c>
      <c r="L14" s="46" t="s">
        <v>642</v>
      </c>
      <c r="M14" s="46" t="s">
        <v>643</v>
      </c>
    </row>
    <row r="15" customFormat="false" ht="13.8" hidden="false" customHeight="false" outlineLevel="0" collapsed="false">
      <c r="A15" s="47" t="s">
        <v>18</v>
      </c>
      <c r="B15" s="46" t="s">
        <v>644</v>
      </c>
      <c r="C15" s="46" t="s">
        <v>645</v>
      </c>
      <c r="D15" s="46" t="s">
        <v>646</v>
      </c>
      <c r="E15" s="46" t="s">
        <v>647</v>
      </c>
      <c r="F15" s="46" t="s">
        <v>648</v>
      </c>
      <c r="G15" s="46" t="s">
        <v>649</v>
      </c>
      <c r="H15" s="46" t="s">
        <v>650</v>
      </c>
      <c r="I15" s="46" t="s">
        <v>651</v>
      </c>
      <c r="J15" s="46" t="s">
        <v>652</v>
      </c>
      <c r="K15" s="46" t="s">
        <v>653</v>
      </c>
      <c r="L15" s="46" t="s">
        <v>654</v>
      </c>
      <c r="M15" s="46" t="s">
        <v>655</v>
      </c>
    </row>
    <row r="16" customFormat="false" ht="13.8" hidden="false" customHeight="false" outlineLevel="0" collapsed="false">
      <c r="A16" s="47" t="s">
        <v>19</v>
      </c>
      <c r="B16" s="46" t="s">
        <v>656</v>
      </c>
      <c r="C16" s="46" t="s">
        <v>657</v>
      </c>
      <c r="D16" s="46" t="s">
        <v>658</v>
      </c>
      <c r="E16" s="46" t="s">
        <v>659</v>
      </c>
      <c r="F16" s="46" t="s">
        <v>660</v>
      </c>
      <c r="G16" s="46" t="s">
        <v>661</v>
      </c>
      <c r="H16" s="46" t="s">
        <v>662</v>
      </c>
      <c r="I16" s="46" t="s">
        <v>663</v>
      </c>
      <c r="J16" s="46" t="s">
        <v>664</v>
      </c>
      <c r="K16" s="46" t="s">
        <v>665</v>
      </c>
      <c r="L16" s="46" t="s">
        <v>666</v>
      </c>
      <c r="M16" s="46" t="s">
        <v>667</v>
      </c>
    </row>
    <row r="17" customFormat="false" ht="13.8" hidden="false" customHeight="false" outlineLevel="0" collapsed="false">
      <c r="A17" s="47" t="s">
        <v>20</v>
      </c>
      <c r="B17" s="46" t="s">
        <v>668</v>
      </c>
      <c r="C17" s="46" t="s">
        <v>669</v>
      </c>
      <c r="D17" s="46" t="s">
        <v>670</v>
      </c>
      <c r="E17" s="46" t="s">
        <v>671</v>
      </c>
      <c r="F17" s="46" t="s">
        <v>672</v>
      </c>
      <c r="G17" s="46" t="s">
        <v>673</v>
      </c>
      <c r="H17" s="46" t="s">
        <v>674</v>
      </c>
      <c r="I17" s="46" t="s">
        <v>675</v>
      </c>
      <c r="J17" s="46" t="s">
        <v>676</v>
      </c>
      <c r="K17" s="46" t="s">
        <v>677</v>
      </c>
      <c r="L17" s="46" t="s">
        <v>678</v>
      </c>
      <c r="M17" s="46" t="s">
        <v>679</v>
      </c>
    </row>
    <row r="18" customFormat="false" ht="13.8" hidden="false" customHeight="false" outlineLevel="0" collapsed="false">
      <c r="A18" s="47" t="s">
        <v>21</v>
      </c>
      <c r="B18" s="46" t="s">
        <v>680</v>
      </c>
      <c r="C18" s="46" t="s">
        <v>681</v>
      </c>
      <c r="D18" s="46" t="s">
        <v>682</v>
      </c>
      <c r="E18" s="46" t="s">
        <v>683</v>
      </c>
      <c r="F18" s="46" t="s">
        <v>684</v>
      </c>
      <c r="G18" s="46" t="s">
        <v>685</v>
      </c>
      <c r="H18" s="46" t="s">
        <v>686</v>
      </c>
      <c r="I18" s="46" t="s">
        <v>687</v>
      </c>
      <c r="J18" s="46" t="s">
        <v>688</v>
      </c>
      <c r="K18" s="46" t="s">
        <v>689</v>
      </c>
      <c r="L18" s="46" t="s">
        <v>690</v>
      </c>
      <c r="M18" s="46" t="s">
        <v>691</v>
      </c>
    </row>
    <row r="19" customFormat="false" ht="13.8" hidden="false" customHeight="false" outlineLevel="0" collapsed="false">
      <c r="A19" s="47" t="s">
        <v>22</v>
      </c>
      <c r="B19" s="46" t="s">
        <v>692</v>
      </c>
      <c r="C19" s="46" t="s">
        <v>693</v>
      </c>
      <c r="D19" s="46" t="s">
        <v>694</v>
      </c>
      <c r="E19" s="46" t="s">
        <v>695</v>
      </c>
      <c r="F19" s="46" t="s">
        <v>696</v>
      </c>
      <c r="G19" s="46" t="s">
        <v>697</v>
      </c>
      <c r="H19" s="46" t="s">
        <v>698</v>
      </c>
      <c r="I19" s="46" t="s">
        <v>699</v>
      </c>
      <c r="J19" s="46" t="s">
        <v>700</v>
      </c>
      <c r="K19" s="46" t="s">
        <v>701</v>
      </c>
      <c r="L19" s="46" t="s">
        <v>702</v>
      </c>
      <c r="M19" s="46" t="s">
        <v>703</v>
      </c>
    </row>
    <row r="21" customFormat="false" ht="13.8" hidden="false" customHeight="false" outlineLevel="0" collapsed="false">
      <c r="A21" s="24" t="s">
        <v>5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" t="s">
        <v>11</v>
      </c>
      <c r="B22" s="48" t="s">
        <v>704</v>
      </c>
      <c r="C22" s="48" t="s">
        <v>705</v>
      </c>
      <c r="D22" s="48" t="s">
        <v>706</v>
      </c>
      <c r="E22" s="48" t="s">
        <v>707</v>
      </c>
      <c r="F22" s="46" t="s">
        <v>708</v>
      </c>
      <c r="G22" s="46" t="s">
        <v>709</v>
      </c>
      <c r="H22" s="46" t="s">
        <v>710</v>
      </c>
      <c r="I22" s="46" t="s">
        <v>711</v>
      </c>
      <c r="J22" s="46" t="s">
        <v>712</v>
      </c>
      <c r="K22" s="46" t="s">
        <v>713</v>
      </c>
      <c r="L22" s="46" t="s">
        <v>714</v>
      </c>
      <c r="M22" s="46" t="s">
        <v>715</v>
      </c>
    </row>
    <row r="23" customFormat="false" ht="13.8" hidden="false" customHeight="false" outlineLevel="0" collapsed="false">
      <c r="A23" s="1" t="s">
        <v>16</v>
      </c>
      <c r="B23" s="46" t="s">
        <v>716</v>
      </c>
      <c r="C23" s="46" t="s">
        <v>717</v>
      </c>
      <c r="D23" s="46" t="s">
        <v>718</v>
      </c>
      <c r="E23" s="46" t="s">
        <v>719</v>
      </c>
      <c r="F23" s="46" t="s">
        <v>720</v>
      </c>
      <c r="G23" s="46" t="s">
        <v>721</v>
      </c>
      <c r="H23" s="46" t="s">
        <v>722</v>
      </c>
      <c r="I23" s="46" t="s">
        <v>723</v>
      </c>
      <c r="J23" s="46" t="s">
        <v>724</v>
      </c>
      <c r="K23" s="46" t="s">
        <v>725</v>
      </c>
      <c r="L23" s="46" t="s">
        <v>726</v>
      </c>
      <c r="M23" s="46" t="s">
        <v>727</v>
      </c>
    </row>
    <row r="24" customFormat="false" ht="13.8" hidden="false" customHeight="false" outlineLevel="0" collapsed="false">
      <c r="A24" s="1" t="s">
        <v>17</v>
      </c>
      <c r="B24" s="46" t="s">
        <v>728</v>
      </c>
      <c r="C24" s="46" t="s">
        <v>729</v>
      </c>
      <c r="D24" s="46" t="s">
        <v>730</v>
      </c>
      <c r="E24" s="46" t="s">
        <v>731</v>
      </c>
      <c r="F24" s="46" t="s">
        <v>732</v>
      </c>
      <c r="G24" s="46" t="s">
        <v>733</v>
      </c>
      <c r="H24" s="46" t="s">
        <v>734</v>
      </c>
      <c r="I24" s="46" t="s">
        <v>735</v>
      </c>
      <c r="J24" s="46" t="s">
        <v>736</v>
      </c>
      <c r="K24" s="46" t="s">
        <v>737</v>
      </c>
      <c r="L24" s="46" t="s">
        <v>738</v>
      </c>
      <c r="M24" s="46" t="s">
        <v>739</v>
      </c>
    </row>
    <row r="25" customFormat="false" ht="13.8" hidden="false" customHeight="false" outlineLevel="0" collapsed="false">
      <c r="A25" s="1" t="s">
        <v>18</v>
      </c>
      <c r="B25" s="46" t="s">
        <v>740</v>
      </c>
      <c r="C25" s="46" t="s">
        <v>741</v>
      </c>
      <c r="D25" s="46" t="s">
        <v>742</v>
      </c>
      <c r="E25" s="46" t="s">
        <v>743</v>
      </c>
      <c r="F25" s="46" t="s">
        <v>744</v>
      </c>
      <c r="G25" s="46" t="s">
        <v>745</v>
      </c>
      <c r="H25" s="46" t="s">
        <v>746</v>
      </c>
      <c r="I25" s="46" t="s">
        <v>747</v>
      </c>
      <c r="J25" s="46" t="s">
        <v>748</v>
      </c>
      <c r="K25" s="46" t="s">
        <v>749</v>
      </c>
      <c r="L25" s="46" t="s">
        <v>750</v>
      </c>
      <c r="M25" s="46" t="s">
        <v>751</v>
      </c>
    </row>
    <row r="26" customFormat="false" ht="13.8" hidden="false" customHeight="false" outlineLevel="0" collapsed="false">
      <c r="A26" s="1" t="s">
        <v>19</v>
      </c>
      <c r="B26" s="46" t="s">
        <v>752</v>
      </c>
      <c r="C26" s="46" t="s">
        <v>753</v>
      </c>
      <c r="D26" s="46" t="s">
        <v>754</v>
      </c>
      <c r="E26" s="46" t="s">
        <v>755</v>
      </c>
      <c r="F26" s="46" t="s">
        <v>756</v>
      </c>
      <c r="G26" s="46" t="s">
        <v>757</v>
      </c>
      <c r="H26" s="46" t="s">
        <v>758</v>
      </c>
      <c r="I26" s="46" t="s">
        <v>759</v>
      </c>
      <c r="J26" s="46" t="s">
        <v>760</v>
      </c>
      <c r="K26" s="46" t="s">
        <v>761</v>
      </c>
      <c r="L26" s="46" t="s">
        <v>762</v>
      </c>
      <c r="M26" s="46" t="s">
        <v>763</v>
      </c>
    </row>
    <row r="27" customFormat="false" ht="13.8" hidden="false" customHeight="false" outlineLevel="0" collapsed="false">
      <c r="A27" s="1" t="s">
        <v>20</v>
      </c>
      <c r="B27" s="46" t="s">
        <v>764</v>
      </c>
      <c r="C27" s="46" t="s">
        <v>765</v>
      </c>
      <c r="D27" s="46" t="s">
        <v>766</v>
      </c>
      <c r="E27" s="46" t="s">
        <v>767</v>
      </c>
      <c r="F27" s="46" t="s">
        <v>768</v>
      </c>
      <c r="G27" s="46" t="s">
        <v>769</v>
      </c>
      <c r="H27" s="46" t="s">
        <v>770</v>
      </c>
      <c r="I27" s="46" t="s">
        <v>771</v>
      </c>
      <c r="J27" s="46" t="s">
        <v>772</v>
      </c>
      <c r="K27" s="46" t="s">
        <v>773</v>
      </c>
      <c r="L27" s="46" t="s">
        <v>774</v>
      </c>
      <c r="M27" s="46" t="s">
        <v>775</v>
      </c>
    </row>
    <row r="28" customFormat="false" ht="13.8" hidden="false" customHeight="false" outlineLevel="0" collapsed="false">
      <c r="A28" s="1" t="s">
        <v>21</v>
      </c>
      <c r="B28" s="46" t="s">
        <v>776</v>
      </c>
      <c r="C28" s="46" t="s">
        <v>777</v>
      </c>
      <c r="D28" s="46" t="s">
        <v>778</v>
      </c>
      <c r="E28" s="46" t="s">
        <v>779</v>
      </c>
      <c r="F28" s="46" t="s">
        <v>780</v>
      </c>
      <c r="G28" s="46" t="s">
        <v>781</v>
      </c>
      <c r="H28" s="46" t="s">
        <v>782</v>
      </c>
      <c r="I28" s="46" t="s">
        <v>783</v>
      </c>
      <c r="J28" s="46" t="s">
        <v>784</v>
      </c>
      <c r="K28" s="46" t="s">
        <v>785</v>
      </c>
      <c r="L28" s="46" t="s">
        <v>786</v>
      </c>
      <c r="M28" s="46" t="s">
        <v>787</v>
      </c>
    </row>
    <row r="29" customFormat="false" ht="13.8" hidden="false" customHeight="false" outlineLevel="0" collapsed="false">
      <c r="A29" s="1" t="s">
        <v>22</v>
      </c>
      <c r="B29" s="46" t="s">
        <v>788</v>
      </c>
      <c r="C29" s="46" t="s">
        <v>789</v>
      </c>
      <c r="D29" s="46" t="s">
        <v>790</v>
      </c>
      <c r="E29" s="46" t="s">
        <v>791</v>
      </c>
      <c r="F29" s="46" t="s">
        <v>792</v>
      </c>
      <c r="G29" s="46" t="s">
        <v>793</v>
      </c>
      <c r="H29" s="46" t="s">
        <v>794</v>
      </c>
      <c r="I29" s="46" t="s">
        <v>795</v>
      </c>
      <c r="J29" s="46" t="s">
        <v>796</v>
      </c>
      <c r="K29" s="46" t="s">
        <v>797</v>
      </c>
      <c r="L29" s="46" t="s">
        <v>798</v>
      </c>
      <c r="M29" s="46" t="s">
        <v>799</v>
      </c>
    </row>
    <row r="31" customFormat="false" ht="13.8" hidden="false" customHeight="false" outlineLevel="0" collapsed="false">
      <c r="A31" s="24" t="s">
        <v>6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" t="s">
        <v>11</v>
      </c>
      <c r="B32" s="46" t="s">
        <v>800</v>
      </c>
      <c r="C32" s="46" t="s">
        <v>801</v>
      </c>
      <c r="D32" s="46" t="s">
        <v>802</v>
      </c>
      <c r="E32" s="46" t="s">
        <v>803</v>
      </c>
      <c r="F32" s="46" t="s">
        <v>804</v>
      </c>
      <c r="G32" s="46" t="s">
        <v>805</v>
      </c>
      <c r="H32" s="46" t="s">
        <v>806</v>
      </c>
      <c r="I32" s="46" t="s">
        <v>807</v>
      </c>
      <c r="J32" s="46" t="s">
        <v>808</v>
      </c>
      <c r="K32" s="46" t="s">
        <v>809</v>
      </c>
      <c r="L32" s="46" t="s">
        <v>810</v>
      </c>
      <c r="M32" s="46" t="s">
        <v>811</v>
      </c>
    </row>
    <row r="33" customFormat="false" ht="13.8" hidden="false" customHeight="false" outlineLevel="0" collapsed="false">
      <c r="A33" s="1" t="s">
        <v>16</v>
      </c>
      <c r="B33" s="46" t="s">
        <v>812</v>
      </c>
      <c r="C33" s="46" t="s">
        <v>813</v>
      </c>
      <c r="D33" s="46" t="s">
        <v>814</v>
      </c>
      <c r="E33" s="46" t="s">
        <v>815</v>
      </c>
      <c r="F33" s="46" t="s">
        <v>816</v>
      </c>
      <c r="G33" s="46" t="s">
        <v>817</v>
      </c>
      <c r="H33" s="46" t="s">
        <v>818</v>
      </c>
      <c r="I33" s="46" t="s">
        <v>819</v>
      </c>
      <c r="J33" s="46" t="s">
        <v>820</v>
      </c>
      <c r="K33" s="46" t="s">
        <v>821</v>
      </c>
      <c r="L33" s="46" t="s">
        <v>822</v>
      </c>
      <c r="M33" s="46" t="s">
        <v>823</v>
      </c>
    </row>
    <row r="34" customFormat="false" ht="13.8" hidden="false" customHeight="false" outlineLevel="0" collapsed="false">
      <c r="A34" s="1" t="s">
        <v>17</v>
      </c>
      <c r="B34" s="46" t="s">
        <v>824</v>
      </c>
      <c r="C34" s="46" t="s">
        <v>825</v>
      </c>
      <c r="D34" s="46" t="s">
        <v>826</v>
      </c>
      <c r="E34" s="46" t="s">
        <v>827</v>
      </c>
      <c r="F34" s="46" t="s">
        <v>828</v>
      </c>
      <c r="G34" s="46" t="s">
        <v>829</v>
      </c>
      <c r="H34" s="46" t="s">
        <v>830</v>
      </c>
      <c r="I34" s="46" t="s">
        <v>831</v>
      </c>
      <c r="J34" s="46" t="s">
        <v>832</v>
      </c>
      <c r="K34" s="46" t="s">
        <v>833</v>
      </c>
      <c r="L34" s="46" t="s">
        <v>834</v>
      </c>
      <c r="M34" s="46" t="s">
        <v>835</v>
      </c>
    </row>
    <row r="35" customFormat="false" ht="13.8" hidden="false" customHeight="false" outlineLevel="0" collapsed="false">
      <c r="A35" s="1" t="s">
        <v>18</v>
      </c>
      <c r="B35" s="46" t="s">
        <v>836</v>
      </c>
      <c r="C35" s="46" t="s">
        <v>837</v>
      </c>
      <c r="D35" s="46" t="s">
        <v>838</v>
      </c>
      <c r="E35" s="46" t="s">
        <v>839</v>
      </c>
      <c r="F35" s="46" t="s">
        <v>840</v>
      </c>
      <c r="G35" s="46" t="s">
        <v>841</v>
      </c>
      <c r="H35" s="46" t="s">
        <v>842</v>
      </c>
      <c r="I35" s="46" t="s">
        <v>843</v>
      </c>
      <c r="J35" s="46" t="s">
        <v>844</v>
      </c>
      <c r="K35" s="46" t="s">
        <v>845</v>
      </c>
      <c r="L35" s="46" t="s">
        <v>846</v>
      </c>
      <c r="M35" s="46" t="s">
        <v>847</v>
      </c>
    </row>
    <row r="36" customFormat="false" ht="13.8" hidden="false" customHeight="false" outlineLevel="0" collapsed="false">
      <c r="A36" s="1" t="s">
        <v>19</v>
      </c>
      <c r="B36" s="46" t="s">
        <v>848</v>
      </c>
      <c r="C36" s="46" t="s">
        <v>849</v>
      </c>
      <c r="D36" s="46" t="s">
        <v>850</v>
      </c>
      <c r="E36" s="46" t="s">
        <v>851</v>
      </c>
      <c r="F36" s="46" t="s">
        <v>852</v>
      </c>
      <c r="G36" s="46" t="s">
        <v>853</v>
      </c>
      <c r="H36" s="46" t="s">
        <v>854</v>
      </c>
      <c r="I36" s="46" t="s">
        <v>855</v>
      </c>
      <c r="J36" s="46" t="s">
        <v>856</v>
      </c>
      <c r="K36" s="46" t="s">
        <v>857</v>
      </c>
      <c r="L36" s="46" t="s">
        <v>858</v>
      </c>
      <c r="M36" s="46" t="s">
        <v>859</v>
      </c>
    </row>
    <row r="37" customFormat="false" ht="13.8" hidden="false" customHeight="false" outlineLevel="0" collapsed="false">
      <c r="A37" s="1" t="s">
        <v>20</v>
      </c>
      <c r="B37" s="46" t="s">
        <v>860</v>
      </c>
      <c r="C37" s="46" t="s">
        <v>861</v>
      </c>
      <c r="D37" s="46" t="s">
        <v>862</v>
      </c>
      <c r="E37" s="46" t="s">
        <v>863</v>
      </c>
      <c r="F37" s="46" t="s">
        <v>864</v>
      </c>
      <c r="G37" s="46" t="s">
        <v>865</v>
      </c>
      <c r="H37" s="46" t="s">
        <v>866</v>
      </c>
      <c r="I37" s="46" t="s">
        <v>867</v>
      </c>
      <c r="J37" s="46" t="s">
        <v>868</v>
      </c>
      <c r="K37" s="46" t="s">
        <v>869</v>
      </c>
      <c r="L37" s="46" t="s">
        <v>870</v>
      </c>
      <c r="M37" s="46" t="s">
        <v>871</v>
      </c>
    </row>
    <row r="38" customFormat="false" ht="13.8" hidden="false" customHeight="false" outlineLevel="0" collapsed="false">
      <c r="A38" s="1" t="s">
        <v>21</v>
      </c>
      <c r="B38" s="46" t="s">
        <v>872</v>
      </c>
      <c r="C38" s="46" t="s">
        <v>873</v>
      </c>
      <c r="D38" s="46" t="s">
        <v>874</v>
      </c>
      <c r="E38" s="46" t="s">
        <v>875</v>
      </c>
      <c r="F38" s="46" t="s">
        <v>876</v>
      </c>
      <c r="G38" s="46" t="s">
        <v>877</v>
      </c>
      <c r="H38" s="46" t="s">
        <v>878</v>
      </c>
      <c r="I38" s="46" t="s">
        <v>879</v>
      </c>
      <c r="J38" s="46" t="s">
        <v>880</v>
      </c>
      <c r="K38" s="46" t="s">
        <v>881</v>
      </c>
      <c r="L38" s="46" t="s">
        <v>882</v>
      </c>
      <c r="M38" s="46" t="s">
        <v>883</v>
      </c>
    </row>
    <row r="39" customFormat="false" ht="13.8" hidden="false" customHeight="false" outlineLevel="0" collapsed="false">
      <c r="A39" s="1" t="s">
        <v>22</v>
      </c>
      <c r="B39" s="46" t="s">
        <v>884</v>
      </c>
      <c r="C39" s="46" t="s">
        <v>885</v>
      </c>
      <c r="D39" s="46" t="s">
        <v>886</v>
      </c>
      <c r="E39" s="46" t="s">
        <v>887</v>
      </c>
      <c r="F39" s="46" t="s">
        <v>888</v>
      </c>
      <c r="G39" s="46" t="s">
        <v>889</v>
      </c>
      <c r="H39" s="46" t="s">
        <v>890</v>
      </c>
      <c r="I39" s="46" t="s">
        <v>891</v>
      </c>
      <c r="J39" s="46" t="s">
        <v>892</v>
      </c>
      <c r="K39" s="46" t="s">
        <v>893</v>
      </c>
      <c r="L39" s="46" t="s">
        <v>894</v>
      </c>
      <c r="M39" s="46" t="s">
        <v>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9" activeCellId="0" sqref="M3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11</v>
      </c>
      <c r="B2" s="0" t="s">
        <v>896</v>
      </c>
      <c r="C2" s="0" t="s">
        <v>712</v>
      </c>
      <c r="D2" s="0" t="s">
        <v>897</v>
      </c>
      <c r="E2" s="0" t="s">
        <v>898</v>
      </c>
      <c r="F2" s="0" t="s">
        <v>899</v>
      </c>
      <c r="G2" s="0" t="s">
        <v>900</v>
      </c>
      <c r="H2" s="0" t="s">
        <v>901</v>
      </c>
      <c r="I2" s="0" t="s">
        <v>902</v>
      </c>
      <c r="J2" s="0" t="s">
        <v>903</v>
      </c>
      <c r="K2" s="0" t="s">
        <v>564</v>
      </c>
      <c r="L2" s="0" t="s">
        <v>904</v>
      </c>
      <c r="M2" s="0" t="s">
        <v>905</v>
      </c>
    </row>
    <row r="3" customFormat="false" ht="12.8" hidden="false" customHeight="false" outlineLevel="0" collapsed="false">
      <c r="A3" s="0" t="s">
        <v>16</v>
      </c>
      <c r="B3" s="0" t="s">
        <v>906</v>
      </c>
      <c r="C3" s="0" t="s">
        <v>907</v>
      </c>
      <c r="D3" s="0" t="s">
        <v>829</v>
      </c>
      <c r="E3" s="0" t="s">
        <v>908</v>
      </c>
      <c r="F3" s="0" t="s">
        <v>909</v>
      </c>
      <c r="G3" s="0" t="s">
        <v>626</v>
      </c>
      <c r="H3" s="0" t="s">
        <v>810</v>
      </c>
      <c r="I3" s="0" t="s">
        <v>910</v>
      </c>
      <c r="J3" s="0" t="s">
        <v>911</v>
      </c>
      <c r="K3" s="0" t="s">
        <v>863</v>
      </c>
      <c r="L3" s="0" t="s">
        <v>912</v>
      </c>
      <c r="M3" s="0" t="s">
        <v>913</v>
      </c>
    </row>
    <row r="4" customFormat="false" ht="12.8" hidden="false" customHeight="false" outlineLevel="0" collapsed="false">
      <c r="A4" s="0" t="s">
        <v>17</v>
      </c>
      <c r="B4" s="0" t="s">
        <v>914</v>
      </c>
      <c r="C4" s="0" t="s">
        <v>915</v>
      </c>
      <c r="D4" s="0" t="s">
        <v>545</v>
      </c>
      <c r="E4" s="0" t="s">
        <v>916</v>
      </c>
      <c r="F4" s="0" t="s">
        <v>917</v>
      </c>
      <c r="G4" s="0" t="s">
        <v>918</v>
      </c>
      <c r="H4" s="0" t="s">
        <v>919</v>
      </c>
      <c r="I4" s="0" t="s">
        <v>594</v>
      </c>
      <c r="J4" s="0" t="s">
        <v>668</v>
      </c>
      <c r="K4" s="0" t="s">
        <v>920</v>
      </c>
      <c r="L4" s="0" t="s">
        <v>921</v>
      </c>
      <c r="M4" s="0" t="s">
        <v>714</v>
      </c>
    </row>
    <row r="5" customFormat="false" ht="12.8" hidden="false" customHeight="false" outlineLevel="0" collapsed="false">
      <c r="A5" s="0" t="s">
        <v>18</v>
      </c>
      <c r="B5" s="0" t="s">
        <v>581</v>
      </c>
      <c r="C5" s="0" t="s">
        <v>922</v>
      </c>
      <c r="D5" s="0" t="s">
        <v>923</v>
      </c>
      <c r="E5" s="0" t="s">
        <v>924</v>
      </c>
      <c r="F5" s="0" t="s">
        <v>925</v>
      </c>
      <c r="G5" s="0" t="s">
        <v>926</v>
      </c>
      <c r="H5" s="0" t="s">
        <v>927</v>
      </c>
      <c r="I5" s="0" t="s">
        <v>928</v>
      </c>
      <c r="J5" s="0" t="s">
        <v>929</v>
      </c>
      <c r="K5" s="0" t="s">
        <v>587</v>
      </c>
      <c r="L5" s="0" t="s">
        <v>930</v>
      </c>
      <c r="M5" s="0" t="s">
        <v>931</v>
      </c>
    </row>
    <row r="6" customFormat="false" ht="12.8" hidden="false" customHeight="false" outlineLevel="0" collapsed="false">
      <c r="A6" s="0" t="s">
        <v>19</v>
      </c>
      <c r="B6" s="0" t="s">
        <v>932</v>
      </c>
      <c r="C6" s="0" t="s">
        <v>933</v>
      </c>
      <c r="D6" s="0" t="s">
        <v>934</v>
      </c>
      <c r="E6" s="0" t="s">
        <v>935</v>
      </c>
      <c r="F6" s="0" t="s">
        <v>936</v>
      </c>
      <c r="G6" s="0" t="s">
        <v>937</v>
      </c>
      <c r="H6" s="0" t="s">
        <v>938</v>
      </c>
      <c r="I6" s="0" t="s">
        <v>939</v>
      </c>
      <c r="J6" s="0" t="s">
        <v>940</v>
      </c>
      <c r="K6" s="0" t="s">
        <v>941</v>
      </c>
      <c r="L6" s="0" t="s">
        <v>809</v>
      </c>
      <c r="M6" s="0" t="s">
        <v>942</v>
      </c>
    </row>
    <row r="7" customFormat="false" ht="12.8" hidden="false" customHeight="false" outlineLevel="0" collapsed="false">
      <c r="A7" s="0" t="s">
        <v>20</v>
      </c>
      <c r="B7" s="0" t="s">
        <v>633</v>
      </c>
      <c r="C7" s="0" t="s">
        <v>647</v>
      </c>
      <c r="D7" s="0" t="s">
        <v>943</v>
      </c>
      <c r="E7" s="0" t="s">
        <v>944</v>
      </c>
      <c r="F7" s="0" t="s">
        <v>945</v>
      </c>
      <c r="G7" s="0" t="s">
        <v>946</v>
      </c>
      <c r="H7" s="0" t="s">
        <v>947</v>
      </c>
      <c r="I7" s="0" t="s">
        <v>948</v>
      </c>
      <c r="J7" s="0" t="s">
        <v>949</v>
      </c>
      <c r="K7" s="0" t="s">
        <v>705</v>
      </c>
      <c r="L7" s="0" t="s">
        <v>754</v>
      </c>
      <c r="M7" s="0" t="s">
        <v>950</v>
      </c>
    </row>
    <row r="8" customFormat="false" ht="12.8" hidden="false" customHeight="false" outlineLevel="0" collapsed="false">
      <c r="A8" s="0" t="s">
        <v>21</v>
      </c>
      <c r="B8" s="0" t="s">
        <v>951</v>
      </c>
      <c r="C8" s="0" t="s">
        <v>952</v>
      </c>
      <c r="D8" s="0" t="s">
        <v>673</v>
      </c>
      <c r="E8" s="0" t="s">
        <v>794</v>
      </c>
      <c r="F8" s="0" t="s">
        <v>953</v>
      </c>
      <c r="G8" s="0" t="s">
        <v>954</v>
      </c>
      <c r="H8" s="0" t="s">
        <v>955</v>
      </c>
      <c r="I8" s="0" t="s">
        <v>956</v>
      </c>
      <c r="J8" s="0" t="s">
        <v>957</v>
      </c>
      <c r="K8" s="0" t="s">
        <v>958</v>
      </c>
      <c r="L8" s="0" t="s">
        <v>959</v>
      </c>
      <c r="M8" s="0" t="s">
        <v>960</v>
      </c>
    </row>
    <row r="9" customFormat="false" ht="12.8" hidden="false" customHeight="false" outlineLevel="0" collapsed="false">
      <c r="A9" s="0" t="s">
        <v>22</v>
      </c>
      <c r="B9" s="0" t="s">
        <v>961</v>
      </c>
      <c r="C9" s="0" t="s">
        <v>962</v>
      </c>
      <c r="D9" s="0" t="s">
        <v>536</v>
      </c>
      <c r="E9" s="0" t="s">
        <v>963</v>
      </c>
      <c r="F9" s="0" t="s">
        <v>641</v>
      </c>
      <c r="G9" s="0" t="s">
        <v>964</v>
      </c>
      <c r="H9" s="0" t="s">
        <v>808</v>
      </c>
      <c r="I9" s="0" t="s">
        <v>965</v>
      </c>
      <c r="J9" s="0" t="s">
        <v>966</v>
      </c>
      <c r="K9" s="0" t="s">
        <v>967</v>
      </c>
      <c r="L9" s="0" t="s">
        <v>642</v>
      </c>
      <c r="M9" s="0" t="s">
        <v>968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0" t="s">
        <v>11</v>
      </c>
      <c r="B12" s="0" t="s">
        <v>969</v>
      </c>
      <c r="C12" s="0" t="s">
        <v>970</v>
      </c>
      <c r="D12" s="0" t="s">
        <v>971</v>
      </c>
      <c r="E12" s="0" t="s">
        <v>684</v>
      </c>
      <c r="F12" s="0" t="s">
        <v>972</v>
      </c>
      <c r="G12" s="0" t="s">
        <v>973</v>
      </c>
      <c r="H12" s="0" t="s">
        <v>974</v>
      </c>
      <c r="I12" s="0" t="s">
        <v>873</v>
      </c>
      <c r="J12" s="0" t="s">
        <v>975</v>
      </c>
      <c r="K12" s="0" t="s">
        <v>976</v>
      </c>
      <c r="L12" s="0" t="s">
        <v>977</v>
      </c>
      <c r="M12" s="0" t="s">
        <v>978</v>
      </c>
    </row>
    <row r="13" customFormat="false" ht="12.8" hidden="false" customHeight="false" outlineLevel="0" collapsed="false">
      <c r="A13" s="0" t="s">
        <v>16</v>
      </c>
      <c r="B13" s="0" t="s">
        <v>979</v>
      </c>
      <c r="C13" s="0" t="s">
        <v>980</v>
      </c>
      <c r="D13" s="0" t="s">
        <v>981</v>
      </c>
      <c r="E13" s="0" t="s">
        <v>982</v>
      </c>
      <c r="F13" s="0" t="s">
        <v>639</v>
      </c>
      <c r="G13" s="0" t="s">
        <v>983</v>
      </c>
      <c r="H13" s="0" t="s">
        <v>984</v>
      </c>
      <c r="I13" s="0" t="s">
        <v>985</v>
      </c>
      <c r="J13" s="0" t="s">
        <v>986</v>
      </c>
      <c r="K13" s="0" t="s">
        <v>987</v>
      </c>
      <c r="L13" s="0" t="s">
        <v>988</v>
      </c>
      <c r="M13" s="0" t="s">
        <v>989</v>
      </c>
    </row>
    <row r="14" customFormat="false" ht="12.8" hidden="false" customHeight="false" outlineLevel="0" collapsed="false">
      <c r="A14" s="0" t="s">
        <v>17</v>
      </c>
      <c r="B14" s="0" t="s">
        <v>765</v>
      </c>
      <c r="C14" s="0" t="s">
        <v>990</v>
      </c>
      <c r="D14" s="0" t="s">
        <v>991</v>
      </c>
      <c r="E14" s="0" t="s">
        <v>792</v>
      </c>
      <c r="F14" s="0" t="s">
        <v>992</v>
      </c>
      <c r="G14" s="0" t="s">
        <v>570</v>
      </c>
      <c r="H14" s="0" t="s">
        <v>993</v>
      </c>
      <c r="I14" s="0" t="s">
        <v>994</v>
      </c>
      <c r="J14" s="0" t="s">
        <v>995</v>
      </c>
      <c r="K14" s="0" t="s">
        <v>996</v>
      </c>
      <c r="L14" s="0" t="s">
        <v>997</v>
      </c>
      <c r="M14" s="0" t="s">
        <v>998</v>
      </c>
    </row>
    <row r="15" customFormat="false" ht="12.8" hidden="false" customHeight="false" outlineLevel="0" collapsed="false">
      <c r="A15" s="0" t="s">
        <v>18</v>
      </c>
      <c r="B15" s="0" t="s">
        <v>999</v>
      </c>
      <c r="C15" s="0" t="s">
        <v>1000</v>
      </c>
      <c r="D15" s="0" t="s">
        <v>1001</v>
      </c>
      <c r="E15" s="0" t="s">
        <v>1002</v>
      </c>
      <c r="F15" s="0" t="s">
        <v>1003</v>
      </c>
      <c r="G15" s="0" t="s">
        <v>731</v>
      </c>
      <c r="H15" s="0" t="s">
        <v>1004</v>
      </c>
      <c r="I15" s="0" t="s">
        <v>645</v>
      </c>
      <c r="J15" s="0" t="s">
        <v>1005</v>
      </c>
      <c r="K15" s="0" t="s">
        <v>1006</v>
      </c>
      <c r="L15" s="0" t="s">
        <v>1007</v>
      </c>
      <c r="M15" s="0" t="s">
        <v>1008</v>
      </c>
    </row>
    <row r="16" customFormat="false" ht="12.8" hidden="false" customHeight="false" outlineLevel="0" collapsed="false">
      <c r="A16" s="0" t="s">
        <v>19</v>
      </c>
      <c r="B16" s="0" t="s">
        <v>597</v>
      </c>
      <c r="C16" s="0" t="s">
        <v>1009</v>
      </c>
      <c r="D16" s="0" t="s">
        <v>1010</v>
      </c>
      <c r="E16" s="0" t="s">
        <v>1011</v>
      </c>
      <c r="F16" s="0" t="s">
        <v>1012</v>
      </c>
      <c r="G16" s="0" t="s">
        <v>1013</v>
      </c>
      <c r="H16" s="0" t="s">
        <v>1014</v>
      </c>
      <c r="I16" s="0" t="s">
        <v>880</v>
      </c>
      <c r="J16" s="0" t="s">
        <v>1015</v>
      </c>
      <c r="K16" s="0" t="s">
        <v>1016</v>
      </c>
      <c r="L16" s="0" t="s">
        <v>644</v>
      </c>
      <c r="M16" s="0" t="s">
        <v>1017</v>
      </c>
    </row>
    <row r="17" customFormat="false" ht="12.8" hidden="false" customHeight="false" outlineLevel="0" collapsed="false">
      <c r="A17" s="0" t="s">
        <v>20</v>
      </c>
      <c r="B17" s="0" t="s">
        <v>1018</v>
      </c>
      <c r="C17" s="0" t="s">
        <v>609</v>
      </c>
      <c r="D17" s="0" t="s">
        <v>1019</v>
      </c>
      <c r="E17" s="0" t="s">
        <v>1020</v>
      </c>
      <c r="F17" s="0" t="s">
        <v>1021</v>
      </c>
      <c r="G17" s="0" t="s">
        <v>1022</v>
      </c>
      <c r="H17" s="0" t="s">
        <v>773</v>
      </c>
      <c r="I17" s="0" t="s">
        <v>1023</v>
      </c>
      <c r="J17" s="0" t="s">
        <v>1024</v>
      </c>
      <c r="K17" s="0" t="s">
        <v>1025</v>
      </c>
      <c r="L17" s="0" t="s">
        <v>614</v>
      </c>
      <c r="M17" s="0" t="s">
        <v>1026</v>
      </c>
    </row>
    <row r="18" customFormat="false" ht="12.8" hidden="false" customHeight="false" outlineLevel="0" collapsed="false">
      <c r="A18" s="0" t="s">
        <v>21</v>
      </c>
      <c r="B18" s="0" t="s">
        <v>855</v>
      </c>
      <c r="C18" s="0" t="s">
        <v>1027</v>
      </c>
      <c r="D18" s="0" t="s">
        <v>826</v>
      </c>
      <c r="E18" s="0" t="s">
        <v>1028</v>
      </c>
      <c r="F18" s="0" t="s">
        <v>1029</v>
      </c>
      <c r="G18" s="0" t="s">
        <v>1030</v>
      </c>
      <c r="H18" s="0" t="s">
        <v>553</v>
      </c>
      <c r="I18" s="0" t="s">
        <v>629</v>
      </c>
      <c r="J18" s="0" t="s">
        <v>1031</v>
      </c>
      <c r="K18" s="0" t="s">
        <v>1032</v>
      </c>
      <c r="L18" s="0" t="s">
        <v>1033</v>
      </c>
      <c r="M18" s="0" t="s">
        <v>1034</v>
      </c>
    </row>
    <row r="19" customFormat="false" ht="12.8" hidden="false" customHeight="false" outlineLevel="0" collapsed="false">
      <c r="A19" s="0" t="s">
        <v>22</v>
      </c>
      <c r="B19" s="0" t="s">
        <v>1035</v>
      </c>
      <c r="C19" s="0" t="s">
        <v>1036</v>
      </c>
      <c r="D19" s="0" t="s">
        <v>656</v>
      </c>
      <c r="E19" s="0" t="s">
        <v>575</v>
      </c>
      <c r="F19" s="0" t="s">
        <v>1037</v>
      </c>
      <c r="G19" s="0" t="s">
        <v>1038</v>
      </c>
      <c r="H19" s="0" t="s">
        <v>1039</v>
      </c>
      <c r="I19" s="0" t="s">
        <v>1040</v>
      </c>
      <c r="J19" s="0" t="s">
        <v>1041</v>
      </c>
      <c r="K19" s="0" t="s">
        <v>1042</v>
      </c>
      <c r="L19" s="0" t="s">
        <v>661</v>
      </c>
      <c r="M19" s="0" t="s">
        <v>1043</v>
      </c>
    </row>
    <row r="21" customFormat="false" ht="12.8" hidden="false" customHeight="false" outlineLevel="0" collapsed="false">
      <c r="A21" s="0" t="s">
        <v>5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0" t="s">
        <v>11</v>
      </c>
      <c r="B22" s="0" t="s">
        <v>1044</v>
      </c>
      <c r="C22" s="0" t="s">
        <v>1045</v>
      </c>
      <c r="D22" s="0" t="s">
        <v>1046</v>
      </c>
      <c r="E22" s="0" t="s">
        <v>735</v>
      </c>
      <c r="F22" s="0" t="s">
        <v>1047</v>
      </c>
      <c r="G22" s="0" t="s">
        <v>1048</v>
      </c>
      <c r="H22" s="0" t="s">
        <v>1049</v>
      </c>
      <c r="I22" s="0" t="s">
        <v>870</v>
      </c>
      <c r="J22" s="0" t="s">
        <v>1050</v>
      </c>
      <c r="K22" s="0" t="s">
        <v>1051</v>
      </c>
      <c r="L22" s="0" t="s">
        <v>547</v>
      </c>
      <c r="M22" s="0" t="s">
        <v>1052</v>
      </c>
    </row>
    <row r="23" customFormat="false" ht="12.8" hidden="false" customHeight="false" outlineLevel="0" collapsed="false">
      <c r="A23" s="0" t="s">
        <v>16</v>
      </c>
      <c r="B23" s="0" t="s">
        <v>1053</v>
      </c>
      <c r="C23" s="0" t="s">
        <v>1054</v>
      </c>
      <c r="D23" s="0" t="s">
        <v>1055</v>
      </c>
      <c r="E23" s="0" t="s">
        <v>1056</v>
      </c>
      <c r="F23" s="0" t="s">
        <v>1057</v>
      </c>
      <c r="G23" s="0" t="s">
        <v>1058</v>
      </c>
      <c r="H23" s="0" t="s">
        <v>706</v>
      </c>
      <c r="I23" s="0" t="s">
        <v>1059</v>
      </c>
      <c r="J23" s="0" t="s">
        <v>720</v>
      </c>
      <c r="K23" s="0" t="s">
        <v>1060</v>
      </c>
      <c r="L23" s="0" t="s">
        <v>1061</v>
      </c>
      <c r="M23" s="0" t="s">
        <v>1062</v>
      </c>
    </row>
    <row r="24" customFormat="false" ht="12.8" hidden="false" customHeight="false" outlineLevel="0" collapsed="false">
      <c r="A24" s="0" t="s">
        <v>17</v>
      </c>
      <c r="B24" s="0" t="s">
        <v>1063</v>
      </c>
      <c r="C24" s="0" t="s">
        <v>600</v>
      </c>
      <c r="D24" s="0" t="s">
        <v>1064</v>
      </c>
      <c r="E24" s="0" t="s">
        <v>1065</v>
      </c>
      <c r="F24" s="0" t="s">
        <v>1066</v>
      </c>
      <c r="G24" s="0" t="s">
        <v>772</v>
      </c>
      <c r="H24" s="0" t="s">
        <v>1067</v>
      </c>
      <c r="I24" s="0" t="s">
        <v>1068</v>
      </c>
      <c r="J24" s="0" t="s">
        <v>1069</v>
      </c>
      <c r="K24" s="0" t="s">
        <v>1070</v>
      </c>
      <c r="L24" s="0" t="s">
        <v>1071</v>
      </c>
      <c r="M24" s="0" t="s">
        <v>1072</v>
      </c>
    </row>
    <row r="25" customFormat="false" ht="12.8" hidden="false" customHeight="false" outlineLevel="0" collapsed="false">
      <c r="A25" s="0" t="s">
        <v>18</v>
      </c>
      <c r="B25" s="0" t="s">
        <v>665</v>
      </c>
      <c r="C25" s="0" t="s">
        <v>1073</v>
      </c>
      <c r="D25" s="0" t="s">
        <v>1074</v>
      </c>
      <c r="E25" s="0" t="s">
        <v>1075</v>
      </c>
      <c r="F25" s="0" t="s">
        <v>1076</v>
      </c>
      <c r="G25" s="0" t="s">
        <v>1077</v>
      </c>
      <c r="H25" s="0" t="s">
        <v>1078</v>
      </c>
      <c r="I25" s="0" t="s">
        <v>1079</v>
      </c>
      <c r="J25" s="0" t="s">
        <v>1080</v>
      </c>
      <c r="K25" s="0" t="s">
        <v>1081</v>
      </c>
      <c r="L25" s="0" t="s">
        <v>1082</v>
      </c>
      <c r="M25" s="0" t="s">
        <v>763</v>
      </c>
    </row>
    <row r="26" customFormat="false" ht="12.8" hidden="false" customHeight="false" outlineLevel="0" collapsed="false">
      <c r="A26" s="0" t="s">
        <v>19</v>
      </c>
      <c r="B26" s="0" t="s">
        <v>1083</v>
      </c>
      <c r="C26" s="0" t="s">
        <v>1084</v>
      </c>
      <c r="D26" s="0" t="s">
        <v>1085</v>
      </c>
      <c r="E26" s="0" t="s">
        <v>1086</v>
      </c>
      <c r="F26" s="0" t="s">
        <v>1087</v>
      </c>
      <c r="G26" s="0" t="s">
        <v>1088</v>
      </c>
      <c r="H26" s="0" t="s">
        <v>1089</v>
      </c>
      <c r="I26" s="0" t="s">
        <v>1090</v>
      </c>
      <c r="J26" s="0" t="s">
        <v>1091</v>
      </c>
      <c r="K26" s="0" t="s">
        <v>1092</v>
      </c>
      <c r="L26" s="0" t="s">
        <v>1093</v>
      </c>
      <c r="M26" s="0" t="s">
        <v>824</v>
      </c>
    </row>
    <row r="27" customFormat="false" ht="12.8" hidden="false" customHeight="false" outlineLevel="0" collapsed="false">
      <c r="A27" s="0" t="s">
        <v>20</v>
      </c>
      <c r="B27" s="0" t="s">
        <v>1094</v>
      </c>
      <c r="C27" s="0" t="s">
        <v>1095</v>
      </c>
      <c r="D27" s="0" t="s">
        <v>525</v>
      </c>
      <c r="E27" s="0" t="s">
        <v>1096</v>
      </c>
      <c r="F27" s="0" t="s">
        <v>1097</v>
      </c>
      <c r="G27" s="0" t="s">
        <v>1098</v>
      </c>
      <c r="H27" s="0" t="s">
        <v>552</v>
      </c>
      <c r="I27" s="0" t="s">
        <v>1099</v>
      </c>
      <c r="J27" s="0" t="s">
        <v>1100</v>
      </c>
      <c r="K27" s="0" t="s">
        <v>618</v>
      </c>
      <c r="L27" s="0" t="s">
        <v>1101</v>
      </c>
      <c r="M27" s="0" t="s">
        <v>688</v>
      </c>
    </row>
    <row r="28" customFormat="false" ht="12.8" hidden="false" customHeight="false" outlineLevel="0" collapsed="false">
      <c r="A28" s="0" t="s">
        <v>21</v>
      </c>
      <c r="B28" s="0" t="s">
        <v>589</v>
      </c>
      <c r="C28" s="0" t="s">
        <v>1102</v>
      </c>
      <c r="D28" s="0" t="s">
        <v>1103</v>
      </c>
      <c r="E28" s="0" t="s">
        <v>1104</v>
      </c>
      <c r="F28" s="0" t="s">
        <v>1105</v>
      </c>
      <c r="G28" s="0" t="s">
        <v>693</v>
      </c>
      <c r="H28" s="0" t="s">
        <v>1106</v>
      </c>
      <c r="I28" s="0" t="s">
        <v>1107</v>
      </c>
      <c r="J28" s="0" t="s">
        <v>715</v>
      </c>
      <c r="K28" s="0" t="s">
        <v>1108</v>
      </c>
      <c r="L28" s="0" t="s">
        <v>1109</v>
      </c>
      <c r="M28" s="0" t="s">
        <v>1110</v>
      </c>
    </row>
    <row r="29" customFormat="false" ht="12.8" hidden="false" customHeight="false" outlineLevel="0" collapsed="false">
      <c r="A29" s="0" t="s">
        <v>22</v>
      </c>
      <c r="B29" s="0" t="s">
        <v>1111</v>
      </c>
      <c r="C29" s="0" t="s">
        <v>1112</v>
      </c>
      <c r="D29" s="0" t="s">
        <v>881</v>
      </c>
      <c r="E29" s="0" t="s">
        <v>1113</v>
      </c>
      <c r="F29" s="0" t="s">
        <v>1114</v>
      </c>
      <c r="G29" s="0" t="s">
        <v>1115</v>
      </c>
      <c r="H29" s="0" t="s">
        <v>1116</v>
      </c>
      <c r="I29" s="0" t="s">
        <v>1117</v>
      </c>
      <c r="J29" s="0" t="s">
        <v>1118</v>
      </c>
      <c r="K29" s="0" t="s">
        <v>1119</v>
      </c>
      <c r="L29" s="0" t="s">
        <v>1120</v>
      </c>
      <c r="M29" s="0" t="s">
        <v>1121</v>
      </c>
    </row>
    <row r="31" customFormat="false" ht="12.8" hidden="false" customHeight="false" outlineLevel="0" collapsed="false">
      <c r="A31" s="0" t="s">
        <v>6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0" t="s">
        <v>11</v>
      </c>
      <c r="B32" s="0" t="s">
        <v>1122</v>
      </c>
      <c r="C32" s="0" t="s">
        <v>1123</v>
      </c>
      <c r="D32" s="0" t="s">
        <v>1124</v>
      </c>
      <c r="E32" s="0" t="s">
        <v>1125</v>
      </c>
      <c r="F32" s="0" t="s">
        <v>1126</v>
      </c>
      <c r="G32" s="0" t="s">
        <v>1127</v>
      </c>
      <c r="H32" s="0" t="s">
        <v>1128</v>
      </c>
      <c r="I32" s="0" t="s">
        <v>1129</v>
      </c>
      <c r="J32" s="0" t="s">
        <v>1130</v>
      </c>
      <c r="K32" s="0" t="s">
        <v>1131</v>
      </c>
      <c r="L32" s="0" t="s">
        <v>1132</v>
      </c>
      <c r="M32" s="0" t="s">
        <v>1133</v>
      </c>
    </row>
    <row r="33" customFormat="false" ht="12.8" hidden="false" customHeight="false" outlineLevel="0" collapsed="false">
      <c r="A33" s="0" t="s">
        <v>16</v>
      </c>
      <c r="B33" s="0" t="s">
        <v>1134</v>
      </c>
      <c r="C33" s="0" t="s">
        <v>1135</v>
      </c>
      <c r="D33" s="0" t="s">
        <v>1136</v>
      </c>
      <c r="E33" s="0" t="s">
        <v>1137</v>
      </c>
      <c r="F33" s="0" t="s">
        <v>1138</v>
      </c>
      <c r="G33" s="0" t="s">
        <v>876</v>
      </c>
      <c r="H33" s="0" t="s">
        <v>1139</v>
      </c>
      <c r="I33" s="0" t="s">
        <v>1140</v>
      </c>
      <c r="J33" s="0" t="s">
        <v>1141</v>
      </c>
      <c r="K33" s="0" t="s">
        <v>1142</v>
      </c>
      <c r="L33" s="0" t="s">
        <v>540</v>
      </c>
      <c r="M33" s="0" t="s">
        <v>1143</v>
      </c>
    </row>
    <row r="34" customFormat="false" ht="12.8" hidden="false" customHeight="false" outlineLevel="0" collapsed="false">
      <c r="A34" s="0" t="s">
        <v>17</v>
      </c>
      <c r="B34" s="0" t="s">
        <v>1144</v>
      </c>
      <c r="C34" s="0" t="s">
        <v>590</v>
      </c>
      <c r="D34" s="0" t="s">
        <v>623</v>
      </c>
      <c r="E34" s="0" t="s">
        <v>1145</v>
      </c>
      <c r="F34" s="0" t="s">
        <v>1146</v>
      </c>
      <c r="G34" s="0" t="s">
        <v>1147</v>
      </c>
      <c r="H34" s="0" t="s">
        <v>1148</v>
      </c>
      <c r="I34" s="0" t="s">
        <v>1149</v>
      </c>
      <c r="J34" s="0" t="s">
        <v>1150</v>
      </c>
      <c r="K34" s="0" t="s">
        <v>1151</v>
      </c>
      <c r="L34" s="0" t="s">
        <v>1152</v>
      </c>
      <c r="M34" s="0" t="s">
        <v>1153</v>
      </c>
    </row>
    <row r="35" customFormat="false" ht="12.8" hidden="false" customHeight="false" outlineLevel="0" collapsed="false">
      <c r="A35" s="0" t="s">
        <v>18</v>
      </c>
      <c r="B35" s="0" t="s">
        <v>1154</v>
      </c>
      <c r="C35" s="0" t="s">
        <v>1155</v>
      </c>
      <c r="D35" s="0" t="s">
        <v>1156</v>
      </c>
      <c r="E35" s="0" t="s">
        <v>1157</v>
      </c>
      <c r="F35" s="0" t="s">
        <v>1158</v>
      </c>
      <c r="G35" s="0" t="s">
        <v>1159</v>
      </c>
      <c r="H35" s="0" t="s">
        <v>1160</v>
      </c>
      <c r="I35" s="0" t="s">
        <v>1161</v>
      </c>
      <c r="J35" s="0" t="s">
        <v>1162</v>
      </c>
      <c r="K35" s="0" t="s">
        <v>1163</v>
      </c>
      <c r="L35" s="0" t="s">
        <v>725</v>
      </c>
      <c r="M35" s="0" t="s">
        <v>821</v>
      </c>
    </row>
    <row r="36" customFormat="false" ht="12.8" hidden="false" customHeight="false" outlineLevel="0" collapsed="false">
      <c r="A36" s="0" t="s">
        <v>19</v>
      </c>
      <c r="B36" s="0" t="s">
        <v>636</v>
      </c>
      <c r="C36" s="0" t="s">
        <v>1164</v>
      </c>
      <c r="D36" s="0" t="s">
        <v>1165</v>
      </c>
      <c r="E36" s="0" t="s">
        <v>1166</v>
      </c>
      <c r="F36" s="0" t="s">
        <v>1167</v>
      </c>
      <c r="G36" s="0" t="s">
        <v>1168</v>
      </c>
      <c r="H36" s="0" t="s">
        <v>723</v>
      </c>
      <c r="I36" s="0" t="s">
        <v>1169</v>
      </c>
      <c r="J36" s="0" t="s">
        <v>566</v>
      </c>
      <c r="K36" s="0" t="s">
        <v>631</v>
      </c>
      <c r="L36" s="0" t="s">
        <v>1170</v>
      </c>
      <c r="M36" s="0" t="s">
        <v>512</v>
      </c>
    </row>
    <row r="37" customFormat="false" ht="12.8" hidden="false" customHeight="false" outlineLevel="0" collapsed="false">
      <c r="A37" s="0" t="s">
        <v>20</v>
      </c>
      <c r="B37" s="0" t="s">
        <v>1171</v>
      </c>
      <c r="C37" s="0" t="s">
        <v>1172</v>
      </c>
      <c r="D37" s="0" t="s">
        <v>1173</v>
      </c>
      <c r="E37" s="0" t="s">
        <v>716</v>
      </c>
      <c r="F37" s="0" t="s">
        <v>878</v>
      </c>
      <c r="G37" s="0" t="s">
        <v>854</v>
      </c>
      <c r="H37" s="0" t="s">
        <v>795</v>
      </c>
      <c r="I37" s="0" t="s">
        <v>1174</v>
      </c>
      <c r="J37" s="0" t="s">
        <v>1175</v>
      </c>
      <c r="K37" s="0" t="s">
        <v>1176</v>
      </c>
      <c r="L37" s="0" t="s">
        <v>1177</v>
      </c>
      <c r="M37" s="0" t="s">
        <v>560</v>
      </c>
    </row>
    <row r="38" customFormat="false" ht="12.8" hidden="false" customHeight="false" outlineLevel="0" collapsed="false">
      <c r="A38" s="0" t="s">
        <v>21</v>
      </c>
      <c r="B38" s="0" t="s">
        <v>1178</v>
      </c>
      <c r="C38" s="0" t="s">
        <v>1179</v>
      </c>
      <c r="D38" s="0" t="s">
        <v>1180</v>
      </c>
      <c r="E38" s="0" t="s">
        <v>1181</v>
      </c>
      <c r="F38" s="0" t="s">
        <v>1182</v>
      </c>
      <c r="G38" s="0" t="s">
        <v>1183</v>
      </c>
      <c r="H38" s="0" t="s">
        <v>1184</v>
      </c>
      <c r="I38" s="0" t="s">
        <v>1185</v>
      </c>
      <c r="J38" s="0" t="s">
        <v>844</v>
      </c>
      <c r="K38" s="0" t="s">
        <v>1186</v>
      </c>
      <c r="L38" s="0" t="s">
        <v>1187</v>
      </c>
      <c r="M38" s="0" t="s">
        <v>800</v>
      </c>
    </row>
    <row r="39" customFormat="false" ht="12.8" hidden="false" customHeight="false" outlineLevel="0" collapsed="false">
      <c r="A39" s="0" t="s">
        <v>22</v>
      </c>
      <c r="B39" s="0" t="s">
        <v>742</v>
      </c>
      <c r="C39" s="0" t="s">
        <v>1188</v>
      </c>
      <c r="D39" s="0" t="s">
        <v>1189</v>
      </c>
      <c r="E39" s="0" t="s">
        <v>550</v>
      </c>
      <c r="F39" s="0" t="s">
        <v>1190</v>
      </c>
      <c r="G39" s="0" t="s">
        <v>1191</v>
      </c>
      <c r="H39" s="0" t="s">
        <v>1192</v>
      </c>
      <c r="I39" s="0" t="s">
        <v>806</v>
      </c>
      <c r="J39" s="0" t="s">
        <v>1193</v>
      </c>
      <c r="K39" s="0" t="s">
        <v>1194</v>
      </c>
      <c r="L39" s="0" t="s">
        <v>1195</v>
      </c>
      <c r="M39" s="0" t="s">
        <v>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3" activeCellId="0" sqref="H1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11</v>
      </c>
      <c r="B2" s="0" t="s">
        <v>1196</v>
      </c>
      <c r="C2" s="0" t="s">
        <v>328</v>
      </c>
      <c r="D2" s="0" t="s">
        <v>1197</v>
      </c>
      <c r="E2" s="0" t="s">
        <v>1198</v>
      </c>
      <c r="F2" s="0" t="s">
        <v>1199</v>
      </c>
      <c r="G2" s="0" t="s">
        <v>1200</v>
      </c>
      <c r="H2" s="0" t="s">
        <v>1201</v>
      </c>
      <c r="I2" s="0" t="s">
        <v>1202</v>
      </c>
      <c r="J2" s="0" t="s">
        <v>1203</v>
      </c>
      <c r="K2" s="0" t="s">
        <v>180</v>
      </c>
      <c r="L2" s="0" t="s">
        <v>1204</v>
      </c>
      <c r="M2" s="0" t="s">
        <v>1205</v>
      </c>
    </row>
    <row r="3" customFormat="false" ht="12.8" hidden="false" customHeight="false" outlineLevel="0" collapsed="false">
      <c r="A3" s="0" t="s">
        <v>16</v>
      </c>
      <c r="B3" s="0" t="s">
        <v>1206</v>
      </c>
      <c r="C3" s="0" t="s">
        <v>1207</v>
      </c>
      <c r="D3" s="0" t="s">
        <v>445</v>
      </c>
      <c r="E3" s="0" t="s">
        <v>1208</v>
      </c>
      <c r="F3" s="0" t="s">
        <v>1209</v>
      </c>
      <c r="G3" s="0" t="s">
        <v>242</v>
      </c>
      <c r="H3" s="0" t="s">
        <v>426</v>
      </c>
      <c r="I3" s="0" t="s">
        <v>1210</v>
      </c>
      <c r="J3" s="0" t="s">
        <v>1211</v>
      </c>
      <c r="K3" s="0" t="s">
        <v>479</v>
      </c>
      <c r="L3" s="0" t="s">
        <v>1212</v>
      </c>
      <c r="M3" s="0" t="s">
        <v>1213</v>
      </c>
    </row>
    <row r="4" customFormat="false" ht="12.8" hidden="false" customHeight="false" outlineLevel="0" collapsed="false">
      <c r="A4" s="0" t="s">
        <v>17</v>
      </c>
      <c r="B4" s="0" t="s">
        <v>1214</v>
      </c>
      <c r="C4" s="0" t="s">
        <v>1215</v>
      </c>
      <c r="D4" s="0" t="s">
        <v>161</v>
      </c>
      <c r="E4" s="0" t="s">
        <v>1216</v>
      </c>
      <c r="F4" s="0" t="s">
        <v>1217</v>
      </c>
      <c r="G4" s="0" t="s">
        <v>1218</v>
      </c>
      <c r="H4" s="0" t="s">
        <v>1219</v>
      </c>
      <c r="I4" s="0" t="s">
        <v>210</v>
      </c>
      <c r="J4" s="0" t="s">
        <v>284</v>
      </c>
      <c r="K4" s="0" t="s">
        <v>1220</v>
      </c>
      <c r="L4" s="0" t="s">
        <v>1221</v>
      </c>
      <c r="M4" s="0" t="s">
        <v>330</v>
      </c>
    </row>
    <row r="5" customFormat="false" ht="12.8" hidden="false" customHeight="false" outlineLevel="0" collapsed="false">
      <c r="A5" s="0" t="s">
        <v>18</v>
      </c>
      <c r="B5" s="0" t="s">
        <v>197</v>
      </c>
      <c r="C5" s="0" t="s">
        <v>1222</v>
      </c>
      <c r="D5" s="0" t="s">
        <v>1223</v>
      </c>
      <c r="E5" s="0" t="s">
        <v>1224</v>
      </c>
      <c r="F5" s="0" t="s">
        <v>1225</v>
      </c>
      <c r="G5" s="0" t="s">
        <v>1226</v>
      </c>
      <c r="H5" s="0" t="s">
        <v>1227</v>
      </c>
      <c r="I5" s="0" t="s">
        <v>1228</v>
      </c>
      <c r="J5" s="0" t="s">
        <v>1229</v>
      </c>
      <c r="K5" s="0" t="s">
        <v>203</v>
      </c>
      <c r="L5" s="0" t="s">
        <v>1230</v>
      </c>
      <c r="M5" s="0" t="s">
        <v>1231</v>
      </c>
    </row>
    <row r="6" customFormat="false" ht="12.8" hidden="false" customHeight="false" outlineLevel="0" collapsed="false">
      <c r="A6" s="0" t="s">
        <v>19</v>
      </c>
      <c r="B6" s="0" t="s">
        <v>1232</v>
      </c>
      <c r="C6" s="0" t="s">
        <v>1233</v>
      </c>
      <c r="D6" s="0" t="s">
        <v>1234</v>
      </c>
      <c r="E6" s="0" t="s">
        <v>1235</v>
      </c>
      <c r="F6" s="0" t="s">
        <v>1236</v>
      </c>
      <c r="G6" s="0" t="s">
        <v>1237</v>
      </c>
      <c r="H6" s="0" t="s">
        <v>1238</v>
      </c>
      <c r="I6" s="0" t="s">
        <v>1239</v>
      </c>
      <c r="J6" s="0" t="s">
        <v>1240</v>
      </c>
      <c r="K6" s="0" t="s">
        <v>1241</v>
      </c>
      <c r="L6" s="0" t="s">
        <v>425</v>
      </c>
      <c r="M6" s="0" t="s">
        <v>1242</v>
      </c>
    </row>
    <row r="7" customFormat="false" ht="12.8" hidden="false" customHeight="false" outlineLevel="0" collapsed="false">
      <c r="A7" s="0" t="s">
        <v>20</v>
      </c>
      <c r="B7" s="0" t="s">
        <v>249</v>
      </c>
      <c r="C7" s="0" t="s">
        <v>263</v>
      </c>
      <c r="D7" s="0" t="s">
        <v>1243</v>
      </c>
      <c r="E7" s="0" t="s">
        <v>1244</v>
      </c>
      <c r="F7" s="0" t="s">
        <v>1245</v>
      </c>
      <c r="G7" s="0" t="s">
        <v>1246</v>
      </c>
      <c r="H7" s="0" t="s">
        <v>1247</v>
      </c>
      <c r="I7" s="0" t="s">
        <v>1248</v>
      </c>
      <c r="J7" s="0" t="s">
        <v>1249</v>
      </c>
      <c r="K7" s="0" t="s">
        <v>321</v>
      </c>
      <c r="L7" s="0" t="s">
        <v>370</v>
      </c>
      <c r="M7" s="0" t="s">
        <v>1250</v>
      </c>
    </row>
    <row r="8" customFormat="false" ht="12.8" hidden="false" customHeight="false" outlineLevel="0" collapsed="false">
      <c r="A8" s="0" t="s">
        <v>21</v>
      </c>
      <c r="B8" s="0" t="s">
        <v>1251</v>
      </c>
      <c r="C8" s="0" t="s">
        <v>1252</v>
      </c>
      <c r="D8" s="0" t="s">
        <v>289</v>
      </c>
      <c r="E8" s="0" t="s">
        <v>410</v>
      </c>
      <c r="F8" s="0" t="s">
        <v>1253</v>
      </c>
      <c r="G8" s="0" t="s">
        <v>1254</v>
      </c>
      <c r="H8" s="0" t="s">
        <v>1255</v>
      </c>
      <c r="I8" s="0" t="s">
        <v>1256</v>
      </c>
      <c r="J8" s="0" t="s">
        <v>1257</v>
      </c>
      <c r="K8" s="0" t="s">
        <v>1258</v>
      </c>
      <c r="L8" s="0" t="s">
        <v>1259</v>
      </c>
      <c r="M8" s="0" t="s">
        <v>1260</v>
      </c>
    </row>
    <row r="9" customFormat="false" ht="12.8" hidden="false" customHeight="false" outlineLevel="0" collapsed="false">
      <c r="A9" s="0" t="s">
        <v>22</v>
      </c>
      <c r="B9" s="0" t="s">
        <v>1261</v>
      </c>
      <c r="C9" s="0" t="s">
        <v>1262</v>
      </c>
      <c r="D9" s="0" t="s">
        <v>152</v>
      </c>
      <c r="E9" s="0" t="s">
        <v>1263</v>
      </c>
      <c r="F9" s="0" t="s">
        <v>257</v>
      </c>
      <c r="G9" s="0" t="s">
        <v>1264</v>
      </c>
      <c r="H9" s="0" t="s">
        <v>424</v>
      </c>
      <c r="I9" s="0" t="s">
        <v>1265</v>
      </c>
      <c r="J9" s="0" t="s">
        <v>1266</v>
      </c>
      <c r="K9" s="0" t="s">
        <v>1267</v>
      </c>
      <c r="L9" s="0" t="s">
        <v>258</v>
      </c>
      <c r="M9" s="0" t="s">
        <v>1268</v>
      </c>
    </row>
    <row r="11" customFormat="false" ht="12.8" hidden="false" customHeight="false" outlineLevel="0" collapsed="false">
      <c r="A11" s="0" t="s">
        <v>4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0" t="s">
        <v>11</v>
      </c>
      <c r="B12" s="0" t="s">
        <v>1269</v>
      </c>
      <c r="C12" s="0" t="s">
        <v>1270</v>
      </c>
      <c r="D12" s="0" t="s">
        <v>1271</v>
      </c>
      <c r="E12" s="0" t="s">
        <v>300</v>
      </c>
      <c r="F12" s="0" t="s">
        <v>1272</v>
      </c>
      <c r="G12" s="0" t="s">
        <v>1273</v>
      </c>
      <c r="H12" s="0" t="s">
        <v>1274</v>
      </c>
      <c r="I12" s="0" t="s">
        <v>489</v>
      </c>
      <c r="J12" s="0" t="s">
        <v>1275</v>
      </c>
      <c r="K12" s="0" t="s">
        <v>1276</v>
      </c>
      <c r="L12" s="0" t="s">
        <v>1277</v>
      </c>
      <c r="M12" s="0" t="s">
        <v>1278</v>
      </c>
    </row>
    <row r="13" customFormat="false" ht="12.8" hidden="false" customHeight="false" outlineLevel="0" collapsed="false">
      <c r="A13" s="0" t="s">
        <v>16</v>
      </c>
      <c r="B13" s="0" t="s">
        <v>1279</v>
      </c>
      <c r="C13" s="0" t="s">
        <v>1280</v>
      </c>
      <c r="D13" s="0" t="s">
        <v>1281</v>
      </c>
      <c r="E13" s="0" t="s">
        <v>1282</v>
      </c>
      <c r="F13" s="0" t="s">
        <v>255</v>
      </c>
      <c r="G13" s="0" t="s">
        <v>1283</v>
      </c>
      <c r="H13" s="0" t="s">
        <v>1284</v>
      </c>
      <c r="I13" s="0" t="s">
        <v>1285</v>
      </c>
      <c r="J13" s="0" t="s">
        <v>1286</v>
      </c>
      <c r="K13" s="0" t="s">
        <v>1287</v>
      </c>
      <c r="L13" s="0" t="s">
        <v>1288</v>
      </c>
      <c r="M13" s="0" t="s">
        <v>1289</v>
      </c>
    </row>
    <row r="14" customFormat="false" ht="12.8" hidden="false" customHeight="false" outlineLevel="0" collapsed="false">
      <c r="A14" s="0" t="s">
        <v>17</v>
      </c>
      <c r="B14" s="0" t="s">
        <v>381</v>
      </c>
      <c r="C14" s="0" t="s">
        <v>1290</v>
      </c>
      <c r="D14" s="0" t="s">
        <v>1291</v>
      </c>
      <c r="E14" s="0" t="s">
        <v>408</v>
      </c>
      <c r="F14" s="0" t="s">
        <v>1292</v>
      </c>
      <c r="G14" s="0" t="s">
        <v>186</v>
      </c>
      <c r="H14" s="0" t="s">
        <v>1293</v>
      </c>
      <c r="I14" s="0" t="s">
        <v>1294</v>
      </c>
      <c r="J14" s="0" t="s">
        <v>1295</v>
      </c>
      <c r="K14" s="0" t="s">
        <v>1296</v>
      </c>
      <c r="L14" s="0" t="s">
        <v>1297</v>
      </c>
      <c r="M14" s="0" t="s">
        <v>1298</v>
      </c>
    </row>
    <row r="15" customFormat="false" ht="12.8" hidden="false" customHeight="false" outlineLevel="0" collapsed="false">
      <c r="A15" s="0" t="s">
        <v>18</v>
      </c>
      <c r="B15" s="0" t="s">
        <v>1299</v>
      </c>
      <c r="C15" s="0" t="s">
        <v>1300</v>
      </c>
      <c r="D15" s="0" t="s">
        <v>1301</v>
      </c>
      <c r="E15" s="0" t="s">
        <v>1302</v>
      </c>
      <c r="F15" s="0" t="s">
        <v>1303</v>
      </c>
      <c r="G15" s="0" t="s">
        <v>347</v>
      </c>
      <c r="H15" s="0" t="s">
        <v>1304</v>
      </c>
      <c r="I15" s="0" t="s">
        <v>261</v>
      </c>
      <c r="J15" s="0" t="s">
        <v>1305</v>
      </c>
      <c r="K15" s="0" t="s">
        <v>1306</v>
      </c>
      <c r="L15" s="0" t="s">
        <v>1307</v>
      </c>
      <c r="M15" s="0" t="s">
        <v>1308</v>
      </c>
    </row>
    <row r="16" customFormat="false" ht="12.8" hidden="false" customHeight="false" outlineLevel="0" collapsed="false">
      <c r="A16" s="0" t="s">
        <v>19</v>
      </c>
      <c r="B16" s="0" t="s">
        <v>213</v>
      </c>
      <c r="C16" s="0" t="s">
        <v>1309</v>
      </c>
      <c r="D16" s="0" t="s">
        <v>1310</v>
      </c>
      <c r="E16" s="0" t="s">
        <v>1311</v>
      </c>
      <c r="F16" s="0" t="s">
        <v>1312</v>
      </c>
      <c r="G16" s="0" t="s">
        <v>1313</v>
      </c>
      <c r="H16" s="0" t="s">
        <v>1314</v>
      </c>
      <c r="I16" s="0" t="s">
        <v>496</v>
      </c>
      <c r="J16" s="0" t="s">
        <v>1315</v>
      </c>
      <c r="K16" s="0" t="s">
        <v>1316</v>
      </c>
      <c r="L16" s="0" t="s">
        <v>260</v>
      </c>
      <c r="M16" s="0" t="s">
        <v>1317</v>
      </c>
    </row>
    <row r="17" customFormat="false" ht="12.8" hidden="false" customHeight="false" outlineLevel="0" collapsed="false">
      <c r="A17" s="0" t="s">
        <v>20</v>
      </c>
      <c r="B17" s="0" t="s">
        <v>1318</v>
      </c>
      <c r="C17" s="0" t="s">
        <v>225</v>
      </c>
      <c r="D17" s="0" t="s">
        <v>1319</v>
      </c>
      <c r="E17" s="0" t="s">
        <v>1320</v>
      </c>
      <c r="F17" s="0" t="s">
        <v>1321</v>
      </c>
      <c r="G17" s="0" t="s">
        <v>1322</v>
      </c>
      <c r="H17" s="0" t="s">
        <v>389</v>
      </c>
      <c r="I17" s="0" t="s">
        <v>1323</v>
      </c>
      <c r="J17" s="0" t="s">
        <v>1324</v>
      </c>
      <c r="K17" s="0" t="s">
        <v>1325</v>
      </c>
      <c r="L17" s="0" t="s">
        <v>230</v>
      </c>
      <c r="M17" s="0" t="s">
        <v>1326</v>
      </c>
    </row>
    <row r="18" customFormat="false" ht="12.8" hidden="false" customHeight="false" outlineLevel="0" collapsed="false">
      <c r="A18" s="0" t="s">
        <v>21</v>
      </c>
      <c r="B18" s="0" t="s">
        <v>471</v>
      </c>
      <c r="C18" s="0" t="s">
        <v>1327</v>
      </c>
      <c r="D18" s="0" t="s">
        <v>442</v>
      </c>
      <c r="E18" s="0" t="s">
        <v>1328</v>
      </c>
      <c r="F18" s="0" t="s">
        <v>1329</v>
      </c>
      <c r="G18" s="0" t="s">
        <v>1330</v>
      </c>
      <c r="H18" s="0" t="s">
        <v>169</v>
      </c>
      <c r="I18" s="0" t="s">
        <v>245</v>
      </c>
      <c r="J18" s="0" t="s">
        <v>1331</v>
      </c>
      <c r="K18" s="0" t="s">
        <v>1332</v>
      </c>
      <c r="L18" s="0" t="s">
        <v>1333</v>
      </c>
      <c r="M18" s="0" t="s">
        <v>1334</v>
      </c>
    </row>
    <row r="19" customFormat="false" ht="12.8" hidden="false" customHeight="false" outlineLevel="0" collapsed="false">
      <c r="A19" s="0" t="s">
        <v>22</v>
      </c>
      <c r="B19" s="0" t="s">
        <v>1335</v>
      </c>
      <c r="C19" s="0" t="s">
        <v>1336</v>
      </c>
      <c r="D19" s="0" t="s">
        <v>272</v>
      </c>
      <c r="E19" s="0" t="s">
        <v>191</v>
      </c>
      <c r="F19" s="0" t="s">
        <v>1337</v>
      </c>
      <c r="G19" s="0" t="s">
        <v>1338</v>
      </c>
      <c r="H19" s="0" t="s">
        <v>1339</v>
      </c>
      <c r="I19" s="0" t="s">
        <v>1340</v>
      </c>
      <c r="J19" s="0" t="s">
        <v>1341</v>
      </c>
      <c r="K19" s="0" t="s">
        <v>1342</v>
      </c>
      <c r="L19" s="0" t="s">
        <v>277</v>
      </c>
      <c r="M19" s="0" t="s">
        <v>1343</v>
      </c>
    </row>
    <row r="21" customFormat="false" ht="12.8" hidden="false" customHeight="false" outlineLevel="0" collapsed="false">
      <c r="A21" s="0" t="s">
        <v>5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0" t="s">
        <v>11</v>
      </c>
      <c r="B22" s="0" t="s">
        <v>1344</v>
      </c>
      <c r="C22" s="0" t="s">
        <v>1345</v>
      </c>
      <c r="D22" s="0" t="s">
        <v>1346</v>
      </c>
      <c r="E22" s="0" t="s">
        <v>351</v>
      </c>
      <c r="F22" s="0" t="s">
        <v>1347</v>
      </c>
      <c r="G22" s="0" t="s">
        <v>1348</v>
      </c>
      <c r="H22" s="0" t="s">
        <v>1349</v>
      </c>
      <c r="I22" s="0" t="s">
        <v>486</v>
      </c>
      <c r="J22" s="0" t="s">
        <v>1350</v>
      </c>
      <c r="K22" s="0" t="s">
        <v>1351</v>
      </c>
      <c r="L22" s="0" t="s">
        <v>163</v>
      </c>
      <c r="M22" s="0" t="s">
        <v>1352</v>
      </c>
    </row>
    <row r="23" customFormat="false" ht="12.8" hidden="false" customHeight="false" outlineLevel="0" collapsed="false">
      <c r="A23" s="0" t="s">
        <v>16</v>
      </c>
      <c r="B23" s="0" t="s">
        <v>1353</v>
      </c>
      <c r="C23" s="0" t="s">
        <v>1354</v>
      </c>
      <c r="D23" s="0" t="s">
        <v>1355</v>
      </c>
      <c r="E23" s="0" t="s">
        <v>1356</v>
      </c>
      <c r="F23" s="0" t="s">
        <v>1357</v>
      </c>
      <c r="G23" s="0" t="s">
        <v>1358</v>
      </c>
      <c r="H23" s="0" t="s">
        <v>322</v>
      </c>
      <c r="I23" s="0" t="s">
        <v>1359</v>
      </c>
      <c r="J23" s="0" t="s">
        <v>336</v>
      </c>
      <c r="K23" s="0" t="s">
        <v>1360</v>
      </c>
      <c r="L23" s="0" t="s">
        <v>1361</v>
      </c>
      <c r="M23" s="0" t="s">
        <v>1362</v>
      </c>
    </row>
    <row r="24" customFormat="false" ht="12.8" hidden="false" customHeight="false" outlineLevel="0" collapsed="false">
      <c r="A24" s="0" t="s">
        <v>17</v>
      </c>
      <c r="B24" s="0" t="s">
        <v>1363</v>
      </c>
      <c r="C24" s="0" t="s">
        <v>216</v>
      </c>
      <c r="D24" s="0" t="s">
        <v>1364</v>
      </c>
      <c r="E24" s="0" t="s">
        <v>1365</v>
      </c>
      <c r="F24" s="0" t="s">
        <v>1366</v>
      </c>
      <c r="G24" s="0" t="s">
        <v>388</v>
      </c>
      <c r="H24" s="0" t="s">
        <v>1367</v>
      </c>
      <c r="I24" s="0" t="s">
        <v>1368</v>
      </c>
      <c r="J24" s="0" t="s">
        <v>1369</v>
      </c>
      <c r="K24" s="0" t="s">
        <v>1370</v>
      </c>
      <c r="L24" s="0" t="s">
        <v>1371</v>
      </c>
      <c r="M24" s="0" t="s">
        <v>1372</v>
      </c>
    </row>
    <row r="25" customFormat="false" ht="12.8" hidden="false" customHeight="false" outlineLevel="0" collapsed="false">
      <c r="A25" s="0" t="s">
        <v>18</v>
      </c>
      <c r="B25" s="0" t="s">
        <v>281</v>
      </c>
      <c r="C25" s="0" t="s">
        <v>1373</v>
      </c>
      <c r="D25" s="0" t="s">
        <v>1374</v>
      </c>
      <c r="E25" s="0" t="s">
        <v>1375</v>
      </c>
      <c r="F25" s="0" t="s">
        <v>1376</v>
      </c>
      <c r="G25" s="0" t="s">
        <v>1377</v>
      </c>
      <c r="H25" s="0" t="s">
        <v>1378</v>
      </c>
      <c r="I25" s="0" t="s">
        <v>1379</v>
      </c>
      <c r="J25" s="0" t="s">
        <v>1380</v>
      </c>
      <c r="K25" s="0" t="s">
        <v>1381</v>
      </c>
      <c r="L25" s="0" t="s">
        <v>1382</v>
      </c>
      <c r="M25" s="0" t="s">
        <v>379</v>
      </c>
    </row>
    <row r="26" customFormat="false" ht="12.8" hidden="false" customHeight="false" outlineLevel="0" collapsed="false">
      <c r="A26" s="0" t="s">
        <v>19</v>
      </c>
      <c r="B26" s="0" t="s">
        <v>1383</v>
      </c>
      <c r="C26" s="0" t="s">
        <v>1384</v>
      </c>
      <c r="D26" s="0" t="s">
        <v>1385</v>
      </c>
      <c r="E26" s="0" t="s">
        <v>1386</v>
      </c>
      <c r="F26" s="0" t="s">
        <v>1387</v>
      </c>
      <c r="G26" s="0" t="s">
        <v>1388</v>
      </c>
      <c r="H26" s="0" t="s">
        <v>1389</v>
      </c>
      <c r="I26" s="0" t="s">
        <v>1390</v>
      </c>
      <c r="J26" s="0" t="s">
        <v>1391</v>
      </c>
      <c r="K26" s="0" t="s">
        <v>1392</v>
      </c>
      <c r="L26" s="0" t="s">
        <v>1393</v>
      </c>
      <c r="M26" s="0" t="s">
        <v>440</v>
      </c>
    </row>
    <row r="27" customFormat="false" ht="12.8" hidden="false" customHeight="false" outlineLevel="0" collapsed="false">
      <c r="A27" s="0" t="s">
        <v>20</v>
      </c>
      <c r="B27" s="0" t="s">
        <v>1394</v>
      </c>
      <c r="C27" s="0" t="s">
        <v>1395</v>
      </c>
      <c r="D27" s="0" t="s">
        <v>141</v>
      </c>
      <c r="E27" s="0" t="s">
        <v>1396</v>
      </c>
      <c r="F27" s="0" t="s">
        <v>1397</v>
      </c>
      <c r="G27" s="0" t="s">
        <v>1398</v>
      </c>
      <c r="H27" s="0" t="s">
        <v>168</v>
      </c>
      <c r="I27" s="0" t="s">
        <v>1399</v>
      </c>
      <c r="J27" s="0" t="s">
        <v>1400</v>
      </c>
      <c r="K27" s="0" t="s">
        <v>234</v>
      </c>
      <c r="L27" s="0" t="s">
        <v>1401</v>
      </c>
      <c r="M27" s="0" t="s">
        <v>304</v>
      </c>
    </row>
    <row r="28" customFormat="false" ht="12.8" hidden="false" customHeight="false" outlineLevel="0" collapsed="false">
      <c r="A28" s="0" t="s">
        <v>21</v>
      </c>
      <c r="B28" s="0" t="s">
        <v>205</v>
      </c>
      <c r="C28" s="0" t="s">
        <v>1402</v>
      </c>
      <c r="D28" s="0" t="s">
        <v>1403</v>
      </c>
      <c r="E28" s="0" t="s">
        <v>1404</v>
      </c>
      <c r="F28" s="0" t="s">
        <v>1405</v>
      </c>
      <c r="G28" s="0" t="s">
        <v>309</v>
      </c>
      <c r="H28" s="0" t="s">
        <v>1406</v>
      </c>
      <c r="I28" s="0" t="s">
        <v>1407</v>
      </c>
      <c r="J28" s="0" t="s">
        <v>331</v>
      </c>
      <c r="K28" s="0" t="s">
        <v>1408</v>
      </c>
      <c r="L28" s="0" t="s">
        <v>1409</v>
      </c>
      <c r="M28" s="0" t="s">
        <v>1410</v>
      </c>
    </row>
    <row r="29" customFormat="false" ht="12.8" hidden="false" customHeight="false" outlineLevel="0" collapsed="false">
      <c r="A29" s="0" t="s">
        <v>22</v>
      </c>
      <c r="B29" s="0" t="s">
        <v>1411</v>
      </c>
      <c r="C29" s="0" t="s">
        <v>1412</v>
      </c>
      <c r="D29" s="0" t="s">
        <v>497</v>
      </c>
      <c r="E29" s="0" t="s">
        <v>1413</v>
      </c>
      <c r="F29" s="0" t="s">
        <v>1414</v>
      </c>
      <c r="G29" s="0" t="s">
        <v>1415</v>
      </c>
      <c r="H29" s="0" t="s">
        <v>1416</v>
      </c>
      <c r="I29" s="0" t="s">
        <v>1417</v>
      </c>
      <c r="J29" s="0" t="s">
        <v>1418</v>
      </c>
      <c r="K29" s="0" t="s">
        <v>1419</v>
      </c>
      <c r="L29" s="0" t="s">
        <v>1420</v>
      </c>
      <c r="M29" s="0" t="s">
        <v>1421</v>
      </c>
    </row>
    <row r="31" customFormat="false" ht="12.8" hidden="false" customHeight="false" outlineLevel="0" collapsed="false">
      <c r="A31" s="0" t="s">
        <v>6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0" t="s">
        <v>11</v>
      </c>
      <c r="B32" s="0" t="s">
        <v>1422</v>
      </c>
      <c r="C32" s="0" t="s">
        <v>1423</v>
      </c>
      <c r="D32" s="0" t="s">
        <v>1424</v>
      </c>
      <c r="E32" s="0" t="s">
        <v>1425</v>
      </c>
      <c r="F32" s="0" t="s">
        <v>1426</v>
      </c>
      <c r="G32" s="0" t="s">
        <v>1427</v>
      </c>
      <c r="H32" s="0" t="s">
        <v>1428</v>
      </c>
      <c r="I32" s="0" t="s">
        <v>1429</v>
      </c>
      <c r="J32" s="0" t="s">
        <v>1430</v>
      </c>
      <c r="K32" s="0" t="s">
        <v>1431</v>
      </c>
      <c r="L32" s="0" t="s">
        <v>1432</v>
      </c>
      <c r="M32" s="0" t="s">
        <v>1433</v>
      </c>
    </row>
    <row r="33" customFormat="false" ht="12.8" hidden="false" customHeight="false" outlineLevel="0" collapsed="false">
      <c r="A33" s="0" t="s">
        <v>16</v>
      </c>
      <c r="B33" s="0" t="s">
        <v>1434</v>
      </c>
      <c r="C33" s="0" t="s">
        <v>1435</v>
      </c>
      <c r="D33" s="0" t="s">
        <v>1436</v>
      </c>
      <c r="E33" s="0" t="s">
        <v>1437</v>
      </c>
      <c r="F33" s="0" t="s">
        <v>1438</v>
      </c>
      <c r="G33" s="0" t="s">
        <v>492</v>
      </c>
      <c r="H33" s="0" t="s">
        <v>1439</v>
      </c>
      <c r="I33" s="0" t="s">
        <v>1440</v>
      </c>
      <c r="J33" s="0" t="s">
        <v>1441</v>
      </c>
      <c r="K33" s="0" t="s">
        <v>1442</v>
      </c>
      <c r="L33" s="0" t="s">
        <v>156</v>
      </c>
      <c r="M33" s="0" t="s">
        <v>1443</v>
      </c>
    </row>
    <row r="34" customFormat="false" ht="12.8" hidden="false" customHeight="false" outlineLevel="0" collapsed="false">
      <c r="A34" s="0" t="s">
        <v>17</v>
      </c>
      <c r="B34" s="0" t="s">
        <v>1444</v>
      </c>
      <c r="C34" s="0" t="s">
        <v>206</v>
      </c>
      <c r="D34" s="0" t="s">
        <v>239</v>
      </c>
      <c r="E34" s="0" t="s">
        <v>1445</v>
      </c>
      <c r="F34" s="0" t="s">
        <v>1446</v>
      </c>
      <c r="G34" s="0" t="s">
        <v>1447</v>
      </c>
      <c r="H34" s="0" t="s">
        <v>1448</v>
      </c>
      <c r="I34" s="0" t="s">
        <v>1449</v>
      </c>
      <c r="J34" s="0" t="s">
        <v>1450</v>
      </c>
      <c r="K34" s="0" t="s">
        <v>1451</v>
      </c>
      <c r="L34" s="0" t="s">
        <v>1452</v>
      </c>
      <c r="M34" s="0" t="s">
        <v>1453</v>
      </c>
    </row>
    <row r="35" customFormat="false" ht="12.8" hidden="false" customHeight="false" outlineLevel="0" collapsed="false">
      <c r="A35" s="0" t="s">
        <v>18</v>
      </c>
      <c r="B35" s="0" t="s">
        <v>1454</v>
      </c>
      <c r="C35" s="0" t="s">
        <v>1455</v>
      </c>
      <c r="D35" s="0" t="s">
        <v>1456</v>
      </c>
      <c r="E35" s="0" t="s">
        <v>1457</v>
      </c>
      <c r="F35" s="0" t="s">
        <v>1458</v>
      </c>
      <c r="G35" s="0" t="s">
        <v>1459</v>
      </c>
      <c r="H35" s="0" t="s">
        <v>1460</v>
      </c>
      <c r="I35" s="0" t="s">
        <v>1461</v>
      </c>
      <c r="J35" s="0" t="s">
        <v>1462</v>
      </c>
      <c r="K35" s="0" t="s">
        <v>1463</v>
      </c>
      <c r="L35" s="0" t="s">
        <v>341</v>
      </c>
      <c r="M35" s="0" t="s">
        <v>437</v>
      </c>
    </row>
    <row r="36" customFormat="false" ht="12.8" hidden="false" customHeight="false" outlineLevel="0" collapsed="false">
      <c r="A36" s="0" t="s">
        <v>19</v>
      </c>
      <c r="B36" s="0" t="s">
        <v>252</v>
      </c>
      <c r="C36" s="0" t="s">
        <v>1464</v>
      </c>
      <c r="D36" s="0" t="s">
        <v>1465</v>
      </c>
      <c r="E36" s="0" t="s">
        <v>1466</v>
      </c>
      <c r="F36" s="0" t="s">
        <v>1467</v>
      </c>
      <c r="G36" s="0" t="s">
        <v>1468</v>
      </c>
      <c r="H36" s="0" t="s">
        <v>339</v>
      </c>
      <c r="I36" s="0" t="s">
        <v>1469</v>
      </c>
      <c r="J36" s="0" t="s">
        <v>182</v>
      </c>
      <c r="K36" s="0" t="s">
        <v>247</v>
      </c>
      <c r="L36" s="0" t="s">
        <v>1470</v>
      </c>
      <c r="M36" s="0" t="s">
        <v>128</v>
      </c>
    </row>
    <row r="37" customFormat="false" ht="12.8" hidden="false" customHeight="false" outlineLevel="0" collapsed="false">
      <c r="A37" s="0" t="s">
        <v>20</v>
      </c>
      <c r="B37" s="0" t="s">
        <v>1471</v>
      </c>
      <c r="C37" s="0" t="s">
        <v>1472</v>
      </c>
      <c r="D37" s="0" t="s">
        <v>1473</v>
      </c>
      <c r="E37" s="0" t="s">
        <v>332</v>
      </c>
      <c r="F37" s="0" t="s">
        <v>494</v>
      </c>
      <c r="G37" s="0" t="s">
        <v>470</v>
      </c>
      <c r="H37" s="0" t="s">
        <v>411</v>
      </c>
      <c r="I37" s="0" t="s">
        <v>1474</v>
      </c>
      <c r="J37" s="0" t="s">
        <v>1475</v>
      </c>
      <c r="K37" s="0" t="s">
        <v>1476</v>
      </c>
      <c r="L37" s="0" t="s">
        <v>1477</v>
      </c>
      <c r="M37" s="0" t="s">
        <v>176</v>
      </c>
    </row>
    <row r="38" customFormat="false" ht="12.8" hidden="false" customHeight="false" outlineLevel="0" collapsed="false">
      <c r="A38" s="0" t="s">
        <v>21</v>
      </c>
      <c r="B38" s="0" t="s">
        <v>1478</v>
      </c>
      <c r="C38" s="0" t="s">
        <v>1479</v>
      </c>
      <c r="D38" s="0" t="s">
        <v>1480</v>
      </c>
      <c r="E38" s="0" t="s">
        <v>1481</v>
      </c>
      <c r="F38" s="0" t="s">
        <v>1482</v>
      </c>
      <c r="G38" s="0" t="s">
        <v>1483</v>
      </c>
      <c r="H38" s="0" t="s">
        <v>1484</v>
      </c>
      <c r="I38" s="0" t="s">
        <v>1485</v>
      </c>
      <c r="J38" s="0" t="s">
        <v>460</v>
      </c>
      <c r="K38" s="0" t="s">
        <v>1486</v>
      </c>
      <c r="L38" s="0" t="s">
        <v>1487</v>
      </c>
      <c r="M38" s="0" t="s">
        <v>416</v>
      </c>
    </row>
    <row r="39" customFormat="false" ht="12.8" hidden="false" customHeight="false" outlineLevel="0" collapsed="false">
      <c r="A39" s="0" t="s">
        <v>22</v>
      </c>
      <c r="B39" s="0" t="s">
        <v>358</v>
      </c>
      <c r="C39" s="0" t="s">
        <v>1488</v>
      </c>
      <c r="D39" s="0" t="s">
        <v>1489</v>
      </c>
      <c r="E39" s="0" t="s">
        <v>166</v>
      </c>
      <c r="F39" s="0" t="s">
        <v>1490</v>
      </c>
      <c r="G39" s="0" t="s">
        <v>1491</v>
      </c>
      <c r="H39" s="0" t="s">
        <v>1492</v>
      </c>
      <c r="I39" s="0" t="s">
        <v>422</v>
      </c>
      <c r="J39" s="0" t="s">
        <v>1493</v>
      </c>
      <c r="K39" s="0" t="s">
        <v>1494</v>
      </c>
      <c r="L39" s="0" t="s">
        <v>1495</v>
      </c>
      <c r="M39" s="0" t="s">
        <v>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1" activeCellId="0" sqref="A11"/>
    </sheetView>
  </sheetViews>
  <sheetFormatPr defaultRowHeight="12.8"/>
  <cols>
    <col collapsed="false" hidden="false" max="1025" min="1" style="0" width="8.23469387755102"/>
  </cols>
  <sheetData>
    <row r="1" customFormat="false" ht="13.8" hidden="false" customHeight="false" outlineLevel="0" collapsed="false">
      <c r="A1" s="1" t="s">
        <v>1496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11</v>
      </c>
      <c r="B2" s="6" t="s">
        <v>1497</v>
      </c>
      <c r="C2" s="12" t="s">
        <v>1498</v>
      </c>
      <c r="D2" s="12" t="s">
        <v>1498</v>
      </c>
      <c r="E2" s="12" t="s">
        <v>1498</v>
      </c>
      <c r="F2" s="12" t="s">
        <v>1498</v>
      </c>
      <c r="G2" s="12" t="s">
        <v>1498</v>
      </c>
      <c r="H2" s="12" t="s">
        <v>1498</v>
      </c>
      <c r="I2" s="12" t="s">
        <v>1498</v>
      </c>
      <c r="J2" s="12" t="s">
        <v>1498</v>
      </c>
      <c r="K2" s="12" t="s">
        <v>1498</v>
      </c>
      <c r="L2" s="12" t="s">
        <v>1498</v>
      </c>
      <c r="M2" s="12" t="s">
        <v>1498</v>
      </c>
    </row>
    <row r="3" customFormat="false" ht="13.8" hidden="false" customHeight="false" outlineLevel="0" collapsed="false">
      <c r="A3" s="2" t="s">
        <v>16</v>
      </c>
      <c r="B3" s="6" t="s">
        <v>1497</v>
      </c>
      <c r="C3" s="12" t="s">
        <v>1498</v>
      </c>
      <c r="D3" s="12" t="s">
        <v>1498</v>
      </c>
      <c r="E3" s="12" t="s">
        <v>1498</v>
      </c>
      <c r="F3" s="12" t="s">
        <v>1498</v>
      </c>
      <c r="G3" s="12" t="s">
        <v>1498</v>
      </c>
      <c r="H3" s="12" t="s">
        <v>1498</v>
      </c>
      <c r="I3" s="12" t="s">
        <v>1498</v>
      </c>
      <c r="J3" s="12" t="s">
        <v>1498</v>
      </c>
      <c r="K3" s="12" t="s">
        <v>1498</v>
      </c>
      <c r="L3" s="12" t="s">
        <v>1498</v>
      </c>
      <c r="M3" s="12" t="s">
        <v>1498</v>
      </c>
    </row>
    <row r="4" customFormat="false" ht="13.8" hidden="false" customHeight="false" outlineLevel="0" collapsed="false">
      <c r="A4" s="2" t="s">
        <v>17</v>
      </c>
      <c r="B4" s="6" t="s">
        <v>1497</v>
      </c>
      <c r="C4" s="12" t="s">
        <v>1498</v>
      </c>
      <c r="D4" s="12" t="s">
        <v>1498</v>
      </c>
      <c r="E4" s="12" t="s">
        <v>1498</v>
      </c>
      <c r="F4" s="12" t="s">
        <v>1498</v>
      </c>
      <c r="G4" s="12" t="s">
        <v>1498</v>
      </c>
      <c r="H4" s="12" t="s">
        <v>1498</v>
      </c>
      <c r="I4" s="12" t="s">
        <v>1498</v>
      </c>
      <c r="J4" s="12" t="s">
        <v>1498</v>
      </c>
      <c r="K4" s="12" t="s">
        <v>1498</v>
      </c>
      <c r="L4" s="12" t="s">
        <v>1498</v>
      </c>
      <c r="M4" s="12" t="s">
        <v>1498</v>
      </c>
    </row>
    <row r="5" customFormat="false" ht="13.8" hidden="false" customHeight="false" outlineLevel="0" collapsed="false">
      <c r="A5" s="2" t="s">
        <v>18</v>
      </c>
      <c r="B5" s="6" t="s">
        <v>1497</v>
      </c>
      <c r="C5" s="12" t="s">
        <v>1498</v>
      </c>
      <c r="D5" s="12" t="s">
        <v>1498</v>
      </c>
      <c r="E5" s="12" t="s">
        <v>1498</v>
      </c>
      <c r="F5" s="12" t="s">
        <v>1498</v>
      </c>
      <c r="G5" s="12" t="s">
        <v>1498</v>
      </c>
      <c r="H5" s="12" t="s">
        <v>1498</v>
      </c>
      <c r="I5" s="12" t="s">
        <v>1498</v>
      </c>
      <c r="J5" s="12" t="s">
        <v>1498</v>
      </c>
      <c r="K5" s="12" t="s">
        <v>1498</v>
      </c>
      <c r="L5" s="12" t="s">
        <v>1498</v>
      </c>
      <c r="M5" s="12" t="s">
        <v>1498</v>
      </c>
    </row>
    <row r="6" customFormat="false" ht="13.8" hidden="false" customHeight="false" outlineLevel="0" collapsed="false">
      <c r="A6" s="2" t="s">
        <v>19</v>
      </c>
      <c r="B6" s="6" t="s">
        <v>1497</v>
      </c>
      <c r="C6" s="12" t="s">
        <v>1498</v>
      </c>
      <c r="D6" s="12" t="s">
        <v>1498</v>
      </c>
      <c r="E6" s="12" t="s">
        <v>1498</v>
      </c>
      <c r="F6" s="12" t="s">
        <v>1498</v>
      </c>
      <c r="G6" s="12" t="s">
        <v>1498</v>
      </c>
      <c r="H6" s="12" t="s">
        <v>1498</v>
      </c>
      <c r="I6" s="12" t="s">
        <v>1498</v>
      </c>
      <c r="J6" s="12" t="s">
        <v>1498</v>
      </c>
      <c r="K6" s="12" t="s">
        <v>1498</v>
      </c>
      <c r="L6" s="12" t="s">
        <v>1498</v>
      </c>
      <c r="M6" s="12" t="s">
        <v>1498</v>
      </c>
    </row>
    <row r="7" customFormat="false" ht="13.8" hidden="false" customHeight="false" outlineLevel="0" collapsed="false">
      <c r="A7" s="2" t="s">
        <v>20</v>
      </c>
      <c r="B7" s="6" t="s">
        <v>1497</v>
      </c>
      <c r="C7" s="12" t="s">
        <v>1498</v>
      </c>
      <c r="D7" s="12" t="s">
        <v>1498</v>
      </c>
      <c r="E7" s="12" t="s">
        <v>1498</v>
      </c>
      <c r="F7" s="12" t="s">
        <v>1498</v>
      </c>
      <c r="G7" s="12" t="s">
        <v>1498</v>
      </c>
      <c r="H7" s="12" t="s">
        <v>1498</v>
      </c>
      <c r="I7" s="12" t="s">
        <v>1498</v>
      </c>
      <c r="J7" s="12" t="s">
        <v>1498</v>
      </c>
      <c r="K7" s="12" t="s">
        <v>1498</v>
      </c>
      <c r="L7" s="12" t="s">
        <v>1498</v>
      </c>
      <c r="M7" s="12" t="s">
        <v>1498</v>
      </c>
    </row>
    <row r="8" customFormat="false" ht="13.8" hidden="false" customHeight="false" outlineLevel="0" collapsed="false">
      <c r="A8" s="2" t="s">
        <v>21</v>
      </c>
      <c r="B8" s="6" t="s">
        <v>1497</v>
      </c>
      <c r="C8" s="12" t="s">
        <v>1498</v>
      </c>
      <c r="D8" s="12" t="s">
        <v>1498</v>
      </c>
      <c r="E8" s="12" t="s">
        <v>1498</v>
      </c>
      <c r="F8" s="12" t="s">
        <v>1498</v>
      </c>
      <c r="G8" s="12" t="s">
        <v>1498</v>
      </c>
      <c r="H8" s="12" t="s">
        <v>1498</v>
      </c>
      <c r="I8" s="12" t="s">
        <v>1498</v>
      </c>
      <c r="J8" s="12" t="s">
        <v>1498</v>
      </c>
      <c r="K8" s="12" t="s">
        <v>1498</v>
      </c>
      <c r="L8" s="12" t="s">
        <v>1498</v>
      </c>
      <c r="M8" s="12" t="s">
        <v>1498</v>
      </c>
    </row>
    <row r="9" customFormat="false" ht="13.8" hidden="false" customHeight="false" outlineLevel="0" collapsed="false">
      <c r="A9" s="2" t="s">
        <v>22</v>
      </c>
      <c r="B9" s="6" t="s">
        <v>1497</v>
      </c>
      <c r="C9" s="12" t="s">
        <v>1498</v>
      </c>
      <c r="D9" s="12" t="s">
        <v>1498</v>
      </c>
      <c r="E9" s="12" t="s">
        <v>1498</v>
      </c>
      <c r="F9" s="12" t="s">
        <v>1498</v>
      </c>
      <c r="G9" s="12" t="s">
        <v>1498</v>
      </c>
      <c r="H9" s="12" t="s">
        <v>1498</v>
      </c>
      <c r="I9" s="12" t="s">
        <v>1498</v>
      </c>
      <c r="J9" s="12" t="s">
        <v>1498</v>
      </c>
      <c r="K9" s="12" t="s">
        <v>1498</v>
      </c>
      <c r="L9" s="12" t="s">
        <v>1498</v>
      </c>
      <c r="M9" s="12" t="s">
        <v>1498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1496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3.8" hidden="false" customHeight="false" outlineLevel="0" collapsed="false">
      <c r="A2" s="1" t="s">
        <v>11</v>
      </c>
      <c r="B2" s="6" t="s">
        <v>1499</v>
      </c>
      <c r="C2" s="6" t="s">
        <v>1499</v>
      </c>
      <c r="D2" s="50" t="s">
        <v>1499</v>
      </c>
      <c r="E2" s="6" t="s">
        <v>1499</v>
      </c>
      <c r="F2" s="6" t="s">
        <v>1499</v>
      </c>
      <c r="G2" s="50" t="s">
        <v>1499</v>
      </c>
      <c r="H2" s="6" t="s">
        <v>1499</v>
      </c>
      <c r="I2" s="6" t="s">
        <v>1499</v>
      </c>
      <c r="J2" s="50" t="s">
        <v>1499</v>
      </c>
      <c r="K2" s="6" t="s">
        <v>1499</v>
      </c>
      <c r="L2" s="6" t="s">
        <v>1499</v>
      </c>
      <c r="M2" s="50" t="s">
        <v>1499</v>
      </c>
    </row>
    <row r="3" customFormat="false" ht="13.8" hidden="false" customHeight="false" outlineLevel="0" collapsed="false">
      <c r="A3" s="1" t="s">
        <v>16</v>
      </c>
      <c r="B3" s="6" t="s">
        <v>1499</v>
      </c>
      <c r="C3" s="6" t="s">
        <v>1499</v>
      </c>
      <c r="D3" s="50" t="s">
        <v>1499</v>
      </c>
      <c r="E3" s="6" t="s">
        <v>1499</v>
      </c>
      <c r="F3" s="6" t="s">
        <v>1499</v>
      </c>
      <c r="G3" s="50" t="s">
        <v>1499</v>
      </c>
      <c r="H3" s="6" t="s">
        <v>1499</v>
      </c>
      <c r="I3" s="6" t="s">
        <v>1499</v>
      </c>
      <c r="J3" s="50" t="s">
        <v>1499</v>
      </c>
      <c r="K3" s="6" t="s">
        <v>1499</v>
      </c>
      <c r="L3" s="6" t="s">
        <v>1499</v>
      </c>
      <c r="M3" s="50" t="s">
        <v>1499</v>
      </c>
    </row>
    <row r="4" customFormat="false" ht="13.8" hidden="false" customHeight="false" outlineLevel="0" collapsed="false">
      <c r="A4" s="1" t="s">
        <v>17</v>
      </c>
      <c r="B4" s="6" t="s">
        <v>1499</v>
      </c>
      <c r="C4" s="6" t="s">
        <v>1499</v>
      </c>
      <c r="D4" s="50" t="s">
        <v>1499</v>
      </c>
      <c r="E4" s="6" t="s">
        <v>1499</v>
      </c>
      <c r="F4" s="6" t="s">
        <v>1499</v>
      </c>
      <c r="G4" s="50" t="s">
        <v>1499</v>
      </c>
      <c r="H4" s="6" t="s">
        <v>1499</v>
      </c>
      <c r="I4" s="6" t="s">
        <v>1499</v>
      </c>
      <c r="J4" s="50" t="s">
        <v>1499</v>
      </c>
      <c r="K4" s="6" t="s">
        <v>1499</v>
      </c>
      <c r="L4" s="6" t="s">
        <v>1499</v>
      </c>
      <c r="M4" s="50" t="s">
        <v>1499</v>
      </c>
    </row>
    <row r="5" customFormat="false" ht="13.8" hidden="false" customHeight="false" outlineLevel="0" collapsed="false">
      <c r="A5" s="1" t="s">
        <v>18</v>
      </c>
      <c r="B5" s="6" t="s">
        <v>1499</v>
      </c>
      <c r="C5" s="6" t="s">
        <v>1499</v>
      </c>
      <c r="D5" s="50" t="s">
        <v>1499</v>
      </c>
      <c r="E5" s="6" t="s">
        <v>1499</v>
      </c>
      <c r="F5" s="6" t="s">
        <v>1499</v>
      </c>
      <c r="G5" s="50" t="s">
        <v>1499</v>
      </c>
      <c r="H5" s="6" t="s">
        <v>1499</v>
      </c>
      <c r="I5" s="6" t="s">
        <v>1499</v>
      </c>
      <c r="J5" s="50" t="s">
        <v>1499</v>
      </c>
      <c r="K5" s="6" t="s">
        <v>1499</v>
      </c>
      <c r="L5" s="6" t="s">
        <v>1499</v>
      </c>
      <c r="M5" s="50" t="s">
        <v>1499</v>
      </c>
    </row>
    <row r="6" customFormat="false" ht="13.8" hidden="false" customHeight="false" outlineLevel="0" collapsed="false">
      <c r="A6" s="1" t="s">
        <v>19</v>
      </c>
      <c r="B6" s="6" t="s">
        <v>1499</v>
      </c>
      <c r="C6" s="6" t="s">
        <v>1499</v>
      </c>
      <c r="D6" s="50" t="s">
        <v>1499</v>
      </c>
      <c r="E6" s="6" t="s">
        <v>1499</v>
      </c>
      <c r="F6" s="6" t="s">
        <v>1499</v>
      </c>
      <c r="G6" s="50" t="s">
        <v>1499</v>
      </c>
      <c r="H6" s="6" t="s">
        <v>1499</v>
      </c>
      <c r="I6" s="6" t="s">
        <v>1499</v>
      </c>
      <c r="J6" s="50" t="s">
        <v>1499</v>
      </c>
      <c r="K6" s="6" t="s">
        <v>1499</v>
      </c>
      <c r="L6" s="6" t="s">
        <v>1499</v>
      </c>
      <c r="M6" s="50" t="s">
        <v>1499</v>
      </c>
    </row>
    <row r="7" customFormat="false" ht="13.8" hidden="false" customHeight="false" outlineLevel="0" collapsed="false">
      <c r="A7" s="1" t="s">
        <v>20</v>
      </c>
      <c r="B7" s="6" t="s">
        <v>1499</v>
      </c>
      <c r="C7" s="6" t="s">
        <v>1499</v>
      </c>
      <c r="D7" s="50" t="s">
        <v>1499</v>
      </c>
      <c r="E7" s="6" t="s">
        <v>1499</v>
      </c>
      <c r="F7" s="6" t="s">
        <v>1499</v>
      </c>
      <c r="G7" s="50" t="s">
        <v>1499</v>
      </c>
      <c r="H7" s="6" t="s">
        <v>1499</v>
      </c>
      <c r="I7" s="6" t="s">
        <v>1499</v>
      </c>
      <c r="J7" s="50" t="s">
        <v>1499</v>
      </c>
      <c r="K7" s="6" t="s">
        <v>1499</v>
      </c>
      <c r="L7" s="6" t="s">
        <v>1499</v>
      </c>
      <c r="M7" s="50" t="s">
        <v>1499</v>
      </c>
    </row>
    <row r="8" customFormat="false" ht="13.8" hidden="false" customHeight="false" outlineLevel="0" collapsed="false">
      <c r="A8" s="1" t="s">
        <v>21</v>
      </c>
      <c r="B8" s="50" t="s">
        <v>1499</v>
      </c>
      <c r="C8" s="50" t="s">
        <v>1499</v>
      </c>
      <c r="D8" s="50" t="s">
        <v>1499</v>
      </c>
      <c r="E8" s="50" t="s">
        <v>1499</v>
      </c>
      <c r="F8" s="50" t="s">
        <v>1499</v>
      </c>
      <c r="G8" s="50" t="s">
        <v>1499</v>
      </c>
      <c r="H8" s="50" t="s">
        <v>1499</v>
      </c>
      <c r="I8" s="50" t="s">
        <v>1499</v>
      </c>
      <c r="J8" s="50" t="s">
        <v>1499</v>
      </c>
      <c r="K8" s="50" t="s">
        <v>1499</v>
      </c>
      <c r="L8" s="50" t="s">
        <v>1499</v>
      </c>
      <c r="M8" s="50" t="s">
        <v>1499</v>
      </c>
    </row>
    <row r="9" customFormat="false" ht="13.8" hidden="false" customHeight="false" outlineLevel="0" collapsed="false">
      <c r="A9" s="1" t="s">
        <v>22</v>
      </c>
      <c r="B9" s="50" t="s">
        <v>30</v>
      </c>
      <c r="C9" s="50" t="s">
        <v>30</v>
      </c>
      <c r="D9" s="50" t="s">
        <v>30</v>
      </c>
      <c r="E9" s="50" t="s">
        <v>1499</v>
      </c>
      <c r="F9" s="50" t="s">
        <v>1499</v>
      </c>
      <c r="G9" s="50" t="s">
        <v>1499</v>
      </c>
      <c r="H9" s="50" t="s">
        <v>1499</v>
      </c>
      <c r="I9" s="50" t="s">
        <v>1499</v>
      </c>
      <c r="J9" s="50" t="s">
        <v>1499</v>
      </c>
      <c r="K9" s="50" t="s">
        <v>1499</v>
      </c>
      <c r="L9" s="50" t="s">
        <v>1499</v>
      </c>
      <c r="M9" s="50" t="s">
        <v>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3" min="2" style="0" width="12.9591836734694"/>
    <col collapsed="false" hidden="false" max="8" min="8" style="0" width="16.8724489795918"/>
    <col collapsed="false" hidden="false" max="10" min="10" style="0" width="25.9183673469388"/>
    <col collapsed="false" hidden="false" max="11" min="11" style="0" width="19.9795918367347"/>
  </cols>
  <sheetData>
    <row r="1" customFormat="false" ht="14.25" hidden="false" customHeight="false" outlineLevel="0" collapsed="false">
      <c r="A1" s="1" t="s">
        <v>1496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52.95" hidden="false" customHeight="false" outlineLevel="0" collapsed="false">
      <c r="A2" s="1" t="s">
        <v>11</v>
      </c>
      <c r="B2" s="4" t="s">
        <v>1500</v>
      </c>
      <c r="C2" s="4" t="s">
        <v>1500</v>
      </c>
      <c r="D2" s="4" t="s">
        <v>1500</v>
      </c>
      <c r="E2" s="4" t="s">
        <v>1501</v>
      </c>
      <c r="F2" s="4" t="s">
        <v>1501</v>
      </c>
      <c r="G2" s="4" t="s">
        <v>1501</v>
      </c>
      <c r="H2" s="5" t="s">
        <v>14</v>
      </c>
      <c r="I2" s="5" t="s">
        <v>14</v>
      </c>
      <c r="J2" s="5" t="s">
        <v>14</v>
      </c>
      <c r="K2" s="5" t="s">
        <v>1502</v>
      </c>
      <c r="L2" s="5" t="s">
        <v>1502</v>
      </c>
      <c r="M2" s="5" t="s">
        <v>1502</v>
      </c>
    </row>
    <row r="3" customFormat="false" ht="52.95" hidden="false" customHeight="false" outlineLevel="0" collapsed="false">
      <c r="A3" s="1" t="s">
        <v>16</v>
      </c>
      <c r="B3" s="4" t="s">
        <v>1500</v>
      </c>
      <c r="C3" s="4" t="s">
        <v>1500</v>
      </c>
      <c r="D3" s="4" t="s">
        <v>1500</v>
      </c>
      <c r="E3" s="4" t="s">
        <v>1501</v>
      </c>
      <c r="F3" s="4" t="s">
        <v>1501</v>
      </c>
      <c r="G3" s="4" t="s">
        <v>1501</v>
      </c>
      <c r="H3" s="5" t="s">
        <v>14</v>
      </c>
      <c r="I3" s="5" t="s">
        <v>14</v>
      </c>
      <c r="J3" s="5" t="s">
        <v>14</v>
      </c>
      <c r="K3" s="5" t="s">
        <v>1502</v>
      </c>
      <c r="L3" s="5" t="s">
        <v>1502</v>
      </c>
      <c r="M3" s="5" t="s">
        <v>1502</v>
      </c>
    </row>
    <row r="4" customFormat="false" ht="52.95" hidden="false" customHeight="false" outlineLevel="0" collapsed="false">
      <c r="A4" s="1" t="s">
        <v>17</v>
      </c>
      <c r="B4" s="4" t="s">
        <v>1500</v>
      </c>
      <c r="C4" s="4" t="s">
        <v>1500</v>
      </c>
      <c r="D4" s="4" t="s">
        <v>1500</v>
      </c>
      <c r="E4" s="4" t="s">
        <v>1501</v>
      </c>
      <c r="F4" s="4" t="s">
        <v>1501</v>
      </c>
      <c r="G4" s="4" t="s">
        <v>1501</v>
      </c>
      <c r="H4" s="5" t="s">
        <v>14</v>
      </c>
      <c r="I4" s="5" t="s">
        <v>14</v>
      </c>
      <c r="J4" s="5" t="s">
        <v>14</v>
      </c>
      <c r="K4" s="5" t="s">
        <v>1502</v>
      </c>
      <c r="L4" s="5" t="s">
        <v>1502</v>
      </c>
      <c r="M4" s="5" t="s">
        <v>1502</v>
      </c>
    </row>
    <row r="5" customFormat="false" ht="52.95" hidden="false" customHeight="false" outlineLevel="0" collapsed="false">
      <c r="A5" s="1" t="s">
        <v>18</v>
      </c>
      <c r="B5" s="4" t="s">
        <v>1500</v>
      </c>
      <c r="C5" s="4" t="s">
        <v>1500</v>
      </c>
      <c r="D5" s="4" t="s">
        <v>1500</v>
      </c>
      <c r="E5" s="4" t="s">
        <v>1501</v>
      </c>
      <c r="F5" s="4" t="s">
        <v>1501</v>
      </c>
      <c r="G5" s="4" t="s">
        <v>1501</v>
      </c>
      <c r="H5" s="5" t="s">
        <v>14</v>
      </c>
      <c r="I5" s="5" t="s">
        <v>14</v>
      </c>
      <c r="J5" s="5" t="s">
        <v>14</v>
      </c>
      <c r="K5" s="5" t="s">
        <v>1502</v>
      </c>
      <c r="L5" s="5" t="s">
        <v>1502</v>
      </c>
      <c r="M5" s="5" t="s">
        <v>1502</v>
      </c>
    </row>
    <row r="6" customFormat="false" ht="52.95" hidden="false" customHeight="false" outlineLevel="0" collapsed="false">
      <c r="A6" s="1" t="s">
        <v>19</v>
      </c>
      <c r="B6" s="4" t="s">
        <v>1500</v>
      </c>
      <c r="C6" s="4" t="s">
        <v>1500</v>
      </c>
      <c r="D6" s="4" t="s">
        <v>1500</v>
      </c>
      <c r="E6" s="4" t="s">
        <v>1501</v>
      </c>
      <c r="F6" s="4" t="s">
        <v>1501</v>
      </c>
      <c r="G6" s="4" t="s">
        <v>1501</v>
      </c>
      <c r="H6" s="5" t="s">
        <v>14</v>
      </c>
      <c r="I6" s="5" t="s">
        <v>14</v>
      </c>
      <c r="J6" s="5" t="s">
        <v>14</v>
      </c>
      <c r="K6" s="5" t="s">
        <v>1502</v>
      </c>
      <c r="L6" s="5" t="s">
        <v>1502</v>
      </c>
      <c r="M6" s="5" t="s">
        <v>1502</v>
      </c>
    </row>
    <row r="7" customFormat="false" ht="52.95" hidden="false" customHeight="false" outlineLevel="0" collapsed="false">
      <c r="A7" s="1" t="s">
        <v>20</v>
      </c>
      <c r="B7" s="4" t="s">
        <v>1500</v>
      </c>
      <c r="C7" s="4" t="s">
        <v>1500</v>
      </c>
      <c r="D7" s="4" t="s">
        <v>1500</v>
      </c>
      <c r="E7" s="4" t="s">
        <v>1501</v>
      </c>
      <c r="F7" s="4" t="s">
        <v>1501</v>
      </c>
      <c r="G7" s="4" t="s">
        <v>1501</v>
      </c>
      <c r="H7" s="5" t="s">
        <v>14</v>
      </c>
      <c r="I7" s="5" t="s">
        <v>14</v>
      </c>
      <c r="J7" s="5" t="s">
        <v>14</v>
      </c>
      <c r="K7" s="5" t="s">
        <v>1502</v>
      </c>
      <c r="L7" s="5" t="s">
        <v>1502</v>
      </c>
      <c r="M7" s="5" t="s">
        <v>1502</v>
      </c>
    </row>
    <row r="8" customFormat="false" ht="52.95" hidden="false" customHeight="false" outlineLevel="0" collapsed="false">
      <c r="A8" s="1" t="s">
        <v>21</v>
      </c>
      <c r="B8" s="4" t="s">
        <v>1500</v>
      </c>
      <c r="C8" s="4" t="s">
        <v>1500</v>
      </c>
      <c r="D8" s="4" t="s">
        <v>1500</v>
      </c>
      <c r="E8" s="4" t="s">
        <v>1501</v>
      </c>
      <c r="F8" s="4" t="s">
        <v>1501</v>
      </c>
      <c r="G8" s="4" t="s">
        <v>1501</v>
      </c>
      <c r="H8" s="5" t="s">
        <v>14</v>
      </c>
      <c r="I8" s="5" t="s">
        <v>14</v>
      </c>
      <c r="J8" s="5" t="s">
        <v>14</v>
      </c>
      <c r="K8" s="5" t="s">
        <v>1502</v>
      </c>
      <c r="L8" s="5" t="s">
        <v>1502</v>
      </c>
      <c r="M8" s="5" t="s">
        <v>1502</v>
      </c>
    </row>
    <row r="9" customFormat="false" ht="52.95" hidden="false" customHeight="false" outlineLevel="0" collapsed="false">
      <c r="A9" s="1" t="s">
        <v>22</v>
      </c>
      <c r="B9" s="4" t="s">
        <v>1500</v>
      </c>
      <c r="C9" s="4" t="s">
        <v>1500</v>
      </c>
      <c r="D9" s="4" t="s">
        <v>1500</v>
      </c>
      <c r="E9" s="4" t="s">
        <v>1501</v>
      </c>
      <c r="F9" s="4" t="s">
        <v>1501</v>
      </c>
      <c r="G9" s="4" t="s">
        <v>1501</v>
      </c>
      <c r="H9" s="5" t="s">
        <v>14</v>
      </c>
      <c r="I9" s="5" t="s">
        <v>14</v>
      </c>
      <c r="J9" s="5" t="s">
        <v>14</v>
      </c>
      <c r="K9" s="5" t="s">
        <v>1502</v>
      </c>
      <c r="L9" s="5" t="s">
        <v>1502</v>
      </c>
      <c r="M9" s="5" t="s">
        <v>1502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2020-05-06T15:45:04Z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