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17 - quality-compliance-starter-kit/assets/"/>
    </mc:Choice>
  </mc:AlternateContent>
  <xr:revisionPtr revIDLastSave="38" documentId="11_AFF48CB8230E782E6FF3A6E00D2E5C3700B838B9" xr6:coauthVersionLast="47" xr6:coauthVersionMax="47" xr10:uidLastSave="{5A637DE8-C420-4086-B627-A46F602037B1}"/>
  <bookViews>
    <workbookView xWindow="2660" yWindow="3610" windowWidth="16920" windowHeight="10490" activeTab="1" xr2:uid="{00000000-000D-0000-FFFF-FFFF00000000}"/>
  </bookViews>
  <sheets>
    <sheet name="Framework_Breakdown_Table" sheetId="1" r:id="rId1"/>
    <sheet name="Change_Log" sheetId="2" r:id="rId2"/>
  </sheets>
  <definedNames>
    <definedName name="_xlnm._FilterDatabase" localSheetId="0" hidden="1">Framework_Breakdown_Table!$A$1:$H$73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<sst xmlns="http://schemas.openxmlformats.org/spreadsheetml/2006/main" count="448" uniqueCount="303">
  <si>
    <t>Framework</t>
  </si>
  <si>
    <t>Clause</t>
  </si>
  <si>
    <t>QMS Theme</t>
  </si>
  <si>
    <t>Requirement Summary</t>
  </si>
  <si>
    <t>Implementation Example</t>
  </si>
  <si>
    <t>Team Function(s)</t>
  </si>
  <si>
    <t>Notes</t>
  </si>
  <si>
    <t>§210.1–210.3</t>
  </si>
  <si>
    <t>§211.22</t>
  </si>
  <si>
    <t>§211.25</t>
  </si>
  <si>
    <t>§211.28</t>
  </si>
  <si>
    <t>§211.42–211.58</t>
  </si>
  <si>
    <t>§211.63</t>
  </si>
  <si>
    <t>§211.67</t>
  </si>
  <si>
    <t>§211.80–211.94</t>
  </si>
  <si>
    <t>§211.100</t>
  </si>
  <si>
    <t>§211.101</t>
  </si>
  <si>
    <t>§211.103</t>
  </si>
  <si>
    <t>§211.113</t>
  </si>
  <si>
    <t>§211.115</t>
  </si>
  <si>
    <t>§211.122–211.137</t>
  </si>
  <si>
    <t>§211.142</t>
  </si>
  <si>
    <t>§211.166</t>
  </si>
  <si>
    <t>§4.1</t>
  </si>
  <si>
    <t>§4.2</t>
  </si>
  <si>
    <t>§4.4</t>
  </si>
  <si>
    <t>§5.1</t>
  </si>
  <si>
    <t>§5.3</t>
  </si>
  <si>
    <t>§6.1</t>
  </si>
  <si>
    <t>§6.2</t>
  </si>
  <si>
    <t>§7.1</t>
  </si>
  <si>
    <t>§7.2</t>
  </si>
  <si>
    <t>§7.5</t>
  </si>
  <si>
    <t>§8.1</t>
  </si>
  <si>
    <t>§8.5</t>
  </si>
  <si>
    <t>§8.7</t>
  </si>
  <si>
    <t>§9.1</t>
  </si>
  <si>
    <t>§9.2</t>
  </si>
  <si>
    <t>§9.3</t>
  </si>
  <si>
    <t>§10.2</t>
  </si>
  <si>
    <t>§10.3</t>
  </si>
  <si>
    <t>§820.20</t>
  </si>
  <si>
    <t>§820.22</t>
  </si>
  <si>
    <t>§820.25</t>
  </si>
  <si>
    <t>§820.30</t>
  </si>
  <si>
    <t>§820.40</t>
  </si>
  <si>
    <t>§820.70</t>
  </si>
  <si>
    <t>§820.50</t>
  </si>
  <si>
    <t>§820.75</t>
  </si>
  <si>
    <t>§820.80</t>
  </si>
  <si>
    <t>§820.90</t>
  </si>
  <si>
    <t>§820.100</t>
  </si>
  <si>
    <t>§820.180</t>
  </si>
  <si>
    <t>§820.198</t>
  </si>
  <si>
    <t>§820.200</t>
  </si>
  <si>
    <t>§5.6</t>
  </si>
  <si>
    <t>§6.4</t>
  </si>
  <si>
    <t>§7.3</t>
  </si>
  <si>
    <t>§7.4</t>
  </si>
  <si>
    <t>§7.6</t>
  </si>
  <si>
    <t>§8.2</t>
  </si>
  <si>
    <t>§8.3</t>
  </si>
  <si>
    <t>§8.4</t>
  </si>
  <si>
    <t>§2.1</t>
  </si>
  <si>
    <t>§2.2</t>
  </si>
  <si>
    <t>§2.3</t>
  </si>
  <si>
    <t>§2.4</t>
  </si>
  <si>
    <t>§2.5</t>
  </si>
  <si>
    <t>§3.1</t>
  </si>
  <si>
    <t>§3.2</t>
  </si>
  <si>
    <t>Foundational Regulation</t>
  </si>
  <si>
    <t>Quality Unit</t>
  </si>
  <si>
    <t>Training &amp; Qualification</t>
  </si>
  <si>
    <t>Personnel Hygiene &amp; Facilities</t>
  </si>
  <si>
    <t>Facility &amp; Equipment Maintenance</t>
  </si>
  <si>
    <t>Equipment Installation</t>
  </si>
  <si>
    <t>Equipment Cleaning</t>
  </si>
  <si>
    <t>Component/Container Control</t>
  </si>
  <si>
    <t>Process Control</t>
  </si>
  <si>
    <t>Component Charge-in</t>
  </si>
  <si>
    <t>Yield Calculation</t>
  </si>
  <si>
    <t>Microbial Controls</t>
  </si>
  <si>
    <t>Reprocessing Procedures</t>
  </si>
  <si>
    <t>Packaging &amp; Labeling Controls</t>
  </si>
  <si>
    <t>Warehousing &amp; Distribution</t>
  </si>
  <si>
    <t>Stability Testing</t>
  </si>
  <si>
    <t>Context &amp; Leadership</t>
  </si>
  <si>
    <t>Operational Control</t>
  </si>
  <si>
    <t>Document Control</t>
  </si>
  <si>
    <t>Risk Management</t>
  </si>
  <si>
    <t>Objectives &amp; KPIs</t>
  </si>
  <si>
    <t>Resources</t>
  </si>
  <si>
    <t>Training and Qualification</t>
  </si>
  <si>
    <t>Deviation Management</t>
  </si>
  <si>
    <t>Performance Monitoring</t>
  </si>
  <si>
    <t>Audit Program</t>
  </si>
  <si>
    <t>Management Review</t>
  </si>
  <si>
    <t>CAPA</t>
  </si>
  <si>
    <t>Continuous Improvement</t>
  </si>
  <si>
    <t>Management Responsibility</t>
  </si>
  <si>
    <t>Design Control</t>
  </si>
  <si>
    <t>Change Management</t>
  </si>
  <si>
    <t>Supplier Qualification</t>
  </si>
  <si>
    <t>Complaint Handling</t>
  </si>
  <si>
    <t>QMS Framework</t>
  </si>
  <si>
    <t>Work Environment and Contamination Control</t>
  </si>
  <si>
    <t>Operational Planning</t>
  </si>
  <si>
    <t>Equipment Calibration</t>
  </si>
  <si>
    <t>Data Analysis</t>
  </si>
  <si>
    <t>Process Performance and Product Quality Monitoring</t>
  </si>
  <si>
    <t>Corrective and Preventive Action (CAPA)</t>
  </si>
  <si>
    <t>Lifecycle Integration</t>
  </si>
  <si>
    <t>Pharmaceutical Development Linkage</t>
  </si>
  <si>
    <t>Knowledge Management</t>
  </si>
  <si>
    <t>Quality Risk Management</t>
  </si>
  <si>
    <t>Documentation</t>
  </si>
  <si>
    <t>Monitoring &amp; Evaluation</t>
  </si>
  <si>
    <t>Personnel &amp; Training</t>
  </si>
  <si>
    <t>Corrective Action</t>
  </si>
  <si>
    <t>Quality System Infrastructure</t>
  </si>
  <si>
    <t>Product Lifecycle</t>
  </si>
  <si>
    <t>Supply Chain</t>
  </si>
  <si>
    <t>Facility &amp; Equipment</t>
  </si>
  <si>
    <t>Establishes cGMP applicability for drugs</t>
  </si>
  <si>
    <t>QC unit must approve/reject components &amp; records</t>
  </si>
  <si>
    <t>Personnel must be qualified and trained</t>
  </si>
  <si>
    <t>Policies on cleanrooms, clothing, illness procedures</t>
  </si>
  <si>
    <t>Facility design, sanitation, engineering controls</t>
  </si>
  <si>
    <t>Equipment must be properly designed &amp; located</t>
  </si>
  <si>
    <t>Cleaning and sanitizing procedures are required</t>
  </si>
  <si>
    <t>Receipt, testing, and approval of materials</t>
  </si>
  <si>
    <t>Written procedures must be followed</t>
  </si>
  <si>
    <t>Batch formulation &amp; component recording</t>
  </si>
  <si>
    <t>Actual yield must be recorded and verified</t>
  </si>
  <si>
    <t>Written procedures for contamination prevention</t>
  </si>
  <si>
    <t>Reprocessing must be documented &amp; QC approved</t>
  </si>
  <si>
    <t>Procedures to prevent mixups and ensure proper labeling</t>
  </si>
  <si>
    <t>Quarantine and storage under proper conditions</t>
  </si>
  <si>
    <t>Written stability testing program required</t>
  </si>
  <si>
    <t>Understand internal and external factors relevant to the organization.</t>
  </si>
  <si>
    <t>Determine relevant interested parties and their requirements.</t>
  </si>
  <si>
    <t>Define and maintain the processes needed for the QMS.</t>
  </si>
  <si>
    <t>Top management must demonstrate leadership and commitment to QMS.</t>
  </si>
  <si>
    <t>Assign organizational roles and responsibilities for QMS effectiveness.</t>
  </si>
  <si>
    <t>Plan actions to address risks and opportunities.</t>
  </si>
  <si>
    <t>Establish quality objectives and monitor performance.</t>
  </si>
  <si>
    <t>Determine and provide resources needed for QMS.</t>
  </si>
  <si>
    <t>Ensure personnel competence based on education and experience.</t>
  </si>
  <si>
    <t>Control documented information for accuracy, security, and accessibility.</t>
  </si>
  <si>
    <t>Plan and control operational processes to meet product requirements.</t>
  </si>
  <si>
    <t>Ensure controlled production and service provision.</t>
  </si>
  <si>
    <t>Control nonconforming outputs and actions.</t>
  </si>
  <si>
    <t>Monitor and evaluate QMS and process performance.</t>
  </si>
  <si>
    <t>Conduct internal audits at planned intervals.</t>
  </si>
  <si>
    <t>Top management must review QMS effectiveness regularly.</t>
  </si>
  <si>
    <t>Implement corrective actions for process or QMS nonconformities.</t>
  </si>
  <si>
    <t>Continually improve QMS effectiveness.</t>
  </si>
  <si>
    <t>Executive management must ensure a quality policy, objectives, and management review.</t>
  </si>
  <si>
    <t>Internal audits must be conducted at planned intervals to determine QMS effectiveness.</t>
  </si>
  <si>
    <t>Personnel must have the necessary training, education, and experience.</t>
  </si>
  <si>
    <t>Establish and maintain design controls including inputs, outputs, verification, and validation.</t>
  </si>
  <si>
    <t>Documents must be reviewed, approved, and available at points of use.</t>
  </si>
  <si>
    <t>Production and process changes must be controlled and validated.</t>
  </si>
  <si>
    <t>Establish procedures to evaluate and control suppliers.</t>
  </si>
  <si>
    <t>Establish and validate processes where output cannot be fully verified.</t>
  </si>
  <si>
    <t>Ensure process output verification via inspection and test procedures.</t>
  </si>
  <si>
    <t>Procedures for identifying, documenting, and evaluating nonconforming product.</t>
  </si>
  <si>
    <t>Establish CAPA procedures to investigate and prevent recurrence of quality issues.</t>
  </si>
  <si>
    <t>Maintain records and make them readily available for inspection.</t>
  </si>
  <si>
    <t>Establish procedures for receiving and investigating complaints.</t>
  </si>
  <si>
    <t>Procedures must ensure audit independence and corrective follow-up.</t>
  </si>
  <si>
    <t>Establish and maintain a documented quality management system.</t>
  </si>
  <si>
    <t>Control quality documents and records for accuracy and availability.</t>
  </si>
  <si>
    <t>Management shall demonstrate commitment to the QMS.</t>
  </si>
  <si>
    <t>Management reviews must be performed at defined intervals.</t>
  </si>
  <si>
    <t>Ensure personnel competence through training and evaluation.</t>
  </si>
  <si>
    <t>Establish environmental controls to prevent contamination.</t>
  </si>
  <si>
    <t>Plan product realization stages including verification/validation.</t>
  </si>
  <si>
    <t>Control the design and development of products.</t>
  </si>
  <si>
    <t>Evaluate, select, and monitor suppliers for performance.</t>
  </si>
  <si>
    <t>Control production and service processes with validated procedures.</t>
  </si>
  <si>
    <t>Control monitoring and measuring equipment to ensure validity.</t>
  </si>
  <si>
    <t>Control nonconforming product and implement corrective actions.</t>
  </si>
  <si>
    <t>Collect and analyze quality system data.</t>
  </si>
  <si>
    <t>Take action to eliminate causes of actual/potential nonconformities.</t>
  </si>
  <si>
    <t>Establish a comprehensive quality management system covering product lifecycle stages.</t>
  </si>
  <si>
    <t>Maintain systems for monitoring product and process performance.</t>
  </si>
  <si>
    <t>Implement CAPA based on process monitoring, complaints, audits, and deviations.</t>
  </si>
  <si>
    <t>Evaluate and manage changes that may impact product quality.</t>
  </si>
  <si>
    <t>Conduct management reviews of process performance and product quality.</t>
  </si>
  <si>
    <t>Apply the quality system throughout the product lifecycle.</t>
  </si>
  <si>
    <t>Establish control strategies based on development knowledge.</t>
  </si>
  <si>
    <t>Promote knowledge management throughout the lifecycle.</t>
  </si>
  <si>
    <t>Apply risk-based approaches across the quality system.</t>
  </si>
  <si>
    <t>cGMP training module + policy handout</t>
  </si>
  <si>
    <t>Quality Control Unit (QCU) approval log</t>
  </si>
  <si>
    <t>Role-based training matrix with recertification schedule</t>
  </si>
  <si>
    <t>Gowning logs with sign-off + cleanroom SOPs</t>
  </si>
  <si>
    <t>Preventive maintenance calendar + HVAC validation logs</t>
  </si>
  <si>
    <t>Equipment qualification documentation (IQ/OQ/PQ)</t>
  </si>
  <si>
    <t>Cleaning validation SOPs + logs</t>
  </si>
  <si>
    <t>Material receipt log + quarantine markers</t>
  </si>
  <si>
    <t>SOP template with controlled distribution</t>
  </si>
  <si>
    <t>Weighing log with 2-person checks</t>
  </si>
  <si>
    <t>Yield calculation form with verification entries</t>
  </si>
  <si>
    <t>Environmental monitoring logs + sanitization logs</t>
  </si>
  <si>
    <t>Reprocessing SOP + deviation form</t>
  </si>
  <si>
    <t>Packaging Verification Checklist + labeling SOPs</t>
  </si>
  <si>
    <t>Warehouse temp/humidity logs + quarantine records</t>
  </si>
  <si>
    <t>Stability testing plan with sample retention controls</t>
  </si>
  <si>
    <t>Stakeholder analysis worksheet + SWOT template</t>
  </si>
  <si>
    <t>Stakeholder mapping chart with communication plans</t>
  </si>
  <si>
    <t>Process flowcharts with SIPOC diagrams</t>
  </si>
  <si>
    <t>Annual management review presentation + policy statements</t>
  </si>
  <si>
    <t>Responsibility matrix (RACI) tied to SOPs</t>
  </si>
  <si>
    <t>Department-level risk register with mitigation plans</t>
  </si>
  <si>
    <t>Annual objective tracker with KPI scorecards</t>
  </si>
  <si>
    <t>Facility and staffing assessment report</t>
  </si>
  <si>
    <t>Training matrix with role-based requirements</t>
  </si>
  <si>
    <t>QMS document repository with version control access logs</t>
  </si>
  <si>
    <t>Process validation plans + work instructions</t>
  </si>
  <si>
    <t>Batch records with lot-level traceability</t>
  </si>
  <si>
    <t>Nonconformance report form + disposition log</t>
  </si>
  <si>
    <t>Monthly dashboard reviews + KPI trending graphs</t>
  </si>
  <si>
    <t>Internal audit schedule with CAPA tracker</t>
  </si>
  <si>
    <t>Management review meeting minutes and reports</t>
  </si>
  <si>
    <t>CAPA form template with investigation workflow</t>
  </si>
  <si>
    <t>Quality improvement project tracker</t>
  </si>
  <si>
    <t>Management review agenda + quality policy communication log</t>
  </si>
  <si>
    <t>Internal audit schedule with audit findings and CAPA linkage</t>
  </si>
  <si>
    <t>Training matrix linked to job functions and requalification logs</t>
  </si>
  <si>
    <t>Design history file (DHF) structure with approval checkpoints</t>
  </si>
  <si>
    <t>QMS document control system with review/approval timestamps</t>
  </si>
  <si>
    <t>Engineering change order (ECO) system with impact assessments</t>
  </si>
  <si>
    <t>Approved supplier list (ASL) with evaluation criteria and requal dates</t>
  </si>
  <si>
    <t>Process validation protocol with defined critical parameters</t>
  </si>
  <si>
    <t>In-process inspection logs with calibrated measurement equipment</t>
  </si>
  <si>
    <t>Nonconformance reports (NCR) tied to disposition records</t>
  </si>
  <si>
    <t>CAPA form template with root cause analysis and effectiveness checks</t>
  </si>
  <si>
    <t>Record retention matrix with electronic archive access logs</t>
  </si>
  <si>
    <t>Complaint intake log + triage SOP with escalation paths</t>
  </si>
  <si>
    <t>Audit team independence checklist + audit follow-up tracker</t>
  </si>
  <si>
    <t>QMS policy document with organizational process map</t>
  </si>
  <si>
    <t>Version-controlled document repository with approval workflows</t>
  </si>
  <si>
    <t>Annual review presentation + signed quality commitment letter</t>
  </si>
  <si>
    <t>Meeting agenda + QMS performance metrics review pack</t>
  </si>
  <si>
    <t>Training matrix with job-specific qualification status</t>
  </si>
  <si>
    <t>Cleanroom monitoring SOP + deviation log</t>
  </si>
  <si>
    <t>Project plan with risk register and milestone validation gates</t>
  </si>
  <si>
    <t>Design history file template with input/output traceability</t>
  </si>
  <si>
    <t>Approved supplier list (ASL) with audit schedule</t>
  </si>
  <si>
    <t>Validated work instruction templates and process parameter logs</t>
  </si>
  <si>
    <t>Calibration schedule + certificates of traceability</t>
  </si>
  <si>
    <t>Internal audit checklist with CAPA linkage</t>
  </si>
  <si>
    <t>NCR form with material review board (MRB) disposition</t>
  </si>
  <si>
    <t>QMS dashboard with trend charts for complaints, defects, and audit findings</t>
  </si>
  <si>
    <t>CAPA tracker with root cause analysis and effectiveness review</t>
  </si>
  <si>
    <t>Pharmaceutical Quality System (PQS) policy document with defined stages</t>
  </si>
  <si>
    <t>Batch quality review dashboard with trending metrics</t>
  </si>
  <si>
    <t>CAPA system with integrated deviation and audit linkage</t>
  </si>
  <si>
    <t>Change control form with cross-functional impact assessments</t>
  </si>
  <si>
    <t>Annual quality review report and management review presentation</t>
  </si>
  <si>
    <t>Lifecycle strategy documentation from tech transfer to commercial scale</t>
  </si>
  <si>
    <t>Design control traceability matrix from clinical to commercial</t>
  </si>
  <si>
    <t>Central knowledge base integrating development data, specs, and post-market info</t>
  </si>
  <si>
    <t>Risk register with severity/probability scoring and mitigation tracking</t>
  </si>
  <si>
    <t>QA / Regulatory</t>
  </si>
  <si>
    <t>QA</t>
  </si>
  <si>
    <t>QA / MSAT</t>
  </si>
  <si>
    <t>Manufacturing</t>
  </si>
  <si>
    <t>Manufacturing / Validation</t>
  </si>
  <si>
    <t>Validation</t>
  </si>
  <si>
    <t>Manufacturing / QA</t>
  </si>
  <si>
    <t>QA / Manufacturing</t>
  </si>
  <si>
    <t>Validation / QA</t>
  </si>
  <si>
    <t>QA / Strategy</t>
  </si>
  <si>
    <t>QA / Executive</t>
  </si>
  <si>
    <t>MSAT / QA</t>
  </si>
  <si>
    <t>QA / HR</t>
  </si>
  <si>
    <t>QA / HR / MSAT</t>
  </si>
  <si>
    <t>MSAT / Manufacturing</t>
  </si>
  <si>
    <t>QA / Ops</t>
  </si>
  <si>
    <t>QA / Process Eng</t>
  </si>
  <si>
    <t>Process Engineering / QA</t>
  </si>
  <si>
    <t>QA / Procurement</t>
  </si>
  <si>
    <t>MSAT / Validation</t>
  </si>
  <si>
    <t>QA / IT</t>
  </si>
  <si>
    <t>Executive / QA</t>
  </si>
  <si>
    <t>Process Eng / QA</t>
  </si>
  <si>
    <t>QA / MSAT / Process Eng</t>
  </si>
  <si>
    <t>QA / MSAT / Regulatory</t>
  </si>
  <si>
    <t>Process Dev / QA</t>
  </si>
  <si>
    <t>Regulatory / QA</t>
  </si>
  <si>
    <t>Version</t>
  </si>
  <si>
    <t>Change Description</t>
  </si>
  <si>
    <t>Author</t>
  </si>
  <si>
    <t>Date</t>
  </si>
  <si>
    <t>Josh Villanueva</t>
  </si>
  <si>
    <t>2025-06-21</t>
  </si>
  <si>
    <t>v1</t>
  </si>
  <si>
    <t>Knowledge &amp; Decision Systems</t>
  </si>
  <si>
    <t>Category</t>
  </si>
  <si>
    <t>Created Compliance Framework Breakdown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</si>
</sst>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zoomScale="64" workbookViewId="0">
      <selection activeCell="E94" sqref="E94"/>
    </sheetView>
  </sheetViews>
  <sheetFormatPr defaultRowHeight="14.5" x14ac:dyDescent="0.35"/>
  <cols>
    <col min="1" max="1" width="25.36328125" bestFit="1" customWidth="1"/>
    <col min="2" max="2" width="16" bestFit="1" customWidth="1"/>
    <col min="3" max="3" width="45.7265625" bestFit="1" customWidth="1"/>
    <col min="4" max="4" width="78.54296875" bestFit="1" customWidth="1"/>
    <col min="5" max="5" width="70.90625" bestFit="1" customWidth="1"/>
    <col min="6" max="6" width="25.453125" bestFit="1" customWidth="1"/>
    <col min="7" max="7" width="23.453125" bestFit="1" customWidth="1"/>
    <col min="8" max="8" width="55.9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301</v>
      </c>
      <c r="G1" s="1" t="s">
        <v>5</v>
      </c>
      <c r="H1" s="1" t="s">
        <v>6</v>
      </c>
    </row>
    <row r="2" spans="1:8" x14ac:dyDescent="0.35">
      <c r="A2" s="3" t="str">
        <f>HYPERLINK("https://www.ecfr.gov/current/title-21/chapter-I/subchapter-C/part-210", "GMP/cGMP (21 CFR 210/211)")</f>
        <v>GMP/cGMP (21 CFR 210/211)</v>
      </c>
      <c r="B2" s="2" t="s">
        <v>7</v>
      </c>
      <c r="C2" s="2" t="s">
        <v>70</v>
      </c>
      <c r="D2" s="2" t="s">
        <v>123</v>
      </c>
      <c r="E2" s="2" t="s">
        <v>194</v>
      </c>
      <c r="F2" s="2" t="s">
        <v>119</v>
      </c>
      <c r="G2" s="2" t="s">
        <v>266</v>
      </c>
      <c r="H2" s="2"/>
    </row>
    <row r="3" spans="1:8" x14ac:dyDescent="0.35">
      <c r="A3" s="3" t="str">
        <f>HYPERLINK("https://www.ecfr.gov/current/title-21/chapter-I/subchapter-C/part-211", "GMP/cGMP (21 CFR 210/211)")</f>
        <v>GMP/cGMP (21 CFR 210/211)</v>
      </c>
      <c r="B3" s="2" t="s">
        <v>8</v>
      </c>
      <c r="C3" s="2" t="s">
        <v>71</v>
      </c>
      <c r="D3" s="2" t="s">
        <v>124</v>
      </c>
      <c r="E3" s="2" t="s">
        <v>195</v>
      </c>
      <c r="F3" s="2" t="s">
        <v>119</v>
      </c>
      <c r="G3" s="2" t="s">
        <v>267</v>
      </c>
      <c r="H3" s="2"/>
    </row>
    <row r="4" spans="1:8" x14ac:dyDescent="0.35">
      <c r="A4" s="3" t="str">
        <f t="shared" ref="A4:A17" si="0">HYPERLINK("https://www.ecfr.gov/current/title-21/chapter-I/subchapter-C/part-211", "GMP/cGMP (21 CFR 210/211)")</f>
        <v>GMP/cGMP (21 CFR 210/211)</v>
      </c>
      <c r="B4" s="2" t="s">
        <v>9</v>
      </c>
      <c r="C4" s="2" t="s">
        <v>72</v>
      </c>
      <c r="D4" s="2" t="s">
        <v>125</v>
      </c>
      <c r="E4" s="2" t="s">
        <v>196</v>
      </c>
      <c r="F4" s="2" t="s">
        <v>117</v>
      </c>
      <c r="G4" s="2" t="s">
        <v>268</v>
      </c>
      <c r="H4" s="2"/>
    </row>
    <row r="5" spans="1:8" x14ac:dyDescent="0.35">
      <c r="A5" s="3" t="str">
        <f t="shared" si="0"/>
        <v>GMP/cGMP (21 CFR 210/211)</v>
      </c>
      <c r="B5" s="2" t="s">
        <v>10</v>
      </c>
      <c r="C5" s="2" t="s">
        <v>73</v>
      </c>
      <c r="D5" s="2" t="s">
        <v>126</v>
      </c>
      <c r="E5" s="2" t="s">
        <v>197</v>
      </c>
      <c r="F5" s="2" t="s">
        <v>122</v>
      </c>
      <c r="G5" s="2" t="s">
        <v>269</v>
      </c>
      <c r="H5" s="2"/>
    </row>
    <row r="6" spans="1:8" x14ac:dyDescent="0.35">
      <c r="A6" s="3" t="str">
        <f t="shared" si="0"/>
        <v>GMP/cGMP (21 CFR 210/211)</v>
      </c>
      <c r="B6" s="2" t="s">
        <v>11</v>
      </c>
      <c r="C6" s="2" t="s">
        <v>74</v>
      </c>
      <c r="D6" s="2" t="s">
        <v>127</v>
      </c>
      <c r="E6" s="2" t="s">
        <v>198</v>
      </c>
      <c r="F6" s="2" t="s">
        <v>122</v>
      </c>
      <c r="G6" s="2" t="s">
        <v>270</v>
      </c>
      <c r="H6" s="2"/>
    </row>
    <row r="7" spans="1:8" x14ac:dyDescent="0.35">
      <c r="A7" s="3" t="str">
        <f t="shared" si="0"/>
        <v>GMP/cGMP (21 CFR 210/211)</v>
      </c>
      <c r="B7" s="2" t="s">
        <v>12</v>
      </c>
      <c r="C7" s="2" t="s">
        <v>75</v>
      </c>
      <c r="D7" s="2" t="s">
        <v>128</v>
      </c>
      <c r="E7" s="2" t="s">
        <v>199</v>
      </c>
      <c r="F7" s="2" t="s">
        <v>122</v>
      </c>
      <c r="G7" s="2" t="s">
        <v>271</v>
      </c>
      <c r="H7" s="2"/>
    </row>
    <row r="8" spans="1:8" x14ac:dyDescent="0.35">
      <c r="A8" s="3" t="str">
        <f t="shared" si="0"/>
        <v>GMP/cGMP (21 CFR 210/211)</v>
      </c>
      <c r="B8" s="2" t="s">
        <v>13</v>
      </c>
      <c r="C8" s="2" t="s">
        <v>76</v>
      </c>
      <c r="D8" s="2" t="s">
        <v>129</v>
      </c>
      <c r="E8" s="2" t="s">
        <v>200</v>
      </c>
      <c r="F8" s="2" t="s">
        <v>122</v>
      </c>
      <c r="G8" s="2" t="s">
        <v>272</v>
      </c>
      <c r="H8" s="2"/>
    </row>
    <row r="9" spans="1:8" x14ac:dyDescent="0.35">
      <c r="A9" s="3" t="str">
        <f t="shared" si="0"/>
        <v>GMP/cGMP (21 CFR 210/211)</v>
      </c>
      <c r="B9" s="2" t="s">
        <v>14</v>
      </c>
      <c r="C9" s="2" t="s">
        <v>77</v>
      </c>
      <c r="D9" s="2" t="s">
        <v>130</v>
      </c>
      <c r="E9" s="2" t="s">
        <v>201</v>
      </c>
      <c r="F9" s="2" t="s">
        <v>121</v>
      </c>
      <c r="G9" s="2" t="s">
        <v>267</v>
      </c>
      <c r="H9" s="2"/>
    </row>
    <row r="10" spans="1:8" x14ac:dyDescent="0.35">
      <c r="A10" s="3" t="str">
        <f t="shared" si="0"/>
        <v>GMP/cGMP (21 CFR 210/211)</v>
      </c>
      <c r="B10" s="2" t="s">
        <v>15</v>
      </c>
      <c r="C10" s="2" t="s">
        <v>78</v>
      </c>
      <c r="D10" s="2" t="s">
        <v>131</v>
      </c>
      <c r="E10" s="2" t="s">
        <v>202</v>
      </c>
      <c r="F10" s="2" t="s">
        <v>78</v>
      </c>
      <c r="G10" s="2" t="s">
        <v>273</v>
      </c>
      <c r="H10" s="2"/>
    </row>
    <row r="11" spans="1:8" x14ac:dyDescent="0.35">
      <c r="A11" s="3" t="str">
        <f t="shared" si="0"/>
        <v>GMP/cGMP (21 CFR 210/211)</v>
      </c>
      <c r="B11" s="2" t="s">
        <v>16</v>
      </c>
      <c r="C11" s="2" t="s">
        <v>79</v>
      </c>
      <c r="D11" s="2" t="s">
        <v>132</v>
      </c>
      <c r="E11" s="2" t="s">
        <v>203</v>
      </c>
      <c r="F11" s="2" t="s">
        <v>121</v>
      </c>
      <c r="G11" s="2" t="s">
        <v>269</v>
      </c>
      <c r="H11" s="2"/>
    </row>
    <row r="12" spans="1:8" x14ac:dyDescent="0.35">
      <c r="A12" s="3" t="str">
        <f t="shared" si="0"/>
        <v>GMP/cGMP (21 CFR 210/211)</v>
      </c>
      <c r="B12" s="2" t="s">
        <v>17</v>
      </c>
      <c r="C12" s="2" t="s">
        <v>80</v>
      </c>
      <c r="D12" s="2" t="s">
        <v>133</v>
      </c>
      <c r="E12" s="2" t="s">
        <v>204</v>
      </c>
      <c r="F12" s="2" t="s">
        <v>78</v>
      </c>
      <c r="G12" s="2" t="s">
        <v>272</v>
      </c>
      <c r="H12" s="2"/>
    </row>
    <row r="13" spans="1:8" x14ac:dyDescent="0.35">
      <c r="A13" s="3" t="str">
        <f t="shared" si="0"/>
        <v>GMP/cGMP (21 CFR 210/211)</v>
      </c>
      <c r="B13" s="2" t="s">
        <v>18</v>
      </c>
      <c r="C13" s="2" t="s">
        <v>81</v>
      </c>
      <c r="D13" s="2" t="s">
        <v>134</v>
      </c>
      <c r="E13" s="2" t="s">
        <v>205</v>
      </c>
      <c r="F13" s="2" t="s">
        <v>78</v>
      </c>
      <c r="G13" s="2" t="s">
        <v>274</v>
      </c>
      <c r="H13" s="2"/>
    </row>
    <row r="14" spans="1:8" x14ac:dyDescent="0.35">
      <c r="A14" s="3" t="str">
        <f t="shared" si="0"/>
        <v>GMP/cGMP (21 CFR 210/211)</v>
      </c>
      <c r="B14" s="2" t="s">
        <v>19</v>
      </c>
      <c r="C14" s="2" t="s">
        <v>82</v>
      </c>
      <c r="D14" s="2" t="s">
        <v>135</v>
      </c>
      <c r="E14" s="2" t="s">
        <v>206</v>
      </c>
      <c r="F14" s="2" t="s">
        <v>78</v>
      </c>
      <c r="G14" s="2" t="s">
        <v>273</v>
      </c>
      <c r="H14" s="2"/>
    </row>
    <row r="15" spans="1:8" x14ac:dyDescent="0.35">
      <c r="A15" s="3" t="str">
        <f t="shared" si="0"/>
        <v>GMP/cGMP (21 CFR 210/211)</v>
      </c>
      <c r="B15" s="2" t="s">
        <v>20</v>
      </c>
      <c r="C15" s="2" t="s">
        <v>83</v>
      </c>
      <c r="D15" s="2" t="s">
        <v>136</v>
      </c>
      <c r="E15" s="2" t="s">
        <v>207</v>
      </c>
      <c r="F15" s="2" t="s">
        <v>121</v>
      </c>
      <c r="G15" s="2" t="s">
        <v>269</v>
      </c>
      <c r="H15" s="2"/>
    </row>
    <row r="16" spans="1:8" x14ac:dyDescent="0.35">
      <c r="A16" s="3" t="str">
        <f t="shared" si="0"/>
        <v>GMP/cGMP (21 CFR 210/211)</v>
      </c>
      <c r="B16" s="2" t="s">
        <v>21</v>
      </c>
      <c r="C16" s="2" t="s">
        <v>84</v>
      </c>
      <c r="D16" s="2" t="s">
        <v>137</v>
      </c>
      <c r="E16" s="2" t="s">
        <v>208</v>
      </c>
      <c r="F16" s="2" t="s">
        <v>121</v>
      </c>
      <c r="G16" s="2" t="s">
        <v>269</v>
      </c>
      <c r="H16" s="2"/>
    </row>
    <row r="17" spans="1:8" x14ac:dyDescent="0.35">
      <c r="A17" s="3" t="str">
        <f t="shared" si="0"/>
        <v>GMP/cGMP (21 CFR 210/211)</v>
      </c>
      <c r="B17" s="2" t="s">
        <v>22</v>
      </c>
      <c r="C17" s="2" t="s">
        <v>85</v>
      </c>
      <c r="D17" s="2" t="s">
        <v>138</v>
      </c>
      <c r="E17" s="2" t="s">
        <v>209</v>
      </c>
      <c r="F17" s="2" t="s">
        <v>120</v>
      </c>
      <c r="G17" s="2" t="s">
        <v>267</v>
      </c>
      <c r="H17" s="2"/>
    </row>
    <row r="18" spans="1:8" x14ac:dyDescent="0.35">
      <c r="A18" s="3" t="str">
        <f>HYPERLINK("https://www.iso.org/standard/62085.html", "ISO 9001")</f>
        <v>ISO 9001</v>
      </c>
      <c r="B18" s="2" t="s">
        <v>23</v>
      </c>
      <c r="C18" s="2" t="s">
        <v>86</v>
      </c>
      <c r="D18" s="2" t="s">
        <v>139</v>
      </c>
      <c r="E18" s="2" t="s">
        <v>210</v>
      </c>
      <c r="F18" s="2" t="s">
        <v>119</v>
      </c>
      <c r="G18" s="2" t="s">
        <v>275</v>
      </c>
      <c r="H18" s="2"/>
    </row>
    <row r="19" spans="1:8" x14ac:dyDescent="0.35">
      <c r="A19" s="3" t="str">
        <f t="shared" ref="A19:A35" si="1">HYPERLINK("https://www.iso.org/standard/62085.html", "ISO 9001")</f>
        <v>ISO 9001</v>
      </c>
      <c r="B19" s="2" t="s">
        <v>24</v>
      </c>
      <c r="C19" s="2" t="s">
        <v>86</v>
      </c>
      <c r="D19" s="2" t="s">
        <v>140</v>
      </c>
      <c r="E19" s="2" t="s">
        <v>211</v>
      </c>
      <c r="F19" s="2" t="s">
        <v>119</v>
      </c>
      <c r="G19" s="2" t="s">
        <v>266</v>
      </c>
      <c r="H19" s="2"/>
    </row>
    <row r="20" spans="1:8" x14ac:dyDescent="0.35">
      <c r="A20" s="3" t="str">
        <f t="shared" si="1"/>
        <v>ISO 9001</v>
      </c>
      <c r="B20" s="2" t="s">
        <v>25</v>
      </c>
      <c r="C20" s="2" t="s">
        <v>87</v>
      </c>
      <c r="D20" s="2" t="s">
        <v>141</v>
      </c>
      <c r="E20" s="2" t="s">
        <v>212</v>
      </c>
      <c r="F20" s="2" t="s">
        <v>78</v>
      </c>
      <c r="G20" s="2" t="s">
        <v>268</v>
      </c>
      <c r="H20" s="2"/>
    </row>
    <row r="21" spans="1:8" x14ac:dyDescent="0.35">
      <c r="A21" s="3" t="str">
        <f t="shared" si="1"/>
        <v>ISO 9001</v>
      </c>
      <c r="B21" s="2" t="s">
        <v>26</v>
      </c>
      <c r="C21" s="2" t="s">
        <v>86</v>
      </c>
      <c r="D21" s="2" t="s">
        <v>142</v>
      </c>
      <c r="E21" s="2" t="s">
        <v>213</v>
      </c>
      <c r="F21" s="2" t="s">
        <v>119</v>
      </c>
      <c r="G21" s="2" t="s">
        <v>276</v>
      </c>
      <c r="H21" s="2"/>
    </row>
    <row r="22" spans="1:8" x14ac:dyDescent="0.35">
      <c r="A22" s="3" t="str">
        <f t="shared" si="1"/>
        <v>ISO 9001</v>
      </c>
      <c r="B22" s="2" t="s">
        <v>27</v>
      </c>
      <c r="C22" s="2" t="s">
        <v>88</v>
      </c>
      <c r="D22" s="2" t="s">
        <v>143</v>
      </c>
      <c r="E22" s="2" t="s">
        <v>214</v>
      </c>
      <c r="F22" s="2" t="s">
        <v>115</v>
      </c>
      <c r="G22" s="2" t="s">
        <v>267</v>
      </c>
      <c r="H22" s="2"/>
    </row>
    <row r="23" spans="1:8" x14ac:dyDescent="0.35">
      <c r="A23" s="3" t="str">
        <f t="shared" si="1"/>
        <v>ISO 9001</v>
      </c>
      <c r="B23" s="2" t="s">
        <v>28</v>
      </c>
      <c r="C23" s="2" t="s">
        <v>89</v>
      </c>
      <c r="D23" s="2" t="s">
        <v>144</v>
      </c>
      <c r="E23" s="2" t="s">
        <v>215</v>
      </c>
      <c r="F23" s="2" t="s">
        <v>89</v>
      </c>
      <c r="G23" s="2" t="s">
        <v>277</v>
      </c>
      <c r="H23" s="2"/>
    </row>
    <row r="24" spans="1:8" x14ac:dyDescent="0.35">
      <c r="A24" s="3" t="str">
        <f t="shared" si="1"/>
        <v>ISO 9001</v>
      </c>
      <c r="B24" s="2" t="s">
        <v>29</v>
      </c>
      <c r="C24" s="2" t="s">
        <v>90</v>
      </c>
      <c r="D24" s="2" t="s">
        <v>145</v>
      </c>
      <c r="E24" s="2" t="s">
        <v>216</v>
      </c>
      <c r="F24" s="2" t="s">
        <v>116</v>
      </c>
      <c r="G24" s="2" t="s">
        <v>276</v>
      </c>
      <c r="H24" s="2"/>
    </row>
    <row r="25" spans="1:8" x14ac:dyDescent="0.35">
      <c r="A25" s="3" t="str">
        <f t="shared" si="1"/>
        <v>ISO 9001</v>
      </c>
      <c r="B25" s="2" t="s">
        <v>30</v>
      </c>
      <c r="C25" s="2" t="s">
        <v>91</v>
      </c>
      <c r="D25" s="2" t="s">
        <v>146</v>
      </c>
      <c r="E25" s="2" t="s">
        <v>217</v>
      </c>
      <c r="F25" s="2" t="s">
        <v>117</v>
      </c>
      <c r="G25" s="2" t="s">
        <v>278</v>
      </c>
      <c r="H25" s="2"/>
    </row>
    <row r="26" spans="1:8" x14ac:dyDescent="0.35">
      <c r="A26" s="3" t="str">
        <f t="shared" si="1"/>
        <v>ISO 9001</v>
      </c>
      <c r="B26" s="2" t="s">
        <v>31</v>
      </c>
      <c r="C26" s="2" t="s">
        <v>92</v>
      </c>
      <c r="D26" s="2" t="s">
        <v>147</v>
      </c>
      <c r="E26" s="2" t="s">
        <v>218</v>
      </c>
      <c r="F26" s="2" t="s">
        <v>117</v>
      </c>
      <c r="G26" s="2" t="s">
        <v>279</v>
      </c>
      <c r="H26" s="2"/>
    </row>
    <row r="27" spans="1:8" x14ac:dyDescent="0.35">
      <c r="A27" s="3" t="str">
        <f t="shared" si="1"/>
        <v>ISO 9001</v>
      </c>
      <c r="B27" s="2" t="s">
        <v>32</v>
      </c>
      <c r="C27" s="2" t="s">
        <v>88</v>
      </c>
      <c r="D27" s="2" t="s">
        <v>148</v>
      </c>
      <c r="E27" s="2" t="s">
        <v>219</v>
      </c>
      <c r="F27" s="2" t="s">
        <v>115</v>
      </c>
      <c r="G27" s="2" t="s">
        <v>267</v>
      </c>
      <c r="H27" s="2"/>
    </row>
    <row r="28" spans="1:8" x14ac:dyDescent="0.35">
      <c r="A28" s="3" t="str">
        <f t="shared" si="1"/>
        <v>ISO 9001</v>
      </c>
      <c r="B28" s="2" t="s">
        <v>33</v>
      </c>
      <c r="C28" s="2" t="s">
        <v>87</v>
      </c>
      <c r="D28" s="2" t="s">
        <v>149</v>
      </c>
      <c r="E28" s="2" t="s">
        <v>220</v>
      </c>
      <c r="F28" s="2" t="s">
        <v>78</v>
      </c>
      <c r="G28" s="2" t="s">
        <v>280</v>
      </c>
      <c r="H28" s="2"/>
    </row>
    <row r="29" spans="1:8" x14ac:dyDescent="0.35">
      <c r="A29" s="3" t="str">
        <f t="shared" si="1"/>
        <v>ISO 9001</v>
      </c>
      <c r="B29" s="2" t="s">
        <v>34</v>
      </c>
      <c r="C29" s="2" t="s">
        <v>78</v>
      </c>
      <c r="D29" s="2" t="s">
        <v>150</v>
      </c>
      <c r="E29" s="2" t="s">
        <v>221</v>
      </c>
      <c r="F29" s="2" t="s">
        <v>78</v>
      </c>
      <c r="G29" s="2" t="s">
        <v>269</v>
      </c>
      <c r="H29" s="2"/>
    </row>
    <row r="30" spans="1:8" x14ac:dyDescent="0.35">
      <c r="A30" s="3" t="str">
        <f t="shared" si="1"/>
        <v>ISO 9001</v>
      </c>
      <c r="B30" s="2" t="s">
        <v>35</v>
      </c>
      <c r="C30" s="2" t="s">
        <v>93</v>
      </c>
      <c r="D30" s="2" t="s">
        <v>151</v>
      </c>
      <c r="E30" s="2" t="s">
        <v>222</v>
      </c>
      <c r="F30" s="2" t="s">
        <v>118</v>
      </c>
      <c r="G30" s="2" t="s">
        <v>273</v>
      </c>
      <c r="H30" s="2"/>
    </row>
    <row r="31" spans="1:8" x14ac:dyDescent="0.35">
      <c r="A31" s="3" t="str">
        <f t="shared" si="1"/>
        <v>ISO 9001</v>
      </c>
      <c r="B31" s="2" t="s">
        <v>36</v>
      </c>
      <c r="C31" s="2" t="s">
        <v>94</v>
      </c>
      <c r="D31" s="2" t="s">
        <v>152</v>
      </c>
      <c r="E31" s="2" t="s">
        <v>223</v>
      </c>
      <c r="F31" s="2" t="s">
        <v>116</v>
      </c>
      <c r="G31" s="2" t="s">
        <v>281</v>
      </c>
      <c r="H31" s="2"/>
    </row>
    <row r="32" spans="1:8" x14ac:dyDescent="0.35">
      <c r="A32" s="3" t="str">
        <f t="shared" si="1"/>
        <v>ISO 9001</v>
      </c>
      <c r="B32" s="2" t="s">
        <v>37</v>
      </c>
      <c r="C32" s="2" t="s">
        <v>95</v>
      </c>
      <c r="D32" s="2" t="s">
        <v>153</v>
      </c>
      <c r="E32" s="2" t="s">
        <v>224</v>
      </c>
      <c r="F32" s="2" t="s">
        <v>116</v>
      </c>
      <c r="G32" s="2" t="s">
        <v>267</v>
      </c>
      <c r="H32" s="2"/>
    </row>
    <row r="33" spans="1:8" x14ac:dyDescent="0.35">
      <c r="A33" s="3" t="str">
        <f t="shared" si="1"/>
        <v>ISO 9001</v>
      </c>
      <c r="B33" s="2" t="s">
        <v>38</v>
      </c>
      <c r="C33" s="2" t="s">
        <v>96</v>
      </c>
      <c r="D33" s="2" t="s">
        <v>154</v>
      </c>
      <c r="E33" s="2" t="s">
        <v>225</v>
      </c>
      <c r="F33" s="2" t="s">
        <v>119</v>
      </c>
      <c r="G33" s="2" t="s">
        <v>276</v>
      </c>
      <c r="H33" s="2"/>
    </row>
    <row r="34" spans="1:8" x14ac:dyDescent="0.35">
      <c r="A34" s="3" t="str">
        <f t="shared" si="1"/>
        <v>ISO 9001</v>
      </c>
      <c r="B34" s="2" t="s">
        <v>39</v>
      </c>
      <c r="C34" s="2" t="s">
        <v>97</v>
      </c>
      <c r="D34" s="2" t="s">
        <v>155</v>
      </c>
      <c r="E34" s="2" t="s">
        <v>226</v>
      </c>
      <c r="F34" s="2" t="s">
        <v>118</v>
      </c>
      <c r="G34" s="2" t="s">
        <v>268</v>
      </c>
      <c r="H34" s="2"/>
    </row>
    <row r="35" spans="1:8" x14ac:dyDescent="0.35">
      <c r="A35" s="3" t="str">
        <f t="shared" si="1"/>
        <v>ISO 9001</v>
      </c>
      <c r="B35" s="2" t="s">
        <v>40</v>
      </c>
      <c r="C35" s="2" t="s">
        <v>98</v>
      </c>
      <c r="D35" s="2" t="s">
        <v>156</v>
      </c>
      <c r="E35" s="2" t="s">
        <v>227</v>
      </c>
      <c r="F35" s="2" t="s">
        <v>118</v>
      </c>
      <c r="G35" s="2" t="s">
        <v>282</v>
      </c>
      <c r="H35" s="2"/>
    </row>
    <row r="36" spans="1:8" x14ac:dyDescent="0.35">
      <c r="A36" s="3" t="str">
        <f>HYPERLINK("https://www.ecfr.gov/current/title-21/chapter-I/subchapter-H/part-820", "21 CFR 820")</f>
        <v>21 CFR 820</v>
      </c>
      <c r="B36" s="2" t="s">
        <v>41</v>
      </c>
      <c r="C36" s="2" t="s">
        <v>99</v>
      </c>
      <c r="D36" s="2" t="s">
        <v>157</v>
      </c>
      <c r="E36" s="2" t="s">
        <v>228</v>
      </c>
      <c r="F36" s="2" t="s">
        <v>119</v>
      </c>
      <c r="G36" s="2" t="s">
        <v>276</v>
      </c>
      <c r="H36" s="2"/>
    </row>
    <row r="37" spans="1:8" x14ac:dyDescent="0.35">
      <c r="A37" s="3" t="str">
        <f t="shared" ref="A37:A49" si="2">HYPERLINK("https://www.ecfr.gov/current/title-21/chapter-I/subchapter-H/part-820", "21 CFR 820")</f>
        <v>21 CFR 820</v>
      </c>
      <c r="B37" s="2" t="s">
        <v>42</v>
      </c>
      <c r="C37" s="2" t="s">
        <v>95</v>
      </c>
      <c r="D37" s="2" t="s">
        <v>158</v>
      </c>
      <c r="E37" s="2" t="s">
        <v>229</v>
      </c>
      <c r="F37" s="2" t="s">
        <v>116</v>
      </c>
      <c r="G37" s="2" t="s">
        <v>267</v>
      </c>
      <c r="H37" s="2"/>
    </row>
    <row r="38" spans="1:8" x14ac:dyDescent="0.35">
      <c r="A38" s="3" t="str">
        <f t="shared" si="2"/>
        <v>21 CFR 820</v>
      </c>
      <c r="B38" s="2" t="s">
        <v>43</v>
      </c>
      <c r="C38" s="2" t="s">
        <v>92</v>
      </c>
      <c r="D38" s="2" t="s">
        <v>159</v>
      </c>
      <c r="E38" s="2" t="s">
        <v>230</v>
      </c>
      <c r="F38" s="2" t="s">
        <v>117</v>
      </c>
      <c r="G38" s="2" t="s">
        <v>279</v>
      </c>
      <c r="H38" s="2"/>
    </row>
    <row r="39" spans="1:8" x14ac:dyDescent="0.35">
      <c r="A39" s="3" t="str">
        <f t="shared" si="2"/>
        <v>21 CFR 820</v>
      </c>
      <c r="B39" s="2" t="s">
        <v>44</v>
      </c>
      <c r="C39" s="2" t="s">
        <v>100</v>
      </c>
      <c r="D39" s="2" t="s">
        <v>160</v>
      </c>
      <c r="E39" s="2" t="s">
        <v>231</v>
      </c>
      <c r="F39" s="2" t="s">
        <v>120</v>
      </c>
      <c r="G39" s="2" t="s">
        <v>283</v>
      </c>
      <c r="H39" s="2"/>
    </row>
    <row r="40" spans="1:8" x14ac:dyDescent="0.35">
      <c r="A40" s="3" t="str">
        <f t="shared" si="2"/>
        <v>21 CFR 820</v>
      </c>
      <c r="B40" s="2" t="s">
        <v>45</v>
      </c>
      <c r="C40" s="2" t="s">
        <v>88</v>
      </c>
      <c r="D40" s="2" t="s">
        <v>161</v>
      </c>
      <c r="E40" s="2" t="s">
        <v>232</v>
      </c>
      <c r="F40" s="2" t="s">
        <v>115</v>
      </c>
      <c r="G40" s="2" t="s">
        <v>267</v>
      </c>
      <c r="H40" s="2"/>
    </row>
    <row r="41" spans="1:8" x14ac:dyDescent="0.35">
      <c r="A41" s="3" t="str">
        <f t="shared" si="2"/>
        <v>21 CFR 820</v>
      </c>
      <c r="B41" s="2" t="s">
        <v>46</v>
      </c>
      <c r="C41" s="2" t="s">
        <v>101</v>
      </c>
      <c r="D41" s="2" t="s">
        <v>162</v>
      </c>
      <c r="E41" s="2" t="s">
        <v>233</v>
      </c>
      <c r="F41" s="2" t="s">
        <v>101</v>
      </c>
      <c r="G41" s="2" t="s">
        <v>283</v>
      </c>
      <c r="H41" s="2"/>
    </row>
    <row r="42" spans="1:8" x14ac:dyDescent="0.35">
      <c r="A42" s="3" t="str">
        <f t="shared" si="2"/>
        <v>21 CFR 820</v>
      </c>
      <c r="B42" s="2" t="s">
        <v>47</v>
      </c>
      <c r="C42" s="2" t="s">
        <v>102</v>
      </c>
      <c r="D42" s="2" t="s">
        <v>163</v>
      </c>
      <c r="E42" s="2" t="s">
        <v>234</v>
      </c>
      <c r="F42" s="2" t="s">
        <v>121</v>
      </c>
      <c r="G42" s="2" t="s">
        <v>284</v>
      </c>
      <c r="H42" s="2"/>
    </row>
    <row r="43" spans="1:8" x14ac:dyDescent="0.35">
      <c r="A43" s="3" t="str">
        <f t="shared" si="2"/>
        <v>21 CFR 820</v>
      </c>
      <c r="B43" s="2" t="s">
        <v>48</v>
      </c>
      <c r="C43" s="2" t="s">
        <v>78</v>
      </c>
      <c r="D43" s="2" t="s">
        <v>164</v>
      </c>
      <c r="E43" s="2" t="s">
        <v>235</v>
      </c>
      <c r="F43" s="2" t="s">
        <v>78</v>
      </c>
      <c r="G43" s="2" t="s">
        <v>285</v>
      </c>
      <c r="H43" s="2"/>
    </row>
    <row r="44" spans="1:8" x14ac:dyDescent="0.35">
      <c r="A44" s="3" t="str">
        <f t="shared" si="2"/>
        <v>21 CFR 820</v>
      </c>
      <c r="B44" s="2" t="s">
        <v>49</v>
      </c>
      <c r="C44" s="2" t="s">
        <v>78</v>
      </c>
      <c r="D44" s="2" t="s">
        <v>165</v>
      </c>
      <c r="E44" s="2" t="s">
        <v>236</v>
      </c>
      <c r="F44" s="2" t="s">
        <v>78</v>
      </c>
      <c r="G44" s="2" t="s">
        <v>272</v>
      </c>
      <c r="H44" s="2"/>
    </row>
    <row r="45" spans="1:8" x14ac:dyDescent="0.35">
      <c r="A45" s="3" t="str">
        <f t="shared" si="2"/>
        <v>21 CFR 820</v>
      </c>
      <c r="B45" s="2" t="s">
        <v>50</v>
      </c>
      <c r="C45" s="2" t="s">
        <v>93</v>
      </c>
      <c r="D45" s="2" t="s">
        <v>166</v>
      </c>
      <c r="E45" s="2" t="s">
        <v>237</v>
      </c>
      <c r="F45" s="2" t="s">
        <v>118</v>
      </c>
      <c r="G45" s="2" t="s">
        <v>273</v>
      </c>
      <c r="H45" s="2"/>
    </row>
    <row r="46" spans="1:8" x14ac:dyDescent="0.35">
      <c r="A46" s="3" t="str">
        <f t="shared" si="2"/>
        <v>21 CFR 820</v>
      </c>
      <c r="B46" s="2" t="s">
        <v>51</v>
      </c>
      <c r="C46" s="2" t="s">
        <v>97</v>
      </c>
      <c r="D46" s="2" t="s">
        <v>167</v>
      </c>
      <c r="E46" s="2" t="s">
        <v>238</v>
      </c>
      <c r="F46" s="2" t="s">
        <v>118</v>
      </c>
      <c r="G46" s="2" t="s">
        <v>268</v>
      </c>
      <c r="H46" s="2"/>
    </row>
    <row r="47" spans="1:8" x14ac:dyDescent="0.35">
      <c r="A47" s="3" t="str">
        <f t="shared" si="2"/>
        <v>21 CFR 820</v>
      </c>
      <c r="B47" s="2" t="s">
        <v>52</v>
      </c>
      <c r="C47" s="2" t="s">
        <v>88</v>
      </c>
      <c r="D47" s="2" t="s">
        <v>168</v>
      </c>
      <c r="E47" s="2" t="s">
        <v>239</v>
      </c>
      <c r="F47" s="2" t="s">
        <v>115</v>
      </c>
      <c r="G47" s="2" t="s">
        <v>286</v>
      </c>
      <c r="H47" s="2"/>
    </row>
    <row r="48" spans="1:8" x14ac:dyDescent="0.35">
      <c r="A48" s="3" t="str">
        <f t="shared" si="2"/>
        <v>21 CFR 820</v>
      </c>
      <c r="B48" s="2" t="s">
        <v>53</v>
      </c>
      <c r="C48" s="2" t="s">
        <v>103</v>
      </c>
      <c r="D48" s="2" t="s">
        <v>169</v>
      </c>
      <c r="E48" s="2" t="s">
        <v>240</v>
      </c>
      <c r="F48" s="2" t="s">
        <v>116</v>
      </c>
      <c r="G48" s="2" t="s">
        <v>266</v>
      </c>
      <c r="H48" s="2"/>
    </row>
    <row r="49" spans="1:8" x14ac:dyDescent="0.35">
      <c r="A49" s="3" t="str">
        <f t="shared" si="2"/>
        <v>21 CFR 820</v>
      </c>
      <c r="B49" s="2" t="s">
        <v>54</v>
      </c>
      <c r="C49" s="2" t="s">
        <v>95</v>
      </c>
      <c r="D49" s="2" t="s">
        <v>170</v>
      </c>
      <c r="E49" s="2" t="s">
        <v>241</v>
      </c>
      <c r="F49" s="2" t="s">
        <v>116</v>
      </c>
      <c r="G49" s="2" t="s">
        <v>267</v>
      </c>
      <c r="H49" s="2"/>
    </row>
    <row r="50" spans="1:8" x14ac:dyDescent="0.35">
      <c r="A50" s="3" t="str">
        <f>HYPERLINK("https://www.iso.org/standard/59752.html", "ISO 13485")</f>
        <v>ISO 13485</v>
      </c>
      <c r="B50" s="2" t="s">
        <v>23</v>
      </c>
      <c r="C50" s="2" t="s">
        <v>104</v>
      </c>
      <c r="D50" s="2" t="s">
        <v>171</v>
      </c>
      <c r="E50" s="2" t="s">
        <v>242</v>
      </c>
      <c r="F50" s="2" t="s">
        <v>119</v>
      </c>
      <c r="G50" s="2" t="s">
        <v>266</v>
      </c>
      <c r="H50" s="2"/>
    </row>
    <row r="51" spans="1:8" x14ac:dyDescent="0.35">
      <c r="A51" s="3" t="str">
        <f t="shared" ref="A51:A64" si="3">HYPERLINK("https://www.iso.org/standard/59752.html", "ISO 13485")</f>
        <v>ISO 13485</v>
      </c>
      <c r="B51" s="2" t="s">
        <v>24</v>
      </c>
      <c r="C51" s="2" t="s">
        <v>88</v>
      </c>
      <c r="D51" s="2" t="s">
        <v>172</v>
      </c>
      <c r="E51" s="2" t="s">
        <v>243</v>
      </c>
      <c r="F51" s="2" t="s">
        <v>115</v>
      </c>
      <c r="G51" s="2" t="s">
        <v>267</v>
      </c>
      <c r="H51" s="2"/>
    </row>
    <row r="52" spans="1:8" x14ac:dyDescent="0.35">
      <c r="A52" s="3" t="str">
        <f t="shared" si="3"/>
        <v>ISO 13485</v>
      </c>
      <c r="B52" s="2" t="s">
        <v>26</v>
      </c>
      <c r="C52" s="2" t="s">
        <v>99</v>
      </c>
      <c r="D52" s="2" t="s">
        <v>173</v>
      </c>
      <c r="E52" s="2" t="s">
        <v>244</v>
      </c>
      <c r="F52" s="2" t="s">
        <v>119</v>
      </c>
      <c r="G52" s="2" t="s">
        <v>287</v>
      </c>
      <c r="H52" s="2"/>
    </row>
    <row r="53" spans="1:8" x14ac:dyDescent="0.35">
      <c r="A53" s="3" t="str">
        <f t="shared" si="3"/>
        <v>ISO 13485</v>
      </c>
      <c r="B53" s="2" t="s">
        <v>55</v>
      </c>
      <c r="C53" s="2" t="s">
        <v>96</v>
      </c>
      <c r="D53" s="2" t="s">
        <v>174</v>
      </c>
      <c r="E53" s="2" t="s">
        <v>245</v>
      </c>
      <c r="F53" s="2" t="s">
        <v>119</v>
      </c>
      <c r="G53" s="2" t="s">
        <v>276</v>
      </c>
      <c r="H53" s="2"/>
    </row>
    <row r="54" spans="1:8" x14ac:dyDescent="0.35">
      <c r="A54" s="3" t="str">
        <f t="shared" si="3"/>
        <v>ISO 13485</v>
      </c>
      <c r="B54" s="2" t="s">
        <v>29</v>
      </c>
      <c r="C54" s="2" t="s">
        <v>92</v>
      </c>
      <c r="D54" s="2" t="s">
        <v>175</v>
      </c>
      <c r="E54" s="2" t="s">
        <v>246</v>
      </c>
      <c r="F54" s="2" t="s">
        <v>117</v>
      </c>
      <c r="G54" s="2" t="s">
        <v>278</v>
      </c>
      <c r="H54" s="2"/>
    </row>
    <row r="55" spans="1:8" x14ac:dyDescent="0.35">
      <c r="A55" s="4" t="str">
        <f t="shared" si="3"/>
        <v>ISO 13485</v>
      </c>
      <c r="B55" s="2" t="s">
        <v>56</v>
      </c>
      <c r="C55" s="2" t="s">
        <v>105</v>
      </c>
      <c r="D55" s="2" t="s">
        <v>176</v>
      </c>
      <c r="E55" s="2" t="s">
        <v>247</v>
      </c>
      <c r="F55" s="2" t="s">
        <v>122</v>
      </c>
      <c r="G55" s="2" t="s">
        <v>272</v>
      </c>
      <c r="H55" s="2"/>
    </row>
    <row r="56" spans="1:8" x14ac:dyDescent="0.35">
      <c r="A56" s="3" t="str">
        <f t="shared" si="3"/>
        <v>ISO 13485</v>
      </c>
      <c r="B56" s="2" t="s">
        <v>30</v>
      </c>
      <c r="C56" s="2" t="s">
        <v>106</v>
      </c>
      <c r="D56" s="2" t="s">
        <v>177</v>
      </c>
      <c r="E56" s="2" t="s">
        <v>248</v>
      </c>
      <c r="F56" s="2" t="s">
        <v>78</v>
      </c>
      <c r="G56" s="2" t="s">
        <v>277</v>
      </c>
      <c r="H56" s="2"/>
    </row>
    <row r="57" spans="1:8" x14ac:dyDescent="0.35">
      <c r="A57" s="3" t="str">
        <f t="shared" si="3"/>
        <v>ISO 13485</v>
      </c>
      <c r="B57" s="2" t="s">
        <v>57</v>
      </c>
      <c r="C57" s="2" t="s">
        <v>100</v>
      </c>
      <c r="D57" s="2" t="s">
        <v>178</v>
      </c>
      <c r="E57" s="2" t="s">
        <v>249</v>
      </c>
      <c r="F57" s="2" t="s">
        <v>120</v>
      </c>
      <c r="G57" s="2" t="s">
        <v>288</v>
      </c>
      <c r="H57" s="2"/>
    </row>
    <row r="58" spans="1:8" x14ac:dyDescent="0.35">
      <c r="A58" s="3" t="str">
        <f t="shared" si="3"/>
        <v>ISO 13485</v>
      </c>
      <c r="B58" s="2" t="s">
        <v>58</v>
      </c>
      <c r="C58" s="2" t="s">
        <v>102</v>
      </c>
      <c r="D58" s="2" t="s">
        <v>179</v>
      </c>
      <c r="E58" s="2" t="s">
        <v>250</v>
      </c>
      <c r="F58" s="2" t="s">
        <v>121</v>
      </c>
      <c r="G58" s="2" t="s">
        <v>284</v>
      </c>
      <c r="H58" s="2"/>
    </row>
    <row r="59" spans="1:8" x14ac:dyDescent="0.35">
      <c r="A59" s="3" t="str">
        <f t="shared" si="3"/>
        <v>ISO 13485</v>
      </c>
      <c r="B59" s="2" t="s">
        <v>32</v>
      </c>
      <c r="C59" s="2" t="s">
        <v>78</v>
      </c>
      <c r="D59" s="2" t="s">
        <v>180</v>
      </c>
      <c r="E59" s="2" t="s">
        <v>251</v>
      </c>
      <c r="F59" s="2" t="s">
        <v>78</v>
      </c>
      <c r="G59" s="2" t="s">
        <v>272</v>
      </c>
      <c r="H59" s="2"/>
    </row>
    <row r="60" spans="1:8" x14ac:dyDescent="0.35">
      <c r="A60" s="3" t="str">
        <f t="shared" si="3"/>
        <v>ISO 13485</v>
      </c>
      <c r="B60" s="2" t="s">
        <v>59</v>
      </c>
      <c r="C60" s="2" t="s">
        <v>107</v>
      </c>
      <c r="D60" s="2" t="s">
        <v>181</v>
      </c>
      <c r="E60" s="2" t="s">
        <v>252</v>
      </c>
      <c r="F60" s="2" t="s">
        <v>122</v>
      </c>
      <c r="G60" s="2" t="s">
        <v>270</v>
      </c>
      <c r="H60" s="2"/>
    </row>
    <row r="61" spans="1:8" x14ac:dyDescent="0.35">
      <c r="A61" s="3" t="str">
        <f t="shared" si="3"/>
        <v>ISO 13485</v>
      </c>
      <c r="B61" s="2" t="s">
        <v>60</v>
      </c>
      <c r="C61" s="2" t="s">
        <v>95</v>
      </c>
      <c r="D61" s="2" t="s">
        <v>153</v>
      </c>
      <c r="E61" s="2" t="s">
        <v>253</v>
      </c>
      <c r="F61" s="2" t="s">
        <v>116</v>
      </c>
      <c r="G61" s="2" t="s">
        <v>267</v>
      </c>
      <c r="H61" s="2"/>
    </row>
    <row r="62" spans="1:8" x14ac:dyDescent="0.35">
      <c r="A62" s="3" t="str">
        <f t="shared" si="3"/>
        <v>ISO 13485</v>
      </c>
      <c r="B62" s="2" t="s">
        <v>61</v>
      </c>
      <c r="C62" s="2" t="s">
        <v>93</v>
      </c>
      <c r="D62" s="2" t="s">
        <v>182</v>
      </c>
      <c r="E62" s="2" t="s">
        <v>254</v>
      </c>
      <c r="F62" s="2" t="s">
        <v>118</v>
      </c>
      <c r="G62" s="2" t="s">
        <v>273</v>
      </c>
      <c r="H62" s="2"/>
    </row>
    <row r="63" spans="1:8" x14ac:dyDescent="0.35">
      <c r="A63" s="3" t="str">
        <f t="shared" si="3"/>
        <v>ISO 13485</v>
      </c>
      <c r="B63" s="2" t="s">
        <v>62</v>
      </c>
      <c r="C63" s="2" t="s">
        <v>108</v>
      </c>
      <c r="D63" s="2" t="s">
        <v>183</v>
      </c>
      <c r="E63" s="2" t="s">
        <v>255</v>
      </c>
      <c r="F63" s="2" t="s">
        <v>116</v>
      </c>
      <c r="G63" s="2" t="s">
        <v>281</v>
      </c>
      <c r="H63" s="2"/>
    </row>
    <row r="64" spans="1:8" x14ac:dyDescent="0.35">
      <c r="A64" s="3" t="str">
        <f t="shared" si="3"/>
        <v>ISO 13485</v>
      </c>
      <c r="B64" s="2" t="s">
        <v>34</v>
      </c>
      <c r="C64" s="2" t="s">
        <v>97</v>
      </c>
      <c r="D64" s="2" t="s">
        <v>184</v>
      </c>
      <c r="E64" s="2" t="s">
        <v>256</v>
      </c>
      <c r="F64" s="2" t="s">
        <v>118</v>
      </c>
      <c r="G64" s="2" t="s">
        <v>268</v>
      </c>
      <c r="H64" s="2"/>
    </row>
    <row r="65" spans="1:8" x14ac:dyDescent="0.35">
      <c r="A65" s="3" t="str">
        <f>HYPERLINK("https://database.ich.org/sites/default/files/Q10_Guideline.pdf", "ICH Q10")</f>
        <v>ICH Q10</v>
      </c>
      <c r="B65" s="2" t="s">
        <v>63</v>
      </c>
      <c r="C65" s="2" t="s">
        <v>104</v>
      </c>
      <c r="D65" s="2" t="s">
        <v>185</v>
      </c>
      <c r="E65" s="2" t="s">
        <v>257</v>
      </c>
      <c r="F65" s="2" t="s">
        <v>119</v>
      </c>
      <c r="G65" s="2" t="s">
        <v>266</v>
      </c>
      <c r="H65" s="2"/>
    </row>
    <row r="66" spans="1:8" x14ac:dyDescent="0.35">
      <c r="A66" s="3" t="str">
        <f t="shared" ref="A66:A73" si="4">HYPERLINK("https://database.ich.org/sites/default/files/Q10_Guideline.pdf", "ICH Q10")</f>
        <v>ICH Q10</v>
      </c>
      <c r="B66" s="2" t="s">
        <v>64</v>
      </c>
      <c r="C66" s="2" t="s">
        <v>109</v>
      </c>
      <c r="D66" s="2" t="s">
        <v>186</v>
      </c>
      <c r="E66" s="2" t="s">
        <v>258</v>
      </c>
      <c r="F66" s="2" t="s">
        <v>116</v>
      </c>
      <c r="G66" s="2" t="s">
        <v>277</v>
      </c>
      <c r="H66" s="2"/>
    </row>
    <row r="67" spans="1:8" x14ac:dyDescent="0.35">
      <c r="A67" s="3" t="str">
        <f t="shared" si="4"/>
        <v>ICH Q10</v>
      </c>
      <c r="B67" s="2" t="s">
        <v>65</v>
      </c>
      <c r="C67" s="2" t="s">
        <v>110</v>
      </c>
      <c r="D67" s="2" t="s">
        <v>187</v>
      </c>
      <c r="E67" s="2" t="s">
        <v>259</v>
      </c>
      <c r="F67" s="2" t="s">
        <v>118</v>
      </c>
      <c r="G67" s="2" t="s">
        <v>268</v>
      </c>
      <c r="H67" s="2"/>
    </row>
    <row r="68" spans="1:8" x14ac:dyDescent="0.35">
      <c r="A68" s="3" t="str">
        <f t="shared" si="4"/>
        <v>ICH Q10</v>
      </c>
      <c r="B68" s="2" t="s">
        <v>66</v>
      </c>
      <c r="C68" s="2" t="s">
        <v>101</v>
      </c>
      <c r="D68" s="2" t="s">
        <v>188</v>
      </c>
      <c r="E68" s="2" t="s">
        <v>260</v>
      </c>
      <c r="F68" s="2" t="s">
        <v>101</v>
      </c>
      <c r="G68" s="2" t="s">
        <v>289</v>
      </c>
      <c r="H68" s="2"/>
    </row>
    <row r="69" spans="1:8" x14ac:dyDescent="0.35">
      <c r="A69" s="3" t="str">
        <f t="shared" si="4"/>
        <v>ICH Q10</v>
      </c>
      <c r="B69" s="2" t="s">
        <v>67</v>
      </c>
      <c r="C69" s="2" t="s">
        <v>96</v>
      </c>
      <c r="D69" s="2" t="s">
        <v>189</v>
      </c>
      <c r="E69" s="2" t="s">
        <v>261</v>
      </c>
      <c r="F69" s="2" t="s">
        <v>119</v>
      </c>
      <c r="G69" s="2" t="s">
        <v>276</v>
      </c>
      <c r="H69" s="2"/>
    </row>
    <row r="70" spans="1:8" x14ac:dyDescent="0.35">
      <c r="A70" s="3" t="str">
        <f t="shared" si="4"/>
        <v>ICH Q10</v>
      </c>
      <c r="B70" s="2" t="s">
        <v>68</v>
      </c>
      <c r="C70" s="2" t="s">
        <v>111</v>
      </c>
      <c r="D70" s="2" t="s">
        <v>190</v>
      </c>
      <c r="E70" s="2" t="s">
        <v>262</v>
      </c>
      <c r="F70" s="2" t="s">
        <v>120</v>
      </c>
      <c r="G70" s="2" t="s">
        <v>290</v>
      </c>
      <c r="H70" s="2"/>
    </row>
    <row r="71" spans="1:8" x14ac:dyDescent="0.35">
      <c r="A71" s="3" t="str">
        <f t="shared" si="4"/>
        <v>ICH Q10</v>
      </c>
      <c r="B71" s="2" t="s">
        <v>69</v>
      </c>
      <c r="C71" s="2" t="s">
        <v>112</v>
      </c>
      <c r="D71" s="2" t="s">
        <v>191</v>
      </c>
      <c r="E71" s="2" t="s">
        <v>263</v>
      </c>
      <c r="F71" s="2" t="s">
        <v>120</v>
      </c>
      <c r="G71" s="2" t="s">
        <v>291</v>
      </c>
      <c r="H71" s="2"/>
    </row>
    <row r="72" spans="1:8" x14ac:dyDescent="0.35">
      <c r="A72" s="3" t="str">
        <f t="shared" si="4"/>
        <v>ICH Q10</v>
      </c>
      <c r="B72" s="2" t="s">
        <v>23</v>
      </c>
      <c r="C72" s="2" t="s">
        <v>113</v>
      </c>
      <c r="D72" s="2" t="s">
        <v>192</v>
      </c>
      <c r="E72" s="2" t="s">
        <v>264</v>
      </c>
      <c r="F72" s="2" t="s">
        <v>300</v>
      </c>
      <c r="G72" s="2" t="s">
        <v>292</v>
      </c>
      <c r="H72" s="2"/>
    </row>
    <row r="73" spans="1:8" x14ac:dyDescent="0.35">
      <c r="A73" s="3" t="str">
        <f t="shared" si="4"/>
        <v>ICH Q10</v>
      </c>
      <c r="B73" s="2" t="s">
        <v>24</v>
      </c>
      <c r="C73" s="2" t="s">
        <v>114</v>
      </c>
      <c r="D73" s="2" t="s">
        <v>193</v>
      </c>
      <c r="E73" s="2" t="s">
        <v>265</v>
      </c>
      <c r="F73" s="2" t="s">
        <v>89</v>
      </c>
      <c r="G73" s="2" t="s">
        <v>290</v>
      </c>
      <c r="H73" s="2"/>
    </row>
  </sheetData>
  <autoFilter ref="A1:H7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>
      <selection sqref="A1:D20"/>
    </sheetView>
  </sheetViews>
  <sheetFormatPr defaultRowHeight="14.5" x14ac:dyDescent="0.35"/>
  <cols>
    <col min="1" max="1" width="11.7265625" bestFit="1" customWidth="1"/>
    <col min="2" max="2" width="60.81640625" bestFit="1" customWidth="1"/>
    <col min="3" max="3" width="13.54296875" bestFit="1" customWidth="1"/>
    <col min="4" max="4" width="10.08984375" bestFit="1" customWidth="1"/>
  </cols>
  <sheetData>
    <row r="1" spans="1:4" x14ac:dyDescent="0.35">
      <c r="A1" s="1" t="s">
        <v>293</v>
      </c>
      <c r="B1" s="1" t="s">
        <v>294</v>
      </c>
      <c r="C1" s="1" t="s">
        <v>295</v>
      </c>
      <c r="D1" s="1" t="s">
        <v>296</v>
      </c>
    </row>
    <row r="2" spans="1:4" x14ac:dyDescent="0.35">
      <c r="A2" s="2" t="s">
        <v>299</v>
      </c>
      <c r="B2" s="2" t="s">
        <v>302</v>
      </c>
      <c r="C2" s="2" t="s">
        <v>297</v>
      </c>
      <c r="D2" s="2" t="s">
        <v>298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Framework_Breakdown_Table</vt:lpstr>
      <vt:lpstr>Change_Log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Villanueva</cp:lastModifiedBy>
  <dcterms:created xsi:type="dcterms:W3CDTF">2025-06-21T08:24:11Z</dcterms:created>
  <dcterms:modified xsi:type="dcterms:W3CDTF">2025-06-22T19:28:50Z</dcterms:modified>
</cp:coreProperties>
</file>