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8125a3eaeebe1ad/Documents/GitHub/scale-up-readiness-starter-kit/trackers/"/>
    </mc:Choice>
  </mc:AlternateContent>
  <xr:revisionPtr revIDLastSave="58" documentId="11_BC45CB4661419C8F372FCE89AA212234FC08D1C0" xr6:coauthVersionLast="47" xr6:coauthVersionMax="47" xr10:uidLastSave="{85BF98B0-81F1-4B76-AA80-87CEF5CCD97A}"/>
  <bookViews>
    <workbookView xWindow="-110" yWindow="-110" windowWidth="22780" windowHeight="14540" xr2:uid="{00000000-000D-0000-FFFF-FFFF00000000}"/>
  </bookViews>
  <sheets>
    <sheet name="Instructions" sheetId="5" r:id="rId1"/>
    <sheet name="FMEA Log" sheetId="1" r:id="rId2"/>
    <sheet name="CI Project Tracker" sheetId="2" r:id="rId3"/>
    <sheet name="Dropdown Options" sheetId="3" r:id="rId4"/>
    <sheet name="Change Log" sheetId="4" r:id="rId5"/>
  </sheets>
  <definedNames>
    <definedName name="_xlnm._FilterDatabase" localSheetId="1" hidden="1">'FMEA Log'!$A$1:$L$1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</calcChain>
</file>

<file path=xl/sharedStrings.xml><?xml version="1.0" encoding="utf-8"?>
<sst xmlns="http://schemas.openxmlformats.org/spreadsheetml/2006/main" count="96" uniqueCount="75">
  <si>
    <t>This tracker is designed to support Failure Mode and Effects Analysis (FMEA) alongside continuous improvement (CI) ownership tracking.</t>
  </si>
  <si>
    <t>Each failure mode is evaluated based on Severity, Occurrence, and Detection. The Risk Priority Number (RPN) is calculated as: RPN = Severity × Occurrence × Detection.</t>
  </si>
  <si>
    <t>Use this to prioritize risk mitigation actions and track ownership, containment, and linked CI projects.</t>
  </si>
  <si>
    <t>Scoring Guidelines (1–10 scale):</t>
  </si>
  <si>
    <t>- Severity: 1 = negligible impact, 10 = catastrophic impact</t>
  </si>
  <si>
    <t>- Occurrence: 1 = extremely rare, 10 = frequent or inevitable</t>
  </si>
  <si>
    <t>- Detection: 1 = easily detected, 10 = undetectable prior to failure</t>
  </si>
  <si>
    <t>Dropdowns are provided for Status and Containment fields.</t>
  </si>
  <si>
    <t>CI Projects that address specific failure modes can be linked using the CI Project ID column.</t>
  </si>
  <si>
    <t>This file contains:</t>
  </si>
  <si>
    <t>- Main FMEA Log (with sample biotech-relevant entries)</t>
  </si>
  <si>
    <t>- Continuous Improvement (CI) Project Tracker</t>
  </si>
  <si>
    <t>- Change Log for version tracking</t>
  </si>
  <si>
    <t>Process Step</t>
  </si>
  <si>
    <t>Failure Mode</t>
  </si>
  <si>
    <t>Effect</t>
  </si>
  <si>
    <t>Severity</t>
  </si>
  <si>
    <t>Occurrence</t>
  </si>
  <si>
    <t>Detection</t>
  </si>
  <si>
    <t>RPN</t>
  </si>
  <si>
    <t>Owner</t>
  </si>
  <si>
    <t>Status</t>
  </si>
  <si>
    <t>Containment Implemented?</t>
  </si>
  <si>
    <t>CI Project ID</t>
  </si>
  <si>
    <t>Notes</t>
  </si>
  <si>
    <t>Cell Expansion</t>
  </si>
  <si>
    <t>Bioreactor temp excursion</t>
  </si>
  <si>
    <t>Cell viability loss</t>
  </si>
  <si>
    <t>Process Eng</t>
  </si>
  <si>
    <t>In Progress</t>
  </si>
  <si>
    <t>Yes</t>
  </si>
  <si>
    <t>CI-001</t>
  </si>
  <si>
    <t>Monitor spike noted in last 3 runs</t>
  </si>
  <si>
    <t>Harvest</t>
  </si>
  <si>
    <t>Filter clogging</t>
  </si>
  <si>
    <t>Yield reduction</t>
  </si>
  <si>
    <t>Manufacturing</t>
  </si>
  <si>
    <t>Open</t>
  </si>
  <si>
    <t>No</t>
  </si>
  <si>
    <t>CI-002</t>
  </si>
  <si>
    <t>More frequent prefilter replacement under eval</t>
  </si>
  <si>
    <t>Formulation</t>
  </si>
  <si>
    <t>Incorrect buffer addition</t>
  </si>
  <si>
    <t>Incorrect pH</t>
  </si>
  <si>
    <t>QA</t>
  </si>
  <si>
    <t>Closed</t>
  </si>
  <si>
    <t>CI-003</t>
  </si>
  <si>
    <t>Operator retraining completed</t>
  </si>
  <si>
    <t>Cryopreservation</t>
  </si>
  <si>
    <t>Cryobag leak</t>
  </si>
  <si>
    <t>Loss of product</t>
  </si>
  <si>
    <t>Facilities</t>
  </si>
  <si>
    <t>Vendor lot variation suspected</t>
  </si>
  <si>
    <t>Final Labeling</t>
  </si>
  <si>
    <t>Wrong label version</t>
  </si>
  <si>
    <t>Regulatory noncompliance</t>
  </si>
  <si>
    <t>CI-004</t>
  </si>
  <si>
    <t>Barcode scanner implemented</t>
  </si>
  <si>
    <t>Linked Failure Mode(s)</t>
  </si>
  <si>
    <t>Target Date</t>
  </si>
  <si>
    <t>2025-07-15</t>
  </si>
  <si>
    <t>Evaluating new sensor calibration schedule</t>
  </si>
  <si>
    <t>2025-07-10</t>
  </si>
  <si>
    <t>Planned</t>
  </si>
  <si>
    <t>Trial of dual prefilter configuration</t>
  </si>
  <si>
    <t>Version</t>
  </si>
  <si>
    <t>Change Description</t>
  </si>
  <si>
    <t>Author</t>
  </si>
  <si>
    <t>Date</t>
  </si>
  <si>
    <t>Josh Villanueva</t>
  </si>
  <si>
    <t>2025-06-27</t>
  </si>
  <si>
    <t>FMEA and CI Tracker created</t>
  </si>
  <si>
    <t>v1</t>
  </si>
  <si>
    <t>FMEA and Continuous Improvement (CI) Project Tracker</t>
  </si>
  <si>
    <t>Notes/Outcome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</si>
</sst>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5D4D-8227-4A10-A826-945B857FB52F}">
  <dimension ref="A1:A16"/>
  <sheetViews>
    <sheetView tabSelected="1" workbookViewId="0">
      <selection activeCell="C17" sqref="C17"/>
    </sheetView>
  </sheetViews>
  <sheetFormatPr defaultRowHeight="14.5" x14ac:dyDescent="0.35"/>
  <sheetData>
    <row r="1" spans="1:1" x14ac:dyDescent="0.35">
      <c r="A1" s="3" t="s">
        <v>73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6" spans="1:1" x14ac:dyDescent="0.35">
      <c r="A6" s="3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zoomScaleNormal="90" workbookViewId="0">
      <pane ySplit="1" topLeftCell="A2" activePane="bottomLeft" state="frozen"/>
      <selection pane="bottomLeft" activeCell="H12" sqref="H12"/>
    </sheetView>
  </sheetViews>
  <sheetFormatPr defaultRowHeight="14.5" x14ac:dyDescent="0.35"/>
  <cols>
    <col min="1" max="1" width="22.90625" customWidth="1"/>
    <col min="2" max="2" width="23.6328125" bestFit="1" customWidth="1"/>
    <col min="3" max="3" width="23.81640625" bestFit="1" customWidth="1"/>
    <col min="4" max="4" width="8.08984375" bestFit="1" customWidth="1"/>
    <col min="5" max="5" width="10.90625" bestFit="1" customWidth="1"/>
    <col min="6" max="6" width="9.54296875" bestFit="1" customWidth="1"/>
    <col min="7" max="7" width="7.7265625" customWidth="1"/>
    <col min="8" max="8" width="18.1796875" customWidth="1"/>
    <col min="9" max="9" width="10.36328125" bestFit="1" customWidth="1"/>
    <col min="10" max="10" width="25.81640625" bestFit="1" customWidth="1"/>
    <col min="11" max="11" width="11.7265625" bestFit="1" customWidth="1"/>
    <col min="12" max="12" width="41.90625" bestFit="1" customWidth="1"/>
    <col min="13" max="14" width="18" customWidth="1"/>
  </cols>
  <sheetData>
    <row r="1" spans="1:12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2" t="s">
        <v>25</v>
      </c>
      <c r="B2" s="2" t="s">
        <v>26</v>
      </c>
      <c r="C2" s="2" t="s">
        <v>27</v>
      </c>
      <c r="D2" s="2">
        <v>9</v>
      </c>
      <c r="E2" s="2">
        <v>3</v>
      </c>
      <c r="F2" s="2">
        <v>4</v>
      </c>
      <c r="G2" s="2">
        <f>D2*E2*F2</f>
        <v>108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</row>
    <row r="3" spans="1:12" x14ac:dyDescent="0.35">
      <c r="A3" s="2" t="s">
        <v>33</v>
      </c>
      <c r="B3" s="2" t="s">
        <v>34</v>
      </c>
      <c r="C3" s="2" t="s">
        <v>35</v>
      </c>
      <c r="D3" s="2">
        <v>7</v>
      </c>
      <c r="E3" s="2">
        <v>4</v>
      </c>
      <c r="F3" s="2">
        <v>3</v>
      </c>
      <c r="G3" s="2">
        <f t="shared" ref="G3:G6" si="0">D3*E3*F3</f>
        <v>84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</row>
    <row r="4" spans="1:12" x14ac:dyDescent="0.35">
      <c r="A4" s="2" t="s">
        <v>41</v>
      </c>
      <c r="B4" s="2" t="s">
        <v>42</v>
      </c>
      <c r="C4" s="2" t="s">
        <v>43</v>
      </c>
      <c r="D4" s="2">
        <v>8</v>
      </c>
      <c r="E4" s="2">
        <v>2</v>
      </c>
      <c r="F4" s="2">
        <v>5</v>
      </c>
      <c r="G4" s="2">
        <f t="shared" si="0"/>
        <v>80</v>
      </c>
      <c r="H4" s="2" t="s">
        <v>44</v>
      </c>
      <c r="I4" s="2" t="s">
        <v>45</v>
      </c>
      <c r="J4" s="2" t="s">
        <v>30</v>
      </c>
      <c r="K4" s="2" t="s">
        <v>46</v>
      </c>
      <c r="L4" s="2" t="s">
        <v>47</v>
      </c>
    </row>
    <row r="5" spans="1:12" x14ac:dyDescent="0.35">
      <c r="A5" s="2" t="s">
        <v>48</v>
      </c>
      <c r="B5" s="2" t="s">
        <v>49</v>
      </c>
      <c r="C5" s="2" t="s">
        <v>50</v>
      </c>
      <c r="D5" s="2">
        <v>10</v>
      </c>
      <c r="E5" s="2">
        <v>2</v>
      </c>
      <c r="F5" s="2">
        <v>6</v>
      </c>
      <c r="G5" s="2">
        <f t="shared" si="0"/>
        <v>120</v>
      </c>
      <c r="H5" s="2" t="s">
        <v>51</v>
      </c>
      <c r="I5" s="2" t="s">
        <v>37</v>
      </c>
      <c r="J5" s="2" t="s">
        <v>38</v>
      </c>
      <c r="K5" s="2"/>
      <c r="L5" s="2" t="s">
        <v>52</v>
      </c>
    </row>
    <row r="6" spans="1:12" x14ac:dyDescent="0.35">
      <c r="A6" s="2" t="s">
        <v>53</v>
      </c>
      <c r="B6" s="2" t="s">
        <v>54</v>
      </c>
      <c r="C6" s="2" t="s">
        <v>55</v>
      </c>
      <c r="D6" s="2">
        <v>9</v>
      </c>
      <c r="E6" s="2">
        <v>2</v>
      </c>
      <c r="F6" s="2">
        <v>7</v>
      </c>
      <c r="G6" s="2">
        <f t="shared" si="0"/>
        <v>126</v>
      </c>
      <c r="H6" s="2" t="s">
        <v>44</v>
      </c>
      <c r="I6" s="2" t="s">
        <v>45</v>
      </c>
      <c r="J6" s="2" t="s">
        <v>30</v>
      </c>
      <c r="K6" s="2" t="s">
        <v>56</v>
      </c>
      <c r="L6" s="2" t="s">
        <v>57</v>
      </c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autoFilter ref="A1:L1" xr:uid="{00000000-0001-0000-0000-000000000000}"/>
  <dataValidations count="3">
    <dataValidation type="list" allowBlank="1" showInputMessage="1" showErrorMessage="1" sqref="J1:J1048576" xr:uid="{4E741DBC-79F7-4BE8-A9D1-CA3F0BC07D2B}">
      <formula1>"Yes,No"</formula1>
    </dataValidation>
    <dataValidation type="list" allowBlank="1" showInputMessage="1" showErrorMessage="1" sqref="I1:I1048576" xr:uid="{B61D3C0E-6BC6-4DA1-80FE-F75E0A96F57E}">
      <formula1>"Open,In Progress,Closed"</formula1>
    </dataValidation>
    <dataValidation type="whole" allowBlank="1" showInputMessage="1" showErrorMessage="1" sqref="D1:F1048576" xr:uid="{7FC29672-BA5D-4001-80A0-6148EE47323A}">
      <formula1>1</formula1>
      <formula2>10</formula2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9FD3A9-9305-4BFA-8F9A-6914E2BA0136}">
          <x14:formula1>
            <xm:f>'CI Project Tracker'!$A$2:$A$1048576</xm:f>
          </x14:formula1>
          <xm:sqref>K1:K1048576</xm:sqref>
        </x14:dataValidation>
        <x14:dataValidation type="list" allowBlank="1" showInputMessage="1" showErrorMessage="1" xr:uid="{7B35E33A-2575-4638-B82B-91D3B7E36827}">
          <x14:formula1>
            <xm:f>'Dropdown Options'!$A$2:$A$5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D5" sqref="D5"/>
    </sheetView>
  </sheetViews>
  <sheetFormatPr defaultRowHeight="14.5" x14ac:dyDescent="0.35"/>
  <cols>
    <col min="1" max="1" width="11.1796875" bestFit="1" customWidth="1"/>
    <col min="2" max="2" width="23" bestFit="1" customWidth="1"/>
    <col min="3" max="3" width="13.1796875" bestFit="1" customWidth="1"/>
    <col min="4" max="4" width="10.6328125" bestFit="1" customWidth="1"/>
    <col min="5" max="5" width="10" bestFit="1" customWidth="1"/>
    <col min="6" max="6" width="37" bestFit="1" customWidth="1"/>
    <col min="7" max="14" width="18" customWidth="1"/>
  </cols>
  <sheetData>
    <row r="1" spans="1:6" x14ac:dyDescent="0.35">
      <c r="A1" s="1" t="s">
        <v>23</v>
      </c>
      <c r="B1" s="1" t="s">
        <v>58</v>
      </c>
      <c r="C1" s="1" t="s">
        <v>20</v>
      </c>
      <c r="D1" s="1" t="s">
        <v>59</v>
      </c>
      <c r="E1" s="1" t="s">
        <v>21</v>
      </c>
      <c r="F1" s="1" t="s">
        <v>74</v>
      </c>
    </row>
    <row r="2" spans="1:6" x14ac:dyDescent="0.35">
      <c r="A2" s="2" t="s">
        <v>31</v>
      </c>
      <c r="B2" s="2" t="s">
        <v>26</v>
      </c>
      <c r="C2" s="2" t="s">
        <v>28</v>
      </c>
      <c r="D2" s="2" t="s">
        <v>60</v>
      </c>
      <c r="E2" s="2" t="s">
        <v>29</v>
      </c>
      <c r="F2" s="2" t="s">
        <v>61</v>
      </c>
    </row>
    <row r="3" spans="1:6" x14ac:dyDescent="0.35">
      <c r="A3" s="2" t="s">
        <v>39</v>
      </c>
      <c r="B3" s="2" t="s">
        <v>34</v>
      </c>
      <c r="C3" s="2" t="s">
        <v>36</v>
      </c>
      <c r="D3" s="2" t="s">
        <v>62</v>
      </c>
      <c r="E3" s="2" t="s">
        <v>63</v>
      </c>
      <c r="F3" s="2" t="s">
        <v>64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7A4269-BA85-497D-BF1A-7BBC80F9133F}">
          <x14:formula1>
            <xm:f>'Dropdown Options'!$A$2:$A$5</xm:f>
          </x14:formula1>
          <xm:sqref>C1:C1048576</xm:sqref>
        </x14:dataValidation>
        <x14:dataValidation type="list" allowBlank="1" showInputMessage="1" showErrorMessage="1" xr:uid="{6248EA71-10A3-44AF-8C05-A6A7A97CD7C6}">
          <x14:formula1>
            <xm:f>'FMEA Log'!$B:$B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11" sqref="B11"/>
    </sheetView>
  </sheetViews>
  <sheetFormatPr defaultRowHeight="14.5" x14ac:dyDescent="0.35"/>
  <cols>
    <col min="1" max="1" width="19.08984375" bestFit="1" customWidth="1"/>
    <col min="2" max="2" width="18" bestFit="1" customWidth="1"/>
    <col min="3" max="3" width="20.81640625" bestFit="1" customWidth="1"/>
    <col min="4" max="4" width="19.54296875" bestFit="1" customWidth="1"/>
  </cols>
  <sheetData>
    <row r="1" spans="1:4" x14ac:dyDescent="0.35">
      <c r="A1" s="4" t="s">
        <v>20</v>
      </c>
      <c r="B1" s="4"/>
      <c r="C1" s="4"/>
      <c r="D1" s="4"/>
    </row>
    <row r="2" spans="1:4" x14ac:dyDescent="0.35">
      <c r="A2" t="s">
        <v>28</v>
      </c>
    </row>
    <row r="3" spans="1:4" x14ac:dyDescent="0.35">
      <c r="A3" t="s">
        <v>36</v>
      </c>
    </row>
    <row r="4" spans="1:4" x14ac:dyDescent="0.35">
      <c r="A4" t="s">
        <v>44</v>
      </c>
    </row>
    <row r="5" spans="1:4" x14ac:dyDescent="0.35">
      <c r="A5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B9" sqref="B9"/>
    </sheetView>
  </sheetViews>
  <sheetFormatPr defaultRowHeight="14.5" x14ac:dyDescent="0.35"/>
  <cols>
    <col min="1" max="1" width="7.1796875" bestFit="1" customWidth="1"/>
    <col min="2" max="2" width="59.90625" bestFit="1" customWidth="1"/>
    <col min="3" max="3" width="13.54296875" bestFit="1" customWidth="1"/>
    <col min="4" max="4" width="10.08984375" bestFit="1" customWidth="1"/>
    <col min="5" max="14" width="18" customWidth="1"/>
  </cols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2" t="s">
        <v>72</v>
      </c>
      <c r="B2" s="2" t="s">
        <v>71</v>
      </c>
      <c r="C2" s="2" t="s">
        <v>69</v>
      </c>
      <c r="D2" s="2" t="s">
        <v>70</v>
      </c>
    </row>
    <row r="3" spans="1:4" x14ac:dyDescent="0.35">
      <c r="A3" s="2"/>
      <c r="B3" s="2"/>
      <c r="C3" s="2"/>
      <c r="D3" s="2"/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FMEA Log</vt:lpstr>
      <vt:lpstr>CI Project Tracker</vt:lpstr>
      <vt:lpstr>Dropdown Options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Villanueva</cp:lastModifiedBy>
  <dcterms:created xsi:type="dcterms:W3CDTF">2025-06-27T19:01:27Z</dcterms:created>
  <dcterms:modified xsi:type="dcterms:W3CDTF">2025-06-27T19:27:26Z</dcterms:modified>
</cp:coreProperties>
</file>