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oshuabailey/Library/Mobile Documents/com~apple~CloudDocs/thesis/masters_thesis_code/data1/"/>
    </mc:Choice>
  </mc:AlternateContent>
  <xr:revisionPtr revIDLastSave="0" documentId="8_{DDE9D1B4-5C70-EE4B-8D5C-5EF8516129B4}" xr6:coauthVersionLast="47" xr6:coauthVersionMax="47" xr10:uidLastSave="{00000000-0000-0000-0000-000000000000}"/>
  <bookViews>
    <workbookView xWindow="0" yWindow="880" windowWidth="36000" windowHeight="21340" tabRatio="888" activeTab="1"/>
  </bookViews>
  <sheets>
    <sheet name="Notes" sheetId="34" r:id="rId1"/>
    <sheet name="Krugman Index" sheetId="29" r:id="rId2"/>
    <sheet name="Tool" sheetId="32" r:id="rId3"/>
    <sheet name="Calc (sectors) (3)" sheetId="30" state="hidden" r:id="rId4"/>
  </sheets>
  <externalReferences>
    <externalReference r:id="rId5"/>
  </externalReferences>
  <definedNames>
    <definedName name="East_Midlands">#REF!</definedName>
    <definedName name="East_of_England">#REF!</definedName>
    <definedName name="local1">#REF!</definedName>
    <definedName name="local1_2">#REF!</definedName>
    <definedName name="local1_3">#REF!</definedName>
    <definedName name="local10">#REF!</definedName>
    <definedName name="local10_2">#REF!</definedName>
    <definedName name="local10_3">#REF!</definedName>
    <definedName name="local100">#REF!</definedName>
    <definedName name="local100_2">#REF!</definedName>
    <definedName name="local100_3">#REF!</definedName>
    <definedName name="local101">#REF!</definedName>
    <definedName name="local101_2">#REF!</definedName>
    <definedName name="local101_3">#REF!</definedName>
    <definedName name="local102">#REF!</definedName>
    <definedName name="local102_2">#REF!</definedName>
    <definedName name="local102_3">#REF!</definedName>
    <definedName name="local103">#REF!</definedName>
    <definedName name="local103_2">#REF!</definedName>
    <definedName name="local103_3">#REF!</definedName>
    <definedName name="local104">#REF!</definedName>
    <definedName name="local104_2">#REF!</definedName>
    <definedName name="local104_3">#REF!</definedName>
    <definedName name="local105">#REF!</definedName>
    <definedName name="local105_2">#REF!</definedName>
    <definedName name="local105_3">#REF!</definedName>
    <definedName name="local106">#REF!</definedName>
    <definedName name="local106_2">#REF!</definedName>
    <definedName name="local106_3">#REF!</definedName>
    <definedName name="local107">#REF!</definedName>
    <definedName name="local107_2">#REF!</definedName>
    <definedName name="local107_3">#REF!</definedName>
    <definedName name="local108">#REF!</definedName>
    <definedName name="local108_2">#REF!</definedName>
    <definedName name="local108_3">#REF!</definedName>
    <definedName name="local109">#REF!</definedName>
    <definedName name="local109_2">#REF!</definedName>
    <definedName name="local109_3">#REF!</definedName>
    <definedName name="local11">#REF!</definedName>
    <definedName name="local11_2">#REF!</definedName>
    <definedName name="local11_3">#REF!</definedName>
    <definedName name="local110">#REF!</definedName>
    <definedName name="local110_2">#REF!</definedName>
    <definedName name="local110_3">#REF!</definedName>
    <definedName name="local111">#REF!</definedName>
    <definedName name="local111_2">#REF!</definedName>
    <definedName name="local111_3">#REF!</definedName>
    <definedName name="local112">#REF!</definedName>
    <definedName name="local112_2">#REF!</definedName>
    <definedName name="local112_3">#REF!</definedName>
    <definedName name="local113">#REF!</definedName>
    <definedName name="local113_2">#REF!</definedName>
    <definedName name="local113_3">#REF!</definedName>
    <definedName name="local114">#REF!</definedName>
    <definedName name="local114_2">#REF!</definedName>
    <definedName name="local114_3">#REF!</definedName>
    <definedName name="local115">#REF!</definedName>
    <definedName name="local115_2">#REF!</definedName>
    <definedName name="local115_3">#REF!</definedName>
    <definedName name="local116">#REF!</definedName>
    <definedName name="local116_2">#REF!</definedName>
    <definedName name="local116_3">#REF!</definedName>
    <definedName name="local117">#REF!</definedName>
    <definedName name="local117_2">#REF!</definedName>
    <definedName name="local117_3">#REF!</definedName>
    <definedName name="local118">#REF!</definedName>
    <definedName name="local118_2">#REF!</definedName>
    <definedName name="local118_3">#REF!</definedName>
    <definedName name="local119">#REF!</definedName>
    <definedName name="local119_2">#REF!</definedName>
    <definedName name="local119_3">#REF!</definedName>
    <definedName name="local12">#REF!</definedName>
    <definedName name="local12_2">#REF!</definedName>
    <definedName name="local12_3">#REF!</definedName>
    <definedName name="local120">#REF!</definedName>
    <definedName name="local120_2">#REF!</definedName>
    <definedName name="local120_3">#REF!</definedName>
    <definedName name="local121">#REF!</definedName>
    <definedName name="local121_2">#REF!</definedName>
    <definedName name="local121_3">#REF!</definedName>
    <definedName name="local122">#REF!</definedName>
    <definedName name="local122_2">#REF!</definedName>
    <definedName name="local122_3">#REF!</definedName>
    <definedName name="local123">#REF!</definedName>
    <definedName name="local123_2">#REF!</definedName>
    <definedName name="local123_3">#REF!</definedName>
    <definedName name="local124">#REF!</definedName>
    <definedName name="local124_2">#REF!</definedName>
    <definedName name="local124_3">#REF!</definedName>
    <definedName name="local125">#REF!</definedName>
    <definedName name="local125_2">#REF!</definedName>
    <definedName name="local125_3">#REF!</definedName>
    <definedName name="local126">#REF!</definedName>
    <definedName name="local126_2">#REF!</definedName>
    <definedName name="local126_3">#REF!</definedName>
    <definedName name="local127">#REF!</definedName>
    <definedName name="local127_2">#REF!</definedName>
    <definedName name="local127_3">#REF!</definedName>
    <definedName name="local128">#REF!</definedName>
    <definedName name="local128_2">#REF!</definedName>
    <definedName name="local128_3">#REF!</definedName>
    <definedName name="local129">#REF!</definedName>
    <definedName name="local129_2">#REF!</definedName>
    <definedName name="local129_3">#REF!</definedName>
    <definedName name="local13">#REF!</definedName>
    <definedName name="local13_2">#REF!</definedName>
    <definedName name="local13_3">#REF!</definedName>
    <definedName name="local130">#REF!</definedName>
    <definedName name="local130_2">#REF!</definedName>
    <definedName name="local130_3">#REF!</definedName>
    <definedName name="local131">#REF!</definedName>
    <definedName name="local131_2">#REF!</definedName>
    <definedName name="local131_3">#REF!</definedName>
    <definedName name="local132">#REF!</definedName>
    <definedName name="local132_2">#REF!</definedName>
    <definedName name="local132_3">#REF!</definedName>
    <definedName name="local133">#REF!</definedName>
    <definedName name="local133_2">#REF!</definedName>
    <definedName name="local133_3">#REF!</definedName>
    <definedName name="local134">#REF!</definedName>
    <definedName name="local134_2">#REF!</definedName>
    <definedName name="local134_3">#REF!</definedName>
    <definedName name="local135">#REF!</definedName>
    <definedName name="local135_2">#REF!</definedName>
    <definedName name="local135_3">#REF!</definedName>
    <definedName name="local136">#REF!</definedName>
    <definedName name="local136_2">#REF!</definedName>
    <definedName name="local136_3">#REF!</definedName>
    <definedName name="local137">#REF!</definedName>
    <definedName name="local137_2">#REF!</definedName>
    <definedName name="local137_3">#REF!</definedName>
    <definedName name="local138">#REF!</definedName>
    <definedName name="local138_2">#REF!</definedName>
    <definedName name="local138_3">#REF!</definedName>
    <definedName name="local139">#REF!</definedName>
    <definedName name="local139_2">#REF!</definedName>
    <definedName name="local139_3">#REF!</definedName>
    <definedName name="local14">#REF!</definedName>
    <definedName name="local14_2">#REF!</definedName>
    <definedName name="local14_3">#REF!</definedName>
    <definedName name="local140">#REF!</definedName>
    <definedName name="local140_2">#REF!</definedName>
    <definedName name="local140_3">#REF!</definedName>
    <definedName name="local141">#REF!</definedName>
    <definedName name="local141_2">#REF!</definedName>
    <definedName name="local141_3">#REF!</definedName>
    <definedName name="local142">#REF!</definedName>
    <definedName name="local142_2">#REF!</definedName>
    <definedName name="local142_3">#REF!</definedName>
    <definedName name="local143">#REF!</definedName>
    <definedName name="local143_2">#REF!</definedName>
    <definedName name="local143_3">#REF!</definedName>
    <definedName name="local144">#REF!</definedName>
    <definedName name="local144_2">#REF!</definedName>
    <definedName name="local144_3">#REF!</definedName>
    <definedName name="local145">#REF!</definedName>
    <definedName name="local145_2">#REF!</definedName>
    <definedName name="local145_3">#REF!</definedName>
    <definedName name="local146">#REF!</definedName>
    <definedName name="local146_2">#REF!</definedName>
    <definedName name="local146_3">#REF!</definedName>
    <definedName name="local147">#REF!</definedName>
    <definedName name="local147_2">#REF!</definedName>
    <definedName name="local147_3">#REF!</definedName>
    <definedName name="local148">#REF!</definedName>
    <definedName name="local148_2">#REF!</definedName>
    <definedName name="local148_3">#REF!</definedName>
    <definedName name="local149">#REF!</definedName>
    <definedName name="local149_2">#REF!</definedName>
    <definedName name="local149_3">#REF!</definedName>
    <definedName name="local15">#REF!</definedName>
    <definedName name="local15_2">#REF!</definedName>
    <definedName name="local15_3">#REF!</definedName>
    <definedName name="local150">#REF!</definedName>
    <definedName name="local150_2">#REF!</definedName>
    <definedName name="local150_3">#REF!</definedName>
    <definedName name="local151">#REF!</definedName>
    <definedName name="local151_2">#REF!</definedName>
    <definedName name="local151_3">#REF!</definedName>
    <definedName name="local152">#REF!</definedName>
    <definedName name="local152_2">#REF!</definedName>
    <definedName name="local152_3">#REF!</definedName>
    <definedName name="local153">#REF!</definedName>
    <definedName name="local153_2">#REF!</definedName>
    <definedName name="local153_3">#REF!</definedName>
    <definedName name="local154">#REF!</definedName>
    <definedName name="local154_2">#REF!</definedName>
    <definedName name="local154_3">#REF!</definedName>
    <definedName name="local155">#REF!</definedName>
    <definedName name="local155_2">#REF!</definedName>
    <definedName name="local155_3">#REF!</definedName>
    <definedName name="local156">#REF!</definedName>
    <definedName name="local156_2">#REF!</definedName>
    <definedName name="local156_3">#REF!</definedName>
    <definedName name="local157">#REF!</definedName>
    <definedName name="local157_2">#REF!</definedName>
    <definedName name="local157_3">#REF!</definedName>
    <definedName name="local158">#REF!</definedName>
    <definedName name="local158_2">#REF!</definedName>
    <definedName name="local158_3">#REF!</definedName>
    <definedName name="local159">#REF!</definedName>
    <definedName name="local159_2">#REF!</definedName>
    <definedName name="local159_3">#REF!</definedName>
    <definedName name="local16">#REF!</definedName>
    <definedName name="local16_2">#REF!</definedName>
    <definedName name="local16_3">#REF!</definedName>
    <definedName name="local160">#REF!</definedName>
    <definedName name="local160_2">#REF!</definedName>
    <definedName name="local160_3">#REF!</definedName>
    <definedName name="local161">#REF!</definedName>
    <definedName name="local161_2">#REF!</definedName>
    <definedName name="local161_3">#REF!</definedName>
    <definedName name="local162">#REF!</definedName>
    <definedName name="local162_2">#REF!</definedName>
    <definedName name="local162_3">#REF!</definedName>
    <definedName name="local163">#REF!</definedName>
    <definedName name="local163_2">#REF!</definedName>
    <definedName name="local163_3">#REF!</definedName>
    <definedName name="local164">#REF!</definedName>
    <definedName name="local164_2">#REF!</definedName>
    <definedName name="local164_3">#REF!</definedName>
    <definedName name="local165">#REF!</definedName>
    <definedName name="local165_2">#REF!</definedName>
    <definedName name="local165_3">#REF!</definedName>
    <definedName name="local166">#REF!</definedName>
    <definedName name="local166_2">#REF!</definedName>
    <definedName name="local166_3">#REF!</definedName>
    <definedName name="local167">#REF!</definedName>
    <definedName name="local167_2">#REF!</definedName>
    <definedName name="local167_3">#REF!</definedName>
    <definedName name="local168">#REF!</definedName>
    <definedName name="local168_2">#REF!</definedName>
    <definedName name="local168_3">#REF!</definedName>
    <definedName name="local169">#REF!</definedName>
    <definedName name="local169_2">#REF!</definedName>
    <definedName name="local169_3">#REF!</definedName>
    <definedName name="local17">#REF!</definedName>
    <definedName name="local17_2">#REF!</definedName>
    <definedName name="local17_3">#REF!</definedName>
    <definedName name="local170">#REF!</definedName>
    <definedName name="local170_2">#REF!</definedName>
    <definedName name="local170_3">#REF!</definedName>
    <definedName name="local171">#REF!</definedName>
    <definedName name="local171_2">#REF!</definedName>
    <definedName name="local171_3">#REF!</definedName>
    <definedName name="local172">#REF!</definedName>
    <definedName name="local172_2">#REF!</definedName>
    <definedName name="local172_3">#REF!</definedName>
    <definedName name="local173">#REF!</definedName>
    <definedName name="local173_2">#REF!</definedName>
    <definedName name="local173_3">#REF!</definedName>
    <definedName name="local174">#REF!</definedName>
    <definedName name="local174_2">#REF!</definedName>
    <definedName name="local174_3">#REF!</definedName>
    <definedName name="local175">#REF!</definedName>
    <definedName name="local175_2">#REF!</definedName>
    <definedName name="local175_3">#REF!</definedName>
    <definedName name="local176">#REF!</definedName>
    <definedName name="local176_2">#REF!</definedName>
    <definedName name="local176_3">#REF!</definedName>
    <definedName name="local177">#REF!</definedName>
    <definedName name="local177_2">#REF!</definedName>
    <definedName name="local177_3">#REF!</definedName>
    <definedName name="local178">#REF!</definedName>
    <definedName name="local178_2">#REF!</definedName>
    <definedName name="local178_3">#REF!</definedName>
    <definedName name="local179">#REF!</definedName>
    <definedName name="local179_2">#REF!</definedName>
    <definedName name="local179_3">#REF!</definedName>
    <definedName name="local18">#REF!</definedName>
    <definedName name="local18_2">#REF!</definedName>
    <definedName name="local18_3">#REF!</definedName>
    <definedName name="local180">#REF!</definedName>
    <definedName name="local180_2">#REF!</definedName>
    <definedName name="local180_3">#REF!</definedName>
    <definedName name="local181">#REF!</definedName>
    <definedName name="local181_2">#REF!</definedName>
    <definedName name="local181_3">#REF!</definedName>
    <definedName name="local182">#REF!</definedName>
    <definedName name="local182_2">#REF!</definedName>
    <definedName name="local182_3">#REF!</definedName>
    <definedName name="local183">#REF!</definedName>
    <definedName name="local183_2">#REF!</definedName>
    <definedName name="local183_3">#REF!</definedName>
    <definedName name="local184">#REF!</definedName>
    <definedName name="local184_2">#REF!</definedName>
    <definedName name="local184_3">#REF!</definedName>
    <definedName name="local185">#REF!</definedName>
    <definedName name="local185_2">#REF!</definedName>
    <definedName name="local185_3">#REF!</definedName>
    <definedName name="local186">#REF!</definedName>
    <definedName name="local186_2">#REF!</definedName>
    <definedName name="local186_3">#REF!</definedName>
    <definedName name="local187">#REF!</definedName>
    <definedName name="local187_2">#REF!</definedName>
    <definedName name="local187_3">#REF!</definedName>
    <definedName name="local188">#REF!</definedName>
    <definedName name="local188_2">#REF!</definedName>
    <definedName name="local188_3">#REF!</definedName>
    <definedName name="local189">#REF!</definedName>
    <definedName name="local189_2">#REF!</definedName>
    <definedName name="local189_3">#REF!</definedName>
    <definedName name="local19">#REF!</definedName>
    <definedName name="local19_2">#REF!</definedName>
    <definedName name="local19_3">#REF!</definedName>
    <definedName name="local190">#REF!</definedName>
    <definedName name="local190_2">#REF!</definedName>
    <definedName name="local190_3">#REF!</definedName>
    <definedName name="local191">#REF!</definedName>
    <definedName name="local191_2">#REF!</definedName>
    <definedName name="local191_3">#REF!</definedName>
    <definedName name="local192">#REF!</definedName>
    <definedName name="local192_2">#REF!</definedName>
    <definedName name="local192_3">#REF!</definedName>
    <definedName name="local193">#REF!</definedName>
    <definedName name="local193_2">#REF!</definedName>
    <definedName name="local193_3">#REF!</definedName>
    <definedName name="local194">#REF!</definedName>
    <definedName name="local194_2">#REF!</definedName>
    <definedName name="local194_3">#REF!</definedName>
    <definedName name="local195">#REF!</definedName>
    <definedName name="local195_2">#REF!</definedName>
    <definedName name="local195_3">#REF!</definedName>
    <definedName name="local196">#REF!</definedName>
    <definedName name="local196_2">#REF!</definedName>
    <definedName name="local196_3">#REF!</definedName>
    <definedName name="local197">#REF!</definedName>
    <definedName name="local197_2">#REF!</definedName>
    <definedName name="local197_3">#REF!</definedName>
    <definedName name="local198">#REF!</definedName>
    <definedName name="local198_2">#REF!</definedName>
    <definedName name="local198_3">#REF!</definedName>
    <definedName name="local199">#REF!</definedName>
    <definedName name="local199_2">#REF!</definedName>
    <definedName name="local199_3">#REF!</definedName>
    <definedName name="local2">#REF!</definedName>
    <definedName name="local2_2">#REF!</definedName>
    <definedName name="local2_3">#REF!</definedName>
    <definedName name="local20">#REF!</definedName>
    <definedName name="local20_2">#REF!</definedName>
    <definedName name="local20_3">#REF!</definedName>
    <definedName name="local200">#REF!</definedName>
    <definedName name="local200_2">#REF!</definedName>
    <definedName name="local200_3">#REF!</definedName>
    <definedName name="local201">#REF!</definedName>
    <definedName name="local201_2">#REF!</definedName>
    <definedName name="local201_3">#REF!</definedName>
    <definedName name="local202">#REF!</definedName>
    <definedName name="local202_2">#REF!</definedName>
    <definedName name="local202_3">#REF!</definedName>
    <definedName name="local203">#REF!</definedName>
    <definedName name="local203_2">#REF!</definedName>
    <definedName name="local203_3">#REF!</definedName>
    <definedName name="local204">#REF!</definedName>
    <definedName name="local204_2">#REF!</definedName>
    <definedName name="local204_3">#REF!</definedName>
    <definedName name="local205">#REF!</definedName>
    <definedName name="local205_2">#REF!</definedName>
    <definedName name="local205_3">#REF!</definedName>
    <definedName name="local206">#REF!</definedName>
    <definedName name="local206_2">#REF!</definedName>
    <definedName name="local206_3">#REF!</definedName>
    <definedName name="local207">#REF!</definedName>
    <definedName name="local207_2">#REF!</definedName>
    <definedName name="local207_3">#REF!</definedName>
    <definedName name="local208">#REF!</definedName>
    <definedName name="local208_2">#REF!</definedName>
    <definedName name="local208_3">#REF!</definedName>
    <definedName name="local209">#REF!</definedName>
    <definedName name="local209_2">#REF!</definedName>
    <definedName name="local209_3">#REF!</definedName>
    <definedName name="local21">#REF!</definedName>
    <definedName name="local21_2">#REF!</definedName>
    <definedName name="local21_3">#REF!</definedName>
    <definedName name="local210">#REF!</definedName>
    <definedName name="local210_2">#REF!</definedName>
    <definedName name="local210_3">#REF!</definedName>
    <definedName name="local211">#REF!</definedName>
    <definedName name="local211_2">#REF!</definedName>
    <definedName name="local211_3">#REF!</definedName>
    <definedName name="local212">#REF!</definedName>
    <definedName name="local212_2">#REF!</definedName>
    <definedName name="local212_3">#REF!</definedName>
    <definedName name="local213">#REF!</definedName>
    <definedName name="local213_2">#REF!</definedName>
    <definedName name="local213_3">#REF!</definedName>
    <definedName name="local214">#REF!</definedName>
    <definedName name="local214_2">#REF!</definedName>
    <definedName name="local214_3">#REF!</definedName>
    <definedName name="local215">#REF!</definedName>
    <definedName name="local215_2">#REF!</definedName>
    <definedName name="local215_3">#REF!</definedName>
    <definedName name="local216">#REF!</definedName>
    <definedName name="local216_2">#REF!</definedName>
    <definedName name="local216_3">#REF!</definedName>
    <definedName name="local217">#REF!</definedName>
    <definedName name="local217_2">#REF!</definedName>
    <definedName name="local217_3">#REF!</definedName>
    <definedName name="local218">#REF!</definedName>
    <definedName name="local218_2">#REF!</definedName>
    <definedName name="local218_3">#REF!</definedName>
    <definedName name="local219">#REF!</definedName>
    <definedName name="local219_2">#REF!</definedName>
    <definedName name="local219_3">#REF!</definedName>
    <definedName name="local22">#REF!</definedName>
    <definedName name="local22_2">#REF!</definedName>
    <definedName name="local22_3">#REF!</definedName>
    <definedName name="local220">#REF!</definedName>
    <definedName name="local220_2">#REF!</definedName>
    <definedName name="local220_3">#REF!</definedName>
    <definedName name="local221">#REF!</definedName>
    <definedName name="local221_2">#REF!</definedName>
    <definedName name="local221_3">#REF!</definedName>
    <definedName name="local222">#REF!</definedName>
    <definedName name="local222_2">#REF!</definedName>
    <definedName name="local222_3">#REF!</definedName>
    <definedName name="local223">#REF!</definedName>
    <definedName name="local223_2">#REF!</definedName>
    <definedName name="local223_3">#REF!</definedName>
    <definedName name="local224">#REF!</definedName>
    <definedName name="local224_2">#REF!</definedName>
    <definedName name="local224_3">#REF!</definedName>
    <definedName name="local225">#REF!</definedName>
    <definedName name="local225_2">#REF!</definedName>
    <definedName name="local225_3">#REF!</definedName>
    <definedName name="local226">#REF!</definedName>
    <definedName name="local226_2">#REF!</definedName>
    <definedName name="local226_3">#REF!</definedName>
    <definedName name="local227">#REF!</definedName>
    <definedName name="local227_2">#REF!</definedName>
    <definedName name="local227_3">#REF!</definedName>
    <definedName name="local228">#REF!</definedName>
    <definedName name="local228_2">#REF!</definedName>
    <definedName name="local228_3">#REF!</definedName>
    <definedName name="local229">#REF!</definedName>
    <definedName name="local229_2">#REF!</definedName>
    <definedName name="local229_3">#REF!</definedName>
    <definedName name="local23">#REF!</definedName>
    <definedName name="local23_2">#REF!</definedName>
    <definedName name="local23_3">#REF!</definedName>
    <definedName name="local230">#REF!</definedName>
    <definedName name="local230_2">#REF!</definedName>
    <definedName name="local230_3">#REF!</definedName>
    <definedName name="local231">#REF!</definedName>
    <definedName name="local231_2">#REF!</definedName>
    <definedName name="local231_3">#REF!</definedName>
    <definedName name="local232">#REF!</definedName>
    <definedName name="local232_2">#REF!</definedName>
    <definedName name="local232_3">#REF!</definedName>
    <definedName name="local233">#REF!</definedName>
    <definedName name="local233_2">#REF!</definedName>
    <definedName name="local233_3">#REF!</definedName>
    <definedName name="local234">#REF!</definedName>
    <definedName name="local234_2">#REF!</definedName>
    <definedName name="local234_3">#REF!</definedName>
    <definedName name="local235">#REF!</definedName>
    <definedName name="local235_2">#REF!</definedName>
    <definedName name="local235_3">#REF!</definedName>
    <definedName name="local236">#REF!</definedName>
    <definedName name="local236_2">#REF!</definedName>
    <definedName name="local236_3">#REF!</definedName>
    <definedName name="local237">#REF!</definedName>
    <definedName name="local237_2">#REF!</definedName>
    <definedName name="local237_3">#REF!</definedName>
    <definedName name="local238">#REF!</definedName>
    <definedName name="local238_2">#REF!</definedName>
    <definedName name="local238_3">#REF!</definedName>
    <definedName name="local239">#REF!</definedName>
    <definedName name="local239_2">#REF!</definedName>
    <definedName name="local239_3">#REF!</definedName>
    <definedName name="local24">#REF!</definedName>
    <definedName name="local24_2">#REF!</definedName>
    <definedName name="local24_3">#REF!</definedName>
    <definedName name="local240">#REF!</definedName>
    <definedName name="local240_2">#REF!</definedName>
    <definedName name="local240_3">#REF!</definedName>
    <definedName name="local241">#REF!</definedName>
    <definedName name="local241_2">#REF!</definedName>
    <definedName name="local241_3">#REF!</definedName>
    <definedName name="local242">#REF!</definedName>
    <definedName name="local242_2">#REF!</definedName>
    <definedName name="local242_3">#REF!</definedName>
    <definedName name="local243">#REF!</definedName>
    <definedName name="local243_2">#REF!</definedName>
    <definedName name="local243_3">#REF!</definedName>
    <definedName name="local244">#REF!</definedName>
    <definedName name="local244_2">#REF!</definedName>
    <definedName name="local244_3">#REF!</definedName>
    <definedName name="local245">#REF!</definedName>
    <definedName name="local245_2">#REF!</definedName>
    <definedName name="local245_3">#REF!</definedName>
    <definedName name="local246">#REF!</definedName>
    <definedName name="local246_2">#REF!</definedName>
    <definedName name="local246_3">#REF!</definedName>
    <definedName name="local247">#REF!</definedName>
    <definedName name="local247_2">#REF!</definedName>
    <definedName name="local247_3">#REF!</definedName>
    <definedName name="local248">#REF!</definedName>
    <definedName name="local248_2">#REF!</definedName>
    <definedName name="local248_3">#REF!</definedName>
    <definedName name="local249">#REF!</definedName>
    <definedName name="local249_2">#REF!</definedName>
    <definedName name="local249_3">#REF!</definedName>
    <definedName name="local25">#REF!</definedName>
    <definedName name="local25_2">#REF!</definedName>
    <definedName name="local25_3">#REF!</definedName>
    <definedName name="local250">#REF!</definedName>
    <definedName name="local250_2">#REF!</definedName>
    <definedName name="local250_3">#REF!</definedName>
    <definedName name="local251">#REF!</definedName>
    <definedName name="local251_2">#REF!</definedName>
    <definedName name="local251_3">#REF!</definedName>
    <definedName name="local252">#REF!</definedName>
    <definedName name="local252_2">#REF!</definedName>
    <definedName name="local252_3">#REF!</definedName>
    <definedName name="local253">#REF!</definedName>
    <definedName name="local253_2">#REF!</definedName>
    <definedName name="local253_3">#REF!</definedName>
    <definedName name="local254">#REF!</definedName>
    <definedName name="local254_2">#REF!</definedName>
    <definedName name="local254_3">#REF!</definedName>
    <definedName name="local255">#REF!</definedName>
    <definedName name="local255_2">#REF!</definedName>
    <definedName name="local255_3">#REF!</definedName>
    <definedName name="local256">#REF!</definedName>
    <definedName name="local256_2">#REF!</definedName>
    <definedName name="local256_3">#REF!</definedName>
    <definedName name="local257">#REF!</definedName>
    <definedName name="local257_2">#REF!</definedName>
    <definedName name="local257_3">#REF!</definedName>
    <definedName name="local258">#REF!</definedName>
    <definedName name="local258_2">#REF!</definedName>
    <definedName name="local258_3">#REF!</definedName>
    <definedName name="local259">#REF!</definedName>
    <definedName name="local259_2">#REF!</definedName>
    <definedName name="local259_3">#REF!</definedName>
    <definedName name="local26">#REF!</definedName>
    <definedName name="local26_2">#REF!</definedName>
    <definedName name="local26_3">#REF!</definedName>
    <definedName name="local260">#REF!</definedName>
    <definedName name="local260_2">#REF!</definedName>
    <definedName name="local260_3">#REF!</definedName>
    <definedName name="local261">#REF!</definedName>
    <definedName name="local261_2">#REF!</definedName>
    <definedName name="local261_3">#REF!</definedName>
    <definedName name="local262">#REF!</definedName>
    <definedName name="local262_2">#REF!</definedName>
    <definedName name="local262_3">#REF!</definedName>
    <definedName name="local263">#REF!</definedName>
    <definedName name="local263_2">#REF!</definedName>
    <definedName name="local263_3">#REF!</definedName>
    <definedName name="local264">#REF!</definedName>
    <definedName name="local264_2">#REF!</definedName>
    <definedName name="local264_3">#REF!</definedName>
    <definedName name="local265">#REF!</definedName>
    <definedName name="local265_2">#REF!</definedName>
    <definedName name="local265_3">#REF!</definedName>
    <definedName name="local266">#REF!</definedName>
    <definedName name="local266_2">#REF!</definedName>
    <definedName name="local266_3">#REF!</definedName>
    <definedName name="local267">#REF!</definedName>
    <definedName name="local267_2">#REF!</definedName>
    <definedName name="local267_3">#REF!</definedName>
    <definedName name="local268">#REF!</definedName>
    <definedName name="local268_2">#REF!</definedName>
    <definedName name="local268_3">#REF!</definedName>
    <definedName name="local269">#REF!</definedName>
    <definedName name="local269_2">#REF!</definedName>
    <definedName name="local269_3">#REF!</definedName>
    <definedName name="local27">#REF!</definedName>
    <definedName name="local27_2">#REF!</definedName>
    <definedName name="local27_3">#REF!</definedName>
    <definedName name="local270">#REF!</definedName>
    <definedName name="local270_2">#REF!</definedName>
    <definedName name="local270_3">#REF!</definedName>
    <definedName name="local271">#REF!</definedName>
    <definedName name="local271_2">#REF!</definedName>
    <definedName name="local271_3">#REF!</definedName>
    <definedName name="local272">#REF!</definedName>
    <definedName name="local272_2">#REF!</definedName>
    <definedName name="local272_3">#REF!</definedName>
    <definedName name="local273">#REF!</definedName>
    <definedName name="local273_2">#REF!</definedName>
    <definedName name="local273_3">#REF!</definedName>
    <definedName name="local274">#REF!</definedName>
    <definedName name="local274_2">#REF!</definedName>
    <definedName name="local274_3">#REF!</definedName>
    <definedName name="local275">#REF!</definedName>
    <definedName name="local275_2">#REF!</definedName>
    <definedName name="local275_3">#REF!</definedName>
    <definedName name="local276">#REF!</definedName>
    <definedName name="local276_2">#REF!</definedName>
    <definedName name="local276_3">#REF!</definedName>
    <definedName name="local277">#REF!</definedName>
    <definedName name="local277_2">#REF!</definedName>
    <definedName name="local277_3">#REF!</definedName>
    <definedName name="local278">#REF!</definedName>
    <definedName name="local278_2">#REF!</definedName>
    <definedName name="local278_3">#REF!</definedName>
    <definedName name="local279">#REF!</definedName>
    <definedName name="local279_2">#REF!</definedName>
    <definedName name="local279_3">#REF!</definedName>
    <definedName name="local28">#REF!</definedName>
    <definedName name="local28_2">#REF!</definedName>
    <definedName name="local28_3">#REF!</definedName>
    <definedName name="local280">#REF!</definedName>
    <definedName name="local280_2">#REF!</definedName>
    <definedName name="local280_3">#REF!</definedName>
    <definedName name="local281">#REF!</definedName>
    <definedName name="local281_2">#REF!</definedName>
    <definedName name="local281_3">#REF!</definedName>
    <definedName name="local282">#REF!</definedName>
    <definedName name="local282_2">#REF!</definedName>
    <definedName name="local282_3">#REF!</definedName>
    <definedName name="local283">#REF!</definedName>
    <definedName name="local283_2">#REF!</definedName>
    <definedName name="local283_3">#REF!</definedName>
    <definedName name="local284">#REF!</definedName>
    <definedName name="local284_2">#REF!</definedName>
    <definedName name="local284_3">#REF!</definedName>
    <definedName name="local285">#REF!</definedName>
    <definedName name="local285_2">#REF!</definedName>
    <definedName name="local285_3">#REF!</definedName>
    <definedName name="local286">#REF!</definedName>
    <definedName name="local286_2">#REF!</definedName>
    <definedName name="local286_3">#REF!</definedName>
    <definedName name="local287">#REF!</definedName>
    <definedName name="local287_2">#REF!</definedName>
    <definedName name="local287_3">#REF!</definedName>
    <definedName name="local288">#REF!</definedName>
    <definedName name="local288_2">#REF!</definedName>
    <definedName name="local288_3">#REF!</definedName>
    <definedName name="local289">#REF!</definedName>
    <definedName name="local289_2">#REF!</definedName>
    <definedName name="local289_3">#REF!</definedName>
    <definedName name="local29">#REF!</definedName>
    <definedName name="local29_2">#REF!</definedName>
    <definedName name="local29_3">#REF!</definedName>
    <definedName name="local290">#REF!</definedName>
    <definedName name="local290_2">#REF!</definedName>
    <definedName name="local290_3">#REF!</definedName>
    <definedName name="local291">#REF!</definedName>
    <definedName name="local291_2">#REF!</definedName>
    <definedName name="local291_3">#REF!</definedName>
    <definedName name="local292">#REF!</definedName>
    <definedName name="local292_2">#REF!</definedName>
    <definedName name="local292_3">#REF!</definedName>
    <definedName name="local293">#REF!</definedName>
    <definedName name="local293_2">#REF!</definedName>
    <definedName name="local293_3">#REF!</definedName>
    <definedName name="local294">#REF!</definedName>
    <definedName name="local294_2">#REF!</definedName>
    <definedName name="local294_3">#REF!</definedName>
    <definedName name="local295">#REF!</definedName>
    <definedName name="local295_2">#REF!</definedName>
    <definedName name="local295_3">#REF!</definedName>
    <definedName name="local296">#REF!</definedName>
    <definedName name="local296_2">#REF!</definedName>
    <definedName name="local296_3">#REF!</definedName>
    <definedName name="local297">#REF!</definedName>
    <definedName name="local297_2">#REF!</definedName>
    <definedName name="local297_3">#REF!</definedName>
    <definedName name="local298">#REF!</definedName>
    <definedName name="local298_2">#REF!</definedName>
    <definedName name="local298_3">#REF!</definedName>
    <definedName name="local299">#REF!</definedName>
    <definedName name="local299_2">#REF!</definedName>
    <definedName name="local299_3">#REF!</definedName>
    <definedName name="local3">#REF!</definedName>
    <definedName name="local3_2">#REF!</definedName>
    <definedName name="local3_3">#REF!</definedName>
    <definedName name="local30">#REF!</definedName>
    <definedName name="local30_2">#REF!</definedName>
    <definedName name="local30_3">#REF!</definedName>
    <definedName name="local300">#REF!</definedName>
    <definedName name="local300_2">#REF!</definedName>
    <definedName name="local300_3">#REF!</definedName>
    <definedName name="local301">#REF!</definedName>
    <definedName name="local301_2">#REF!</definedName>
    <definedName name="local301_3">#REF!</definedName>
    <definedName name="local302">#REF!</definedName>
    <definedName name="local302_2">#REF!</definedName>
    <definedName name="local302_3">#REF!</definedName>
    <definedName name="local303">#REF!</definedName>
    <definedName name="local303_2">#REF!</definedName>
    <definedName name="local303_3">#REF!</definedName>
    <definedName name="local304">#REF!</definedName>
    <definedName name="local304_2">#REF!</definedName>
    <definedName name="local304_3">#REF!</definedName>
    <definedName name="local305">#REF!</definedName>
    <definedName name="local305_2">#REF!</definedName>
    <definedName name="local305_3">#REF!</definedName>
    <definedName name="local306">#REF!</definedName>
    <definedName name="local306_2">#REF!</definedName>
    <definedName name="local306_3">#REF!</definedName>
    <definedName name="local307">#REF!</definedName>
    <definedName name="local307_2">#REF!</definedName>
    <definedName name="local307_3">#REF!</definedName>
    <definedName name="local308">#REF!</definedName>
    <definedName name="local308_2">#REF!</definedName>
    <definedName name="local308_3">#REF!</definedName>
    <definedName name="local309">#REF!</definedName>
    <definedName name="local309_2">#REF!</definedName>
    <definedName name="local309_3">#REF!</definedName>
    <definedName name="local31">#REF!</definedName>
    <definedName name="local31_2">#REF!</definedName>
    <definedName name="local31_3">#REF!</definedName>
    <definedName name="local310">#REF!</definedName>
    <definedName name="local310_2">#REF!</definedName>
    <definedName name="local310_3">#REF!</definedName>
    <definedName name="local311">#REF!</definedName>
    <definedName name="local311_2">#REF!</definedName>
    <definedName name="local311_3">#REF!</definedName>
    <definedName name="local312">#REF!</definedName>
    <definedName name="local312_2">#REF!</definedName>
    <definedName name="local312_3">#REF!</definedName>
    <definedName name="local313">#REF!</definedName>
    <definedName name="local313_2">#REF!</definedName>
    <definedName name="local313_3">#REF!</definedName>
    <definedName name="local314">#REF!</definedName>
    <definedName name="local314_2">#REF!</definedName>
    <definedName name="local314_3">#REF!</definedName>
    <definedName name="local315">#REF!</definedName>
    <definedName name="local315_2">#REF!</definedName>
    <definedName name="local315_3">#REF!</definedName>
    <definedName name="local316">#REF!</definedName>
    <definedName name="local316_2">#REF!</definedName>
    <definedName name="local316_3">#REF!</definedName>
    <definedName name="local317">#REF!</definedName>
    <definedName name="local317_2">#REF!</definedName>
    <definedName name="local317_3">#REF!</definedName>
    <definedName name="local318">#REF!</definedName>
    <definedName name="local318_2">#REF!</definedName>
    <definedName name="local318_3">#REF!</definedName>
    <definedName name="local319">#REF!</definedName>
    <definedName name="local319_2">#REF!</definedName>
    <definedName name="local319_3">#REF!</definedName>
    <definedName name="local32">#REF!</definedName>
    <definedName name="local32_2">#REF!</definedName>
    <definedName name="local32_3">#REF!</definedName>
    <definedName name="local320">#REF!</definedName>
    <definedName name="local320_2">#REF!</definedName>
    <definedName name="local320_3">#REF!</definedName>
    <definedName name="local321">#REF!</definedName>
    <definedName name="local321_2">#REF!</definedName>
    <definedName name="local321_3">#REF!</definedName>
    <definedName name="local322">#REF!</definedName>
    <definedName name="local322_2">#REF!</definedName>
    <definedName name="local322_3">#REF!</definedName>
    <definedName name="local323">#REF!</definedName>
    <definedName name="local323_2">#REF!</definedName>
    <definedName name="local323_3">#REF!</definedName>
    <definedName name="local324">#REF!</definedName>
    <definedName name="local324_2">#REF!</definedName>
    <definedName name="local324_3">#REF!</definedName>
    <definedName name="local325">#REF!</definedName>
    <definedName name="local325_2">#REF!</definedName>
    <definedName name="local325_3">#REF!</definedName>
    <definedName name="local326">#REF!</definedName>
    <definedName name="local326_2">#REF!</definedName>
    <definedName name="local326_3">#REF!</definedName>
    <definedName name="local327">#REF!</definedName>
    <definedName name="local327_2">#REF!</definedName>
    <definedName name="local327_3">#REF!</definedName>
    <definedName name="local328">#REF!</definedName>
    <definedName name="local328_2">#REF!</definedName>
    <definedName name="local328_3">#REF!</definedName>
    <definedName name="local329">#REF!</definedName>
    <definedName name="local329_2">#REF!</definedName>
    <definedName name="local329_3">#REF!</definedName>
    <definedName name="local33">#REF!</definedName>
    <definedName name="local33_2">#REF!</definedName>
    <definedName name="local33_3">#REF!</definedName>
    <definedName name="local330">#REF!</definedName>
    <definedName name="local330_2">#REF!</definedName>
    <definedName name="local330_3">#REF!</definedName>
    <definedName name="local331">#REF!</definedName>
    <definedName name="local331_2">#REF!</definedName>
    <definedName name="local331_3">#REF!</definedName>
    <definedName name="local332">#REF!</definedName>
    <definedName name="local332_2">#REF!</definedName>
    <definedName name="local332_3">#REF!</definedName>
    <definedName name="local333">#REF!</definedName>
    <definedName name="local333_2">#REF!</definedName>
    <definedName name="local333_3">#REF!</definedName>
    <definedName name="local334">#REF!</definedName>
    <definedName name="local334_2">#REF!</definedName>
    <definedName name="local334_3">#REF!</definedName>
    <definedName name="local335">#REF!</definedName>
    <definedName name="local335_2">#REF!</definedName>
    <definedName name="local335_3">#REF!</definedName>
    <definedName name="local336">#REF!</definedName>
    <definedName name="local336_2">#REF!</definedName>
    <definedName name="local336_3">#REF!</definedName>
    <definedName name="local337">#REF!</definedName>
    <definedName name="local337_2">#REF!</definedName>
    <definedName name="local337_3">#REF!</definedName>
    <definedName name="local338">#REF!</definedName>
    <definedName name="local338_2">#REF!</definedName>
    <definedName name="local338_3">#REF!</definedName>
    <definedName name="local339">#REF!</definedName>
    <definedName name="local339_2">#REF!</definedName>
    <definedName name="local339_3">#REF!</definedName>
    <definedName name="local34">#REF!</definedName>
    <definedName name="local34_2">#REF!</definedName>
    <definedName name="local34_3">#REF!</definedName>
    <definedName name="local340">#REF!</definedName>
    <definedName name="local340_2">#REF!</definedName>
    <definedName name="local340_3">#REF!</definedName>
    <definedName name="local341">#REF!</definedName>
    <definedName name="local341_2">#REF!</definedName>
    <definedName name="local341_3">#REF!</definedName>
    <definedName name="local342">#REF!</definedName>
    <definedName name="local342_2">#REF!</definedName>
    <definedName name="local342_3">#REF!</definedName>
    <definedName name="local343">#REF!</definedName>
    <definedName name="local343_2">#REF!</definedName>
    <definedName name="local343_3">#REF!</definedName>
    <definedName name="local344">#REF!</definedName>
    <definedName name="local344_2">#REF!</definedName>
    <definedName name="local344_3">#REF!</definedName>
    <definedName name="local345">#REF!</definedName>
    <definedName name="local345_2">#REF!</definedName>
    <definedName name="local345_3">#REF!</definedName>
    <definedName name="local346">#REF!</definedName>
    <definedName name="local346_2">#REF!</definedName>
    <definedName name="local346_3">#REF!</definedName>
    <definedName name="local347">#REF!</definedName>
    <definedName name="local347_2">#REF!</definedName>
    <definedName name="local347_3">#REF!</definedName>
    <definedName name="local348">#REF!</definedName>
    <definedName name="local348_2">#REF!</definedName>
    <definedName name="local348_3">#REF!</definedName>
    <definedName name="local349">#REF!</definedName>
    <definedName name="local349_2">#REF!</definedName>
    <definedName name="local349_3">#REF!</definedName>
    <definedName name="local35">#REF!</definedName>
    <definedName name="local35_2">#REF!</definedName>
    <definedName name="local35_3">#REF!</definedName>
    <definedName name="local350">#REF!</definedName>
    <definedName name="local350_2">#REF!</definedName>
    <definedName name="local350_3">#REF!</definedName>
    <definedName name="local351">#REF!</definedName>
    <definedName name="local351_2">#REF!</definedName>
    <definedName name="local351_3">#REF!</definedName>
    <definedName name="local352">#REF!</definedName>
    <definedName name="local352_2">#REF!</definedName>
    <definedName name="local352_3">#REF!</definedName>
    <definedName name="local353">#REF!</definedName>
    <definedName name="local353_2">#REF!</definedName>
    <definedName name="local353_3">#REF!</definedName>
    <definedName name="local354">#REF!</definedName>
    <definedName name="local354_2">#REF!</definedName>
    <definedName name="local354_3">#REF!</definedName>
    <definedName name="local355">#REF!</definedName>
    <definedName name="local355_2">#REF!</definedName>
    <definedName name="local355_3">#REF!</definedName>
    <definedName name="local356">#REF!</definedName>
    <definedName name="local356_2">#REF!</definedName>
    <definedName name="local356_3">#REF!</definedName>
    <definedName name="local357">#REF!</definedName>
    <definedName name="local357_2">#REF!</definedName>
    <definedName name="local357_3">#REF!</definedName>
    <definedName name="local358">#REF!</definedName>
    <definedName name="local358_2">#REF!</definedName>
    <definedName name="local358_3">#REF!</definedName>
    <definedName name="local359">#REF!</definedName>
    <definedName name="local359_2">#REF!</definedName>
    <definedName name="local359_3">#REF!</definedName>
    <definedName name="local36">#REF!</definedName>
    <definedName name="local36_2">#REF!</definedName>
    <definedName name="local36_3">#REF!</definedName>
    <definedName name="local360">#REF!</definedName>
    <definedName name="local360_2">#REF!</definedName>
    <definedName name="local360_3">#REF!</definedName>
    <definedName name="local361">#REF!</definedName>
    <definedName name="local361_2">#REF!</definedName>
    <definedName name="local361_3">#REF!</definedName>
    <definedName name="local362">#REF!</definedName>
    <definedName name="local362_2">#REF!</definedName>
    <definedName name="local362_3">#REF!</definedName>
    <definedName name="local363">#REF!</definedName>
    <definedName name="local363_2">#REF!</definedName>
    <definedName name="local363_3">#REF!</definedName>
    <definedName name="local364">#REF!</definedName>
    <definedName name="local364_2">#REF!</definedName>
    <definedName name="local364_3">#REF!</definedName>
    <definedName name="local365">#REF!</definedName>
    <definedName name="local365_2">#REF!</definedName>
    <definedName name="local365_3">#REF!</definedName>
    <definedName name="local366">#REF!</definedName>
    <definedName name="local366_2">#REF!</definedName>
    <definedName name="local366_3">#REF!</definedName>
    <definedName name="local367">#REF!</definedName>
    <definedName name="local367_2">#REF!</definedName>
    <definedName name="local367_3">#REF!</definedName>
    <definedName name="local368">#REF!</definedName>
    <definedName name="local368_2">#REF!</definedName>
    <definedName name="local368_3">#REF!</definedName>
    <definedName name="local369">#REF!</definedName>
    <definedName name="local369_2">#REF!</definedName>
    <definedName name="local369_3">#REF!</definedName>
    <definedName name="local37">#REF!</definedName>
    <definedName name="local37_2">#REF!</definedName>
    <definedName name="local37_3">#REF!</definedName>
    <definedName name="local370">#REF!</definedName>
    <definedName name="local370_2">#REF!</definedName>
    <definedName name="local370_3">#REF!</definedName>
    <definedName name="local371">#REF!</definedName>
    <definedName name="local371_2">#REF!</definedName>
    <definedName name="local371_3">#REF!</definedName>
    <definedName name="local372">#REF!</definedName>
    <definedName name="local372_2">#REF!</definedName>
    <definedName name="local372_3">#REF!</definedName>
    <definedName name="local373">#REF!</definedName>
    <definedName name="local373_2">#REF!</definedName>
    <definedName name="local373_3">#REF!</definedName>
    <definedName name="local374">#REF!</definedName>
    <definedName name="local374_2">#REF!</definedName>
    <definedName name="local374_3">#REF!</definedName>
    <definedName name="local375">#REF!</definedName>
    <definedName name="local375_2">#REF!</definedName>
    <definedName name="local375_3">#REF!</definedName>
    <definedName name="local376">#REF!</definedName>
    <definedName name="local376_2">#REF!</definedName>
    <definedName name="local376_3">#REF!</definedName>
    <definedName name="local377">#REF!</definedName>
    <definedName name="local377_2">#REF!</definedName>
    <definedName name="local377_3">#REF!</definedName>
    <definedName name="local378">#REF!</definedName>
    <definedName name="local378_2">#REF!</definedName>
    <definedName name="local378_3">#REF!</definedName>
    <definedName name="local379">#REF!</definedName>
    <definedName name="local379_2">#REF!</definedName>
    <definedName name="local379_3">#REF!</definedName>
    <definedName name="local38">#REF!</definedName>
    <definedName name="local38_2">#REF!</definedName>
    <definedName name="local38_3">#REF!</definedName>
    <definedName name="local380">#REF!</definedName>
    <definedName name="local380_2">#REF!</definedName>
    <definedName name="local380_3">#REF!</definedName>
    <definedName name="local39">#REF!</definedName>
    <definedName name="local39_2">#REF!</definedName>
    <definedName name="local39_3">#REF!</definedName>
    <definedName name="local4">#REF!</definedName>
    <definedName name="local4_2">#REF!</definedName>
    <definedName name="local4_3">#REF!</definedName>
    <definedName name="local40">#REF!</definedName>
    <definedName name="local40_2">#REF!</definedName>
    <definedName name="local40_3">#REF!</definedName>
    <definedName name="local41">#REF!</definedName>
    <definedName name="local41_2">#REF!</definedName>
    <definedName name="local41_3">#REF!</definedName>
    <definedName name="local42">#REF!</definedName>
    <definedName name="local42_2">#REF!</definedName>
    <definedName name="local42_3">#REF!</definedName>
    <definedName name="local43">#REF!</definedName>
    <definedName name="local43_2">#REF!</definedName>
    <definedName name="local43_3">#REF!</definedName>
    <definedName name="local44">#REF!</definedName>
    <definedName name="local44_2">#REF!</definedName>
    <definedName name="local44_3">#REF!</definedName>
    <definedName name="local45">#REF!</definedName>
    <definedName name="local45_2">#REF!</definedName>
    <definedName name="local45_3">#REF!</definedName>
    <definedName name="local46">#REF!</definedName>
    <definedName name="local46_2">#REF!</definedName>
    <definedName name="local46_3">#REF!</definedName>
    <definedName name="local47">#REF!</definedName>
    <definedName name="local47_2">#REF!</definedName>
    <definedName name="local47_3">#REF!</definedName>
    <definedName name="local48">#REF!</definedName>
    <definedName name="local48_2">#REF!</definedName>
    <definedName name="local48_3">#REF!</definedName>
    <definedName name="local49">#REF!</definedName>
    <definedName name="local49_2">#REF!</definedName>
    <definedName name="local49_3">#REF!</definedName>
    <definedName name="local5">#REF!</definedName>
    <definedName name="local5_2">#REF!</definedName>
    <definedName name="local5_3">#REF!</definedName>
    <definedName name="local50">#REF!</definedName>
    <definedName name="local50_2">#REF!</definedName>
    <definedName name="local50_3">#REF!</definedName>
    <definedName name="local51">#REF!</definedName>
    <definedName name="local51_2">#REF!</definedName>
    <definedName name="local51_3">#REF!</definedName>
    <definedName name="local52">#REF!</definedName>
    <definedName name="local52_2">#REF!</definedName>
    <definedName name="local52_3">#REF!</definedName>
    <definedName name="local53">#REF!</definedName>
    <definedName name="local53_2">#REF!</definedName>
    <definedName name="local53_3">#REF!</definedName>
    <definedName name="local54">#REF!</definedName>
    <definedName name="local54_2">#REF!</definedName>
    <definedName name="local54_3">#REF!</definedName>
    <definedName name="local55">#REF!</definedName>
    <definedName name="local55_2">#REF!</definedName>
    <definedName name="local55_3">#REF!</definedName>
    <definedName name="local56">#REF!</definedName>
    <definedName name="local56_2">#REF!</definedName>
    <definedName name="local56_3">#REF!</definedName>
    <definedName name="local57">#REF!</definedName>
    <definedName name="local57_2">#REF!</definedName>
    <definedName name="local57_3">#REF!</definedName>
    <definedName name="local58">#REF!</definedName>
    <definedName name="local58_2">#REF!</definedName>
    <definedName name="local58_3">#REF!</definedName>
    <definedName name="local59">#REF!</definedName>
    <definedName name="local59_2">#REF!</definedName>
    <definedName name="local59_3">#REF!</definedName>
    <definedName name="local6">#REF!</definedName>
    <definedName name="local6_2">#REF!</definedName>
    <definedName name="local6_3">#REF!</definedName>
    <definedName name="local60">#REF!</definedName>
    <definedName name="local60_2">#REF!</definedName>
    <definedName name="local60_3">#REF!</definedName>
    <definedName name="local61">#REF!</definedName>
    <definedName name="local61_2">#REF!</definedName>
    <definedName name="local61_3">#REF!</definedName>
    <definedName name="local62">#REF!</definedName>
    <definedName name="local62_2">#REF!</definedName>
    <definedName name="local62_3">#REF!</definedName>
    <definedName name="local63">#REF!</definedName>
    <definedName name="local63_2">#REF!</definedName>
    <definedName name="local63_3">#REF!</definedName>
    <definedName name="local64">#REF!</definedName>
    <definedName name="local64_2">#REF!</definedName>
    <definedName name="local64_3">#REF!</definedName>
    <definedName name="local65">#REF!</definedName>
    <definedName name="local65_2">#REF!</definedName>
    <definedName name="local65_3">#REF!</definedName>
    <definedName name="local66">#REF!</definedName>
    <definedName name="local66_2">#REF!</definedName>
    <definedName name="local66_3">#REF!</definedName>
    <definedName name="local67">#REF!</definedName>
    <definedName name="local67_2">#REF!</definedName>
    <definedName name="local67_3">#REF!</definedName>
    <definedName name="local68">#REF!</definedName>
    <definedName name="local68_2">#REF!</definedName>
    <definedName name="local68_3">#REF!</definedName>
    <definedName name="local69">#REF!</definedName>
    <definedName name="local69_2">#REF!</definedName>
    <definedName name="local69_3">#REF!</definedName>
    <definedName name="local7">#REF!</definedName>
    <definedName name="local7_2">#REF!</definedName>
    <definedName name="local7_3">#REF!</definedName>
    <definedName name="local70">#REF!</definedName>
    <definedName name="local70_2">#REF!</definedName>
    <definedName name="local70_3">#REF!</definedName>
    <definedName name="local71">#REF!</definedName>
    <definedName name="local71_2">#REF!</definedName>
    <definedName name="local71_3">#REF!</definedName>
    <definedName name="local72">#REF!</definedName>
    <definedName name="local72_2">#REF!</definedName>
    <definedName name="local72_3">#REF!</definedName>
    <definedName name="local73">#REF!</definedName>
    <definedName name="local73_2">#REF!</definedName>
    <definedName name="local73_3">#REF!</definedName>
    <definedName name="local74">#REF!</definedName>
    <definedName name="local74_2">#REF!</definedName>
    <definedName name="local74_3">#REF!</definedName>
    <definedName name="local75">#REF!</definedName>
    <definedName name="local75_2">#REF!</definedName>
    <definedName name="local75_3">#REF!</definedName>
    <definedName name="local76">#REF!</definedName>
    <definedName name="local76_2">#REF!</definedName>
    <definedName name="local76_3">#REF!</definedName>
    <definedName name="local77">#REF!</definedName>
    <definedName name="local77_2">#REF!</definedName>
    <definedName name="local77_3">#REF!</definedName>
    <definedName name="local78">#REF!</definedName>
    <definedName name="local78_2">#REF!</definedName>
    <definedName name="local78_3">#REF!</definedName>
    <definedName name="local79">#REF!</definedName>
    <definedName name="local79_2">#REF!</definedName>
    <definedName name="local79_3">#REF!</definedName>
    <definedName name="local8">#REF!</definedName>
    <definedName name="local8_2">#REF!</definedName>
    <definedName name="local8_3">#REF!</definedName>
    <definedName name="local80">#REF!</definedName>
    <definedName name="local80_2">#REF!</definedName>
    <definedName name="local80_3">#REF!</definedName>
    <definedName name="local81">#REF!</definedName>
    <definedName name="local81_2">#REF!</definedName>
    <definedName name="local81_3">#REF!</definedName>
    <definedName name="local82">#REF!</definedName>
    <definedName name="local82_2">#REF!</definedName>
    <definedName name="local82_3">#REF!</definedName>
    <definedName name="local83">#REF!</definedName>
    <definedName name="local83_2">#REF!</definedName>
    <definedName name="local83_3">#REF!</definedName>
    <definedName name="local84">#REF!</definedName>
    <definedName name="local84_2">#REF!</definedName>
    <definedName name="local84_3">#REF!</definedName>
    <definedName name="local85">#REF!</definedName>
    <definedName name="local85_2">#REF!</definedName>
    <definedName name="local85_3">#REF!</definedName>
    <definedName name="local86">#REF!</definedName>
    <definedName name="local86_2">#REF!</definedName>
    <definedName name="local86_3">#REF!</definedName>
    <definedName name="local87">#REF!</definedName>
    <definedName name="local87_2">#REF!</definedName>
    <definedName name="local87_3">#REF!</definedName>
    <definedName name="local88">#REF!</definedName>
    <definedName name="local88_2">#REF!</definedName>
    <definedName name="local88_3">#REF!</definedName>
    <definedName name="local89">#REF!</definedName>
    <definedName name="local89_2">#REF!</definedName>
    <definedName name="local89_3">#REF!</definedName>
    <definedName name="local9">#REF!</definedName>
    <definedName name="local9_2">#REF!</definedName>
    <definedName name="local9_3">#REF!</definedName>
    <definedName name="local90">#REF!</definedName>
    <definedName name="local90_2">#REF!</definedName>
    <definedName name="local90_3">#REF!</definedName>
    <definedName name="local91">#REF!</definedName>
    <definedName name="local91_2">#REF!</definedName>
    <definedName name="local91_3">#REF!</definedName>
    <definedName name="local92">#REF!</definedName>
    <definedName name="local92_2">#REF!</definedName>
    <definedName name="local92_3">#REF!</definedName>
    <definedName name="local93">#REF!</definedName>
    <definedName name="local93_2">#REF!</definedName>
    <definedName name="local93_3">#REF!</definedName>
    <definedName name="local94">#REF!</definedName>
    <definedName name="local94_2">#REF!</definedName>
    <definedName name="local94_3">#REF!</definedName>
    <definedName name="local95">#REF!</definedName>
    <definedName name="local95_2">#REF!</definedName>
    <definedName name="local95_3">#REF!</definedName>
    <definedName name="local96">#REF!</definedName>
    <definedName name="local96_2">#REF!</definedName>
    <definedName name="local96_3">#REF!</definedName>
    <definedName name="local97">#REF!</definedName>
    <definedName name="local97_2">#REF!</definedName>
    <definedName name="local97_3">#REF!</definedName>
    <definedName name="local98">#REF!</definedName>
    <definedName name="local98_2">#REF!</definedName>
    <definedName name="local98_3">#REF!</definedName>
    <definedName name="local99">#REF!</definedName>
    <definedName name="local99_2">#REF!</definedName>
    <definedName name="local99_3">#REF!</definedName>
    <definedName name="London">#REF!</definedName>
    <definedName name="North_East">#REF!</definedName>
    <definedName name="North_West">#REF!</definedName>
    <definedName name="_xlnm.Print_Area" localSheetId="2">Tool!$A$1:$Q$40</definedName>
    <definedName name="Scotland">#REF!</definedName>
    <definedName name="South_East">#REF!</definedName>
    <definedName name="South_West">#REF!</definedName>
    <definedName name="table2">#REF!</definedName>
    <definedName name="Wales">#REF!</definedName>
    <definedName name="West_Midlands">#REF!</definedName>
    <definedName name="Yorkshire_and_The_Humb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30" l="1"/>
  <c r="D19" i="30" s="1"/>
  <c r="D9" i="30"/>
  <c r="D47" i="30"/>
  <c r="D51" i="30"/>
  <c r="D10" i="30"/>
  <c r="D91" i="30"/>
  <c r="D72" i="30"/>
  <c r="D62" i="30"/>
  <c r="D14" i="30"/>
  <c r="D25" i="30"/>
  <c r="D74" i="30"/>
  <c r="D114" i="30"/>
  <c r="D45" i="30"/>
  <c r="D77" i="30"/>
  <c r="D22" i="30" l="1"/>
  <c r="D67" i="30"/>
  <c r="D82" i="30"/>
  <c r="D75" i="30"/>
  <c r="D17" i="30"/>
  <c r="D92" i="30"/>
  <c r="D78" i="30"/>
  <c r="D52" i="30"/>
  <c r="D61" i="30"/>
  <c r="D68" i="30"/>
  <c r="D49" i="30"/>
  <c r="D32" i="30"/>
  <c r="D3" i="30"/>
  <c r="I3" i="30" s="1"/>
  <c r="D7" i="30"/>
  <c r="D6" i="30"/>
  <c r="D110" i="30"/>
  <c r="D5" i="30"/>
  <c r="D4" i="30"/>
  <c r="D18" i="30"/>
  <c r="D65" i="30"/>
  <c r="D28" i="30"/>
  <c r="D103" i="30"/>
  <c r="D37" i="30"/>
  <c r="D80" i="30"/>
  <c r="D29" i="30"/>
  <c r="D35" i="30"/>
  <c r="D20" i="30"/>
  <c r="D11" i="30"/>
  <c r="D46" i="30"/>
  <c r="D30" i="30"/>
  <c r="D81" i="30"/>
  <c r="D112" i="30"/>
  <c r="D38" i="30"/>
  <c r="D31" i="30"/>
  <c r="D76" i="30"/>
  <c r="D69" i="30"/>
  <c r="D50" i="30"/>
  <c r="D98" i="30"/>
  <c r="D57" i="30"/>
  <c r="D73" i="30"/>
  <c r="D96" i="30"/>
  <c r="D44" i="30"/>
  <c r="D8" i="30"/>
  <c r="D95" i="30"/>
  <c r="D15" i="30"/>
  <c r="D13" i="30"/>
  <c r="D60" i="30"/>
  <c r="D101" i="30"/>
  <c r="D90" i="30"/>
  <c r="D33" i="30"/>
  <c r="D71" i="30"/>
  <c r="D89" i="30"/>
  <c r="D43" i="30"/>
  <c r="D106" i="30"/>
  <c r="D108" i="30"/>
  <c r="D85" i="30"/>
  <c r="D64" i="30"/>
  <c r="D53" i="30"/>
  <c r="D111" i="30"/>
  <c r="D109" i="30"/>
  <c r="D79" i="30"/>
  <c r="D70" i="30"/>
  <c r="D102" i="30"/>
  <c r="D27" i="30"/>
  <c r="D88" i="30"/>
  <c r="D34" i="30"/>
  <c r="D54" i="30"/>
  <c r="D66" i="30"/>
  <c r="D23" i="30"/>
  <c r="D84" i="30"/>
  <c r="D100" i="30"/>
  <c r="D58" i="30"/>
  <c r="D59" i="30"/>
  <c r="D21" i="30"/>
  <c r="I21" i="30" s="1"/>
  <c r="D55" i="30"/>
  <c r="D41" i="30"/>
  <c r="D97" i="30"/>
  <c r="D48" i="30"/>
  <c r="D12" i="30"/>
  <c r="D107" i="30"/>
  <c r="D16" i="30"/>
  <c r="D36" i="30"/>
  <c r="I36" i="30" s="1"/>
  <c r="D40" i="30"/>
  <c r="D87" i="30"/>
  <c r="D24" i="30"/>
  <c r="D56" i="30"/>
  <c r="D86" i="30"/>
  <c r="D94" i="30"/>
  <c r="D63" i="30"/>
  <c r="D105" i="30"/>
  <c r="I105" i="30" s="1"/>
  <c r="D39" i="30"/>
  <c r="D26" i="30"/>
  <c r="D113" i="30"/>
  <c r="D104" i="30"/>
  <c r="D93" i="30"/>
  <c r="D42" i="30"/>
  <c r="D83" i="30"/>
  <c r="D99" i="30"/>
  <c r="I99" i="30" s="1"/>
  <c r="I33" i="30" l="1"/>
  <c r="I4" i="30"/>
  <c r="I68" i="30"/>
  <c r="I67" i="30"/>
  <c r="I74" i="30"/>
  <c r="I83" i="30"/>
  <c r="I63" i="30"/>
  <c r="I16" i="30"/>
  <c r="I59" i="30"/>
  <c r="I88" i="30"/>
  <c r="I64" i="30"/>
  <c r="I90" i="30"/>
  <c r="I96" i="30"/>
  <c r="I38" i="30"/>
  <c r="I29" i="30"/>
  <c r="I5" i="30"/>
  <c r="L24" i="30" s="1"/>
  <c r="I61" i="30"/>
  <c r="I22" i="30"/>
  <c r="I45" i="30"/>
  <c r="I34" i="30"/>
  <c r="I35" i="30"/>
  <c r="I42" i="30"/>
  <c r="I107" i="30"/>
  <c r="I85" i="30"/>
  <c r="I112" i="30"/>
  <c r="I110" i="30"/>
  <c r="I19" i="30"/>
  <c r="I12" i="30"/>
  <c r="I102" i="30"/>
  <c r="I57" i="30"/>
  <c r="I81" i="30"/>
  <c r="I37" i="30"/>
  <c r="I6" i="30"/>
  <c r="I78" i="30"/>
  <c r="I14" i="30"/>
  <c r="I51" i="30"/>
  <c r="I104" i="30"/>
  <c r="I56" i="30"/>
  <c r="I48" i="30"/>
  <c r="I84" i="30"/>
  <c r="I70" i="30"/>
  <c r="I106" i="30"/>
  <c r="I13" i="30"/>
  <c r="I98" i="30"/>
  <c r="I30" i="30"/>
  <c r="I103" i="30"/>
  <c r="I7" i="30"/>
  <c r="L31" i="30" s="1"/>
  <c r="I92" i="30"/>
  <c r="I114" i="30"/>
  <c r="I10" i="30"/>
  <c r="I17" i="30"/>
  <c r="I77" i="30"/>
  <c r="I91" i="30"/>
  <c r="I53" i="30"/>
  <c r="I31" i="30"/>
  <c r="I94" i="30"/>
  <c r="I27" i="30"/>
  <c r="I101" i="30"/>
  <c r="I80" i="30"/>
  <c r="I52" i="30"/>
  <c r="I47" i="30"/>
  <c r="I86" i="30"/>
  <c r="I100" i="30"/>
  <c r="I60" i="30"/>
  <c r="I24" i="30"/>
  <c r="I23" i="30"/>
  <c r="I79" i="30"/>
  <c r="I43" i="30"/>
  <c r="I50" i="30"/>
  <c r="I46" i="30"/>
  <c r="I28" i="30"/>
  <c r="I87" i="30"/>
  <c r="I41" i="30"/>
  <c r="I109" i="30"/>
  <c r="I89" i="30"/>
  <c r="I95" i="30"/>
  <c r="I69" i="30"/>
  <c r="I11" i="30"/>
  <c r="L30" i="30" s="1"/>
  <c r="I65" i="30"/>
  <c r="I32" i="30"/>
  <c r="I75" i="30"/>
  <c r="I9" i="30"/>
  <c r="I72" i="30"/>
  <c r="I44" i="30"/>
  <c r="I58" i="30"/>
  <c r="I73" i="30"/>
  <c r="I93" i="30"/>
  <c r="I108" i="30"/>
  <c r="I113" i="30"/>
  <c r="I97" i="30"/>
  <c r="I15" i="30"/>
  <c r="I26" i="30"/>
  <c r="I66" i="30"/>
  <c r="I39" i="30"/>
  <c r="I40" i="30"/>
  <c r="I55" i="30"/>
  <c r="I54" i="30"/>
  <c r="I111" i="30"/>
  <c r="I71" i="30"/>
  <c r="I8" i="30"/>
  <c r="I76" i="30"/>
  <c r="I20" i="30"/>
  <c r="I18" i="30"/>
  <c r="I49" i="30"/>
  <c r="I82" i="30"/>
  <c r="I25" i="30"/>
  <c r="I62" i="30"/>
  <c r="O24" i="30" l="1"/>
  <c r="AB30" i="32" s="1"/>
  <c r="U23" i="32" s="1"/>
  <c r="M24" i="30"/>
  <c r="N24" i="30"/>
  <c r="AA30" i="32" s="1"/>
  <c r="T23" i="32" s="1"/>
  <c r="M30" i="30"/>
  <c r="O30" i="30"/>
  <c r="AB36" i="32" s="1"/>
  <c r="U29" i="32" s="1"/>
  <c r="N30" i="30"/>
  <c r="AA36" i="32" s="1"/>
  <c r="T29" i="32" s="1"/>
  <c r="O31" i="30"/>
  <c r="AB37" i="32" s="1"/>
  <c r="U30" i="32" s="1"/>
  <c r="N31" i="30"/>
  <c r="AA37" i="32" s="1"/>
  <c r="T30" i="32" s="1"/>
  <c r="M31" i="30"/>
  <c r="L19" i="30"/>
  <c r="L11" i="30"/>
  <c r="L22" i="30"/>
  <c r="L7" i="30"/>
  <c r="L18" i="30"/>
  <c r="L12" i="30"/>
  <c r="L6" i="30"/>
  <c r="L28" i="30"/>
  <c r="L20" i="30"/>
  <c r="L8" i="30"/>
  <c r="L27" i="30"/>
  <c r="L26" i="30"/>
  <c r="L21" i="30"/>
  <c r="L14" i="30"/>
  <c r="L10" i="30"/>
  <c r="L29" i="30"/>
  <c r="L5" i="30"/>
  <c r="L13" i="30"/>
  <c r="L25" i="30"/>
  <c r="L23" i="30"/>
  <c r="L17" i="30"/>
  <c r="L9" i="30"/>
  <c r="M14" i="30" l="1"/>
  <c r="O14" i="30"/>
  <c r="AB15" i="32" s="1"/>
  <c r="N14" i="30"/>
  <c r="AA15" i="32" s="1"/>
  <c r="M17" i="30"/>
  <c r="N17" i="30"/>
  <c r="AA23" i="32" s="1"/>
  <c r="T16" i="32" s="1"/>
  <c r="O17" i="30"/>
  <c r="AB23" i="32" s="1"/>
  <c r="U16" i="32" s="1"/>
  <c r="N7" i="30"/>
  <c r="AA8" i="32" s="1"/>
  <c r="T8" i="32" s="1"/>
  <c r="O7" i="30"/>
  <c r="AB8" i="32" s="1"/>
  <c r="U8" i="32" s="1"/>
  <c r="M7" i="30"/>
  <c r="N10" i="30"/>
  <c r="AA11" i="32" s="1"/>
  <c r="T11" i="32" s="1"/>
  <c r="M10" i="30"/>
  <c r="O10" i="30"/>
  <c r="AB11" i="32" s="1"/>
  <c r="U11" i="32" s="1"/>
  <c r="N6" i="30"/>
  <c r="AA7" i="32" s="1"/>
  <c r="T7" i="32" s="1"/>
  <c r="O6" i="30"/>
  <c r="AB7" i="32" s="1"/>
  <c r="U7" i="32" s="1"/>
  <c r="M6" i="30"/>
  <c r="N18" i="30"/>
  <c r="AA24" i="32" s="1"/>
  <c r="T17" i="32" s="1"/>
  <c r="M18" i="30"/>
  <c r="O18" i="30"/>
  <c r="AB24" i="32" s="1"/>
  <c r="U17" i="32" s="1"/>
  <c r="O25" i="30"/>
  <c r="AB31" i="32" s="1"/>
  <c r="U24" i="32" s="1"/>
  <c r="M25" i="30"/>
  <c r="N25" i="30"/>
  <c r="AA31" i="32" s="1"/>
  <c r="T24" i="32" s="1"/>
  <c r="O22" i="30"/>
  <c r="AB28" i="32" s="1"/>
  <c r="U21" i="32" s="1"/>
  <c r="N22" i="30"/>
  <c r="AA28" i="32" s="1"/>
  <c r="T21" i="32" s="1"/>
  <c r="M22" i="30"/>
  <c r="O13" i="30"/>
  <c r="AB14" i="32" s="1"/>
  <c r="N13" i="30"/>
  <c r="AA14" i="32" s="1"/>
  <c r="M13" i="30"/>
  <c r="N11" i="30"/>
  <c r="AA12" i="32" s="1"/>
  <c r="T12" i="32" s="1"/>
  <c r="O11" i="30"/>
  <c r="AB12" i="32" s="1"/>
  <c r="U12" i="32" s="1"/>
  <c r="M11" i="30"/>
  <c r="N5" i="30"/>
  <c r="AA6" i="32" s="1"/>
  <c r="T6" i="32" s="1"/>
  <c r="M5" i="30"/>
  <c r="O5" i="30"/>
  <c r="AB6" i="32" s="1"/>
  <c r="U6" i="32" s="1"/>
  <c r="O20" i="30"/>
  <c r="AB26" i="32" s="1"/>
  <c r="U19" i="32" s="1"/>
  <c r="N20" i="30"/>
  <c r="AA26" i="32" s="1"/>
  <c r="T19" i="32" s="1"/>
  <c r="M20" i="30"/>
  <c r="M19" i="30"/>
  <c r="O19" i="30"/>
  <c r="AB25" i="32" s="1"/>
  <c r="U18" i="32" s="1"/>
  <c r="N19" i="30"/>
  <c r="AA25" i="32" s="1"/>
  <c r="T18" i="32" s="1"/>
  <c r="M9" i="30"/>
  <c r="N9" i="30"/>
  <c r="AA10" i="32" s="1"/>
  <c r="T10" i="32" s="1"/>
  <c r="O9" i="30"/>
  <c r="AB10" i="32" s="1"/>
  <c r="U10" i="32" s="1"/>
  <c r="M12" i="30"/>
  <c r="N12" i="30"/>
  <c r="AA13" i="32" s="1"/>
  <c r="T13" i="32" s="1"/>
  <c r="O12" i="30"/>
  <c r="AB13" i="32" s="1"/>
  <c r="U13" i="32" s="1"/>
  <c r="M21" i="30"/>
  <c r="N21" i="30"/>
  <c r="AA27" i="32" s="1"/>
  <c r="T20" i="32" s="1"/>
  <c r="O21" i="30"/>
  <c r="AB27" i="32" s="1"/>
  <c r="U20" i="32" s="1"/>
  <c r="N23" i="30"/>
  <c r="AA29" i="32" s="1"/>
  <c r="T22" i="32" s="1"/>
  <c r="M23" i="30"/>
  <c r="O23" i="30"/>
  <c r="AB29" i="32" s="1"/>
  <c r="U22" i="32" s="1"/>
  <c r="O26" i="30"/>
  <c r="AB32" i="32" s="1"/>
  <c r="U25" i="32" s="1"/>
  <c r="N26" i="30"/>
  <c r="AA32" i="32" s="1"/>
  <c r="T25" i="32" s="1"/>
  <c r="M26" i="30"/>
  <c r="O27" i="30"/>
  <c r="AB33" i="32" s="1"/>
  <c r="U26" i="32" s="1"/>
  <c r="M27" i="30"/>
  <c r="N27" i="30"/>
  <c r="AA33" i="32" s="1"/>
  <c r="T26" i="32" s="1"/>
  <c r="N8" i="30"/>
  <c r="AA9" i="32" s="1"/>
  <c r="T9" i="32" s="1"/>
  <c r="M8" i="30"/>
  <c r="O8" i="30"/>
  <c r="AB9" i="32" s="1"/>
  <c r="U9" i="32" s="1"/>
  <c r="N29" i="30"/>
  <c r="AA35" i="32" s="1"/>
  <c r="T28" i="32" s="1"/>
  <c r="M29" i="30"/>
  <c r="O29" i="30"/>
  <c r="AB35" i="32" s="1"/>
  <c r="U28" i="32" s="1"/>
  <c r="M28" i="30"/>
  <c r="N28" i="30"/>
  <c r="AA34" i="32" s="1"/>
  <c r="T27" i="32" s="1"/>
  <c r="O28" i="30"/>
  <c r="AB34" i="32" s="1"/>
  <c r="U27" i="32" s="1"/>
</calcChain>
</file>

<file path=xl/sharedStrings.xml><?xml version="1.0" encoding="utf-8"?>
<sst xmlns="http://schemas.openxmlformats.org/spreadsheetml/2006/main" count="1078" uniqueCount="264">
  <si>
    <t>SIC2</t>
  </si>
  <si>
    <t>SIC3</t>
  </si>
  <si>
    <t>Row in K Matrix</t>
  </si>
  <si>
    <t>Rank Position</t>
  </si>
  <si>
    <t>Value</t>
  </si>
  <si>
    <t>Least and Most similar</t>
  </si>
  <si>
    <t>local1_3</t>
  </si>
  <si>
    <t>local2_3</t>
  </si>
  <si>
    <t>local3_3</t>
  </si>
  <si>
    <t>local4_3</t>
  </si>
  <si>
    <t>local5_3</t>
  </si>
  <si>
    <t>local6_3</t>
  </si>
  <si>
    <t>local7_3</t>
  </si>
  <si>
    <t>local8_3</t>
  </si>
  <si>
    <t>local9_3</t>
  </si>
  <si>
    <t>local10_3</t>
  </si>
  <si>
    <t>local11_3</t>
  </si>
  <si>
    <t>local12_3</t>
  </si>
  <si>
    <t>local13_3</t>
  </si>
  <si>
    <t>local14_3</t>
  </si>
  <si>
    <t>local15_3</t>
  </si>
  <si>
    <t>local16_3</t>
  </si>
  <si>
    <t>local17_3</t>
  </si>
  <si>
    <t>local18_3</t>
  </si>
  <si>
    <t>local19_3</t>
  </si>
  <si>
    <t>local20_3</t>
  </si>
  <si>
    <t>local21_3</t>
  </si>
  <si>
    <t>local22_3</t>
  </si>
  <si>
    <t>local23_3</t>
  </si>
  <si>
    <t>local24_3</t>
  </si>
  <si>
    <t>local25_3</t>
  </si>
  <si>
    <t>local26_3</t>
  </si>
  <si>
    <t>local27_3</t>
  </si>
  <si>
    <t>local28_3</t>
  </si>
  <si>
    <t>local29_3</t>
  </si>
  <si>
    <t>local30_3</t>
  </si>
  <si>
    <t>local31_3</t>
  </si>
  <si>
    <t>local32_3</t>
  </si>
  <si>
    <t>local33_3</t>
  </si>
  <si>
    <t>local34_3</t>
  </si>
  <si>
    <t>local35_3</t>
  </si>
  <si>
    <t>local36_3</t>
  </si>
  <si>
    <t>local37_3</t>
  </si>
  <si>
    <t>local38_3</t>
  </si>
  <si>
    <t>local39_3</t>
  </si>
  <si>
    <t>local40_3</t>
  </si>
  <si>
    <t>local41_3</t>
  </si>
  <si>
    <t>local42_3</t>
  </si>
  <si>
    <t>local43_3</t>
  </si>
  <si>
    <t>local44_3</t>
  </si>
  <si>
    <t>local45_3</t>
  </si>
  <si>
    <t>local46_3</t>
  </si>
  <si>
    <t>local47_3</t>
  </si>
  <si>
    <t>local48_3</t>
  </si>
  <si>
    <t>local49_3</t>
  </si>
  <si>
    <t>local50_3</t>
  </si>
  <si>
    <t>local51_3</t>
  </si>
  <si>
    <t>local52_3</t>
  </si>
  <si>
    <t>local53_3</t>
  </si>
  <si>
    <t>local54_3</t>
  </si>
  <si>
    <t>local55_3</t>
  </si>
  <si>
    <t>local56_3</t>
  </si>
  <si>
    <t>local57_3</t>
  </si>
  <si>
    <t>local58_3</t>
  </si>
  <si>
    <t>local59_3</t>
  </si>
  <si>
    <t>local60_3</t>
  </si>
  <si>
    <t>local61_3</t>
  </si>
  <si>
    <t>local62_3</t>
  </si>
  <si>
    <t>local63_3</t>
  </si>
  <si>
    <t>local64_3</t>
  </si>
  <si>
    <t>local65_3</t>
  </si>
  <si>
    <t>local66_3</t>
  </si>
  <si>
    <t>local67_3</t>
  </si>
  <si>
    <t>local68_3</t>
  </si>
  <si>
    <t>local69_3</t>
  </si>
  <si>
    <t>local70_3</t>
  </si>
  <si>
    <t>local71_3</t>
  </si>
  <si>
    <t>local72_3</t>
  </si>
  <si>
    <t>local73_3</t>
  </si>
  <si>
    <t>local74_3</t>
  </si>
  <si>
    <t>local75_3</t>
  </si>
  <si>
    <t>local76_3</t>
  </si>
  <si>
    <t>local77_3</t>
  </si>
  <si>
    <t>local78_3</t>
  </si>
  <si>
    <t>local79_3</t>
  </si>
  <si>
    <t>local80_3</t>
  </si>
  <si>
    <t>local81_3</t>
  </si>
  <si>
    <t>local82_3</t>
  </si>
  <si>
    <t>local83_3</t>
  </si>
  <si>
    <t>local84_3</t>
  </si>
  <si>
    <t>local85_3</t>
  </si>
  <si>
    <t>local86_3</t>
  </si>
  <si>
    <t>local87_3</t>
  </si>
  <si>
    <t>local88_3</t>
  </si>
  <si>
    <t>local89_3</t>
  </si>
  <si>
    <t>local90_3</t>
  </si>
  <si>
    <t>local91_3</t>
  </si>
  <si>
    <t>local92_3</t>
  </si>
  <si>
    <t>local93_3</t>
  </si>
  <si>
    <t>local94_3</t>
  </si>
  <si>
    <t>local95_3</t>
  </si>
  <si>
    <t>local96_3</t>
  </si>
  <si>
    <t>local97_3</t>
  </si>
  <si>
    <t>local98_3</t>
  </si>
  <si>
    <t>local99_3</t>
  </si>
  <si>
    <t>local100_3</t>
  </si>
  <si>
    <t>local101_3</t>
  </si>
  <si>
    <t>local102_3</t>
  </si>
  <si>
    <t>local103_3</t>
  </si>
  <si>
    <t>local104_3</t>
  </si>
  <si>
    <t>local105_3</t>
  </si>
  <si>
    <t>local106_3</t>
  </si>
  <si>
    <t>local107_3</t>
  </si>
  <si>
    <t>local108_3</t>
  </si>
  <si>
    <t>local109_3</t>
  </si>
  <si>
    <t>local110_3</t>
  </si>
  <si>
    <t>local111_3</t>
  </si>
  <si>
    <t>local112_3</t>
  </si>
  <si>
    <t>sectors</t>
  </si>
  <si>
    <t>sic2</t>
  </si>
  <si>
    <t>sic3</t>
  </si>
  <si>
    <t>Sectors</t>
  </si>
  <si>
    <t>data for chart</t>
  </si>
  <si>
    <t>Barnsley TC LS01</t>
  </si>
  <si>
    <t>Basildon TC LS01</t>
  </si>
  <si>
    <t>Basingstoke TC LS01</t>
  </si>
  <si>
    <t>Bath TC LS01</t>
  </si>
  <si>
    <t>Bedford TC LS01</t>
  </si>
  <si>
    <t>Birkenhead TC LS01</t>
  </si>
  <si>
    <t>Birmingham TC LS01</t>
  </si>
  <si>
    <t>Blackburn TC LS01</t>
  </si>
  <si>
    <t>Blackpool TC LS01</t>
  </si>
  <si>
    <t>Bolton TC LS01</t>
  </si>
  <si>
    <t>Bournemouth TC LS01</t>
  </si>
  <si>
    <t>Bracknell TC LS01</t>
  </si>
  <si>
    <t>Bradford TC LS01</t>
  </si>
  <si>
    <t>Brighton &amp; Hove TC LS01</t>
  </si>
  <si>
    <t>Bristol TC LS01</t>
  </si>
  <si>
    <t>Burnley TC LS01</t>
  </si>
  <si>
    <t>Burton Upon Trent TC LS01</t>
  </si>
  <si>
    <t>Bury TC LS01</t>
  </si>
  <si>
    <t>Cambridge TC LS01</t>
  </si>
  <si>
    <t>Cardiff TC LS01</t>
  </si>
  <si>
    <t>Carlisle TC LS01</t>
  </si>
  <si>
    <t>Chatham TC LS01</t>
  </si>
  <si>
    <t>Chelmsford TC LS01</t>
  </si>
  <si>
    <t>Cheltenham TC LS01</t>
  </si>
  <si>
    <t>Chester TC LS01</t>
  </si>
  <si>
    <t>Chesterfield TC LS01</t>
  </si>
  <si>
    <t>Colchester TC LS01</t>
  </si>
  <si>
    <t>Coventry TC LS01</t>
  </si>
  <si>
    <t>Crawley TC LS01</t>
  </si>
  <si>
    <t>Darlington TC LS01</t>
  </si>
  <si>
    <t>Derby TC LS01</t>
  </si>
  <si>
    <t>Doncaster TC LS01</t>
  </si>
  <si>
    <t>Dudley TC  LS01</t>
  </si>
  <si>
    <t>Eastbourne TC LS01</t>
  </si>
  <si>
    <t>Exeter TC LS01</t>
  </si>
  <si>
    <t>Gateshead TC LS01</t>
  </si>
  <si>
    <t>Gillingham TC LS01</t>
  </si>
  <si>
    <t>Gloucester TC LS01</t>
  </si>
  <si>
    <t>Grimsby TC LS01</t>
  </si>
  <si>
    <t>Guildford TC LS01</t>
  </si>
  <si>
    <t>Halifax TC LS01</t>
  </si>
  <si>
    <t>Harlow TC LS01</t>
  </si>
  <si>
    <t>Harrogate TC LS01</t>
  </si>
  <si>
    <t>Hartlepool TC LS01</t>
  </si>
  <si>
    <t>Hastings TC LS01</t>
  </si>
  <si>
    <t>Hemel Hempsted TC LS01</t>
  </si>
  <si>
    <t>High Wycombe TC LS01</t>
  </si>
  <si>
    <t>Huddersfield TC LS01</t>
  </si>
  <si>
    <t>Ipswich TC LS01</t>
  </si>
  <si>
    <t>Kingston upon Hull TC LS01</t>
  </si>
  <si>
    <t>Leeds TC LS01</t>
  </si>
  <si>
    <t>Leicester TC LS01</t>
  </si>
  <si>
    <t>Lincoln TC LS01</t>
  </si>
  <si>
    <t>Liverpool TC LS01</t>
  </si>
  <si>
    <t>London TC LS01</t>
  </si>
  <si>
    <t>Luton TC LS01</t>
  </si>
  <si>
    <t>Maidstone TC LS01</t>
  </si>
  <si>
    <t>Manchester TC LS01</t>
  </si>
  <si>
    <t>Mansfield TC LS01</t>
  </si>
  <si>
    <t>Middlesbrough TC LS01</t>
  </si>
  <si>
    <t>Milton Keynes TC LS01</t>
  </si>
  <si>
    <t>Newcastle upon Tyne TC LS01</t>
  </si>
  <si>
    <t>Newcastle-under-Lyme TC LS01</t>
  </si>
  <si>
    <t>Newport TC LS01</t>
  </si>
  <si>
    <t>Northampton TC LS01</t>
  </si>
  <si>
    <t>Norwich TC LS01</t>
  </si>
  <si>
    <t>Nottingham TC LS01</t>
  </si>
  <si>
    <t>Nuneaton TC LS01</t>
  </si>
  <si>
    <t>Oldham TC LS01</t>
  </si>
  <si>
    <t>Oxford TC LS01</t>
  </si>
  <si>
    <t>Peterborough TC LS01</t>
  </si>
  <si>
    <t>Plymouth TC LS01</t>
  </si>
  <si>
    <t>Poole TC LS01</t>
  </si>
  <si>
    <t>Portsmouth TC LS01</t>
  </si>
  <si>
    <t>Preston TC LS01</t>
  </si>
  <si>
    <t>Reading TC LS01</t>
  </si>
  <si>
    <t>Redditch TC LS01</t>
  </si>
  <si>
    <t>Rochdale TC LS01</t>
  </si>
  <si>
    <t>Rotherham TC LS01</t>
  </si>
  <si>
    <t>Salford TC LS01</t>
  </si>
  <si>
    <t>Scunthorpe TC LS01</t>
  </si>
  <si>
    <t>Sheffield TC LS01</t>
  </si>
  <si>
    <t>Shrewsbury TC LS01</t>
  </si>
  <si>
    <t>Slough TC LS01</t>
  </si>
  <si>
    <t>Solihull TC LS01</t>
  </si>
  <si>
    <t>South Shields TC LS01</t>
  </si>
  <si>
    <t>Southampton TC LS01</t>
  </si>
  <si>
    <t>Southend-on-Sea TC LS01</t>
  </si>
  <si>
    <t>Southport TC LS01</t>
  </si>
  <si>
    <t>St Albans TC LS01</t>
  </si>
  <si>
    <t>St. Helens TC LS01</t>
  </si>
  <si>
    <t>Stevenage TC LS01</t>
  </si>
  <si>
    <t>Stockport TC LS01</t>
  </si>
  <si>
    <t>Stockton-on-Tees TC LS01</t>
  </si>
  <si>
    <t>Stoke-on-Trent TC LS01</t>
  </si>
  <si>
    <t>Sunderland TC LS01</t>
  </si>
  <si>
    <t>Sutton Coldfield TC LS01</t>
  </si>
  <si>
    <t>Swansea TC LS01</t>
  </si>
  <si>
    <t>Swindon TC LS01</t>
  </si>
  <si>
    <t>Telford TC LS01</t>
  </si>
  <si>
    <t>Wakefield TC LS01</t>
  </si>
  <si>
    <t>Walsall TC LS01</t>
  </si>
  <si>
    <t>Warrington TC LS01</t>
  </si>
  <si>
    <t>Watford TC LS01</t>
  </si>
  <si>
    <t>West Bromwich TC LS01</t>
  </si>
  <si>
    <t>Weston-Super-Mare TC LS01</t>
  </si>
  <si>
    <t>Wigan TC LS01</t>
  </si>
  <si>
    <t>Woking TC LS01</t>
  </si>
  <si>
    <t>Wolverhampton TC LS01</t>
  </si>
  <si>
    <t>Worcester TC LS01</t>
  </si>
  <si>
    <t>Worthing TC LS01</t>
  </si>
  <si>
    <t>York TC LS01</t>
  </si>
  <si>
    <t>-</t>
  </si>
  <si>
    <t>List of towns and cities</t>
  </si>
  <si>
    <t>INSTRUCTIONS</t>
  </si>
  <si>
    <t>DATA</t>
  </si>
  <si>
    <t>Business Register and Employment Survey (BRES), 2014, from the Office for National Statistics.</t>
  </si>
  <si>
    <t>This employee data is a workplace measure.</t>
  </si>
  <si>
    <t>ADDITIONAL INFORMATION</t>
  </si>
  <si>
    <t>Source: Office for National Statistics</t>
  </si>
  <si>
    <t xml:space="preserve">The Krugman Indices were computed using data on the number of employees derived from the </t>
  </si>
  <si>
    <t xml:space="preserve">The Krugman index compares the industrial structures of two geographical areas.  It runs from zero, if area A has the same employee jobs split across industries as the reference </t>
  </si>
  <si>
    <t>area, to two if they have employee jobs only in entirely different industries to each other.</t>
  </si>
  <si>
    <t>This workbook contains the Krugman index for all major towns and cities in England and Wales.</t>
  </si>
  <si>
    <t xml:space="preserve">cities to be carried out. </t>
  </si>
  <si>
    <t xml:space="preserve">The reference area can vary. In this dataset the reference area is set in turn for each major town or city to allow a full comparison between all major towns and </t>
  </si>
  <si>
    <t>The data cover all industry sections down to the three-digit code industries of the UK Standard Industrial Classification (SIC 2007).</t>
  </si>
  <si>
    <t>coefficient or theil indices. The Krugman index is sometimes referred to as the Krugman Similarity Index or the Krugman Dissimilarity Index.</t>
  </si>
  <si>
    <t>The Krugman index is regarded as the standard index among relative specialisation measures  (Palan, 2010) and is therefore used in this analysis in preference to the gini</t>
  </si>
  <si>
    <r>
      <t>Letting Ei,</t>
    </r>
    <r>
      <rPr>
        <vertAlign val="subscript"/>
        <sz val="10"/>
        <color indexed="8"/>
        <rFont val="Calibri"/>
        <family val="2"/>
      </rPr>
      <t>r</t>
    </r>
    <r>
      <rPr>
        <sz val="10"/>
        <color indexed="8"/>
        <rFont val="Calibri"/>
        <family val="2"/>
      </rPr>
      <t xml:space="preserve"> be the share of industry i in area r, then the Krugman Index is calculated as follows:</t>
    </r>
  </si>
  <si>
    <t xml:space="preserve">The worksheet 'Krugman Index' shows the Krugman Index for the major towns and cities in England and Wales relative in turn to each of the other major towns and  </t>
  </si>
  <si>
    <t xml:space="preserve">cities. The worksheet 'Tool' contains a tool which returns the major towns and cities with the most and least similar employment structures based on their Krugman  </t>
  </si>
  <si>
    <t>Index score.</t>
  </si>
  <si>
    <t>Subnational Economic Policy Branch</t>
  </si>
  <si>
    <t>Richard Prothero -  richard.prothero@ons.gsi.gov.uk  Telephone: 01329 44 7825</t>
  </si>
  <si>
    <t>Sophie Chapman - sophie.chapman@ons.gsi.gov.uk Telephone: 01329 44 4290</t>
  </si>
  <si>
    <t>CONTACTS</t>
  </si>
  <si>
    <t>More detailed information on this new statistical geography can be found in the Major Towns and Cities User Guidance</t>
  </si>
  <si>
    <t xml:space="preserve">This definition has been developed specifically for the production and analysis of statistics. </t>
  </si>
  <si>
    <t>This analysis uses the new major towns and cities statistical geography created to provide comparable definitions of 112 major towns and cities in England and Wales.</t>
  </si>
  <si>
    <t xml:space="preserve">Note these calculations use 2014 BRES data published in September 2015 and not the revised 2014 estimates published September 2016.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</si>
</sst>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2" formatCode="0.0000"/>
  </numFmts>
  <fonts count="2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Calibri"/>
      <family val="2"/>
    </font>
    <font>
      <vertAlign val="subscript"/>
      <sz val="10"/>
      <color indexed="8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0"/>
      <name val="Calibri"/>
      <family val="2"/>
      <scheme val="minor"/>
    </font>
    <font>
      <sz val="6"/>
      <name val="Calibri"/>
      <family val="2"/>
      <scheme val="minor"/>
    </font>
    <font>
      <b/>
      <sz val="6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171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>
      <alignment textRotation="90"/>
    </xf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</cellStyleXfs>
  <cellXfs count="43">
    <xf numFmtId="0" fontId="0" fillId="0" borderId="0" xfId="0"/>
    <xf numFmtId="0" fontId="8" fillId="0" borderId="0" xfId="0" applyFont="1"/>
    <xf numFmtId="172" fontId="0" fillId="0" borderId="0" xfId="0" applyNumberFormat="1"/>
    <xf numFmtId="0" fontId="8" fillId="0" borderId="0" xfId="0" applyFont="1" applyAlignment="1">
      <alignment horizontal="right" vertical="center" wrapText="1"/>
    </xf>
    <xf numFmtId="0" fontId="0" fillId="0" borderId="0" xfId="0" applyFill="1"/>
    <xf numFmtId="2" fontId="0" fillId="0" borderId="0" xfId="0" applyNumberFormat="1" applyFill="1"/>
    <xf numFmtId="0" fontId="8" fillId="0" borderId="0" xfId="0" applyFont="1" applyFill="1" applyAlignment="1">
      <alignment horizontal="right" vertical="center" wrapText="1"/>
    </xf>
    <xf numFmtId="0" fontId="10" fillId="0" borderId="0" xfId="0" applyFont="1" applyFill="1"/>
    <xf numFmtId="2" fontId="10" fillId="0" borderId="0" xfId="0" applyNumberFormat="1" applyFont="1" applyFill="1"/>
    <xf numFmtId="0" fontId="10" fillId="0" borderId="0" xfId="0" applyFont="1" applyFill="1" applyBorder="1"/>
    <xf numFmtId="0" fontId="11" fillId="0" borderId="0" xfId="0" applyFont="1" applyFill="1"/>
    <xf numFmtId="0" fontId="11" fillId="0" borderId="0" xfId="0" applyFont="1" applyFill="1" applyAlignment="1">
      <alignment horizontal="right"/>
    </xf>
    <xf numFmtId="0" fontId="10" fillId="0" borderId="1" xfId="0" applyFont="1" applyFill="1" applyBorder="1"/>
    <xf numFmtId="0" fontId="11" fillId="0" borderId="2" xfId="0" applyFont="1" applyFill="1" applyBorder="1"/>
    <xf numFmtId="0" fontId="10" fillId="0" borderId="2" xfId="0" applyFont="1" applyFill="1" applyBorder="1"/>
    <xf numFmtId="0" fontId="10" fillId="0" borderId="3" xfId="0" applyFont="1" applyFill="1" applyBorder="1"/>
    <xf numFmtId="0" fontId="10" fillId="0" borderId="4" xfId="0" applyFont="1" applyFill="1" applyBorder="1"/>
    <xf numFmtId="0" fontId="10" fillId="0" borderId="5" xfId="0" applyFont="1" applyFill="1" applyBorder="1"/>
    <xf numFmtId="2" fontId="10" fillId="0" borderId="5" xfId="0" applyNumberFormat="1" applyFont="1" applyFill="1" applyBorder="1"/>
    <xf numFmtId="0" fontId="10" fillId="0" borderId="6" xfId="0" applyFont="1" applyFill="1" applyBorder="1"/>
    <xf numFmtId="0" fontId="10" fillId="0" borderId="7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9" fillId="0" borderId="0" xfId="0" applyFont="1"/>
    <xf numFmtId="0" fontId="10" fillId="0" borderId="0" xfId="0" applyNumberFormat="1" applyFont="1" applyFill="1"/>
    <xf numFmtId="2" fontId="10" fillId="0" borderId="8" xfId="0" applyNumberFormat="1" applyFont="1" applyFill="1" applyBorder="1"/>
    <xf numFmtId="0" fontId="12" fillId="0" borderId="0" xfId="0" applyFont="1"/>
    <xf numFmtId="0" fontId="6" fillId="0" borderId="0" xfId="0" applyFont="1"/>
    <xf numFmtId="0" fontId="10" fillId="0" borderId="0" xfId="0" applyFont="1"/>
    <xf numFmtId="0" fontId="13" fillId="0" borderId="0" xfId="0" applyFont="1"/>
    <xf numFmtId="0" fontId="14" fillId="0" borderId="0" xfId="0" applyFont="1"/>
    <xf numFmtId="2" fontId="13" fillId="0" borderId="0" xfId="0" applyNumberFormat="1" applyFont="1"/>
    <xf numFmtId="0" fontId="8" fillId="0" borderId="0" xfId="0" applyFont="1" applyAlignment="1">
      <alignment vertical="top"/>
    </xf>
    <xf numFmtId="0" fontId="0" fillId="0" borderId="0" xfId="0" applyAlignment="1">
      <alignment vertical="top"/>
    </xf>
    <xf numFmtId="0" fontId="9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vertical="top"/>
    </xf>
    <xf numFmtId="0" fontId="7" fillId="0" borderId="0" xfId="5" applyAlignment="1" applyProtection="1"/>
  </cellXfs>
  <cellStyles count="14">
    <cellStyle name="Comma 2" xfId="1"/>
    <cellStyle name="Data_Total" xfId="2"/>
    <cellStyle name="Headings" xfId="3"/>
    <cellStyle name="Headings 2" xfId="4"/>
    <cellStyle name="Hyperlink" xfId="5" builtinId="8"/>
    <cellStyle name="Normal" xfId="0" builtinId="0"/>
    <cellStyle name="Normal 2" xfId="6"/>
    <cellStyle name="Normal 3" xfId="7"/>
    <cellStyle name="Row_CategoryHeadings" xfId="8"/>
    <cellStyle name="Source" xfId="9"/>
    <cellStyle name="Source 2" xfId="10"/>
    <cellStyle name="Table_Name" xfId="11"/>
    <cellStyle name="Warnings" xfId="12"/>
    <cellStyle name="Warnings 2" xfId="1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Major towns and cities with most similar industrial employment structure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9617354195429513"/>
          <c:y val="0.11384709555441257"/>
          <c:w val="0.6651598620855399"/>
          <c:h val="0.767026809709736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Tool!$U$12:$U$13</c:f>
              <c:strCache>
                <c:ptCount val="2"/>
                <c:pt idx="0">
                  <c:v>0.95</c:v>
                </c:pt>
                <c:pt idx="1">
                  <c:v>0.92</c:v>
                </c:pt>
              </c:strCache>
            </c:strRef>
          </c:tx>
          <c:invertIfNegative val="0"/>
          <c:cat>
            <c:strRef>
              <c:f>Tool!$T$16:$T$30</c:f>
              <c:strCache>
                <c:ptCount val="15"/>
                <c:pt idx="0">
                  <c:v>Shrewsbury TC LS01</c:v>
                </c:pt>
                <c:pt idx="1">
                  <c:v>Stoke-on-Trent TC LS01</c:v>
                </c:pt>
                <c:pt idx="2">
                  <c:v>Hastings TC LS01</c:v>
                </c:pt>
                <c:pt idx="3">
                  <c:v>South Shields TC LS01</c:v>
                </c:pt>
                <c:pt idx="4">
                  <c:v>Colchester TC LS01</c:v>
                </c:pt>
                <c:pt idx="5">
                  <c:v>Southend-on-Sea TC LS01</c:v>
                </c:pt>
                <c:pt idx="6">
                  <c:v>Plymouth TC LS01</c:v>
                </c:pt>
                <c:pt idx="7">
                  <c:v>Wakefield TC LS01</c:v>
                </c:pt>
                <c:pt idx="8">
                  <c:v>Gloucester TC LS01</c:v>
                </c:pt>
                <c:pt idx="9">
                  <c:v>Chesterfield TC LS01</c:v>
                </c:pt>
                <c:pt idx="10">
                  <c:v>Sheffield TC LS01</c:v>
                </c:pt>
                <c:pt idx="11">
                  <c:v>Kingston upon Hull TC LS01</c:v>
                </c:pt>
                <c:pt idx="12">
                  <c:v>Huddersfield TC LS01</c:v>
                </c:pt>
                <c:pt idx="13">
                  <c:v>Middlesbrough TC LS01</c:v>
                </c:pt>
                <c:pt idx="14">
                  <c:v>Weston-Super-Mare TC LS01</c:v>
                </c:pt>
              </c:strCache>
            </c:strRef>
          </c:cat>
          <c:val>
            <c:numRef>
              <c:f>Tool!$U$16:$U$30</c:f>
              <c:numCache>
                <c:formatCode>0.00</c:formatCode>
                <c:ptCount val="15"/>
                <c:pt idx="0">
                  <c:v>0.65112224436571964</c:v>
                </c:pt>
                <c:pt idx="1">
                  <c:v>0.64970149181430681</c:v>
                </c:pt>
                <c:pt idx="2">
                  <c:v>0.64854161126900367</c:v>
                </c:pt>
                <c:pt idx="3">
                  <c:v>0.64821378463841117</c:v>
                </c:pt>
                <c:pt idx="4">
                  <c:v>0.64713724236925096</c:v>
                </c:pt>
                <c:pt idx="5">
                  <c:v>0.64433923915883662</c:v>
                </c:pt>
                <c:pt idx="6">
                  <c:v>0.63634639968537055</c:v>
                </c:pt>
                <c:pt idx="7">
                  <c:v>0.6334303879797768</c:v>
                </c:pt>
                <c:pt idx="8">
                  <c:v>0.62620214439450406</c:v>
                </c:pt>
                <c:pt idx="9">
                  <c:v>0.62061662880615642</c:v>
                </c:pt>
                <c:pt idx="10">
                  <c:v>0.61750967635393517</c:v>
                </c:pt>
                <c:pt idx="11">
                  <c:v>0.60962696758735058</c:v>
                </c:pt>
                <c:pt idx="12">
                  <c:v>0.60716995198135582</c:v>
                </c:pt>
                <c:pt idx="13">
                  <c:v>0.58426915719290806</c:v>
                </c:pt>
                <c:pt idx="14">
                  <c:v>0.56927905758812147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D-CD48-9FC2-A0B6788A9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473215"/>
        <c:axId val="1"/>
      </c:barChart>
      <c:catAx>
        <c:axId val="209647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.8"/>
          <c:min val="0"/>
        </c:scaling>
        <c:delete val="0"/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Krugman Index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6473215"/>
        <c:crosses val="autoZero"/>
        <c:crossBetween val="between"/>
      </c:valAx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Major towns and cities with least similar industrial employment structure</a:t>
            </a:r>
          </a:p>
        </c:rich>
      </c:tx>
      <c:layout>
        <c:manualLayout>
          <c:xMode val="edge"/>
          <c:yMode val="edge"/>
          <c:x val="0.16399610136452242"/>
          <c:y val="2.99401197604790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0908566253779696"/>
          <c:y val="0.16618705035971218"/>
          <c:w val="0.64867093367715045"/>
          <c:h val="0.71366113408485832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Tool!$T$6:$T$13</c:f>
              <c:strCache>
                <c:ptCount val="8"/>
                <c:pt idx="0">
                  <c:v>Bracknell TC LS01</c:v>
                </c:pt>
                <c:pt idx="1">
                  <c:v>Crawley TC LS01</c:v>
                </c:pt>
                <c:pt idx="2">
                  <c:v>Watford TC LS01</c:v>
                </c:pt>
                <c:pt idx="3">
                  <c:v>Hemel Hempsted TC LS01</c:v>
                </c:pt>
                <c:pt idx="4">
                  <c:v>Slough TC LS01</c:v>
                </c:pt>
                <c:pt idx="5">
                  <c:v>Oxford TC LS01</c:v>
                </c:pt>
                <c:pt idx="6">
                  <c:v>Milton Keynes TC LS01</c:v>
                </c:pt>
                <c:pt idx="7">
                  <c:v>Cambridge TC LS01</c:v>
                </c:pt>
              </c:strCache>
            </c:strRef>
          </c:cat>
          <c:val>
            <c:numRef>
              <c:f>Tool!$U$6:$U$13</c:f>
              <c:numCache>
                <c:formatCode>0.00</c:formatCode>
                <c:ptCount val="8"/>
                <c:pt idx="0">
                  <c:v>1.1367897702361676</c:v>
                </c:pt>
                <c:pt idx="1">
                  <c:v>1.0935406415867424</c:v>
                </c:pt>
                <c:pt idx="2">
                  <c:v>1.0766914002937604</c:v>
                </c:pt>
                <c:pt idx="3">
                  <c:v>0.95784367063144904</c:v>
                </c:pt>
                <c:pt idx="4">
                  <c:v>0.95732106547915463</c:v>
                </c:pt>
                <c:pt idx="5">
                  <c:v>0.95638490268526366</c:v>
                </c:pt>
                <c:pt idx="6">
                  <c:v>0.94580188876257865</c:v>
                </c:pt>
                <c:pt idx="7">
                  <c:v>0.91875721037613411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D-1240-94E9-2E72CD104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666719"/>
        <c:axId val="1"/>
      </c:barChart>
      <c:catAx>
        <c:axId val="2096666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.8"/>
          <c:min val="0"/>
        </c:scaling>
        <c:delete val="0"/>
        <c:axPos val="b"/>
        <c:majorGridlines>
          <c:spPr>
            <a:ln>
              <a:prstDash val="sysDot"/>
            </a:ln>
          </c:spPr>
        </c:majorGridlines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6666719"/>
        <c:crosses val="autoZero"/>
        <c:crossBetween val="between"/>
      </c:valAx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 orientation="portrait"/>
  </c:printSettings>
  <c:userShapes r:id="rId1"/>
</c:chartSpace>
</file>

<file path=xl/ctrlProps/ctrlProp1.xml><?xml version="1.0" encoding="utf-8"?>
<formControlPr xmlns="http://schemas.microsoft.com/office/spreadsheetml/2009/9/main" objectType="Drop" dropStyle="combo" dx="15" fmlaLink="'Calc (sectors) (3)'!$R$1" fmlaRange="'Calc (sectors) (3)'!$U$2:$U$113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27</xdr:row>
      <xdr:rowOff>101600</xdr:rowOff>
    </xdr:from>
    <xdr:to>
      <xdr:col>1</xdr:col>
      <xdr:colOff>1625600</xdr:colOff>
      <xdr:row>28</xdr:row>
      <xdr:rowOff>546100</xdr:rowOff>
    </xdr:to>
    <xdr:pic>
      <xdr:nvPicPr>
        <xdr:cNvPr id="169998" name="Picture 3" descr="Equation 1">
          <a:extLst>
            <a:ext uri="{FF2B5EF4-FFF2-40B4-BE49-F238E27FC236}">
              <a16:creationId xmlns:a16="http://schemas.microsoft.com/office/drawing/2014/main" id="{011C5DCE-0F7B-BFA0-D8EF-9C3C7410B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5283200"/>
          <a:ext cx="15621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</xdr:row>
      <xdr:rowOff>177800</xdr:rowOff>
    </xdr:from>
    <xdr:to>
      <xdr:col>10</xdr:col>
      <xdr:colOff>571500</xdr:colOff>
      <xdr:row>23</xdr:row>
      <xdr:rowOff>50800</xdr:rowOff>
    </xdr:to>
    <xdr:graphicFrame macro="">
      <xdr:nvGraphicFramePr>
        <xdr:cNvPr id="8381" name="Chart 1">
          <a:extLst>
            <a:ext uri="{FF2B5EF4-FFF2-40B4-BE49-F238E27FC236}">
              <a16:creationId xmlns:a16="http://schemas.microsoft.com/office/drawing/2014/main" id="{AE0CE0BC-B5AA-4223-88BC-2ACC2D674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24</xdr:row>
      <xdr:rowOff>12700</xdr:rowOff>
    </xdr:from>
    <xdr:to>
      <xdr:col>10</xdr:col>
      <xdr:colOff>533400</xdr:colOff>
      <xdr:row>37</xdr:row>
      <xdr:rowOff>177800</xdr:rowOff>
    </xdr:to>
    <xdr:graphicFrame macro="">
      <xdr:nvGraphicFramePr>
        <xdr:cNvPr id="8382" name="Chart 3">
          <a:extLst>
            <a:ext uri="{FF2B5EF4-FFF2-40B4-BE49-F238E27FC236}">
              <a16:creationId xmlns:a16="http://schemas.microsoft.com/office/drawing/2014/main" id="{7D9229AF-ED35-E0B1-2F44-EE1EE9183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127000</xdr:rowOff>
        </xdr:from>
        <xdr:to>
          <xdr:col>4</xdr:col>
          <xdr:colOff>406400</xdr:colOff>
          <xdr:row>2</xdr:row>
          <xdr:rowOff>127000</xdr:rowOff>
        </xdr:to>
        <xdr:sp macro="" textlink="">
          <xdr:nvSpPr>
            <xdr:cNvPr id="8198" name="Drop Down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B77E6BC3-9C79-E902-C598-C128BA5141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0.15199</cdr:x>
      <cdr:y>0.02374</cdr:y>
    </cdr:from>
    <cdr:to>
      <cdr:x>0.84017</cdr:x>
      <cdr:y>0.06156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38275" y="142876"/>
          <a:ext cx="55911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0.15289</cdr:x>
      <cdr:y>0.64071</cdr:y>
    </cdr:from>
    <cdr:to>
      <cdr:x>0.84132</cdr:x>
      <cdr:y>0.69024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447800" y="3524250"/>
          <a:ext cx="55911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0.15707</cdr:x>
      <cdr:y>0.63844</cdr:y>
    </cdr:from>
    <cdr:to>
      <cdr:x>0.84206</cdr:x>
      <cdr:y>0.68822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447800" y="3524250"/>
          <a:ext cx="55911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uabailey/Downloads/TC%20Spec%20Tool%20LQ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IC 1 Sectors Table"/>
      <sheetName val="SIC 2 Table"/>
      <sheetName val="SIC 3 Table"/>
      <sheetName val="Location Quotients"/>
      <sheetName val="LQ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go-item-storage.s3-external-1.amazonaws.com/9a24b74b51af4536a4b562f427d0f096/Major_Towns_and_Cities_-_Methodological_Note_and_User_Guidance.pdf?X-Amz-Security-Token=FQoDYXdzEHUaDIkmYWWRxN7eXlRZ9SKcA3YCekkcL0k20lZ77VPQdameML6lvI%2Bg5D%2F2Lj9um7Gp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42"/>
  <sheetViews>
    <sheetView showGridLines="0" workbookViewId="0">
      <selection activeCell="B18" sqref="B18"/>
    </sheetView>
  </sheetViews>
  <sheetFormatPr baseColWidth="10" defaultColWidth="0" defaultRowHeight="15" x14ac:dyDescent="0.2"/>
  <cols>
    <col min="1" max="1" width="1.83203125" style="33" customWidth="1"/>
    <col min="2" max="2" width="150.6640625" style="33" customWidth="1"/>
    <col min="3" max="18" width="9.1640625" style="33" hidden="1" customWidth="1"/>
    <col min="19" max="16384" width="9.1640625" style="33" hidden="1"/>
  </cols>
  <sheetData>
    <row r="1" spans="1:256" x14ac:dyDescent="0.2">
      <c r="B1" s="32" t="s">
        <v>237</v>
      </c>
    </row>
    <row r="2" spans="1:256" x14ac:dyDescent="0.2">
      <c r="B2" s="36"/>
    </row>
    <row r="3" spans="1:256" x14ac:dyDescent="0.2">
      <c r="B3" s="33" t="s">
        <v>246</v>
      </c>
    </row>
    <row r="4" spans="1:256" x14ac:dyDescent="0.2">
      <c r="B4" s="33" t="s">
        <v>249</v>
      </c>
    </row>
    <row r="6" spans="1:256" x14ac:dyDescent="0.2">
      <c r="B6" s="33" t="s">
        <v>262</v>
      </c>
    </row>
    <row r="7" spans="1:256" x14ac:dyDescent="0.2">
      <c r="B7" s="33" t="s">
        <v>261</v>
      </c>
    </row>
    <row r="8" spans="1:256" x14ac:dyDescent="0.2">
      <c r="A8" s="42" t="s">
        <v>260</v>
      </c>
      <c r="B8" s="42" t="s">
        <v>260</v>
      </c>
      <c r="C8" s="42" t="s">
        <v>260</v>
      </c>
      <c r="D8" s="42" t="s">
        <v>260</v>
      </c>
      <c r="E8" s="42" t="s">
        <v>260</v>
      </c>
      <c r="F8" s="42" t="s">
        <v>260</v>
      </c>
      <c r="G8" s="42" t="s">
        <v>260</v>
      </c>
      <c r="H8" s="42" t="s">
        <v>260</v>
      </c>
      <c r="I8" s="42" t="s">
        <v>260</v>
      </c>
      <c r="J8" s="42" t="s">
        <v>260</v>
      </c>
      <c r="K8" s="42" t="s">
        <v>260</v>
      </c>
      <c r="L8" s="42" t="s">
        <v>260</v>
      </c>
      <c r="M8" s="42" t="s">
        <v>260</v>
      </c>
      <c r="N8" s="42" t="s">
        <v>260</v>
      </c>
      <c r="O8" s="42" t="s">
        <v>260</v>
      </c>
      <c r="P8" s="42" t="s">
        <v>260</v>
      </c>
      <c r="Q8" s="42" t="s">
        <v>260</v>
      </c>
      <c r="R8" s="42" t="s">
        <v>260</v>
      </c>
      <c r="S8" s="42" t="s">
        <v>260</v>
      </c>
      <c r="T8" s="42" t="s">
        <v>260</v>
      </c>
      <c r="U8" s="42" t="s">
        <v>260</v>
      </c>
      <c r="V8" s="42" t="s">
        <v>260</v>
      </c>
      <c r="W8" s="42" t="s">
        <v>260</v>
      </c>
      <c r="X8" s="42" t="s">
        <v>260</v>
      </c>
      <c r="Y8" s="42" t="s">
        <v>260</v>
      </c>
      <c r="Z8" s="42" t="s">
        <v>260</v>
      </c>
      <c r="AA8" s="42" t="s">
        <v>260</v>
      </c>
      <c r="AB8" s="42" t="s">
        <v>260</v>
      </c>
      <c r="AC8" s="42" t="s">
        <v>260</v>
      </c>
      <c r="AD8" s="42" t="s">
        <v>260</v>
      </c>
      <c r="AE8" s="42" t="s">
        <v>260</v>
      </c>
      <c r="AF8" s="42" t="s">
        <v>260</v>
      </c>
      <c r="AG8" s="42" t="s">
        <v>260</v>
      </c>
      <c r="AH8" s="42" t="s">
        <v>260</v>
      </c>
      <c r="AI8" s="42" t="s">
        <v>260</v>
      </c>
      <c r="AJ8" s="42" t="s">
        <v>260</v>
      </c>
      <c r="AK8" s="42" t="s">
        <v>260</v>
      </c>
      <c r="AL8" s="42" t="s">
        <v>260</v>
      </c>
      <c r="AM8" s="42" t="s">
        <v>260</v>
      </c>
      <c r="AN8" s="42" t="s">
        <v>260</v>
      </c>
      <c r="AO8" s="42" t="s">
        <v>260</v>
      </c>
      <c r="AP8" s="42" t="s">
        <v>260</v>
      </c>
      <c r="AQ8" s="42" t="s">
        <v>260</v>
      </c>
      <c r="AR8" s="42" t="s">
        <v>260</v>
      </c>
      <c r="AS8" s="42" t="s">
        <v>260</v>
      </c>
      <c r="AT8" s="42" t="s">
        <v>260</v>
      </c>
      <c r="AU8" s="42" t="s">
        <v>260</v>
      </c>
      <c r="AV8" s="42" t="s">
        <v>260</v>
      </c>
      <c r="AW8" s="42" t="s">
        <v>260</v>
      </c>
      <c r="AX8" s="42" t="s">
        <v>260</v>
      </c>
      <c r="AY8" s="42" t="s">
        <v>260</v>
      </c>
      <c r="AZ8" s="42" t="s">
        <v>260</v>
      </c>
      <c r="BA8" s="42" t="s">
        <v>260</v>
      </c>
      <c r="BB8" s="42" t="s">
        <v>260</v>
      </c>
      <c r="BC8" s="42" t="s">
        <v>260</v>
      </c>
      <c r="BD8" s="42" t="s">
        <v>260</v>
      </c>
      <c r="BE8" s="42" t="s">
        <v>260</v>
      </c>
      <c r="BF8" s="42" t="s">
        <v>260</v>
      </c>
      <c r="BG8" s="42" t="s">
        <v>260</v>
      </c>
      <c r="BH8" s="42" t="s">
        <v>260</v>
      </c>
      <c r="BI8" s="42" t="s">
        <v>260</v>
      </c>
      <c r="BJ8" s="42" t="s">
        <v>260</v>
      </c>
      <c r="BK8" s="42" t="s">
        <v>260</v>
      </c>
      <c r="BL8" s="42" t="s">
        <v>260</v>
      </c>
      <c r="BM8" s="42" t="s">
        <v>260</v>
      </c>
      <c r="BN8" s="42" t="s">
        <v>260</v>
      </c>
      <c r="BO8" s="42" t="s">
        <v>260</v>
      </c>
      <c r="BP8" s="42" t="s">
        <v>260</v>
      </c>
      <c r="BQ8" s="42" t="s">
        <v>260</v>
      </c>
      <c r="BR8" s="42" t="s">
        <v>260</v>
      </c>
      <c r="BS8" s="42" t="s">
        <v>260</v>
      </c>
      <c r="BT8" s="42" t="s">
        <v>260</v>
      </c>
      <c r="BU8" s="42" t="s">
        <v>260</v>
      </c>
      <c r="BV8" s="42" t="s">
        <v>260</v>
      </c>
      <c r="BW8" s="42" t="s">
        <v>260</v>
      </c>
      <c r="BX8" s="42" t="s">
        <v>260</v>
      </c>
      <c r="BY8" s="42" t="s">
        <v>260</v>
      </c>
      <c r="BZ8" s="42" t="s">
        <v>260</v>
      </c>
      <c r="CA8" s="42" t="s">
        <v>260</v>
      </c>
      <c r="CB8" s="42" t="s">
        <v>260</v>
      </c>
      <c r="CC8" s="42" t="s">
        <v>260</v>
      </c>
      <c r="CD8" s="42" t="s">
        <v>260</v>
      </c>
      <c r="CE8" s="42" t="s">
        <v>260</v>
      </c>
      <c r="CF8" s="42" t="s">
        <v>260</v>
      </c>
      <c r="CG8" s="42" t="s">
        <v>260</v>
      </c>
      <c r="CH8" s="42" t="s">
        <v>260</v>
      </c>
      <c r="CI8" s="42" t="s">
        <v>260</v>
      </c>
      <c r="CJ8" s="42" t="s">
        <v>260</v>
      </c>
      <c r="CK8" s="42" t="s">
        <v>260</v>
      </c>
      <c r="CL8" s="42" t="s">
        <v>260</v>
      </c>
      <c r="CM8" s="42" t="s">
        <v>260</v>
      </c>
      <c r="CN8" s="42" t="s">
        <v>260</v>
      </c>
      <c r="CO8" s="42" t="s">
        <v>260</v>
      </c>
      <c r="CP8" s="42" t="s">
        <v>260</v>
      </c>
      <c r="CQ8" s="42" t="s">
        <v>260</v>
      </c>
      <c r="CR8" s="42" t="s">
        <v>260</v>
      </c>
      <c r="CS8" s="42" t="s">
        <v>260</v>
      </c>
      <c r="CT8" s="42" t="s">
        <v>260</v>
      </c>
      <c r="CU8" s="42" t="s">
        <v>260</v>
      </c>
      <c r="CV8" s="42" t="s">
        <v>260</v>
      </c>
      <c r="CW8" s="42" t="s">
        <v>260</v>
      </c>
      <c r="CX8" s="42" t="s">
        <v>260</v>
      </c>
      <c r="CY8" s="42" t="s">
        <v>260</v>
      </c>
      <c r="CZ8" s="42" t="s">
        <v>260</v>
      </c>
      <c r="DA8" s="42" t="s">
        <v>260</v>
      </c>
      <c r="DB8" s="42" t="s">
        <v>260</v>
      </c>
      <c r="DC8" s="42" t="s">
        <v>260</v>
      </c>
      <c r="DD8" s="42" t="s">
        <v>260</v>
      </c>
      <c r="DE8" s="42" t="s">
        <v>260</v>
      </c>
      <c r="DF8" s="42" t="s">
        <v>260</v>
      </c>
      <c r="DG8" s="42" t="s">
        <v>260</v>
      </c>
      <c r="DH8" s="42" t="s">
        <v>260</v>
      </c>
      <c r="DI8" s="42" t="s">
        <v>260</v>
      </c>
      <c r="DJ8" s="42" t="s">
        <v>260</v>
      </c>
      <c r="DK8" s="42" t="s">
        <v>260</v>
      </c>
      <c r="DL8" s="42" t="s">
        <v>260</v>
      </c>
      <c r="DM8" s="42" t="s">
        <v>260</v>
      </c>
      <c r="DN8" s="42" t="s">
        <v>260</v>
      </c>
      <c r="DO8" s="42" t="s">
        <v>260</v>
      </c>
      <c r="DP8" s="42" t="s">
        <v>260</v>
      </c>
      <c r="DQ8" s="42" t="s">
        <v>260</v>
      </c>
      <c r="DR8" s="42" t="s">
        <v>260</v>
      </c>
      <c r="DS8" s="42" t="s">
        <v>260</v>
      </c>
      <c r="DT8" s="42" t="s">
        <v>260</v>
      </c>
      <c r="DU8" s="42" t="s">
        <v>260</v>
      </c>
      <c r="DV8" s="42" t="s">
        <v>260</v>
      </c>
      <c r="DW8" s="42" t="s">
        <v>260</v>
      </c>
      <c r="DX8" s="42" t="s">
        <v>260</v>
      </c>
      <c r="DY8" s="42" t="s">
        <v>260</v>
      </c>
      <c r="DZ8" s="42" t="s">
        <v>260</v>
      </c>
      <c r="EA8" s="42" t="s">
        <v>260</v>
      </c>
      <c r="EB8" s="42" t="s">
        <v>260</v>
      </c>
      <c r="EC8" s="42" t="s">
        <v>260</v>
      </c>
      <c r="ED8" s="42" t="s">
        <v>260</v>
      </c>
      <c r="EE8" s="42" t="s">
        <v>260</v>
      </c>
      <c r="EF8" s="42" t="s">
        <v>260</v>
      </c>
      <c r="EG8" s="42" t="s">
        <v>260</v>
      </c>
      <c r="EH8" s="42" t="s">
        <v>260</v>
      </c>
      <c r="EI8" s="42" t="s">
        <v>260</v>
      </c>
      <c r="EJ8" s="42" t="s">
        <v>260</v>
      </c>
      <c r="EK8" s="42" t="s">
        <v>260</v>
      </c>
      <c r="EL8" s="42" t="s">
        <v>260</v>
      </c>
      <c r="EM8" s="42" t="s">
        <v>260</v>
      </c>
      <c r="EN8" s="42" t="s">
        <v>260</v>
      </c>
      <c r="EO8" s="42" t="s">
        <v>260</v>
      </c>
      <c r="EP8" s="42" t="s">
        <v>260</v>
      </c>
      <c r="EQ8" s="42" t="s">
        <v>260</v>
      </c>
      <c r="ER8" s="42" t="s">
        <v>260</v>
      </c>
      <c r="ES8" s="42" t="s">
        <v>260</v>
      </c>
      <c r="ET8" s="42" t="s">
        <v>260</v>
      </c>
      <c r="EU8" s="42" t="s">
        <v>260</v>
      </c>
      <c r="EV8" s="42" t="s">
        <v>260</v>
      </c>
      <c r="EW8" s="42" t="s">
        <v>260</v>
      </c>
      <c r="EX8" s="42" t="s">
        <v>260</v>
      </c>
      <c r="EY8" s="42" t="s">
        <v>260</v>
      </c>
      <c r="EZ8" s="42" t="s">
        <v>260</v>
      </c>
      <c r="FA8" s="42" t="s">
        <v>260</v>
      </c>
      <c r="FB8" s="42" t="s">
        <v>260</v>
      </c>
      <c r="FC8" s="42" t="s">
        <v>260</v>
      </c>
      <c r="FD8" s="42" t="s">
        <v>260</v>
      </c>
      <c r="FE8" s="42" t="s">
        <v>260</v>
      </c>
      <c r="FF8" s="42" t="s">
        <v>260</v>
      </c>
      <c r="FG8" s="42" t="s">
        <v>260</v>
      </c>
      <c r="FH8" s="42" t="s">
        <v>260</v>
      </c>
      <c r="FI8" s="42" t="s">
        <v>260</v>
      </c>
      <c r="FJ8" s="42" t="s">
        <v>260</v>
      </c>
      <c r="FK8" s="42" t="s">
        <v>260</v>
      </c>
      <c r="FL8" s="42" t="s">
        <v>260</v>
      </c>
      <c r="FM8" s="42" t="s">
        <v>260</v>
      </c>
      <c r="FN8" s="42" t="s">
        <v>260</v>
      </c>
      <c r="FO8" s="42" t="s">
        <v>260</v>
      </c>
      <c r="FP8" s="42" t="s">
        <v>260</v>
      </c>
      <c r="FQ8" s="42" t="s">
        <v>260</v>
      </c>
      <c r="FR8" s="42" t="s">
        <v>260</v>
      </c>
      <c r="FS8" s="42" t="s">
        <v>260</v>
      </c>
      <c r="FT8" s="42" t="s">
        <v>260</v>
      </c>
      <c r="FU8" s="42" t="s">
        <v>260</v>
      </c>
      <c r="FV8" s="42" t="s">
        <v>260</v>
      </c>
      <c r="FW8" s="42" t="s">
        <v>260</v>
      </c>
      <c r="FX8" s="42" t="s">
        <v>260</v>
      </c>
      <c r="FY8" s="42" t="s">
        <v>260</v>
      </c>
      <c r="FZ8" s="42" t="s">
        <v>260</v>
      </c>
      <c r="GA8" s="42" t="s">
        <v>260</v>
      </c>
      <c r="GB8" s="42" t="s">
        <v>260</v>
      </c>
      <c r="GC8" s="42" t="s">
        <v>260</v>
      </c>
      <c r="GD8" s="42" t="s">
        <v>260</v>
      </c>
      <c r="GE8" s="42" t="s">
        <v>260</v>
      </c>
      <c r="GF8" s="42" t="s">
        <v>260</v>
      </c>
      <c r="GG8" s="42" t="s">
        <v>260</v>
      </c>
      <c r="GH8" s="42" t="s">
        <v>260</v>
      </c>
      <c r="GI8" s="42" t="s">
        <v>260</v>
      </c>
      <c r="GJ8" s="42" t="s">
        <v>260</v>
      </c>
      <c r="GK8" s="42" t="s">
        <v>260</v>
      </c>
      <c r="GL8" s="42" t="s">
        <v>260</v>
      </c>
      <c r="GM8" s="42" t="s">
        <v>260</v>
      </c>
      <c r="GN8" s="42" t="s">
        <v>260</v>
      </c>
      <c r="GO8" s="42" t="s">
        <v>260</v>
      </c>
      <c r="GP8" s="42" t="s">
        <v>260</v>
      </c>
      <c r="GQ8" s="42" t="s">
        <v>260</v>
      </c>
      <c r="GR8" s="42" t="s">
        <v>260</v>
      </c>
      <c r="GS8" s="42" t="s">
        <v>260</v>
      </c>
      <c r="GT8" s="42" t="s">
        <v>260</v>
      </c>
      <c r="GU8" s="42" t="s">
        <v>260</v>
      </c>
      <c r="GV8" s="42" t="s">
        <v>260</v>
      </c>
      <c r="GW8" s="42" t="s">
        <v>260</v>
      </c>
      <c r="GX8" s="42" t="s">
        <v>260</v>
      </c>
      <c r="GY8" s="42" t="s">
        <v>260</v>
      </c>
      <c r="GZ8" s="42" t="s">
        <v>260</v>
      </c>
      <c r="HA8" s="42" t="s">
        <v>260</v>
      </c>
      <c r="HB8" s="42" t="s">
        <v>260</v>
      </c>
      <c r="HC8" s="42" t="s">
        <v>260</v>
      </c>
      <c r="HD8" s="42" t="s">
        <v>260</v>
      </c>
      <c r="HE8" s="42" t="s">
        <v>260</v>
      </c>
      <c r="HF8" s="42" t="s">
        <v>260</v>
      </c>
      <c r="HG8" s="42" t="s">
        <v>260</v>
      </c>
      <c r="HH8" s="42" t="s">
        <v>260</v>
      </c>
      <c r="HI8" s="42" t="s">
        <v>260</v>
      </c>
      <c r="HJ8" s="42" t="s">
        <v>260</v>
      </c>
      <c r="HK8" s="42" t="s">
        <v>260</v>
      </c>
      <c r="HL8" s="42" t="s">
        <v>260</v>
      </c>
      <c r="HM8" s="42" t="s">
        <v>260</v>
      </c>
      <c r="HN8" s="42" t="s">
        <v>260</v>
      </c>
      <c r="HO8" s="42" t="s">
        <v>260</v>
      </c>
      <c r="HP8" s="42" t="s">
        <v>260</v>
      </c>
      <c r="HQ8" s="42" t="s">
        <v>260</v>
      </c>
      <c r="HR8" s="42" t="s">
        <v>260</v>
      </c>
      <c r="HS8" s="42" t="s">
        <v>260</v>
      </c>
      <c r="HT8" s="42" t="s">
        <v>260</v>
      </c>
      <c r="HU8" s="42" t="s">
        <v>260</v>
      </c>
      <c r="HV8" s="42" t="s">
        <v>260</v>
      </c>
      <c r="HW8" s="42" t="s">
        <v>260</v>
      </c>
      <c r="HX8" s="42" t="s">
        <v>260</v>
      </c>
      <c r="HY8" s="42" t="s">
        <v>260</v>
      </c>
      <c r="HZ8" s="42" t="s">
        <v>260</v>
      </c>
      <c r="IA8" s="42" t="s">
        <v>260</v>
      </c>
      <c r="IB8" s="42" t="s">
        <v>260</v>
      </c>
      <c r="IC8" s="42" t="s">
        <v>260</v>
      </c>
      <c r="ID8" s="42" t="s">
        <v>260</v>
      </c>
      <c r="IE8" s="42" t="s">
        <v>260</v>
      </c>
      <c r="IF8" s="42" t="s">
        <v>260</v>
      </c>
      <c r="IG8" s="42" t="s">
        <v>260</v>
      </c>
      <c r="IH8" s="42" t="s">
        <v>260</v>
      </c>
      <c r="II8" s="42" t="s">
        <v>260</v>
      </c>
      <c r="IJ8" s="42" t="s">
        <v>260</v>
      </c>
      <c r="IK8" s="42" t="s">
        <v>260</v>
      </c>
      <c r="IL8" s="42" t="s">
        <v>260</v>
      </c>
      <c r="IM8" s="42" t="s">
        <v>260</v>
      </c>
      <c r="IN8" s="42" t="s">
        <v>260</v>
      </c>
      <c r="IO8" s="42" t="s">
        <v>260</v>
      </c>
      <c r="IP8" s="42" t="s">
        <v>260</v>
      </c>
      <c r="IQ8" s="42" t="s">
        <v>260</v>
      </c>
      <c r="IR8" s="42" t="s">
        <v>260</v>
      </c>
      <c r="IS8" s="42" t="s">
        <v>260</v>
      </c>
      <c r="IT8" s="42" t="s">
        <v>260</v>
      </c>
      <c r="IU8" s="42" t="s">
        <v>260</v>
      </c>
      <c r="IV8" s="42" t="s">
        <v>260</v>
      </c>
    </row>
    <row r="9" spans="1:256" x14ac:dyDescent="0.2">
      <c r="B9" s="34"/>
    </row>
    <row r="10" spans="1:256" x14ac:dyDescent="0.2">
      <c r="B10" s="33" t="s">
        <v>253</v>
      </c>
    </row>
    <row r="11" spans="1:256" ht="16" x14ac:dyDescent="0.2">
      <c r="B11" s="35" t="s">
        <v>254</v>
      </c>
    </row>
    <row r="12" spans="1:256" ht="16" x14ac:dyDescent="0.2">
      <c r="B12" s="35" t="s">
        <v>255</v>
      </c>
    </row>
    <row r="13" spans="1:256" x14ac:dyDescent="0.2">
      <c r="B13" s="36"/>
    </row>
    <row r="14" spans="1:256" x14ac:dyDescent="0.2">
      <c r="B14" s="32" t="s">
        <v>238</v>
      </c>
    </row>
    <row r="15" spans="1:256" x14ac:dyDescent="0.2">
      <c r="B15" s="36" t="s">
        <v>243</v>
      </c>
    </row>
    <row r="16" spans="1:256" x14ac:dyDescent="0.2">
      <c r="B16" t="s">
        <v>239</v>
      </c>
    </row>
    <row r="17" spans="2:2" x14ac:dyDescent="0.2">
      <c r="B17" s="33" t="s">
        <v>263</v>
      </c>
    </row>
    <row r="18" spans="2:2" x14ac:dyDescent="0.2">
      <c r="B18" s="36" t="s">
        <v>240</v>
      </c>
    </row>
    <row r="19" spans="2:2" x14ac:dyDescent="0.2">
      <c r="B19" s="36"/>
    </row>
    <row r="20" spans="2:2" s="36" customFormat="1" x14ac:dyDescent="0.2">
      <c r="B20" s="32" t="s">
        <v>241</v>
      </c>
    </row>
    <row r="21" spans="2:2" s="36" customFormat="1" x14ac:dyDescent="0.2">
      <c r="B21" s="39" t="s">
        <v>251</v>
      </c>
    </row>
    <row r="22" spans="2:2" s="36" customFormat="1" x14ac:dyDescent="0.2">
      <c r="B22" s="39" t="s">
        <v>250</v>
      </c>
    </row>
    <row r="23" spans="2:2" s="36" customFormat="1" x14ac:dyDescent="0.2">
      <c r="B23" s="39"/>
    </row>
    <row r="24" spans="2:2" s="36" customFormat="1" x14ac:dyDescent="0.2">
      <c r="B24" s="39" t="s">
        <v>244</v>
      </c>
    </row>
    <row r="25" spans="2:2" s="36" customFormat="1" x14ac:dyDescent="0.2">
      <c r="B25" s="39" t="s">
        <v>245</v>
      </c>
    </row>
    <row r="26" spans="2:2" s="36" customFormat="1" x14ac:dyDescent="0.2">
      <c r="B26" s="39"/>
    </row>
    <row r="27" spans="2:2" s="36" customFormat="1" ht="16" x14ac:dyDescent="0.2">
      <c r="B27" s="38" t="s">
        <v>252</v>
      </c>
    </row>
    <row r="28" spans="2:2" x14ac:dyDescent="0.2">
      <c r="B28" s="37"/>
    </row>
    <row r="29" spans="2:2" ht="46.75" customHeight="1" x14ac:dyDescent="0.2">
      <c r="B29"/>
    </row>
    <row r="30" spans="2:2" x14ac:dyDescent="0.2">
      <c r="B30" s="40" t="s">
        <v>248</v>
      </c>
    </row>
    <row r="31" spans="2:2" x14ac:dyDescent="0.2">
      <c r="B31" s="40" t="s">
        <v>247</v>
      </c>
    </row>
    <row r="33" spans="2:2" x14ac:dyDescent="0.2">
      <c r="B33" s="32" t="s">
        <v>259</v>
      </c>
    </row>
    <row r="34" spans="2:2" x14ac:dyDescent="0.2">
      <c r="B34" s="33" t="s">
        <v>256</v>
      </c>
    </row>
    <row r="35" spans="2:2" x14ac:dyDescent="0.2">
      <c r="B35" s="33" t="s">
        <v>257</v>
      </c>
    </row>
    <row r="36" spans="2:2" x14ac:dyDescent="0.2">
      <c r="B36" s="33" t="s">
        <v>258</v>
      </c>
    </row>
    <row r="38" spans="2:2" x14ac:dyDescent="0.2">
      <c r="B38" s="41" t="s">
        <v>242</v>
      </c>
    </row>
    <row r="42" spans="2:2" x14ac:dyDescent="0.2">
      <c r="B42" s="42"/>
    </row>
  </sheetData>
  <hyperlinks>
    <hyperlink ref="A8:IV8" r:id="rId1" display="More detailed information on this new statistical geography can be found in the Major Towns and Cities User Guidance"/>
  </hyperlinks>
  <pageMargins left="0.7" right="0.7" top="0.75" bottom="0.75" header="0.3" footer="0.3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L115"/>
  <sheetViews>
    <sheetView tabSelected="1" zoomScale="70" zoomScaleNormal="70" workbookViewId="0">
      <pane xSplit="1" ySplit="1" topLeftCell="C3" activePane="bottomRight" state="frozen"/>
      <selection pane="topRight" activeCell="C1" sqref="C1"/>
      <selection pane="bottomLeft" activeCell="A3" sqref="A3"/>
      <selection pane="bottomRight" activeCell="A16" sqref="A16"/>
    </sheetView>
  </sheetViews>
  <sheetFormatPr baseColWidth="10" defaultColWidth="0" defaultRowHeight="15" zeroHeight="1" x14ac:dyDescent="0.2"/>
  <cols>
    <col min="1" max="1" width="28.6640625" style="1" bestFit="1" customWidth="1"/>
    <col min="2" max="2" width="0" hidden="1" customWidth="1"/>
    <col min="3" max="114" width="11.5" customWidth="1"/>
  </cols>
  <sheetData>
    <row r="1" spans="1:114" s="3" customFormat="1" ht="48" x14ac:dyDescent="0.2">
      <c r="C1" s="3" t="s">
        <v>123</v>
      </c>
      <c r="D1" s="3" t="s">
        <v>124</v>
      </c>
      <c r="E1" s="3" t="s">
        <v>125</v>
      </c>
      <c r="F1" s="3" t="s">
        <v>126</v>
      </c>
      <c r="G1" s="3" t="s">
        <v>127</v>
      </c>
      <c r="H1" s="3" t="s">
        <v>128</v>
      </c>
      <c r="I1" s="3" t="s">
        <v>129</v>
      </c>
      <c r="J1" s="3" t="s">
        <v>130</v>
      </c>
      <c r="K1" s="3" t="s">
        <v>131</v>
      </c>
      <c r="L1" s="3" t="s">
        <v>132</v>
      </c>
      <c r="M1" s="3" t="s">
        <v>133</v>
      </c>
      <c r="N1" s="3" t="s">
        <v>134</v>
      </c>
      <c r="O1" s="3" t="s">
        <v>135</v>
      </c>
      <c r="P1" s="3" t="s">
        <v>136</v>
      </c>
      <c r="Q1" s="3" t="s">
        <v>137</v>
      </c>
      <c r="R1" s="7" t="s">
        <v>138</v>
      </c>
      <c r="S1" s="3" t="s">
        <v>139</v>
      </c>
      <c r="T1" s="3" t="s">
        <v>140</v>
      </c>
      <c r="U1" s="3" t="s">
        <v>141</v>
      </c>
      <c r="V1" s="21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  <c r="AO1" s="3" t="s">
        <v>161</v>
      </c>
      <c r="AP1" s="3" t="s">
        <v>162</v>
      </c>
      <c r="AQ1" s="3" t="s">
        <v>163</v>
      </c>
      <c r="AR1" s="3" t="s">
        <v>164</v>
      </c>
      <c r="AS1" s="3" t="s">
        <v>165</v>
      </c>
      <c r="AT1" s="3" t="s">
        <v>166</v>
      </c>
      <c r="AU1" s="3" t="s">
        <v>167</v>
      </c>
      <c r="AV1" s="3" t="s">
        <v>168</v>
      </c>
      <c r="AW1" s="3" t="s">
        <v>169</v>
      </c>
      <c r="AX1" s="3" t="s">
        <v>170</v>
      </c>
      <c r="AY1" s="3" t="s">
        <v>171</v>
      </c>
      <c r="AZ1" s="3" t="s">
        <v>172</v>
      </c>
      <c r="BA1" s="3" t="s">
        <v>173</v>
      </c>
      <c r="BB1" s="3" t="s">
        <v>174</v>
      </c>
      <c r="BC1" s="3" t="s">
        <v>175</v>
      </c>
      <c r="BD1" s="3" t="s">
        <v>176</v>
      </c>
      <c r="BE1" s="3" t="s">
        <v>177</v>
      </c>
      <c r="BF1" s="3" t="s">
        <v>178</v>
      </c>
      <c r="BG1" s="3" t="s">
        <v>179</v>
      </c>
      <c r="BH1" s="3" t="s">
        <v>180</v>
      </c>
      <c r="BI1" s="3" t="s">
        <v>181</v>
      </c>
      <c r="BJ1" s="3" t="s">
        <v>182</v>
      </c>
      <c r="BK1" s="3" t="s">
        <v>183</v>
      </c>
      <c r="BL1" s="3" t="s">
        <v>184</v>
      </c>
      <c r="BM1" s="3" t="s">
        <v>185</v>
      </c>
      <c r="BN1" s="3" t="s">
        <v>186</v>
      </c>
      <c r="BO1" s="3" t="s">
        <v>187</v>
      </c>
      <c r="BP1" s="3" t="s">
        <v>188</v>
      </c>
      <c r="BQ1" s="3" t="s">
        <v>189</v>
      </c>
      <c r="BR1" s="3" t="s">
        <v>190</v>
      </c>
      <c r="BS1" s="3" t="s">
        <v>191</v>
      </c>
      <c r="BT1" s="3" t="s">
        <v>192</v>
      </c>
      <c r="BU1" s="3" t="s">
        <v>193</v>
      </c>
      <c r="BV1" s="3" t="s">
        <v>194</v>
      </c>
      <c r="BW1" s="3" t="s">
        <v>195</v>
      </c>
      <c r="BX1" s="3" t="s">
        <v>196</v>
      </c>
      <c r="BY1" s="3" t="s">
        <v>197</v>
      </c>
      <c r="BZ1" s="3" t="s">
        <v>198</v>
      </c>
      <c r="CA1" s="3" t="s">
        <v>199</v>
      </c>
      <c r="CB1" s="3" t="s">
        <v>200</v>
      </c>
      <c r="CC1" s="3" t="s">
        <v>201</v>
      </c>
      <c r="CD1" s="3" t="s">
        <v>202</v>
      </c>
      <c r="CE1" s="3" t="s">
        <v>203</v>
      </c>
      <c r="CF1" s="3" t="s">
        <v>204</v>
      </c>
      <c r="CG1" s="3" t="s">
        <v>205</v>
      </c>
      <c r="CH1" s="3" t="s">
        <v>206</v>
      </c>
      <c r="CI1" s="3" t="s">
        <v>207</v>
      </c>
      <c r="CJ1" s="3" t="s">
        <v>208</v>
      </c>
      <c r="CK1" s="3" t="s">
        <v>209</v>
      </c>
      <c r="CL1" s="3" t="s">
        <v>210</v>
      </c>
      <c r="CM1" s="3" t="s">
        <v>211</v>
      </c>
      <c r="CN1" s="3" t="s">
        <v>212</v>
      </c>
      <c r="CO1" s="3" t="s">
        <v>213</v>
      </c>
      <c r="CP1" s="3" t="s">
        <v>214</v>
      </c>
      <c r="CQ1" s="3" t="s">
        <v>215</v>
      </c>
      <c r="CR1" s="3" t="s">
        <v>216</v>
      </c>
      <c r="CS1" s="3" t="s">
        <v>217</v>
      </c>
      <c r="CT1" s="3" t="s">
        <v>218</v>
      </c>
      <c r="CU1" s="3" t="s">
        <v>219</v>
      </c>
      <c r="CV1" s="3" t="s">
        <v>220</v>
      </c>
      <c r="CW1" s="3" t="s">
        <v>221</v>
      </c>
      <c r="CX1" s="3" t="s">
        <v>222</v>
      </c>
      <c r="CY1" s="3" t="s">
        <v>223</v>
      </c>
      <c r="CZ1" s="3" t="s">
        <v>224</v>
      </c>
      <c r="DA1" s="3" t="s">
        <v>225</v>
      </c>
      <c r="DB1" s="3" t="s">
        <v>226</v>
      </c>
      <c r="DC1" s="3" t="s">
        <v>227</v>
      </c>
      <c r="DD1" s="3" t="s">
        <v>228</v>
      </c>
      <c r="DE1" s="3" t="s">
        <v>229</v>
      </c>
      <c r="DF1" s="3" t="s">
        <v>230</v>
      </c>
      <c r="DG1" s="3" t="s">
        <v>231</v>
      </c>
      <c r="DH1" s="3" t="s">
        <v>232</v>
      </c>
      <c r="DI1" s="3" t="s">
        <v>233</v>
      </c>
      <c r="DJ1" s="3" t="s">
        <v>234</v>
      </c>
    </row>
    <row r="2" spans="1:114" ht="16" hidden="1" x14ac:dyDescent="0.2">
      <c r="B2" s="4"/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21</v>
      </c>
      <c r="S2" s="6" t="s">
        <v>22</v>
      </c>
      <c r="T2" s="6" t="s">
        <v>23</v>
      </c>
      <c r="U2" s="6" t="s">
        <v>24</v>
      </c>
      <c r="V2" s="6" t="s">
        <v>25</v>
      </c>
      <c r="W2" s="6" t="s">
        <v>26</v>
      </c>
      <c r="X2" s="6" t="s">
        <v>27</v>
      </c>
      <c r="Y2" s="6" t="s">
        <v>28</v>
      </c>
      <c r="Z2" s="6" t="s">
        <v>29</v>
      </c>
      <c r="AA2" s="6" t="s">
        <v>30</v>
      </c>
      <c r="AB2" s="6" t="s">
        <v>31</v>
      </c>
      <c r="AC2" s="6" t="s">
        <v>32</v>
      </c>
      <c r="AD2" s="6" t="s">
        <v>33</v>
      </c>
      <c r="AE2" s="6" t="s">
        <v>34</v>
      </c>
      <c r="AF2" s="6" t="s">
        <v>35</v>
      </c>
      <c r="AG2" s="6" t="s">
        <v>36</v>
      </c>
      <c r="AH2" s="6" t="s">
        <v>37</v>
      </c>
      <c r="AI2" s="6" t="s">
        <v>38</v>
      </c>
      <c r="AJ2" s="6" t="s">
        <v>39</v>
      </c>
      <c r="AK2" s="6" t="s">
        <v>40</v>
      </c>
      <c r="AL2" s="6" t="s">
        <v>41</v>
      </c>
      <c r="AM2" s="6" t="s">
        <v>42</v>
      </c>
      <c r="AN2" s="6" t="s">
        <v>43</v>
      </c>
      <c r="AO2" s="6" t="s">
        <v>44</v>
      </c>
      <c r="AP2" s="6" t="s">
        <v>45</v>
      </c>
      <c r="AQ2" s="6" t="s">
        <v>46</v>
      </c>
      <c r="AR2" s="6" t="s">
        <v>47</v>
      </c>
      <c r="AS2" s="6" t="s">
        <v>48</v>
      </c>
      <c r="AT2" s="6" t="s">
        <v>49</v>
      </c>
      <c r="AU2" s="6" t="s">
        <v>50</v>
      </c>
      <c r="AV2" s="6" t="s">
        <v>51</v>
      </c>
      <c r="AW2" s="6" t="s">
        <v>52</v>
      </c>
      <c r="AX2" s="6" t="s">
        <v>53</v>
      </c>
      <c r="AY2" s="6" t="s">
        <v>54</v>
      </c>
      <c r="AZ2" s="6" t="s">
        <v>55</v>
      </c>
      <c r="BA2" s="6" t="s">
        <v>56</v>
      </c>
      <c r="BB2" s="6" t="s">
        <v>57</v>
      </c>
      <c r="BC2" s="6" t="s">
        <v>58</v>
      </c>
      <c r="BD2" s="6" t="s">
        <v>59</v>
      </c>
      <c r="BE2" s="6" t="s">
        <v>60</v>
      </c>
      <c r="BF2" s="6" t="s">
        <v>61</v>
      </c>
      <c r="BG2" s="6" t="s">
        <v>62</v>
      </c>
      <c r="BH2" s="6" t="s">
        <v>63</v>
      </c>
      <c r="BI2" s="6" t="s">
        <v>64</v>
      </c>
      <c r="BJ2" s="6" t="s">
        <v>65</v>
      </c>
      <c r="BK2" s="6" t="s">
        <v>66</v>
      </c>
      <c r="BL2" s="6" t="s">
        <v>67</v>
      </c>
      <c r="BM2" s="6" t="s">
        <v>68</v>
      </c>
      <c r="BN2" s="6" t="s">
        <v>69</v>
      </c>
      <c r="BO2" s="6" t="s">
        <v>70</v>
      </c>
      <c r="BP2" s="6" t="s">
        <v>71</v>
      </c>
      <c r="BQ2" s="6" t="s">
        <v>72</v>
      </c>
      <c r="BR2" s="6" t="s">
        <v>73</v>
      </c>
      <c r="BS2" s="6" t="s">
        <v>74</v>
      </c>
      <c r="BT2" s="6" t="s">
        <v>75</v>
      </c>
      <c r="BU2" s="6" t="s">
        <v>76</v>
      </c>
      <c r="BV2" s="6" t="s">
        <v>77</v>
      </c>
      <c r="BW2" s="6" t="s">
        <v>78</v>
      </c>
      <c r="BX2" s="6" t="s">
        <v>79</v>
      </c>
      <c r="BY2" s="6" t="s">
        <v>80</v>
      </c>
      <c r="BZ2" s="6" t="s">
        <v>81</v>
      </c>
      <c r="CA2" s="6" t="s">
        <v>82</v>
      </c>
      <c r="CB2" s="6" t="s">
        <v>83</v>
      </c>
      <c r="CC2" s="6" t="s">
        <v>84</v>
      </c>
      <c r="CD2" s="6" t="s">
        <v>85</v>
      </c>
      <c r="CE2" s="6" t="s">
        <v>86</v>
      </c>
      <c r="CF2" s="6" t="s">
        <v>87</v>
      </c>
      <c r="CG2" s="6" t="s">
        <v>88</v>
      </c>
      <c r="CH2" s="6" t="s">
        <v>89</v>
      </c>
      <c r="CI2" s="6" t="s">
        <v>90</v>
      </c>
      <c r="CJ2" s="6" t="s">
        <v>91</v>
      </c>
      <c r="CK2" s="6" t="s">
        <v>92</v>
      </c>
      <c r="CL2" s="6" t="s">
        <v>93</v>
      </c>
      <c r="CM2" s="6" t="s">
        <v>94</v>
      </c>
      <c r="CN2" s="6" t="s">
        <v>95</v>
      </c>
      <c r="CO2" s="6" t="s">
        <v>96</v>
      </c>
      <c r="CP2" s="6" t="s">
        <v>97</v>
      </c>
      <c r="CQ2" s="6" t="s">
        <v>98</v>
      </c>
      <c r="CR2" s="6" t="s">
        <v>99</v>
      </c>
      <c r="CS2" s="6" t="s">
        <v>100</v>
      </c>
      <c r="CT2" s="6" t="s">
        <v>101</v>
      </c>
      <c r="CU2" s="6" t="s">
        <v>102</v>
      </c>
      <c r="CV2" s="6" t="s">
        <v>103</v>
      </c>
      <c r="CW2" s="6" t="s">
        <v>104</v>
      </c>
      <c r="CX2" s="6" t="s">
        <v>105</v>
      </c>
      <c r="CY2" s="6" t="s">
        <v>106</v>
      </c>
      <c r="CZ2" s="6" t="s">
        <v>107</v>
      </c>
      <c r="DA2" s="6" t="s">
        <v>108</v>
      </c>
      <c r="DB2" s="6" t="s">
        <v>109</v>
      </c>
      <c r="DC2" s="6" t="s">
        <v>110</v>
      </c>
      <c r="DD2" s="6" t="s">
        <v>111</v>
      </c>
      <c r="DE2" s="6" t="s">
        <v>112</v>
      </c>
      <c r="DF2" s="6" t="s">
        <v>113</v>
      </c>
      <c r="DG2" s="6" t="s">
        <v>114</v>
      </c>
      <c r="DH2" s="6" t="s">
        <v>115</v>
      </c>
      <c r="DI2" s="6" t="s">
        <v>116</v>
      </c>
      <c r="DJ2" s="6" t="s">
        <v>117</v>
      </c>
    </row>
    <row r="3" spans="1:114" ht="20.5" customHeight="1" x14ac:dyDescent="0.2">
      <c r="A3" s="1" t="s">
        <v>123</v>
      </c>
      <c r="B3" s="6" t="s">
        <v>6</v>
      </c>
      <c r="C3" s="5" t="s">
        <v>235</v>
      </c>
      <c r="D3" s="5">
        <v>0.75312154994706859</v>
      </c>
      <c r="E3" s="5">
        <v>0.86048107222239689</v>
      </c>
      <c r="F3" s="5">
        <v>0.85600405616269171</v>
      </c>
      <c r="G3" s="5">
        <v>0.67396406214916826</v>
      </c>
      <c r="H3" s="5">
        <v>0.77909549564421166</v>
      </c>
      <c r="I3" s="5">
        <v>0.72003031816573027</v>
      </c>
      <c r="J3" s="5">
        <v>0.71252616553448367</v>
      </c>
      <c r="K3" s="5">
        <v>0.69583910145018801</v>
      </c>
      <c r="L3" s="5">
        <v>0.72856306372294688</v>
      </c>
      <c r="M3" s="5">
        <v>0.7863143919049872</v>
      </c>
      <c r="N3" s="5">
        <v>1.1367897702361676</v>
      </c>
      <c r="O3" s="5">
        <v>0.69243910955007593</v>
      </c>
      <c r="P3" s="5">
        <v>0.80717360522055426</v>
      </c>
      <c r="Q3" s="5">
        <v>0.7397267959245043</v>
      </c>
      <c r="R3" s="5">
        <v>0.73679255435171798</v>
      </c>
      <c r="S3" s="5">
        <v>0.7484743712770846</v>
      </c>
      <c r="T3" s="5">
        <v>0.6554130192647758</v>
      </c>
      <c r="U3" s="5">
        <v>0.91875721037613411</v>
      </c>
      <c r="V3" s="5">
        <v>0.78505270250700354</v>
      </c>
      <c r="W3" s="5">
        <v>0.65597126820429008</v>
      </c>
      <c r="X3" s="5">
        <v>0.83860176024262978</v>
      </c>
      <c r="Y3" s="5">
        <v>0.68895103518874912</v>
      </c>
      <c r="Z3" s="5">
        <v>0.80001298103065577</v>
      </c>
      <c r="AA3" s="5">
        <v>0.79322439160388236</v>
      </c>
      <c r="AB3" s="5">
        <v>0.62061662880615642</v>
      </c>
      <c r="AC3" s="5">
        <v>0.64713724236925096</v>
      </c>
      <c r="AD3" s="5">
        <v>0.76888399113535477</v>
      </c>
      <c r="AE3" s="5">
        <v>1.0935406415867424</v>
      </c>
      <c r="AF3" s="5">
        <v>0.71195335167580132</v>
      </c>
      <c r="AG3" s="5">
        <v>0.71664826782403179</v>
      </c>
      <c r="AH3" s="5">
        <v>0.66828684959495255</v>
      </c>
      <c r="AI3" s="5">
        <v>0.76149992453777815</v>
      </c>
      <c r="AJ3" s="5">
        <v>0.68947836293004972</v>
      </c>
      <c r="AK3" s="5">
        <v>0.72923560164216594</v>
      </c>
      <c r="AL3" s="5">
        <v>0.78325678424033662</v>
      </c>
      <c r="AM3" s="5">
        <v>0.70925767549952257</v>
      </c>
      <c r="AN3" s="5">
        <v>0.62620214439450406</v>
      </c>
      <c r="AO3" s="5">
        <v>0.66689793452634016</v>
      </c>
      <c r="AP3" s="5">
        <v>0.88010417111479045</v>
      </c>
      <c r="AQ3" s="5">
        <v>0.65845231738516374</v>
      </c>
      <c r="AR3" s="5">
        <v>0.72118760941687776</v>
      </c>
      <c r="AS3" s="5">
        <v>0.69966264509421361</v>
      </c>
      <c r="AT3" s="5">
        <v>0.74389084376350489</v>
      </c>
      <c r="AU3" s="5">
        <v>0.64854161126900367</v>
      </c>
      <c r="AV3" s="5">
        <v>0.95784367063144904</v>
      </c>
      <c r="AW3" s="5">
        <v>0.75354558964977192</v>
      </c>
      <c r="AX3" s="5">
        <v>0.60716995198135582</v>
      </c>
      <c r="AY3" s="5">
        <v>0.66545956171441634</v>
      </c>
      <c r="AZ3" s="5">
        <v>0.60962696758735058</v>
      </c>
      <c r="BA3" s="5">
        <v>0.78288904462607467</v>
      </c>
      <c r="BB3" s="5">
        <v>0.69615144785034777</v>
      </c>
      <c r="BC3" s="5">
        <v>0.69191748759188143</v>
      </c>
      <c r="BD3" s="5">
        <v>0.68869055981978</v>
      </c>
      <c r="BE3" s="5">
        <v>0.87218023779623821</v>
      </c>
      <c r="BF3" s="5">
        <v>0.78226619397884833</v>
      </c>
      <c r="BG3" s="5">
        <v>0.74062187929767209</v>
      </c>
      <c r="BH3" s="5">
        <v>0.85799314887030087</v>
      </c>
      <c r="BI3" s="5">
        <v>0.74551813841553971</v>
      </c>
      <c r="BJ3" s="5">
        <v>0.58426915719290806</v>
      </c>
      <c r="BK3" s="5">
        <v>0.94580188876257865</v>
      </c>
      <c r="BL3" s="5">
        <v>0.7283478064535126</v>
      </c>
      <c r="BM3" s="5">
        <v>0.7983147087648137</v>
      </c>
      <c r="BN3" s="5">
        <v>0.66657318063090143</v>
      </c>
      <c r="BO3" s="5">
        <v>0.79389377418582541</v>
      </c>
      <c r="BP3" s="5">
        <v>0.8234043080029656</v>
      </c>
      <c r="BQ3" s="5">
        <v>0.86053452697579347</v>
      </c>
      <c r="BR3" s="5">
        <v>0.67875416680320277</v>
      </c>
      <c r="BS3" s="5">
        <v>0.68655512368034688</v>
      </c>
      <c r="BT3" s="5">
        <v>0.95638490268526366</v>
      </c>
      <c r="BU3" s="5">
        <v>0.82340095911015243</v>
      </c>
      <c r="BV3" s="5">
        <v>0.63634639968537055</v>
      </c>
      <c r="BW3" s="5">
        <v>0.74241082597511332</v>
      </c>
      <c r="BX3" s="5">
        <v>0.73087481198495674</v>
      </c>
      <c r="BY3" s="5">
        <v>0.73809686217790371</v>
      </c>
      <c r="BZ3" s="5">
        <v>0.88404167925642263</v>
      </c>
      <c r="CA3" s="5">
        <v>0.84342598315347794</v>
      </c>
      <c r="CB3" s="5">
        <v>0.70729717466619857</v>
      </c>
      <c r="CC3" s="5">
        <v>0.66019137195567079</v>
      </c>
      <c r="CD3" s="5">
        <v>0.88898301661036416</v>
      </c>
      <c r="CE3" s="5">
        <v>0.77879902764194897</v>
      </c>
      <c r="CF3" s="5">
        <v>0.61750967635393517</v>
      </c>
      <c r="CG3" s="5">
        <v>0.65112224436571964</v>
      </c>
      <c r="CH3" s="5">
        <v>0.95732106547915463</v>
      </c>
      <c r="CI3" s="5">
        <v>0.86420319292153536</v>
      </c>
      <c r="CJ3" s="5">
        <v>0.64821378463841117</v>
      </c>
      <c r="CK3" s="5">
        <v>0.76230084483330651</v>
      </c>
      <c r="CL3" s="5">
        <v>0.64433923915883662</v>
      </c>
      <c r="CM3" s="5">
        <v>0.72027849979753089</v>
      </c>
      <c r="CN3" s="5">
        <v>0.78451933865162293</v>
      </c>
      <c r="CO3" s="5">
        <v>0.7598597875059323</v>
      </c>
      <c r="CP3" s="5">
        <v>0.72908066807728977</v>
      </c>
      <c r="CQ3" s="5">
        <v>0.71034186310381553</v>
      </c>
      <c r="CR3" s="5">
        <v>0.72704317525749662</v>
      </c>
      <c r="CS3" s="5">
        <v>0.64970149181430681</v>
      </c>
      <c r="CT3" s="5">
        <v>0.67166279414988961</v>
      </c>
      <c r="CU3" s="5">
        <v>0.70573465259118551</v>
      </c>
      <c r="CV3" s="5">
        <v>0.68480315545140891</v>
      </c>
      <c r="CW3" s="5">
        <v>0.89898362016577826</v>
      </c>
      <c r="CX3" s="5">
        <v>0.83507802795435992</v>
      </c>
      <c r="CY3" s="5">
        <v>0.6334303879797768</v>
      </c>
      <c r="CZ3" s="5">
        <v>0.7624773491215262</v>
      </c>
      <c r="DA3" s="5">
        <v>0.86346437621138528</v>
      </c>
      <c r="DB3" s="5">
        <v>1.0766914002937604</v>
      </c>
      <c r="DC3" s="5">
        <v>0.80742629704552715</v>
      </c>
      <c r="DD3" s="5">
        <v>0.56927905758812147</v>
      </c>
      <c r="DE3" s="5">
        <v>0.65853108197099286</v>
      </c>
      <c r="DF3" s="5">
        <v>0.85999123885061901</v>
      </c>
      <c r="DG3" s="5">
        <v>0.73573048046496869</v>
      </c>
      <c r="DH3" s="5">
        <v>0.69778933377220009</v>
      </c>
      <c r="DI3" s="5">
        <v>0.70761858741168138</v>
      </c>
      <c r="DJ3" s="5">
        <v>0.8031284594392023</v>
      </c>
    </row>
    <row r="4" spans="1:114" ht="21" customHeight="1" x14ac:dyDescent="0.2">
      <c r="A4" s="1" t="s">
        <v>124</v>
      </c>
      <c r="B4" s="6" t="s">
        <v>7</v>
      </c>
      <c r="C4" s="5">
        <v>0.75312154994706859</v>
      </c>
      <c r="D4" s="5" t="s">
        <v>235</v>
      </c>
      <c r="E4" s="5">
        <v>0.64394252060814272</v>
      </c>
      <c r="F4" s="5">
        <v>0.76539703021080496</v>
      </c>
      <c r="G4" s="5">
        <v>0.61588953271740743</v>
      </c>
      <c r="H4" s="5">
        <v>0.8699956018642262</v>
      </c>
      <c r="I4" s="5">
        <v>0.69249450481936825</v>
      </c>
      <c r="J4" s="5">
        <v>0.75262970210120184</v>
      </c>
      <c r="K4" s="5">
        <v>0.81349197937930073</v>
      </c>
      <c r="L4" s="5">
        <v>0.77969531070514431</v>
      </c>
      <c r="M4" s="5">
        <v>0.79575960252956157</v>
      </c>
      <c r="N4" s="5">
        <v>0.97668223031992518</v>
      </c>
      <c r="O4" s="5">
        <v>0.73782875668565118</v>
      </c>
      <c r="P4" s="5">
        <v>0.78933767007055422</v>
      </c>
      <c r="Q4" s="5">
        <v>0.65212906104873358</v>
      </c>
      <c r="R4" s="5">
        <v>0.74754667933732522</v>
      </c>
      <c r="S4" s="5">
        <v>0.77327695683193332</v>
      </c>
      <c r="T4" s="5">
        <v>0.75912730384734928</v>
      </c>
      <c r="U4" s="5">
        <v>0.78608567770798199</v>
      </c>
      <c r="V4" s="5">
        <v>0.7429567508669207</v>
      </c>
      <c r="W4" s="5">
        <v>0.71030612584327413</v>
      </c>
      <c r="X4" s="5">
        <v>0.88095071884391096</v>
      </c>
      <c r="Y4" s="5">
        <v>0.66892056262296395</v>
      </c>
      <c r="Z4" s="5">
        <v>0.84809680918467012</v>
      </c>
      <c r="AA4" s="5">
        <v>0.7999860501299596</v>
      </c>
      <c r="AB4" s="5">
        <v>0.62667519715260911</v>
      </c>
      <c r="AC4" s="5">
        <v>0.59457580946086663</v>
      </c>
      <c r="AD4" s="5">
        <v>0.75753562977611399</v>
      </c>
      <c r="AE4" s="5">
        <v>0.95626263579743154</v>
      </c>
      <c r="AF4" s="5">
        <v>0.63752088175806776</v>
      </c>
      <c r="AG4" s="5">
        <v>0.68944390362850416</v>
      </c>
      <c r="AH4" s="5">
        <v>0.71582073409093006</v>
      </c>
      <c r="AI4" s="5">
        <v>0.81046691288935879</v>
      </c>
      <c r="AJ4" s="5">
        <v>0.70044826081009104</v>
      </c>
      <c r="AK4" s="5">
        <v>0.72579987377554867</v>
      </c>
      <c r="AL4" s="5">
        <v>0.77826714391078711</v>
      </c>
      <c r="AM4" s="5">
        <v>0.75915616344461134</v>
      </c>
      <c r="AN4" s="5">
        <v>0.63034227207052407</v>
      </c>
      <c r="AO4" s="5">
        <v>0.71671835827865338</v>
      </c>
      <c r="AP4" s="5">
        <v>0.7445455613785027</v>
      </c>
      <c r="AQ4" s="5">
        <v>0.75882734657456696</v>
      </c>
      <c r="AR4" s="5">
        <v>0.6390411774849315</v>
      </c>
      <c r="AS4" s="5">
        <v>0.73314468662673871</v>
      </c>
      <c r="AT4" s="5">
        <v>0.86379132640657263</v>
      </c>
      <c r="AU4" s="5">
        <v>0.72560708751302849</v>
      </c>
      <c r="AV4" s="5">
        <v>0.76302750894261839</v>
      </c>
      <c r="AW4" s="5">
        <v>0.64184206762808171</v>
      </c>
      <c r="AX4" s="5">
        <v>0.69419928031193345</v>
      </c>
      <c r="AY4" s="5">
        <v>0.65236094048977944</v>
      </c>
      <c r="AZ4" s="5">
        <v>0.70033793804855349</v>
      </c>
      <c r="BA4" s="5">
        <v>0.71177558392885976</v>
      </c>
      <c r="BB4" s="5">
        <v>0.66485869818841292</v>
      </c>
      <c r="BC4" s="5">
        <v>0.75192021223629102</v>
      </c>
      <c r="BD4" s="5">
        <v>0.68945942004208993</v>
      </c>
      <c r="BE4" s="5">
        <v>0.75270954515299382</v>
      </c>
      <c r="BF4" s="5">
        <v>0.76089962592247506</v>
      </c>
      <c r="BG4" s="5">
        <v>0.75317267393919607</v>
      </c>
      <c r="BH4" s="5">
        <v>0.83022756414294963</v>
      </c>
      <c r="BI4" s="5">
        <v>0.79325473662778034</v>
      </c>
      <c r="BJ4" s="5">
        <v>0.74566219327726857</v>
      </c>
      <c r="BK4" s="5">
        <v>0.75160285545798422</v>
      </c>
      <c r="BL4" s="5">
        <v>0.79378379921309083</v>
      </c>
      <c r="BM4" s="5">
        <v>0.77604402410983808</v>
      </c>
      <c r="BN4" s="5">
        <v>0.69204998200279366</v>
      </c>
      <c r="BO4" s="5">
        <v>0.67927514884020834</v>
      </c>
      <c r="BP4" s="5">
        <v>0.74157297546773715</v>
      </c>
      <c r="BQ4" s="5">
        <v>0.84340681929942474</v>
      </c>
      <c r="BR4" s="5">
        <v>0.73058952688706646</v>
      </c>
      <c r="BS4" s="5">
        <v>0.73213843497950792</v>
      </c>
      <c r="BT4" s="5">
        <v>0.92685804557538465</v>
      </c>
      <c r="BU4" s="5">
        <v>0.66834293292544567</v>
      </c>
      <c r="BV4" s="5">
        <v>0.73406144357904679</v>
      </c>
      <c r="BW4" s="5">
        <v>0.66500196441190873</v>
      </c>
      <c r="BX4" s="5">
        <v>0.66580422963085151</v>
      </c>
      <c r="BY4" s="5">
        <v>0.72341700315298518</v>
      </c>
      <c r="BZ4" s="5">
        <v>0.73690189865522326</v>
      </c>
      <c r="CA4" s="5">
        <v>0.72083986514707754</v>
      </c>
      <c r="CB4" s="5">
        <v>0.75232744939976948</v>
      </c>
      <c r="CC4" s="5">
        <v>0.7555637912135218</v>
      </c>
      <c r="CD4" s="5">
        <v>0.85903761768140141</v>
      </c>
      <c r="CE4" s="5">
        <v>0.82552709574872196</v>
      </c>
      <c r="CF4" s="5">
        <v>0.6678893452118746</v>
      </c>
      <c r="CG4" s="5">
        <v>0.72166802800843444</v>
      </c>
      <c r="CH4" s="5">
        <v>0.78722393273532199</v>
      </c>
      <c r="CI4" s="5">
        <v>0.87882706449435499</v>
      </c>
      <c r="CJ4" s="5">
        <v>0.82774995631931114</v>
      </c>
      <c r="CK4" s="5">
        <v>0.6921303876819942</v>
      </c>
      <c r="CL4" s="5">
        <v>0.67337208830761464</v>
      </c>
      <c r="CM4" s="5">
        <v>0.75220411638285134</v>
      </c>
      <c r="CN4" s="5">
        <v>0.6961242275608075</v>
      </c>
      <c r="CO4" s="5">
        <v>0.79845470196795054</v>
      </c>
      <c r="CP4" s="5">
        <v>0.64509253741328809</v>
      </c>
      <c r="CQ4" s="5">
        <v>0.73131730003587647</v>
      </c>
      <c r="CR4" s="5">
        <v>0.72339193299580717</v>
      </c>
      <c r="CS4" s="5">
        <v>0.64345826914348192</v>
      </c>
      <c r="CT4" s="5">
        <v>0.77896509159914262</v>
      </c>
      <c r="CU4" s="5">
        <v>0.80673255781684239</v>
      </c>
      <c r="CV4" s="5">
        <v>0.7335864781997512</v>
      </c>
      <c r="CW4" s="5">
        <v>0.74788475619510608</v>
      </c>
      <c r="CX4" s="5">
        <v>0.75783621121864297</v>
      </c>
      <c r="CY4" s="5">
        <v>0.69782567606500523</v>
      </c>
      <c r="CZ4" s="5">
        <v>0.72580621428848535</v>
      </c>
      <c r="DA4" s="5">
        <v>0.73497379023258225</v>
      </c>
      <c r="DB4" s="5">
        <v>0.87800173106517987</v>
      </c>
      <c r="DC4" s="5">
        <v>0.8405138701932352</v>
      </c>
      <c r="DD4" s="5">
        <v>0.69166066641174473</v>
      </c>
      <c r="DE4" s="5">
        <v>0.72316831505728507</v>
      </c>
      <c r="DF4" s="5">
        <v>0.76911226281855594</v>
      </c>
      <c r="DG4" s="5">
        <v>0.72974280498954769</v>
      </c>
      <c r="DH4" s="5">
        <v>0.69128361828950668</v>
      </c>
      <c r="DI4" s="5">
        <v>0.68275494578958928</v>
      </c>
      <c r="DJ4" s="5">
        <v>0.76320814504937751</v>
      </c>
    </row>
    <row r="5" spans="1:114" ht="23.5" customHeight="1" x14ac:dyDescent="0.2">
      <c r="A5" s="1" t="s">
        <v>125</v>
      </c>
      <c r="B5" s="6" t="s">
        <v>8</v>
      </c>
      <c r="C5" s="5">
        <v>0.86048107222239689</v>
      </c>
      <c r="D5" s="5">
        <v>0.64394252060814272</v>
      </c>
      <c r="E5" s="5" t="s">
        <v>235</v>
      </c>
      <c r="F5" s="5">
        <v>0.79776217269229821</v>
      </c>
      <c r="G5" s="5">
        <v>0.65847874797628092</v>
      </c>
      <c r="H5" s="5">
        <v>0.84641298581071756</v>
      </c>
      <c r="I5" s="5">
        <v>0.57501383910491977</v>
      </c>
      <c r="J5" s="5">
        <v>0.77103464860655313</v>
      </c>
      <c r="K5" s="5">
        <v>0.87202422674188773</v>
      </c>
      <c r="L5" s="5">
        <v>0.75897583672201441</v>
      </c>
      <c r="M5" s="5">
        <v>0.69274736770207157</v>
      </c>
      <c r="N5" s="5">
        <v>0.8056617288487663</v>
      </c>
      <c r="O5" s="5">
        <v>0.73166788808509908</v>
      </c>
      <c r="P5" s="5">
        <v>0.64999875083438985</v>
      </c>
      <c r="Q5" s="5">
        <v>0.58463787752450158</v>
      </c>
      <c r="R5" s="5">
        <v>0.81894391896150942</v>
      </c>
      <c r="S5" s="5">
        <v>0.72603080763846062</v>
      </c>
      <c r="T5" s="5">
        <v>0.77229134716532089</v>
      </c>
      <c r="U5" s="5">
        <v>0.76040578234962553</v>
      </c>
      <c r="V5" s="5">
        <v>0.6464380404038429</v>
      </c>
      <c r="W5" s="5">
        <v>0.76552394518655054</v>
      </c>
      <c r="X5" s="5">
        <v>0.82445195032616969</v>
      </c>
      <c r="Y5" s="5">
        <v>0.63377271092344778</v>
      </c>
      <c r="Z5" s="5">
        <v>0.75357374987068415</v>
      </c>
      <c r="AA5" s="5">
        <v>0.79645493965142822</v>
      </c>
      <c r="AB5" s="5">
        <v>0.69037747976037966</v>
      </c>
      <c r="AC5" s="5">
        <v>0.64915462256386003</v>
      </c>
      <c r="AD5" s="5">
        <v>0.65669404766487027</v>
      </c>
      <c r="AE5" s="5">
        <v>0.89150005484055972</v>
      </c>
      <c r="AF5" s="5">
        <v>0.71972102720511388</v>
      </c>
      <c r="AG5" s="5">
        <v>0.67304106953616816</v>
      </c>
      <c r="AH5" s="5">
        <v>0.77103944862783047</v>
      </c>
      <c r="AI5" s="5">
        <v>0.85910638788486005</v>
      </c>
      <c r="AJ5" s="5">
        <v>0.73795416007031345</v>
      </c>
      <c r="AK5" s="5">
        <v>0.67982646229353638</v>
      </c>
      <c r="AL5" s="5">
        <v>0.8539201505123406</v>
      </c>
      <c r="AM5" s="5">
        <v>0.79928897341507021</v>
      </c>
      <c r="AN5" s="5">
        <v>0.61832489963142001</v>
      </c>
      <c r="AO5" s="5">
        <v>0.80248096213396858</v>
      </c>
      <c r="AP5" s="5">
        <v>0.66589250773386743</v>
      </c>
      <c r="AQ5" s="5">
        <v>0.77268097370842292</v>
      </c>
      <c r="AR5" s="5">
        <v>0.66815958880283921</v>
      </c>
      <c r="AS5" s="5">
        <v>0.71897619962085157</v>
      </c>
      <c r="AT5" s="5">
        <v>0.86562403929968024</v>
      </c>
      <c r="AU5" s="5">
        <v>0.74863408101471196</v>
      </c>
      <c r="AV5" s="5">
        <v>0.61076487002660762</v>
      </c>
      <c r="AW5" s="5">
        <v>0.63305164773940414</v>
      </c>
      <c r="AX5" s="5">
        <v>0.73018391694896712</v>
      </c>
      <c r="AY5" s="5">
        <v>0.64838339102957554</v>
      </c>
      <c r="AZ5" s="5">
        <v>0.69805082911422167</v>
      </c>
      <c r="BA5" s="5">
        <v>0.6359871892381509</v>
      </c>
      <c r="BB5" s="5">
        <v>0.67835772260187654</v>
      </c>
      <c r="BC5" s="5">
        <v>0.73524299970342477</v>
      </c>
      <c r="BD5" s="5">
        <v>0.64311664197120177</v>
      </c>
      <c r="BE5" s="5">
        <v>0.64128329575401932</v>
      </c>
      <c r="BF5" s="5">
        <v>0.69517620576709827</v>
      </c>
      <c r="BG5" s="5">
        <v>0.68154928199617548</v>
      </c>
      <c r="BH5" s="5">
        <v>0.68998742052646189</v>
      </c>
      <c r="BI5" s="5">
        <v>0.80779438773328049</v>
      </c>
      <c r="BJ5" s="5">
        <v>0.77514481318398398</v>
      </c>
      <c r="BK5" s="5">
        <v>0.60808520209097572</v>
      </c>
      <c r="BL5" s="5">
        <v>0.7600344897028346</v>
      </c>
      <c r="BM5" s="5">
        <v>0.77187762200059229</v>
      </c>
      <c r="BN5" s="5">
        <v>0.71698406811183091</v>
      </c>
      <c r="BO5" s="5">
        <v>0.63147185488094015</v>
      </c>
      <c r="BP5" s="5">
        <v>0.71743796607396904</v>
      </c>
      <c r="BQ5" s="5">
        <v>0.81174985042367132</v>
      </c>
      <c r="BR5" s="5">
        <v>0.76822732421941387</v>
      </c>
      <c r="BS5" s="5">
        <v>0.75435311233217395</v>
      </c>
      <c r="BT5" s="5">
        <v>0.9181746033667566</v>
      </c>
      <c r="BU5" s="5">
        <v>0.63426856127507059</v>
      </c>
      <c r="BV5" s="5">
        <v>0.72564194531993698</v>
      </c>
      <c r="BW5" s="5">
        <v>0.64228376350094629</v>
      </c>
      <c r="BX5" s="5">
        <v>0.60246772237034552</v>
      </c>
      <c r="BY5" s="5">
        <v>0.69688224209746275</v>
      </c>
      <c r="BZ5" s="5">
        <v>0.57613976891554242</v>
      </c>
      <c r="CA5" s="5">
        <v>0.64589994319325961</v>
      </c>
      <c r="CB5" s="5">
        <v>0.75501289379682157</v>
      </c>
      <c r="CC5" s="5">
        <v>0.82627467817277733</v>
      </c>
      <c r="CD5" s="5">
        <v>0.72887386044805946</v>
      </c>
      <c r="CE5" s="5">
        <v>0.88104530191583452</v>
      </c>
      <c r="CF5" s="5">
        <v>0.63988735952783471</v>
      </c>
      <c r="CG5" s="5">
        <v>0.81059811916565017</v>
      </c>
      <c r="CH5" s="5">
        <v>0.64761460922086633</v>
      </c>
      <c r="CI5" s="5">
        <v>0.76938721491593243</v>
      </c>
      <c r="CJ5" s="5">
        <v>0.91100721932067941</v>
      </c>
      <c r="CK5" s="5">
        <v>0.70467527326384627</v>
      </c>
      <c r="CL5" s="5">
        <v>0.65985506969320851</v>
      </c>
      <c r="CM5" s="5">
        <v>0.78306532944332197</v>
      </c>
      <c r="CN5" s="5">
        <v>0.61090791935331024</v>
      </c>
      <c r="CO5" s="5">
        <v>0.84202499227158423</v>
      </c>
      <c r="CP5" s="5">
        <v>0.6880159672689653</v>
      </c>
      <c r="CQ5" s="5">
        <v>0.70694860650381774</v>
      </c>
      <c r="CR5" s="5">
        <v>0.7966697891648129</v>
      </c>
      <c r="CS5" s="5">
        <v>0.72402501878926839</v>
      </c>
      <c r="CT5" s="5">
        <v>0.78717820824230966</v>
      </c>
      <c r="CU5" s="5">
        <v>0.76843804850920494</v>
      </c>
      <c r="CV5" s="5">
        <v>0.71193531100605822</v>
      </c>
      <c r="CW5" s="5">
        <v>0.59603538255045774</v>
      </c>
      <c r="CX5" s="5">
        <v>0.70543065519071702</v>
      </c>
      <c r="CY5" s="5">
        <v>0.73055235161582144</v>
      </c>
      <c r="CZ5" s="5">
        <v>0.81952044233687105</v>
      </c>
      <c r="DA5" s="5">
        <v>0.64108487485672772</v>
      </c>
      <c r="DB5" s="5">
        <v>0.76961168045088613</v>
      </c>
      <c r="DC5" s="5">
        <v>0.90851817553547543</v>
      </c>
      <c r="DD5" s="5">
        <v>0.76008168183404512</v>
      </c>
      <c r="DE5" s="5">
        <v>0.7704281793499963</v>
      </c>
      <c r="DF5" s="5">
        <v>0.69567027444196095</v>
      </c>
      <c r="DG5" s="5">
        <v>0.75636147980037571</v>
      </c>
      <c r="DH5" s="5">
        <v>0.70542678865136932</v>
      </c>
      <c r="DI5" s="5">
        <v>0.70329890249705984</v>
      </c>
      <c r="DJ5" s="5">
        <v>0.79962819809251395</v>
      </c>
    </row>
    <row r="6" spans="1:114" ht="22.25" customHeight="1" x14ac:dyDescent="0.2">
      <c r="A6" s="1" t="s">
        <v>126</v>
      </c>
      <c r="B6" s="6" t="s">
        <v>9</v>
      </c>
      <c r="C6" s="5">
        <v>0.85600405616269171</v>
      </c>
      <c r="D6" s="5">
        <v>0.76539703021080496</v>
      </c>
      <c r="E6" s="5">
        <v>0.79776217269229821</v>
      </c>
      <c r="F6" s="5" t="s">
        <v>235</v>
      </c>
      <c r="G6" s="5">
        <v>0.75156420755099851</v>
      </c>
      <c r="H6" s="5">
        <v>0.92706654048804316</v>
      </c>
      <c r="I6" s="5">
        <v>0.72451207295606235</v>
      </c>
      <c r="J6" s="5">
        <v>0.80527059036176507</v>
      </c>
      <c r="K6" s="5">
        <v>0.69909193042128825</v>
      </c>
      <c r="L6" s="5">
        <v>0.78624161110224211</v>
      </c>
      <c r="M6" s="5">
        <v>0.64146369532652425</v>
      </c>
      <c r="N6" s="5">
        <v>1.1074803688569919</v>
      </c>
      <c r="O6" s="5">
        <v>0.84875883875351199</v>
      </c>
      <c r="P6" s="5">
        <v>0.51916768311550887</v>
      </c>
      <c r="Q6" s="5">
        <v>0.66614080304204393</v>
      </c>
      <c r="R6" s="5">
        <v>0.74243036198610235</v>
      </c>
      <c r="S6" s="5">
        <v>0.84559562708678782</v>
      </c>
      <c r="T6" s="5">
        <v>0.72837421334188612</v>
      </c>
      <c r="U6" s="5">
        <v>0.65133142118253584</v>
      </c>
      <c r="V6" s="5">
        <v>0.67058443824951697</v>
      </c>
      <c r="W6" s="5">
        <v>0.71863933813476888</v>
      </c>
      <c r="X6" s="5">
        <v>0.89363967784092635</v>
      </c>
      <c r="Y6" s="5">
        <v>0.70071547507705523</v>
      </c>
      <c r="Z6" s="5">
        <v>0.67514531714232939</v>
      </c>
      <c r="AA6" s="5">
        <v>0.48055477632165833</v>
      </c>
      <c r="AB6" s="5">
        <v>0.7087784175880536</v>
      </c>
      <c r="AC6" s="5">
        <v>0.62149813382425712</v>
      </c>
      <c r="AD6" s="5">
        <v>0.75700184256861469</v>
      </c>
      <c r="AE6" s="5">
        <v>1.0815201927425244</v>
      </c>
      <c r="AF6" s="5">
        <v>0.71848777277901854</v>
      </c>
      <c r="AG6" s="5">
        <v>0.74752339595758932</v>
      </c>
      <c r="AH6" s="5">
        <v>0.79662506998018789</v>
      </c>
      <c r="AI6" s="5">
        <v>0.90049855156172187</v>
      </c>
      <c r="AJ6" s="5">
        <v>0.61256606162189242</v>
      </c>
      <c r="AK6" s="5">
        <v>0.58102357971990537</v>
      </c>
      <c r="AL6" s="5">
        <v>0.88478002020073698</v>
      </c>
      <c r="AM6" s="5">
        <v>0.61910914052831378</v>
      </c>
      <c r="AN6" s="5">
        <v>0.69578613820512603</v>
      </c>
      <c r="AO6" s="5">
        <v>0.85704983660820111</v>
      </c>
      <c r="AP6" s="5">
        <v>0.60145940108720741</v>
      </c>
      <c r="AQ6" s="5">
        <v>0.85503467370994424</v>
      </c>
      <c r="AR6" s="5">
        <v>0.80974770725125866</v>
      </c>
      <c r="AS6" s="5">
        <v>0.55357036899596757</v>
      </c>
      <c r="AT6" s="5">
        <v>0.92510463829933387</v>
      </c>
      <c r="AU6" s="5">
        <v>0.73257348483900508</v>
      </c>
      <c r="AV6" s="5">
        <v>0.95141080628233543</v>
      </c>
      <c r="AW6" s="5">
        <v>0.76319130311640082</v>
      </c>
      <c r="AX6" s="5">
        <v>0.73482094601034509</v>
      </c>
      <c r="AY6" s="5">
        <v>0.7865987708657719</v>
      </c>
      <c r="AZ6" s="5">
        <v>0.8762735475993223</v>
      </c>
      <c r="BA6" s="5">
        <v>0.71149285571499421</v>
      </c>
      <c r="BB6" s="5">
        <v>0.72950200018266975</v>
      </c>
      <c r="BC6" s="5">
        <v>0.6927496835540774</v>
      </c>
      <c r="BD6" s="5">
        <v>0.67683103850472759</v>
      </c>
      <c r="BE6" s="5">
        <v>0.68287091876106254</v>
      </c>
      <c r="BF6" s="5">
        <v>0.89788161336108263</v>
      </c>
      <c r="BG6" s="5">
        <v>0.77454606472652809</v>
      </c>
      <c r="BH6" s="5">
        <v>0.65148299185721936</v>
      </c>
      <c r="BI6" s="5">
        <v>0.90870793782544912</v>
      </c>
      <c r="BJ6" s="5">
        <v>0.69174092912057294</v>
      </c>
      <c r="BK6" s="5">
        <v>0.89566721458457832</v>
      </c>
      <c r="BL6" s="5">
        <v>0.60155689695180359</v>
      </c>
      <c r="BM6" s="5">
        <v>0.91116588708705504</v>
      </c>
      <c r="BN6" s="5">
        <v>0.75277431911557335</v>
      </c>
      <c r="BO6" s="5">
        <v>0.87428576899357402</v>
      </c>
      <c r="BP6" s="5">
        <v>0.70836005867788709</v>
      </c>
      <c r="BQ6" s="5">
        <v>0.75474364212993039</v>
      </c>
      <c r="BR6" s="5">
        <v>0.83946739675377569</v>
      </c>
      <c r="BS6" s="5">
        <v>0.80061308013199894</v>
      </c>
      <c r="BT6" s="5">
        <v>0.67650810772223979</v>
      </c>
      <c r="BU6" s="5">
        <v>0.82309082492054852</v>
      </c>
      <c r="BV6" s="5">
        <v>0.67715687814503123</v>
      </c>
      <c r="BW6" s="5">
        <v>0.77145730512772126</v>
      </c>
      <c r="BX6" s="5">
        <v>0.68505544467712054</v>
      </c>
      <c r="BY6" s="5">
        <v>0.78952480703706251</v>
      </c>
      <c r="BZ6" s="5">
        <v>0.73170311218196626</v>
      </c>
      <c r="CA6" s="5">
        <v>0.93389479153555988</v>
      </c>
      <c r="CB6" s="5">
        <v>0.84105102359994777</v>
      </c>
      <c r="CC6" s="5">
        <v>0.88072796931424013</v>
      </c>
      <c r="CD6" s="5">
        <v>0.88352856757578879</v>
      </c>
      <c r="CE6" s="5">
        <v>1.0351765423143875</v>
      </c>
      <c r="CF6" s="5">
        <v>0.64928945464303767</v>
      </c>
      <c r="CG6" s="5">
        <v>0.63029355770939155</v>
      </c>
      <c r="CH6" s="5">
        <v>0.96181481885733233</v>
      </c>
      <c r="CI6" s="5">
        <v>0.86486141223606905</v>
      </c>
      <c r="CJ6" s="5">
        <v>0.82096334091688417</v>
      </c>
      <c r="CK6" s="5">
        <v>0.62849975652064616</v>
      </c>
      <c r="CL6" s="5">
        <v>0.6802732118033451</v>
      </c>
      <c r="CM6" s="5">
        <v>0.65843403208985618</v>
      </c>
      <c r="CN6" s="5">
        <v>0.59248031604612938</v>
      </c>
      <c r="CO6" s="5">
        <v>0.90255606247069331</v>
      </c>
      <c r="CP6" s="5">
        <v>0.83825964412862908</v>
      </c>
      <c r="CQ6" s="5">
        <v>0.74210879309444688</v>
      </c>
      <c r="CR6" s="5">
        <v>0.8287145485620776</v>
      </c>
      <c r="CS6" s="5">
        <v>0.7882438515223783</v>
      </c>
      <c r="CT6" s="5">
        <v>0.79771258356079322</v>
      </c>
      <c r="CU6" s="5">
        <v>0.69007386891576905</v>
      </c>
      <c r="CV6" s="5">
        <v>0.68453787719351111</v>
      </c>
      <c r="CW6" s="5">
        <v>0.86905407774195964</v>
      </c>
      <c r="CX6" s="5">
        <v>0.96059103637800669</v>
      </c>
      <c r="CY6" s="5">
        <v>0.69527816008977406</v>
      </c>
      <c r="CZ6" s="5">
        <v>0.7897250533626009</v>
      </c>
      <c r="DA6" s="5">
        <v>0.84486677131412935</v>
      </c>
      <c r="DB6" s="5">
        <v>0.97238465556491083</v>
      </c>
      <c r="DC6" s="5">
        <v>0.9457804635149204</v>
      </c>
      <c r="DD6" s="5">
        <v>0.69538413975686542</v>
      </c>
      <c r="DE6" s="5">
        <v>0.83994388947201815</v>
      </c>
      <c r="DF6" s="5">
        <v>0.84806876862178449</v>
      </c>
      <c r="DG6" s="5">
        <v>0.82702497316206613</v>
      </c>
      <c r="DH6" s="5">
        <v>0.68684451947634362</v>
      </c>
      <c r="DI6" s="5">
        <v>0.61845997767621597</v>
      </c>
      <c r="DJ6" s="5">
        <v>0.56486344380056175</v>
      </c>
    </row>
    <row r="7" spans="1:114" ht="21" customHeight="1" x14ac:dyDescent="0.2">
      <c r="A7" s="1" t="s">
        <v>127</v>
      </c>
      <c r="B7" s="6" t="s">
        <v>10</v>
      </c>
      <c r="C7" s="5">
        <v>0.67396406214916826</v>
      </c>
      <c r="D7" s="5">
        <v>0.61588953271740743</v>
      </c>
      <c r="E7" s="5">
        <v>0.65847874797628092</v>
      </c>
      <c r="F7" s="5">
        <v>0.75156420755099851</v>
      </c>
      <c r="G7" s="5" t="s">
        <v>235</v>
      </c>
      <c r="H7" s="5">
        <v>0.73593654356422378</v>
      </c>
      <c r="I7" s="5">
        <v>0.51191456966848115</v>
      </c>
      <c r="J7" s="5">
        <v>0.66663351233856227</v>
      </c>
      <c r="K7" s="5">
        <v>0.64919348456246051</v>
      </c>
      <c r="L7" s="5">
        <v>0.63458871606985745</v>
      </c>
      <c r="M7" s="5">
        <v>0.58317293564136352</v>
      </c>
      <c r="N7" s="5">
        <v>1.0091967407337585</v>
      </c>
      <c r="O7" s="5">
        <v>0.58252421331513538</v>
      </c>
      <c r="P7" s="5">
        <v>0.64050472748274578</v>
      </c>
      <c r="Q7" s="5">
        <v>0.54887916396495795</v>
      </c>
      <c r="R7" s="5">
        <v>0.62143207976886694</v>
      </c>
      <c r="S7" s="5">
        <v>0.71058263940351729</v>
      </c>
      <c r="T7" s="5">
        <v>0.61036566573636353</v>
      </c>
      <c r="U7" s="5">
        <v>0.74804814559593402</v>
      </c>
      <c r="V7" s="5">
        <v>0.5774685835822565</v>
      </c>
      <c r="W7" s="5">
        <v>0.57747625054466012</v>
      </c>
      <c r="X7" s="5">
        <v>0.6941419087567654</v>
      </c>
      <c r="Y7" s="5">
        <v>0.48400276719584989</v>
      </c>
      <c r="Z7" s="5">
        <v>0.74054595774543752</v>
      </c>
      <c r="AA7" s="5">
        <v>0.67997319650392396</v>
      </c>
      <c r="AB7" s="5">
        <v>0.46324882810067985</v>
      </c>
      <c r="AC7" s="5">
        <v>0.50283965743298431</v>
      </c>
      <c r="AD7" s="5">
        <v>0.59341105725749854</v>
      </c>
      <c r="AE7" s="5">
        <v>0.94763942150053682</v>
      </c>
      <c r="AF7" s="5">
        <v>0.59368998517349891</v>
      </c>
      <c r="AG7" s="5">
        <v>0.57179521574211434</v>
      </c>
      <c r="AH7" s="5">
        <v>0.59626693859884827</v>
      </c>
      <c r="AI7" s="5">
        <v>0.72167781552485255</v>
      </c>
      <c r="AJ7" s="5">
        <v>0.56119195789690557</v>
      </c>
      <c r="AK7" s="5">
        <v>0.58220348292180357</v>
      </c>
      <c r="AL7" s="5">
        <v>0.75287898132039377</v>
      </c>
      <c r="AM7" s="5">
        <v>0.60880330767847968</v>
      </c>
      <c r="AN7" s="5">
        <v>0.52936525086719322</v>
      </c>
      <c r="AO7" s="5">
        <v>0.66795390296473778</v>
      </c>
      <c r="AP7" s="5">
        <v>0.68924785388552312</v>
      </c>
      <c r="AQ7" s="5">
        <v>0.63377851218930559</v>
      </c>
      <c r="AR7" s="5">
        <v>0.69515018267109929</v>
      </c>
      <c r="AS7" s="5">
        <v>0.67896606668755044</v>
      </c>
      <c r="AT7" s="5">
        <v>0.69990162052763438</v>
      </c>
      <c r="AU7" s="5">
        <v>0.57892459715167821</v>
      </c>
      <c r="AV7" s="5">
        <v>0.76436326252574383</v>
      </c>
      <c r="AW7" s="5">
        <v>0.67660339360685018</v>
      </c>
      <c r="AX7" s="5">
        <v>0.5265337890855486</v>
      </c>
      <c r="AY7" s="5">
        <v>0.50346664297554955</v>
      </c>
      <c r="AZ7" s="5">
        <v>0.55730147577766753</v>
      </c>
      <c r="BA7" s="5">
        <v>0.57852389518660585</v>
      </c>
      <c r="BB7" s="5">
        <v>0.53951983802988757</v>
      </c>
      <c r="BC7" s="5">
        <v>0.53221400618331105</v>
      </c>
      <c r="BD7" s="5">
        <v>0.52495140187136613</v>
      </c>
      <c r="BE7" s="5">
        <v>0.6898984019943406</v>
      </c>
      <c r="BF7" s="5">
        <v>0.66105210707140061</v>
      </c>
      <c r="BG7" s="5">
        <v>0.58897600686596518</v>
      </c>
      <c r="BH7" s="5">
        <v>0.64978751335628016</v>
      </c>
      <c r="BI7" s="5">
        <v>0.6989152999109961</v>
      </c>
      <c r="BJ7" s="5">
        <v>0.62716263566013142</v>
      </c>
      <c r="BK7" s="5">
        <v>0.71230179699105545</v>
      </c>
      <c r="BL7" s="5">
        <v>0.61059887653192091</v>
      </c>
      <c r="BM7" s="5">
        <v>0.71367431697834804</v>
      </c>
      <c r="BN7" s="5">
        <v>0.58140760835651639</v>
      </c>
      <c r="BO7" s="5">
        <v>0.57642582561005518</v>
      </c>
      <c r="BP7" s="5">
        <v>0.58698844936686023</v>
      </c>
      <c r="BQ7" s="5">
        <v>0.69583361416258771</v>
      </c>
      <c r="BR7" s="5">
        <v>0.6227426134237054</v>
      </c>
      <c r="BS7" s="5">
        <v>0.64602842406690952</v>
      </c>
      <c r="BT7" s="5">
        <v>0.8492245976409587</v>
      </c>
      <c r="BU7" s="5">
        <v>0.62208085381816602</v>
      </c>
      <c r="BV7" s="5">
        <v>0.54670264599840612</v>
      </c>
      <c r="BW7" s="5">
        <v>0.53198365054852015</v>
      </c>
      <c r="BX7" s="5">
        <v>0.51057808637732993</v>
      </c>
      <c r="BY7" s="5">
        <v>0.5829230336108745</v>
      </c>
      <c r="BZ7" s="5">
        <v>0.65728055561387233</v>
      </c>
      <c r="CA7" s="5">
        <v>0.69064234227190469</v>
      </c>
      <c r="CB7" s="5">
        <v>0.59660801916482165</v>
      </c>
      <c r="CC7" s="5">
        <v>0.64573452625865424</v>
      </c>
      <c r="CD7" s="5">
        <v>0.74302746783054274</v>
      </c>
      <c r="CE7" s="5">
        <v>0.73818068327614361</v>
      </c>
      <c r="CF7" s="5">
        <v>0.50969227609121537</v>
      </c>
      <c r="CG7" s="5">
        <v>0.58160456890744594</v>
      </c>
      <c r="CH7" s="5">
        <v>0.73660228741747313</v>
      </c>
      <c r="CI7" s="5">
        <v>0.75916336379018334</v>
      </c>
      <c r="CJ7" s="5">
        <v>0.78313134668022333</v>
      </c>
      <c r="CK7" s="5">
        <v>0.6245916838806721</v>
      </c>
      <c r="CL7" s="5">
        <v>0.5244467085691874</v>
      </c>
      <c r="CM7" s="5">
        <v>0.62249348960775885</v>
      </c>
      <c r="CN7" s="5">
        <v>0.64491647054326129</v>
      </c>
      <c r="CO7" s="5">
        <v>0.72060910309426696</v>
      </c>
      <c r="CP7" s="5">
        <v>0.61925259654483733</v>
      </c>
      <c r="CQ7" s="5">
        <v>0.65697941749051947</v>
      </c>
      <c r="CR7" s="5">
        <v>0.64386863976778008</v>
      </c>
      <c r="CS7" s="5">
        <v>0.56466011588665443</v>
      </c>
      <c r="CT7" s="5">
        <v>0.64375512440504901</v>
      </c>
      <c r="CU7" s="5">
        <v>0.69507230498210082</v>
      </c>
      <c r="CV7" s="5">
        <v>0.55900429975687749</v>
      </c>
      <c r="CW7" s="5">
        <v>0.66395192064495445</v>
      </c>
      <c r="CX7" s="5">
        <v>0.72739035892167359</v>
      </c>
      <c r="CY7" s="5">
        <v>0.56255063327046906</v>
      </c>
      <c r="CZ7" s="5">
        <v>0.64722774027490693</v>
      </c>
      <c r="DA7" s="5">
        <v>0.69115446804768643</v>
      </c>
      <c r="DB7" s="5">
        <v>0.86627475211830507</v>
      </c>
      <c r="DC7" s="5">
        <v>0.83024309627424431</v>
      </c>
      <c r="DD7" s="5">
        <v>0.58032958036874438</v>
      </c>
      <c r="DE7" s="5">
        <v>0.64192293580226145</v>
      </c>
      <c r="DF7" s="5">
        <v>0.7636996214917573</v>
      </c>
      <c r="DG7" s="5">
        <v>0.58958546382515498</v>
      </c>
      <c r="DH7" s="5">
        <v>0.51168015262770417</v>
      </c>
      <c r="DI7" s="5">
        <v>0.61892271750109806</v>
      </c>
      <c r="DJ7" s="5">
        <v>0.64757529104062661</v>
      </c>
    </row>
    <row r="8" spans="1:114" ht="21" customHeight="1" x14ac:dyDescent="0.2">
      <c r="A8" s="1" t="s">
        <v>128</v>
      </c>
      <c r="B8" s="6" t="s">
        <v>11</v>
      </c>
      <c r="C8" s="5">
        <v>0.77909549564421166</v>
      </c>
      <c r="D8" s="5">
        <v>0.8699956018642262</v>
      </c>
      <c r="E8" s="5">
        <v>0.84641298581071756</v>
      </c>
      <c r="F8" s="5">
        <v>0.92706654048804316</v>
      </c>
      <c r="G8" s="5">
        <v>0.73593654356422378</v>
      </c>
      <c r="H8" s="5" t="s">
        <v>235</v>
      </c>
      <c r="I8" s="5">
        <v>0.78555661007148447</v>
      </c>
      <c r="J8" s="5">
        <v>0.73998461781360814</v>
      </c>
      <c r="K8" s="5">
        <v>0.6928256784948158</v>
      </c>
      <c r="L8" s="5">
        <v>0.58851847696845749</v>
      </c>
      <c r="M8" s="5">
        <v>0.81286050340236038</v>
      </c>
      <c r="N8" s="5">
        <v>1.1251252400007605</v>
      </c>
      <c r="O8" s="5">
        <v>0.70430690016336261</v>
      </c>
      <c r="P8" s="5">
        <v>0.84564223481976974</v>
      </c>
      <c r="Q8" s="5">
        <v>0.77607710878789238</v>
      </c>
      <c r="R8" s="5">
        <v>0.79102740616120482</v>
      </c>
      <c r="S8" s="5">
        <v>0.93224295037186533</v>
      </c>
      <c r="T8" s="5">
        <v>0.68917067020872969</v>
      </c>
      <c r="U8" s="5">
        <v>1.0069529865474689</v>
      </c>
      <c r="V8" s="5">
        <v>0.71666350837640913</v>
      </c>
      <c r="W8" s="5">
        <v>0.71670240775439087</v>
      </c>
      <c r="X8" s="5">
        <v>0.70244238911593904</v>
      </c>
      <c r="Y8" s="5">
        <v>0.78182721005530165</v>
      </c>
      <c r="Z8" s="5">
        <v>0.84423104511234315</v>
      </c>
      <c r="AA8" s="5">
        <v>0.84314327040666559</v>
      </c>
      <c r="AB8" s="5">
        <v>0.74789848562935268</v>
      </c>
      <c r="AC8" s="5">
        <v>0.70716751524137411</v>
      </c>
      <c r="AD8" s="5">
        <v>0.83860307292374436</v>
      </c>
      <c r="AE8" s="5">
        <v>1.032489397964194</v>
      </c>
      <c r="AF8" s="5">
        <v>0.71178147638210942</v>
      </c>
      <c r="AG8" s="5">
        <v>0.80265675374882817</v>
      </c>
      <c r="AH8" s="5">
        <v>0.79592633180022421</v>
      </c>
      <c r="AI8" s="5">
        <v>0.92166495952854155</v>
      </c>
      <c r="AJ8" s="5">
        <v>0.6873252068111928</v>
      </c>
      <c r="AK8" s="5">
        <v>0.79318749726043913</v>
      </c>
      <c r="AL8" s="5">
        <v>0.82768497487067139</v>
      </c>
      <c r="AM8" s="5">
        <v>0.84604522864007958</v>
      </c>
      <c r="AN8" s="5">
        <v>0.72279171068482928</v>
      </c>
      <c r="AO8" s="5">
        <v>0.80005289756097253</v>
      </c>
      <c r="AP8" s="5">
        <v>0.8969390170976167</v>
      </c>
      <c r="AQ8" s="5">
        <v>0.74690814117053861</v>
      </c>
      <c r="AR8" s="5">
        <v>0.77245393818067531</v>
      </c>
      <c r="AS8" s="5">
        <v>0.73284922587977297</v>
      </c>
      <c r="AT8" s="5">
        <v>0.65516758005503017</v>
      </c>
      <c r="AU8" s="5">
        <v>0.68184327506118036</v>
      </c>
      <c r="AV8" s="5">
        <v>0.90102220940650524</v>
      </c>
      <c r="AW8" s="5">
        <v>0.80468129835432078</v>
      </c>
      <c r="AX8" s="5">
        <v>0.62888474090564939</v>
      </c>
      <c r="AY8" s="5">
        <v>0.70219273642728519</v>
      </c>
      <c r="AZ8" s="5">
        <v>0.69211508268005373</v>
      </c>
      <c r="BA8" s="5">
        <v>0.77368020978897856</v>
      </c>
      <c r="BB8" s="5">
        <v>0.78549270024211282</v>
      </c>
      <c r="BC8" s="5">
        <v>0.74633372864983216</v>
      </c>
      <c r="BD8" s="5">
        <v>0.70850008695640876</v>
      </c>
      <c r="BE8" s="5">
        <v>0.80903949244091566</v>
      </c>
      <c r="BF8" s="5">
        <v>0.87088365706403081</v>
      </c>
      <c r="BG8" s="5">
        <v>0.70276794188290981</v>
      </c>
      <c r="BH8" s="5">
        <v>0.83708823890814577</v>
      </c>
      <c r="BI8" s="5">
        <v>0.7195516697727582</v>
      </c>
      <c r="BJ8" s="5">
        <v>0.71808232515912751</v>
      </c>
      <c r="BK8" s="5">
        <v>0.94271389574071873</v>
      </c>
      <c r="BL8" s="5">
        <v>0.79229238476936459</v>
      </c>
      <c r="BM8" s="5">
        <v>0.83661451002559262</v>
      </c>
      <c r="BN8" s="5">
        <v>0.77029500997238409</v>
      </c>
      <c r="BO8" s="5">
        <v>0.84412782993778579</v>
      </c>
      <c r="BP8" s="5">
        <v>0.69279555333781351</v>
      </c>
      <c r="BQ8" s="5">
        <v>0.9104517060455859</v>
      </c>
      <c r="BR8" s="5">
        <v>0.78637828296824752</v>
      </c>
      <c r="BS8" s="5">
        <v>0.72570347408673797</v>
      </c>
      <c r="BT8" s="5">
        <v>1.0681456031685348</v>
      </c>
      <c r="BU8" s="5">
        <v>0.87375326226300909</v>
      </c>
      <c r="BV8" s="5">
        <v>0.64541733656586064</v>
      </c>
      <c r="BW8" s="5">
        <v>0.68731602477360187</v>
      </c>
      <c r="BX8" s="5">
        <v>0.8263252951140817</v>
      </c>
      <c r="BY8" s="5">
        <v>0.66867544867886919</v>
      </c>
      <c r="BZ8" s="5">
        <v>0.89004572660148906</v>
      </c>
      <c r="CA8" s="5">
        <v>0.8418013135826059</v>
      </c>
      <c r="CB8" s="5">
        <v>0.6434217318522556</v>
      </c>
      <c r="CC8" s="5">
        <v>0.75345795362241175</v>
      </c>
      <c r="CD8" s="5">
        <v>1.005095377565467</v>
      </c>
      <c r="CE8" s="5">
        <v>0.92930587211640503</v>
      </c>
      <c r="CF8" s="5">
        <v>0.70405608613601089</v>
      </c>
      <c r="CG8" s="5">
        <v>0.70093125667240486</v>
      </c>
      <c r="CH8" s="5">
        <v>1.0283118838774787</v>
      </c>
      <c r="CI8" s="5">
        <v>0.81769978475525673</v>
      </c>
      <c r="CJ8" s="5">
        <v>0.77017619897249157</v>
      </c>
      <c r="CK8" s="5">
        <v>0.86523924126124196</v>
      </c>
      <c r="CL8" s="5">
        <v>0.69436440564305202</v>
      </c>
      <c r="CM8" s="5">
        <v>0.71117528871101843</v>
      </c>
      <c r="CN8" s="5">
        <v>0.81294137759860663</v>
      </c>
      <c r="CO8" s="5">
        <v>0.67301447162072714</v>
      </c>
      <c r="CP8" s="5">
        <v>0.89567081439783047</v>
      </c>
      <c r="CQ8" s="5">
        <v>0.80105627972096638</v>
      </c>
      <c r="CR8" s="5">
        <v>0.78341396902310689</v>
      </c>
      <c r="CS8" s="5">
        <v>0.78447970809446621</v>
      </c>
      <c r="CT8" s="5">
        <v>0.65214866022434836</v>
      </c>
      <c r="CU8" s="5">
        <v>0.78417162643459748</v>
      </c>
      <c r="CV8" s="5">
        <v>0.739615523970518</v>
      </c>
      <c r="CW8" s="5">
        <v>0.81965702015378794</v>
      </c>
      <c r="CX8" s="5">
        <v>0.87766820693416125</v>
      </c>
      <c r="CY8" s="5">
        <v>0.69332772318058156</v>
      </c>
      <c r="CZ8" s="5">
        <v>0.8163257007482102</v>
      </c>
      <c r="DA8" s="5">
        <v>0.83229754180761328</v>
      </c>
      <c r="DB8" s="5">
        <v>1.0298594594902188</v>
      </c>
      <c r="DC8" s="5">
        <v>0.96674401904494878</v>
      </c>
      <c r="DD8" s="5">
        <v>0.70006226612995848</v>
      </c>
      <c r="DE8" s="5">
        <v>0.74705386360513049</v>
      </c>
      <c r="DF8" s="5">
        <v>0.81893707089129764</v>
      </c>
      <c r="DG8" s="5">
        <v>0.73379624391332277</v>
      </c>
      <c r="DH8" s="5">
        <v>0.71501496279519561</v>
      </c>
      <c r="DI8" s="5">
        <v>0.74438610666489879</v>
      </c>
      <c r="DJ8" s="5">
        <v>0.83804724657458474</v>
      </c>
    </row>
    <row r="9" spans="1:114" ht="22.75" customHeight="1" x14ac:dyDescent="0.2">
      <c r="A9" s="1" t="s">
        <v>129</v>
      </c>
      <c r="B9" s="6" t="s">
        <v>12</v>
      </c>
      <c r="C9" s="5">
        <v>0.72003031816573027</v>
      </c>
      <c r="D9" s="5">
        <v>0.69249450481936825</v>
      </c>
      <c r="E9" s="5">
        <v>0.57501383910491977</v>
      </c>
      <c r="F9" s="5">
        <v>0.72451207295606235</v>
      </c>
      <c r="G9" s="5">
        <v>0.51191456966848115</v>
      </c>
      <c r="H9" s="5">
        <v>0.78555661007148447</v>
      </c>
      <c r="I9" s="5" t="s">
        <v>235</v>
      </c>
      <c r="J9" s="5">
        <v>0.66133746289318407</v>
      </c>
      <c r="K9" s="5">
        <v>0.70470232614028827</v>
      </c>
      <c r="L9" s="5">
        <v>0.62308668409712464</v>
      </c>
      <c r="M9" s="5">
        <v>0.54231886780887251</v>
      </c>
      <c r="N9" s="5">
        <v>0.98334070642523852</v>
      </c>
      <c r="O9" s="5">
        <v>0.54710473144826433</v>
      </c>
      <c r="P9" s="5">
        <v>0.55109482771793583</v>
      </c>
      <c r="Q9" s="5">
        <v>0.35683305431839957</v>
      </c>
      <c r="R9" s="5">
        <v>0.63142598917670123</v>
      </c>
      <c r="S9" s="5">
        <v>0.6925880220712306</v>
      </c>
      <c r="T9" s="5">
        <v>0.60696704640770638</v>
      </c>
      <c r="U9" s="5">
        <v>0.71397852747447366</v>
      </c>
      <c r="V9" s="5">
        <v>0.52588329826480207</v>
      </c>
      <c r="W9" s="5">
        <v>0.65460328866044881</v>
      </c>
      <c r="X9" s="5">
        <v>0.7251162746229548</v>
      </c>
      <c r="Y9" s="5">
        <v>0.5634212674526784</v>
      </c>
      <c r="Z9" s="5">
        <v>0.63631070019851799</v>
      </c>
      <c r="AA9" s="5">
        <v>0.66317928041738317</v>
      </c>
      <c r="AB9" s="5">
        <v>0.57177512454917589</v>
      </c>
      <c r="AC9" s="5">
        <v>0.54372369445313762</v>
      </c>
      <c r="AD9" s="5">
        <v>0.44076584479232217</v>
      </c>
      <c r="AE9" s="5">
        <v>0.85625373004917449</v>
      </c>
      <c r="AF9" s="5">
        <v>0.63527956998689705</v>
      </c>
      <c r="AG9" s="5">
        <v>0.52628123651637948</v>
      </c>
      <c r="AH9" s="5">
        <v>0.66336251790414102</v>
      </c>
      <c r="AI9" s="5">
        <v>0.71418151844153155</v>
      </c>
      <c r="AJ9" s="5">
        <v>0.62217149831079233</v>
      </c>
      <c r="AK9" s="5">
        <v>0.51846643802949011</v>
      </c>
      <c r="AL9" s="5">
        <v>0.71188717041953131</v>
      </c>
      <c r="AM9" s="5">
        <v>0.59977371578854932</v>
      </c>
      <c r="AN9" s="5">
        <v>0.51060072016262259</v>
      </c>
      <c r="AO9" s="5">
        <v>0.66423887630861</v>
      </c>
      <c r="AP9" s="5">
        <v>0.59587688040237541</v>
      </c>
      <c r="AQ9" s="5">
        <v>0.64898450503256266</v>
      </c>
      <c r="AR9" s="5">
        <v>0.68432587617215168</v>
      </c>
      <c r="AS9" s="5">
        <v>0.63008259765277663</v>
      </c>
      <c r="AT9" s="5">
        <v>0.76553998729201422</v>
      </c>
      <c r="AU9" s="5">
        <v>0.60173718950657784</v>
      </c>
      <c r="AV9" s="5">
        <v>0.71827639650954156</v>
      </c>
      <c r="AW9" s="5">
        <v>0.67587328847122063</v>
      </c>
      <c r="AX9" s="5">
        <v>0.54223185792663919</v>
      </c>
      <c r="AY9" s="5">
        <v>0.49623629427028371</v>
      </c>
      <c r="AZ9" s="5">
        <v>0.5166618226078098</v>
      </c>
      <c r="BA9" s="5">
        <v>0.42708537725185552</v>
      </c>
      <c r="BB9" s="5">
        <v>0.49308815481100166</v>
      </c>
      <c r="BC9" s="5">
        <v>0.54435301558980287</v>
      </c>
      <c r="BD9" s="5">
        <v>0.41819143531157321</v>
      </c>
      <c r="BE9" s="5">
        <v>0.45889179702875421</v>
      </c>
      <c r="BF9" s="5">
        <v>0.49550661697730075</v>
      </c>
      <c r="BG9" s="5">
        <v>0.5479204949170291</v>
      </c>
      <c r="BH9" s="5">
        <v>0.43390352995400966</v>
      </c>
      <c r="BI9" s="5">
        <v>0.70232322631394251</v>
      </c>
      <c r="BJ9" s="5">
        <v>0.59181642924245381</v>
      </c>
      <c r="BK9" s="5">
        <v>0.60235479086502131</v>
      </c>
      <c r="BL9" s="5">
        <v>0.56510580808595512</v>
      </c>
      <c r="BM9" s="5">
        <v>0.72545266840891565</v>
      </c>
      <c r="BN9" s="5">
        <v>0.63172915891683101</v>
      </c>
      <c r="BO9" s="5">
        <v>0.50567997070794057</v>
      </c>
      <c r="BP9" s="5">
        <v>0.6004486779740944</v>
      </c>
      <c r="BQ9" s="5">
        <v>0.6065268015875197</v>
      </c>
      <c r="BR9" s="5">
        <v>0.62890352925364201</v>
      </c>
      <c r="BS9" s="5">
        <v>0.64361186179372532</v>
      </c>
      <c r="BT9" s="5">
        <v>0.75863305080295707</v>
      </c>
      <c r="BU9" s="5">
        <v>0.64779805106706378</v>
      </c>
      <c r="BV9" s="5">
        <v>0.53972598535011229</v>
      </c>
      <c r="BW9" s="5">
        <v>0.53373582062400904</v>
      </c>
      <c r="BX9" s="5">
        <v>0.49593413324641816</v>
      </c>
      <c r="BY9" s="5">
        <v>0.57650430423062393</v>
      </c>
      <c r="BZ9" s="5">
        <v>0.56370780056984959</v>
      </c>
      <c r="CA9" s="5">
        <v>0.6573817491618309</v>
      </c>
      <c r="CB9" s="5">
        <v>0.62065595453505085</v>
      </c>
      <c r="CC9" s="5">
        <v>0.66973258339945996</v>
      </c>
      <c r="CD9" s="5">
        <v>0.65991080510538525</v>
      </c>
      <c r="CE9" s="5">
        <v>0.76423694481927762</v>
      </c>
      <c r="CF9" s="5">
        <v>0.42850491275169289</v>
      </c>
      <c r="CG9" s="5">
        <v>0.61384357873003836</v>
      </c>
      <c r="CH9" s="5">
        <v>0.73554148590113166</v>
      </c>
      <c r="CI9" s="5">
        <v>0.70783545853410779</v>
      </c>
      <c r="CJ9" s="5">
        <v>0.77380121707164007</v>
      </c>
      <c r="CK9" s="5">
        <v>0.56726049725878402</v>
      </c>
      <c r="CL9" s="5">
        <v>0.55392554066239741</v>
      </c>
      <c r="CM9" s="5">
        <v>0.69241904624977646</v>
      </c>
      <c r="CN9" s="5">
        <v>0.58402409998763283</v>
      </c>
      <c r="CO9" s="5">
        <v>0.71943963429273172</v>
      </c>
      <c r="CP9" s="5">
        <v>0.67541925475695153</v>
      </c>
      <c r="CQ9" s="5">
        <v>0.62073578130224927</v>
      </c>
      <c r="CR9" s="5">
        <v>0.70690137554543064</v>
      </c>
      <c r="CS9" s="5">
        <v>0.60891170466955602</v>
      </c>
      <c r="CT9" s="5">
        <v>0.64673502921619108</v>
      </c>
      <c r="CU9" s="5">
        <v>0.63938116195403327</v>
      </c>
      <c r="CV9" s="5">
        <v>0.59722254179235035</v>
      </c>
      <c r="CW9" s="5">
        <v>0.57600302362170053</v>
      </c>
      <c r="CX9" s="5">
        <v>0.69252435667304524</v>
      </c>
      <c r="CY9" s="5">
        <v>0.58196196651915566</v>
      </c>
      <c r="CZ9" s="5">
        <v>0.6084180609017642</v>
      </c>
      <c r="DA9" s="5">
        <v>0.63285448317121518</v>
      </c>
      <c r="DB9" s="5">
        <v>0.81625479819288538</v>
      </c>
      <c r="DC9" s="5">
        <v>0.74541935638667045</v>
      </c>
      <c r="DD9" s="5">
        <v>0.61488029806993838</v>
      </c>
      <c r="DE9" s="5">
        <v>0.68116847475407016</v>
      </c>
      <c r="DF9" s="5">
        <v>0.68875207335261246</v>
      </c>
      <c r="DG9" s="5">
        <v>0.52856356826336159</v>
      </c>
      <c r="DH9" s="5">
        <v>0.54057759467014754</v>
      </c>
      <c r="DI9" s="5">
        <v>0.64420711241284012</v>
      </c>
      <c r="DJ9" s="5">
        <v>0.65519973303986057</v>
      </c>
    </row>
    <row r="10" spans="1:114" ht="22.75" customHeight="1" x14ac:dyDescent="0.2">
      <c r="A10" s="1" t="s">
        <v>130</v>
      </c>
      <c r="B10" s="6" t="s">
        <v>13</v>
      </c>
      <c r="C10" s="5">
        <v>0.71252616553448367</v>
      </c>
      <c r="D10" s="5">
        <v>0.75262970210120184</v>
      </c>
      <c r="E10" s="5">
        <v>0.77103464860655313</v>
      </c>
      <c r="F10" s="5">
        <v>0.80527059036176507</v>
      </c>
      <c r="G10" s="5">
        <v>0.66663351233856227</v>
      </c>
      <c r="H10" s="5">
        <v>0.73998461781360814</v>
      </c>
      <c r="I10" s="5">
        <v>0.66133746289318407</v>
      </c>
      <c r="J10" s="5" t="s">
        <v>235</v>
      </c>
      <c r="K10" s="5">
        <v>0.71817625884048364</v>
      </c>
      <c r="L10" s="5">
        <v>0.63418493903857542</v>
      </c>
      <c r="M10" s="5">
        <v>0.80190510448104668</v>
      </c>
      <c r="N10" s="5">
        <v>1.0974529754074094</v>
      </c>
      <c r="O10" s="5">
        <v>0.63318398742378124</v>
      </c>
      <c r="P10" s="5">
        <v>0.77865024121033877</v>
      </c>
      <c r="Q10" s="5">
        <v>0.69588157297741882</v>
      </c>
      <c r="R10" s="5">
        <v>0.62042075669809893</v>
      </c>
      <c r="S10" s="5">
        <v>0.73948018096196821</v>
      </c>
      <c r="T10" s="5">
        <v>0.66599659204945583</v>
      </c>
      <c r="U10" s="5">
        <v>0.87689362198650578</v>
      </c>
      <c r="V10" s="5">
        <v>0.78091784532500919</v>
      </c>
      <c r="W10" s="5">
        <v>0.67420973343908253</v>
      </c>
      <c r="X10" s="5">
        <v>0.83940061863991478</v>
      </c>
      <c r="Y10" s="5">
        <v>0.6800315735608512</v>
      </c>
      <c r="Z10" s="5">
        <v>0.84432696124696616</v>
      </c>
      <c r="AA10" s="5">
        <v>0.68940496404076823</v>
      </c>
      <c r="AB10" s="5">
        <v>0.62807556947220078</v>
      </c>
      <c r="AC10" s="5">
        <v>0.60882233907621752</v>
      </c>
      <c r="AD10" s="5">
        <v>0.7463106591722769</v>
      </c>
      <c r="AE10" s="5">
        <v>1.064758252621681</v>
      </c>
      <c r="AF10" s="5">
        <v>0.62480306920268858</v>
      </c>
      <c r="AG10" s="5">
        <v>0.70951777644459812</v>
      </c>
      <c r="AH10" s="5">
        <v>0.53515074924780226</v>
      </c>
      <c r="AI10" s="5">
        <v>0.61243223046238138</v>
      </c>
      <c r="AJ10" s="5">
        <v>0.59260239469887244</v>
      </c>
      <c r="AK10" s="5">
        <v>0.64259694992120631</v>
      </c>
      <c r="AL10" s="5">
        <v>0.7953308070667735</v>
      </c>
      <c r="AM10" s="5">
        <v>0.66472909045978135</v>
      </c>
      <c r="AN10" s="5">
        <v>0.62160325370464853</v>
      </c>
      <c r="AO10" s="5">
        <v>0.66521584805058931</v>
      </c>
      <c r="AP10" s="5">
        <v>0.77813630405412282</v>
      </c>
      <c r="AQ10" s="5">
        <v>0.70772183840825886</v>
      </c>
      <c r="AR10" s="5">
        <v>0.66505362056735995</v>
      </c>
      <c r="AS10" s="5">
        <v>0.75326189932475074</v>
      </c>
      <c r="AT10" s="5">
        <v>0.76724880839923726</v>
      </c>
      <c r="AU10" s="5">
        <v>0.6892679401313011</v>
      </c>
      <c r="AV10" s="5">
        <v>0.85613854061214634</v>
      </c>
      <c r="AW10" s="5">
        <v>0.79619347286799391</v>
      </c>
      <c r="AX10" s="5">
        <v>0.62662551556694701</v>
      </c>
      <c r="AY10" s="5">
        <v>0.66499330670842982</v>
      </c>
      <c r="AZ10" s="5">
        <v>0.66525126953033054</v>
      </c>
      <c r="BA10" s="5">
        <v>0.71011401686049347</v>
      </c>
      <c r="BB10" s="5">
        <v>0.56898994430574612</v>
      </c>
      <c r="BC10" s="5">
        <v>0.71375602807973726</v>
      </c>
      <c r="BD10" s="5">
        <v>0.64497558434700653</v>
      </c>
      <c r="BE10" s="5">
        <v>0.8227162992236684</v>
      </c>
      <c r="BF10" s="5">
        <v>0.77828120947994295</v>
      </c>
      <c r="BG10" s="5">
        <v>0.68743225731487845</v>
      </c>
      <c r="BH10" s="5">
        <v>0.76757582587948847</v>
      </c>
      <c r="BI10" s="5">
        <v>0.72135769377897885</v>
      </c>
      <c r="BJ10" s="5">
        <v>0.56468429770239892</v>
      </c>
      <c r="BK10" s="5">
        <v>0.85159445381256038</v>
      </c>
      <c r="BL10" s="5">
        <v>0.70656932590204924</v>
      </c>
      <c r="BM10" s="5">
        <v>0.78877958620083011</v>
      </c>
      <c r="BN10" s="5">
        <v>0.61795819478181191</v>
      </c>
      <c r="BO10" s="5">
        <v>0.70902648049618044</v>
      </c>
      <c r="BP10" s="5">
        <v>0.73839452538056705</v>
      </c>
      <c r="BQ10" s="5">
        <v>0.79153251948745196</v>
      </c>
      <c r="BR10" s="5">
        <v>0.71605245441697396</v>
      </c>
      <c r="BS10" s="5">
        <v>0.42360184127299794</v>
      </c>
      <c r="BT10" s="5">
        <v>0.90597855606078237</v>
      </c>
      <c r="BU10" s="5">
        <v>0.74310432724320707</v>
      </c>
      <c r="BV10" s="5">
        <v>0.70926497805281941</v>
      </c>
      <c r="BW10" s="5">
        <v>0.71184510874234685</v>
      </c>
      <c r="BX10" s="5">
        <v>0.70792884149021218</v>
      </c>
      <c r="BY10" s="5">
        <v>0.63036388007926869</v>
      </c>
      <c r="BZ10" s="5">
        <v>0.83742323371822491</v>
      </c>
      <c r="CA10" s="5">
        <v>0.70372308734007194</v>
      </c>
      <c r="CB10" s="5">
        <v>0.59640850740256446</v>
      </c>
      <c r="CC10" s="5">
        <v>0.71981735977124228</v>
      </c>
      <c r="CD10" s="5">
        <v>0.88864939556219091</v>
      </c>
      <c r="CE10" s="5">
        <v>0.76949495884220265</v>
      </c>
      <c r="CF10" s="5">
        <v>0.5774811688765078</v>
      </c>
      <c r="CG10" s="5">
        <v>0.66831814375097753</v>
      </c>
      <c r="CH10" s="5">
        <v>0.89800838146099982</v>
      </c>
      <c r="CI10" s="5">
        <v>0.8337923721327376</v>
      </c>
      <c r="CJ10" s="5">
        <v>0.73161359972873286</v>
      </c>
      <c r="CK10" s="5">
        <v>0.74929915608639974</v>
      </c>
      <c r="CL10" s="5">
        <v>0.6349563428049575</v>
      </c>
      <c r="CM10" s="5">
        <v>0.66982709557184239</v>
      </c>
      <c r="CN10" s="5">
        <v>0.70108661956065954</v>
      </c>
      <c r="CO10" s="5">
        <v>0.7301423381868779</v>
      </c>
      <c r="CP10" s="5">
        <v>0.77032508310244718</v>
      </c>
      <c r="CQ10" s="5">
        <v>0.70421862360852316</v>
      </c>
      <c r="CR10" s="5">
        <v>0.60325939646657467</v>
      </c>
      <c r="CS10" s="5">
        <v>0.63640337816420622</v>
      </c>
      <c r="CT10" s="5">
        <v>0.69210003211940674</v>
      </c>
      <c r="CU10" s="5">
        <v>0.73924963237404395</v>
      </c>
      <c r="CV10" s="5">
        <v>0.71241397848742738</v>
      </c>
      <c r="CW10" s="5">
        <v>0.83159728574931024</v>
      </c>
      <c r="CX10" s="5">
        <v>0.78843311301304531</v>
      </c>
      <c r="CY10" s="5">
        <v>0.59376366888278975</v>
      </c>
      <c r="CZ10" s="5">
        <v>0.65933517494639537</v>
      </c>
      <c r="DA10" s="5">
        <v>0.78600850021952906</v>
      </c>
      <c r="DB10" s="5">
        <v>0.99127691500249959</v>
      </c>
      <c r="DC10" s="5">
        <v>0.75337242382053626</v>
      </c>
      <c r="DD10" s="5">
        <v>0.70131034440185291</v>
      </c>
      <c r="DE10" s="5">
        <v>0.64481361198341236</v>
      </c>
      <c r="DF10" s="5">
        <v>0.89258254347467714</v>
      </c>
      <c r="DG10" s="5">
        <v>0.70523372675511264</v>
      </c>
      <c r="DH10" s="5">
        <v>0.69387029274298084</v>
      </c>
      <c r="DI10" s="5">
        <v>0.62373395050431413</v>
      </c>
      <c r="DJ10" s="5">
        <v>0.82279526822108451</v>
      </c>
    </row>
    <row r="11" spans="1:114" ht="23.5" customHeight="1" x14ac:dyDescent="0.2">
      <c r="A11" s="1" t="s">
        <v>131</v>
      </c>
      <c r="B11" s="6" t="s">
        <v>14</v>
      </c>
      <c r="C11" s="5">
        <v>0.69583910145018801</v>
      </c>
      <c r="D11" s="5">
        <v>0.81349197937930073</v>
      </c>
      <c r="E11" s="5">
        <v>0.87202422674188773</v>
      </c>
      <c r="F11" s="5">
        <v>0.69909193042128825</v>
      </c>
      <c r="G11" s="5">
        <v>0.64919348456246051</v>
      </c>
      <c r="H11" s="5">
        <v>0.6928256784948158</v>
      </c>
      <c r="I11" s="5">
        <v>0.70470232614028827</v>
      </c>
      <c r="J11" s="5">
        <v>0.71817625884048364</v>
      </c>
      <c r="K11" s="5" t="s">
        <v>235</v>
      </c>
      <c r="L11" s="5">
        <v>0.72419833013153856</v>
      </c>
      <c r="M11" s="5">
        <v>0.58918345190049404</v>
      </c>
      <c r="N11" s="5">
        <v>1.1798838246870034</v>
      </c>
      <c r="O11" s="5">
        <v>0.73708729313733068</v>
      </c>
      <c r="P11" s="5">
        <v>0.64914354915093264</v>
      </c>
      <c r="Q11" s="5">
        <v>0.73379431183502786</v>
      </c>
      <c r="R11" s="5">
        <v>0.67646748740810336</v>
      </c>
      <c r="S11" s="5">
        <v>0.81074839408326926</v>
      </c>
      <c r="T11" s="5">
        <v>0.68467743104093715</v>
      </c>
      <c r="U11" s="5">
        <v>0.86386987289470096</v>
      </c>
      <c r="V11" s="5">
        <v>0.71618088448569428</v>
      </c>
      <c r="W11" s="5">
        <v>0.57927094092170994</v>
      </c>
      <c r="X11" s="5">
        <v>0.81704026279047626</v>
      </c>
      <c r="Y11" s="5">
        <v>0.6597061395919559</v>
      </c>
      <c r="Z11" s="5">
        <v>0.79385489230953199</v>
      </c>
      <c r="AA11" s="5">
        <v>0.58913575822770659</v>
      </c>
      <c r="AB11" s="5">
        <v>0.63439603417553758</v>
      </c>
      <c r="AC11" s="5">
        <v>0.64357995031161197</v>
      </c>
      <c r="AD11" s="5">
        <v>0.80739411735531585</v>
      </c>
      <c r="AE11" s="5">
        <v>1.0738144654817292</v>
      </c>
      <c r="AF11" s="5">
        <v>0.71988674573894873</v>
      </c>
      <c r="AG11" s="5">
        <v>0.7230702154948303</v>
      </c>
      <c r="AH11" s="5">
        <v>0.69580404143363861</v>
      </c>
      <c r="AI11" s="5">
        <v>0.85146622829570984</v>
      </c>
      <c r="AJ11" s="5">
        <v>0.54349539509204992</v>
      </c>
      <c r="AK11" s="5">
        <v>0.64972690325693383</v>
      </c>
      <c r="AL11" s="5">
        <v>0.77778348145638099</v>
      </c>
      <c r="AM11" s="5">
        <v>0.63801892647317626</v>
      </c>
      <c r="AN11" s="5">
        <v>0.65141349769959644</v>
      </c>
      <c r="AO11" s="5">
        <v>0.74959060421634993</v>
      </c>
      <c r="AP11" s="5">
        <v>0.80479185318426993</v>
      </c>
      <c r="AQ11" s="5">
        <v>0.7321123431148403</v>
      </c>
      <c r="AR11" s="5">
        <v>0.82645223868322037</v>
      </c>
      <c r="AS11" s="5">
        <v>0.64591250633014685</v>
      </c>
      <c r="AT11" s="5">
        <v>0.73616385251295891</v>
      </c>
      <c r="AU11" s="5">
        <v>0.53792012290736491</v>
      </c>
      <c r="AV11" s="5">
        <v>0.98428126290179929</v>
      </c>
      <c r="AW11" s="5">
        <v>0.84823290047290711</v>
      </c>
      <c r="AX11" s="5">
        <v>0.63452156340749089</v>
      </c>
      <c r="AY11" s="5">
        <v>0.66437472105591511</v>
      </c>
      <c r="AZ11" s="5">
        <v>0.67918880792121017</v>
      </c>
      <c r="BA11" s="5">
        <v>0.75955885367014842</v>
      </c>
      <c r="BB11" s="5">
        <v>0.66345147140903682</v>
      </c>
      <c r="BC11" s="5">
        <v>0.6251065151662949</v>
      </c>
      <c r="BD11" s="5">
        <v>0.60089119914797839</v>
      </c>
      <c r="BE11" s="5">
        <v>0.79641738546030083</v>
      </c>
      <c r="BF11" s="5">
        <v>0.86168688126403858</v>
      </c>
      <c r="BG11" s="5">
        <v>0.71660880472960453</v>
      </c>
      <c r="BH11" s="5">
        <v>0.73586314573133749</v>
      </c>
      <c r="BI11" s="5">
        <v>0.77947014606602283</v>
      </c>
      <c r="BJ11" s="5">
        <v>0.64622780454977602</v>
      </c>
      <c r="BK11" s="5">
        <v>0.94991140624815884</v>
      </c>
      <c r="BL11" s="5">
        <v>0.62576982302438589</v>
      </c>
      <c r="BM11" s="5">
        <v>0.87326880264118245</v>
      </c>
      <c r="BN11" s="5">
        <v>0.6985097477498432</v>
      </c>
      <c r="BO11" s="5">
        <v>0.80032424970660709</v>
      </c>
      <c r="BP11" s="5">
        <v>0.68860709067509174</v>
      </c>
      <c r="BQ11" s="5">
        <v>0.78366463278246234</v>
      </c>
      <c r="BR11" s="5">
        <v>0.71889789948934779</v>
      </c>
      <c r="BS11" s="5">
        <v>0.73104950210869091</v>
      </c>
      <c r="BT11" s="5">
        <v>0.87108317377462186</v>
      </c>
      <c r="BU11" s="5">
        <v>0.86046572274389166</v>
      </c>
      <c r="BV11" s="5">
        <v>0.61518659511320495</v>
      </c>
      <c r="BW11" s="5">
        <v>0.73319044211481166</v>
      </c>
      <c r="BX11" s="5">
        <v>0.63264633506722279</v>
      </c>
      <c r="BY11" s="5">
        <v>0.64969086499721085</v>
      </c>
      <c r="BZ11" s="5">
        <v>0.81774364783079145</v>
      </c>
      <c r="CA11" s="5">
        <v>0.85159409452212353</v>
      </c>
      <c r="CB11" s="5">
        <v>0.71392321133116465</v>
      </c>
      <c r="CC11" s="5">
        <v>0.7357355100265891</v>
      </c>
      <c r="CD11" s="5">
        <v>0.92617645715891728</v>
      </c>
      <c r="CE11" s="5">
        <v>0.91233112624833634</v>
      </c>
      <c r="CF11" s="5">
        <v>0.64428075896867898</v>
      </c>
      <c r="CG11" s="5">
        <v>0.60352713405377334</v>
      </c>
      <c r="CH11" s="5">
        <v>0.97277056176399235</v>
      </c>
      <c r="CI11" s="5">
        <v>0.82516504549033554</v>
      </c>
      <c r="CJ11" s="5">
        <v>0.70533495405954361</v>
      </c>
      <c r="CK11" s="5">
        <v>0.72898242223565091</v>
      </c>
      <c r="CL11" s="5">
        <v>0.58463908072990911</v>
      </c>
      <c r="CM11" s="5">
        <v>0.57120521417427295</v>
      </c>
      <c r="CN11" s="5">
        <v>0.71866110956799267</v>
      </c>
      <c r="CO11" s="5">
        <v>0.71643005562743645</v>
      </c>
      <c r="CP11" s="5">
        <v>0.78147165802757912</v>
      </c>
      <c r="CQ11" s="5">
        <v>0.71050817979880365</v>
      </c>
      <c r="CR11" s="5">
        <v>0.7173858864076138</v>
      </c>
      <c r="CS11" s="5">
        <v>0.66129803088568995</v>
      </c>
      <c r="CT11" s="5">
        <v>0.65257176607151657</v>
      </c>
      <c r="CU11" s="5">
        <v>0.69477054053114573</v>
      </c>
      <c r="CV11" s="5">
        <v>0.61556457511942719</v>
      </c>
      <c r="CW11" s="5">
        <v>0.89006617438756219</v>
      </c>
      <c r="CX11" s="5">
        <v>0.86179123699955329</v>
      </c>
      <c r="CY11" s="5">
        <v>0.63945231583622131</v>
      </c>
      <c r="CZ11" s="5">
        <v>0.71941610085392615</v>
      </c>
      <c r="DA11" s="5">
        <v>0.90087166842911015</v>
      </c>
      <c r="DB11" s="5">
        <v>1.0340572663481866</v>
      </c>
      <c r="DC11" s="5">
        <v>0.85147158701960912</v>
      </c>
      <c r="DD11" s="5">
        <v>0.59143982485724844</v>
      </c>
      <c r="DE11" s="5">
        <v>0.63982816363526474</v>
      </c>
      <c r="DF11" s="5">
        <v>0.87729931349433277</v>
      </c>
      <c r="DG11" s="5">
        <v>0.73137901016682649</v>
      </c>
      <c r="DH11" s="5">
        <v>0.70960137139393153</v>
      </c>
      <c r="DI11" s="5">
        <v>0.67157122529711877</v>
      </c>
      <c r="DJ11" s="5">
        <v>0.62962622920943201</v>
      </c>
    </row>
    <row r="12" spans="1:114" ht="19.75" customHeight="1" x14ac:dyDescent="0.2">
      <c r="A12" s="1" t="s">
        <v>132</v>
      </c>
      <c r="B12" s="6" t="s">
        <v>15</v>
      </c>
      <c r="C12" s="5">
        <v>0.72856306372294688</v>
      </c>
      <c r="D12" s="5">
        <v>0.77969531070514431</v>
      </c>
      <c r="E12" s="5">
        <v>0.75897583672201441</v>
      </c>
      <c r="F12" s="5">
        <v>0.78624161110224211</v>
      </c>
      <c r="G12" s="5">
        <v>0.63458871606985745</v>
      </c>
      <c r="H12" s="5">
        <v>0.58851847696845749</v>
      </c>
      <c r="I12" s="5">
        <v>0.62308668409712464</v>
      </c>
      <c r="J12" s="5">
        <v>0.63418493903857542</v>
      </c>
      <c r="K12" s="5">
        <v>0.72419833013153856</v>
      </c>
      <c r="L12" s="5" t="s">
        <v>235</v>
      </c>
      <c r="M12" s="5">
        <v>0.71550717056958868</v>
      </c>
      <c r="N12" s="5">
        <v>1.06691041844857</v>
      </c>
      <c r="O12" s="5">
        <v>0.59516166031835693</v>
      </c>
      <c r="P12" s="5">
        <v>0.7050121196675091</v>
      </c>
      <c r="Q12" s="5">
        <v>0.64132780965026948</v>
      </c>
      <c r="R12" s="5">
        <v>0.73305106537102516</v>
      </c>
      <c r="S12" s="5">
        <v>0.81087844960865507</v>
      </c>
      <c r="T12" s="5">
        <v>0.53864020886913988</v>
      </c>
      <c r="U12" s="5">
        <v>0.92385009820672925</v>
      </c>
      <c r="V12" s="5">
        <v>0.65848054671225553</v>
      </c>
      <c r="W12" s="5">
        <v>0.59236588018258274</v>
      </c>
      <c r="X12" s="5">
        <v>0.69004434552936988</v>
      </c>
      <c r="Y12" s="5">
        <v>0.65244062402689096</v>
      </c>
      <c r="Z12" s="5">
        <v>0.73819150604445327</v>
      </c>
      <c r="AA12" s="5">
        <v>0.69537246620824933</v>
      </c>
      <c r="AB12" s="5">
        <v>0.63607689866058159</v>
      </c>
      <c r="AC12" s="5">
        <v>0.60042794875095362</v>
      </c>
      <c r="AD12" s="5">
        <v>0.72577589278290422</v>
      </c>
      <c r="AE12" s="5">
        <v>0.97190794661894164</v>
      </c>
      <c r="AF12" s="5">
        <v>0.67435386082492133</v>
      </c>
      <c r="AG12" s="5">
        <v>0.72973714791961941</v>
      </c>
      <c r="AH12" s="5">
        <v>0.76175802047577179</v>
      </c>
      <c r="AI12" s="5">
        <v>0.83763240176314724</v>
      </c>
      <c r="AJ12" s="5">
        <v>0.62056702487220949</v>
      </c>
      <c r="AK12" s="5">
        <v>0.6264608791966112</v>
      </c>
      <c r="AL12" s="5">
        <v>0.83976144857783797</v>
      </c>
      <c r="AM12" s="5">
        <v>0.75805311032132983</v>
      </c>
      <c r="AN12" s="5">
        <v>0.64168531775731097</v>
      </c>
      <c r="AO12" s="5">
        <v>0.71916569192947899</v>
      </c>
      <c r="AP12" s="5">
        <v>0.75883775394863839</v>
      </c>
      <c r="AQ12" s="5">
        <v>0.62250569907440367</v>
      </c>
      <c r="AR12" s="5">
        <v>0.71722510617366353</v>
      </c>
      <c r="AS12" s="5">
        <v>0.69402631057370112</v>
      </c>
      <c r="AT12" s="5">
        <v>0.68437407344320411</v>
      </c>
      <c r="AU12" s="5">
        <v>0.69416039492596515</v>
      </c>
      <c r="AV12" s="5">
        <v>0.78333323141044908</v>
      </c>
      <c r="AW12" s="5">
        <v>0.66068423680387667</v>
      </c>
      <c r="AX12" s="5">
        <v>0.54198193021521524</v>
      </c>
      <c r="AY12" s="5">
        <v>0.64835743113494138</v>
      </c>
      <c r="AZ12" s="5">
        <v>0.60564123780802748</v>
      </c>
      <c r="BA12" s="5">
        <v>0.64269715954414441</v>
      </c>
      <c r="BB12" s="5">
        <v>0.66120619011482495</v>
      </c>
      <c r="BC12" s="5">
        <v>0.6326750464425257</v>
      </c>
      <c r="BD12" s="5">
        <v>0.61435062807214003</v>
      </c>
      <c r="BE12" s="5">
        <v>0.68176601234441914</v>
      </c>
      <c r="BF12" s="5">
        <v>0.77746098006884312</v>
      </c>
      <c r="BG12" s="5">
        <v>0.63825796806844826</v>
      </c>
      <c r="BH12" s="5">
        <v>0.69425799164521418</v>
      </c>
      <c r="BI12" s="5">
        <v>0.65633466420037911</v>
      </c>
      <c r="BJ12" s="5">
        <v>0.63796607791749471</v>
      </c>
      <c r="BK12" s="5">
        <v>0.82695036624436058</v>
      </c>
      <c r="BL12" s="5">
        <v>0.72379101902680265</v>
      </c>
      <c r="BM12" s="5">
        <v>0.71321500218222189</v>
      </c>
      <c r="BN12" s="5">
        <v>0.68091940531150996</v>
      </c>
      <c r="BO12" s="5">
        <v>0.71180987103189886</v>
      </c>
      <c r="BP12" s="5">
        <v>0.60882321720004284</v>
      </c>
      <c r="BQ12" s="5">
        <v>0.80838308517186075</v>
      </c>
      <c r="BR12" s="5">
        <v>0.72893373226828029</v>
      </c>
      <c r="BS12" s="5">
        <v>0.5927287216381586</v>
      </c>
      <c r="BT12" s="5">
        <v>0.93922442103850534</v>
      </c>
      <c r="BU12" s="5">
        <v>0.74425757004971826</v>
      </c>
      <c r="BV12" s="5">
        <v>0.59482166484470855</v>
      </c>
      <c r="BW12" s="5">
        <v>0.63562065608383023</v>
      </c>
      <c r="BX12" s="5">
        <v>0.70488872159405247</v>
      </c>
      <c r="BY12" s="5">
        <v>0.62709851044179521</v>
      </c>
      <c r="BZ12" s="5">
        <v>0.75888798683681158</v>
      </c>
      <c r="CA12" s="5">
        <v>0.77130299876896236</v>
      </c>
      <c r="CB12" s="5">
        <v>0.57816198921530171</v>
      </c>
      <c r="CC12" s="5">
        <v>0.70130610319587061</v>
      </c>
      <c r="CD12" s="5">
        <v>0.89402275442051193</v>
      </c>
      <c r="CE12" s="5">
        <v>0.86347753048936737</v>
      </c>
      <c r="CF12" s="5">
        <v>0.59417040988487169</v>
      </c>
      <c r="CG12" s="5">
        <v>0.62502587600332316</v>
      </c>
      <c r="CH12" s="5">
        <v>0.88843413253388581</v>
      </c>
      <c r="CI12" s="5">
        <v>0.71977376021770234</v>
      </c>
      <c r="CJ12" s="5">
        <v>0.78917205324541517</v>
      </c>
      <c r="CK12" s="5">
        <v>0.76083080187031904</v>
      </c>
      <c r="CL12" s="5">
        <v>0.56730643538104109</v>
      </c>
      <c r="CM12" s="5">
        <v>0.67398037433782931</v>
      </c>
      <c r="CN12" s="5">
        <v>0.65923384348858549</v>
      </c>
      <c r="CO12" s="5">
        <v>0.61189637922919549</v>
      </c>
      <c r="CP12" s="5">
        <v>0.82961421340438557</v>
      </c>
      <c r="CQ12" s="5">
        <v>0.68297946802463316</v>
      </c>
      <c r="CR12" s="5">
        <v>0.75664887866428221</v>
      </c>
      <c r="CS12" s="5">
        <v>0.66859003352562019</v>
      </c>
      <c r="CT12" s="5">
        <v>0.68396311713063607</v>
      </c>
      <c r="CU12" s="5">
        <v>0.68473924223221094</v>
      </c>
      <c r="CV12" s="5">
        <v>0.70229717188487495</v>
      </c>
      <c r="CW12" s="5">
        <v>0.65317917666018543</v>
      </c>
      <c r="CX12" s="5">
        <v>0.76854199629884112</v>
      </c>
      <c r="CY12" s="5">
        <v>0.61390062153579172</v>
      </c>
      <c r="CZ12" s="5">
        <v>0.76091492418482065</v>
      </c>
      <c r="DA12" s="5">
        <v>0.70135214666371815</v>
      </c>
      <c r="DB12" s="5">
        <v>0.970795673825536</v>
      </c>
      <c r="DC12" s="5">
        <v>0.88235672789085706</v>
      </c>
      <c r="DD12" s="5">
        <v>0.66781241089141063</v>
      </c>
      <c r="DE12" s="5">
        <v>0.67647836961134056</v>
      </c>
      <c r="DF12" s="5">
        <v>0.70251287698659215</v>
      </c>
      <c r="DG12" s="5">
        <v>0.65838404988377364</v>
      </c>
      <c r="DH12" s="5">
        <v>0.65388773321579285</v>
      </c>
      <c r="DI12" s="5">
        <v>0.65561661474303656</v>
      </c>
      <c r="DJ12" s="5">
        <v>0.74391071608651016</v>
      </c>
    </row>
    <row r="13" spans="1:114" ht="19.75" customHeight="1" x14ac:dyDescent="0.2">
      <c r="A13" s="1" t="s">
        <v>133</v>
      </c>
      <c r="B13" s="6" t="s">
        <v>16</v>
      </c>
      <c r="C13" s="5">
        <v>0.7863143919049872</v>
      </c>
      <c r="D13" s="5">
        <v>0.79575960252956157</v>
      </c>
      <c r="E13" s="5">
        <v>0.69274736770207157</v>
      </c>
      <c r="F13" s="5">
        <v>0.64146369532652425</v>
      </c>
      <c r="G13" s="5">
        <v>0.58317293564136352</v>
      </c>
      <c r="H13" s="5">
        <v>0.81286050340236038</v>
      </c>
      <c r="I13" s="5">
        <v>0.54231886780887251</v>
      </c>
      <c r="J13" s="5">
        <v>0.80190510448104668</v>
      </c>
      <c r="K13" s="5">
        <v>0.58918345190049404</v>
      </c>
      <c r="L13" s="5">
        <v>0.71550717056958868</v>
      </c>
      <c r="M13" s="5" t="s">
        <v>235</v>
      </c>
      <c r="N13" s="5">
        <v>1.0765670595316046</v>
      </c>
      <c r="O13" s="5">
        <v>0.71783311284698414</v>
      </c>
      <c r="P13" s="5">
        <v>0.52004932272153992</v>
      </c>
      <c r="Q13" s="5">
        <v>0.53531772216791951</v>
      </c>
      <c r="R13" s="5">
        <v>0.68319912337366506</v>
      </c>
      <c r="S13" s="5">
        <v>0.76534565168640489</v>
      </c>
      <c r="T13" s="5">
        <v>0.67634918192540405</v>
      </c>
      <c r="U13" s="5">
        <v>0.81760981806214128</v>
      </c>
      <c r="V13" s="5">
        <v>0.58661277215047358</v>
      </c>
      <c r="W13" s="5">
        <v>0.6699932412187356</v>
      </c>
      <c r="X13" s="5">
        <v>0.7032096540351962</v>
      </c>
      <c r="Y13" s="5">
        <v>0.61938087973153633</v>
      </c>
      <c r="Z13" s="5">
        <v>0.62958851379721303</v>
      </c>
      <c r="AA13" s="5">
        <v>0.57044039313356898</v>
      </c>
      <c r="AB13" s="5">
        <v>0.62423815291929174</v>
      </c>
      <c r="AC13" s="5">
        <v>0.56371641229072855</v>
      </c>
      <c r="AD13" s="5">
        <v>0.65606066984516209</v>
      </c>
      <c r="AE13" s="5">
        <v>0.92296644165975794</v>
      </c>
      <c r="AF13" s="5">
        <v>0.67009779731468622</v>
      </c>
      <c r="AG13" s="5">
        <v>0.68426556552101092</v>
      </c>
      <c r="AH13" s="5">
        <v>0.65755226684438606</v>
      </c>
      <c r="AI13" s="5">
        <v>0.88848267898671851</v>
      </c>
      <c r="AJ13" s="5">
        <v>0.50083576072528391</v>
      </c>
      <c r="AK13" s="5">
        <v>0.64285573972270627</v>
      </c>
      <c r="AL13" s="5">
        <v>0.90286708225830692</v>
      </c>
      <c r="AM13" s="5">
        <v>0.58832316397063367</v>
      </c>
      <c r="AN13" s="5">
        <v>0.5831967173727276</v>
      </c>
      <c r="AO13" s="5">
        <v>0.74716180057991866</v>
      </c>
      <c r="AP13" s="5">
        <v>0.70541543117977656</v>
      </c>
      <c r="AQ13" s="5">
        <v>0.63137236807567954</v>
      </c>
      <c r="AR13" s="5">
        <v>0.7930467045016113</v>
      </c>
      <c r="AS13" s="5">
        <v>0.60565153569945673</v>
      </c>
      <c r="AT13" s="5">
        <v>0.80318902204485509</v>
      </c>
      <c r="AU13" s="5">
        <v>0.63477425162131162</v>
      </c>
      <c r="AV13" s="5">
        <v>0.84983370056841134</v>
      </c>
      <c r="AW13" s="5">
        <v>0.74963325248578916</v>
      </c>
      <c r="AX13" s="5">
        <v>0.63980518427253763</v>
      </c>
      <c r="AY13" s="5">
        <v>0.54969749564131976</v>
      </c>
      <c r="AZ13" s="5">
        <v>0.66091341201407638</v>
      </c>
      <c r="BA13" s="5">
        <v>0.6108819001114969</v>
      </c>
      <c r="BB13" s="5">
        <v>0.69391144024226925</v>
      </c>
      <c r="BC13" s="5">
        <v>0.5917430726653925</v>
      </c>
      <c r="BD13" s="5">
        <v>0.55702124086384641</v>
      </c>
      <c r="BE13" s="5">
        <v>0.58751557396682264</v>
      </c>
      <c r="BF13" s="5">
        <v>0.72604032397043661</v>
      </c>
      <c r="BG13" s="5">
        <v>0.6029814509057867</v>
      </c>
      <c r="BH13" s="5">
        <v>0.54140070635065796</v>
      </c>
      <c r="BI13" s="5">
        <v>0.72168069510547617</v>
      </c>
      <c r="BJ13" s="5">
        <v>0.71526466267353661</v>
      </c>
      <c r="BK13" s="5">
        <v>0.7348285938759701</v>
      </c>
      <c r="BL13" s="5">
        <v>0.59101811484631006</v>
      </c>
      <c r="BM13" s="5">
        <v>0.77324110644381405</v>
      </c>
      <c r="BN13" s="5">
        <v>0.6631854884994518</v>
      </c>
      <c r="BO13" s="5">
        <v>0.62850490138935322</v>
      </c>
      <c r="BP13" s="5">
        <v>0.62503540214864772</v>
      </c>
      <c r="BQ13" s="5">
        <v>0.72740904382231308</v>
      </c>
      <c r="BR13" s="5">
        <v>0.74711432554987833</v>
      </c>
      <c r="BS13" s="5">
        <v>0.81769641725997166</v>
      </c>
      <c r="BT13" s="5">
        <v>0.82128691168665113</v>
      </c>
      <c r="BU13" s="5">
        <v>0.6969008016276288</v>
      </c>
      <c r="BV13" s="5">
        <v>0.6003014961993548</v>
      </c>
      <c r="BW13" s="5">
        <v>0.5575974666351734</v>
      </c>
      <c r="BX13" s="5">
        <v>0.60173229861047461</v>
      </c>
      <c r="BY13" s="5">
        <v>0.7150402623151465</v>
      </c>
      <c r="BZ13" s="5">
        <v>0.63752696757576144</v>
      </c>
      <c r="CA13" s="5">
        <v>0.79065941389132721</v>
      </c>
      <c r="CB13" s="5">
        <v>0.72916839257954413</v>
      </c>
      <c r="CC13" s="5">
        <v>0.80944966646092065</v>
      </c>
      <c r="CD13" s="5">
        <v>0.82725539701005057</v>
      </c>
      <c r="CE13" s="5">
        <v>0.89487999682555341</v>
      </c>
      <c r="CF13" s="5">
        <v>0.60413606998321856</v>
      </c>
      <c r="CG13" s="5">
        <v>0.65030062615748541</v>
      </c>
      <c r="CH13" s="5">
        <v>0.87504494763012641</v>
      </c>
      <c r="CI13" s="5">
        <v>0.75359758899270257</v>
      </c>
      <c r="CJ13" s="5">
        <v>0.81400718321924304</v>
      </c>
      <c r="CK13" s="5">
        <v>0.62590407531995584</v>
      </c>
      <c r="CL13" s="5">
        <v>0.60362480626045056</v>
      </c>
      <c r="CM13" s="5">
        <v>0.56920813123371494</v>
      </c>
      <c r="CN13" s="5">
        <v>0.63342671389744865</v>
      </c>
      <c r="CO13" s="5">
        <v>0.73496134886172604</v>
      </c>
      <c r="CP13" s="5">
        <v>0.75803781380416224</v>
      </c>
      <c r="CQ13" s="5">
        <v>0.7183114787224405</v>
      </c>
      <c r="CR13" s="5">
        <v>0.79938924205711903</v>
      </c>
      <c r="CS13" s="5">
        <v>0.72379292289278585</v>
      </c>
      <c r="CT13" s="5">
        <v>0.66075646920105213</v>
      </c>
      <c r="CU13" s="5">
        <v>0.6384869704374353</v>
      </c>
      <c r="CV13" s="5">
        <v>0.62033109798891395</v>
      </c>
      <c r="CW13" s="5">
        <v>0.62050096342586203</v>
      </c>
      <c r="CX13" s="5">
        <v>0.87372608035650201</v>
      </c>
      <c r="CY13" s="5">
        <v>0.68115216580414151</v>
      </c>
      <c r="CZ13" s="5">
        <v>0.74497300223967389</v>
      </c>
      <c r="DA13" s="5">
        <v>0.78917773314138651</v>
      </c>
      <c r="DB13" s="5">
        <v>0.87515049657645783</v>
      </c>
      <c r="DC13" s="5">
        <v>0.9215746337592664</v>
      </c>
      <c r="DD13" s="5">
        <v>0.56949264687638079</v>
      </c>
      <c r="DE13" s="5">
        <v>0.69501987468771098</v>
      </c>
      <c r="DF13" s="5">
        <v>0.77426562459133608</v>
      </c>
      <c r="DG13" s="5">
        <v>0.6837635448419408</v>
      </c>
      <c r="DH13" s="5">
        <v>0.62520506892089889</v>
      </c>
      <c r="DI13" s="5">
        <v>0.57982562293217443</v>
      </c>
      <c r="DJ13" s="5">
        <v>0.60446725349502861</v>
      </c>
    </row>
    <row r="14" spans="1:114" ht="18" customHeight="1" x14ac:dyDescent="0.2">
      <c r="A14" s="1" t="s">
        <v>134</v>
      </c>
      <c r="B14" s="6" t="s">
        <v>17</v>
      </c>
      <c r="C14" s="5">
        <v>1.1367897702361676</v>
      </c>
      <c r="D14" s="5">
        <v>0.97668223031992518</v>
      </c>
      <c r="E14" s="5">
        <v>0.8056617288487663</v>
      </c>
      <c r="F14" s="5">
        <v>1.1074803688569919</v>
      </c>
      <c r="G14" s="5">
        <v>1.0091967407337585</v>
      </c>
      <c r="H14" s="5">
        <v>1.1251252400007605</v>
      </c>
      <c r="I14" s="5">
        <v>0.98334070642523852</v>
      </c>
      <c r="J14" s="5">
        <v>1.0974529754074094</v>
      </c>
      <c r="K14" s="5">
        <v>1.1798838246870034</v>
      </c>
      <c r="L14" s="5">
        <v>1.06691041844857</v>
      </c>
      <c r="M14" s="5">
        <v>1.0765670595316046</v>
      </c>
      <c r="N14" s="5" t="s">
        <v>235</v>
      </c>
      <c r="O14" s="5">
        <v>1.0227497208785048</v>
      </c>
      <c r="P14" s="5">
        <v>1.0205214116634518</v>
      </c>
      <c r="Q14" s="5">
        <v>0.96336396975700378</v>
      </c>
      <c r="R14" s="5">
        <v>1.1416090877055924</v>
      </c>
      <c r="S14" s="5">
        <v>1.0335631568007058</v>
      </c>
      <c r="T14" s="5">
        <v>1.0436852309263585</v>
      </c>
      <c r="U14" s="5">
        <v>1.0149122742778685</v>
      </c>
      <c r="V14" s="5">
        <v>1.0499401835848197</v>
      </c>
      <c r="W14" s="5">
        <v>1.1638280037575468</v>
      </c>
      <c r="X14" s="5">
        <v>1.0898953883287472</v>
      </c>
      <c r="Y14" s="5">
        <v>1.0258098279400016</v>
      </c>
      <c r="Z14" s="5">
        <v>1.0479499847179268</v>
      </c>
      <c r="AA14" s="5">
        <v>1.1323442460395778</v>
      </c>
      <c r="AB14" s="5">
        <v>1.0876540595137187</v>
      </c>
      <c r="AC14" s="5">
        <v>1.0160583323094485</v>
      </c>
      <c r="AD14" s="5">
        <v>0.97929216255140972</v>
      </c>
      <c r="AE14" s="5">
        <v>1.119755131034659</v>
      </c>
      <c r="AF14" s="5">
        <v>1.042033959216961</v>
      </c>
      <c r="AG14" s="5">
        <v>1.0811193651828903</v>
      </c>
      <c r="AH14" s="5">
        <v>1.1075032734084282</v>
      </c>
      <c r="AI14" s="5">
        <v>1.1370293185664131</v>
      </c>
      <c r="AJ14" s="5">
        <v>1.0685773357085311</v>
      </c>
      <c r="AK14" s="5">
        <v>1.0543869234925725</v>
      </c>
      <c r="AL14" s="5">
        <v>1.0680765182091598</v>
      </c>
      <c r="AM14" s="5">
        <v>1.1286753047705731</v>
      </c>
      <c r="AN14" s="5">
        <v>1.0416040951285139</v>
      </c>
      <c r="AO14" s="5">
        <v>1.1906525588451764</v>
      </c>
      <c r="AP14" s="5">
        <v>1.009055232252174</v>
      </c>
      <c r="AQ14" s="5">
        <v>1.1398052634298621</v>
      </c>
      <c r="AR14" s="5">
        <v>1.0152822613667056</v>
      </c>
      <c r="AS14" s="5">
        <v>0.96351668600130147</v>
      </c>
      <c r="AT14" s="5">
        <v>1.2216354826411533</v>
      </c>
      <c r="AU14" s="5">
        <v>1.1070273202111751</v>
      </c>
      <c r="AV14" s="5">
        <v>0.76024902440126108</v>
      </c>
      <c r="AW14" s="5">
        <v>0.92984806015931665</v>
      </c>
      <c r="AX14" s="5">
        <v>1.0833339221057119</v>
      </c>
      <c r="AY14" s="5">
        <v>1.0570812678387982</v>
      </c>
      <c r="AZ14" s="5">
        <v>1.0771596638275993</v>
      </c>
      <c r="BA14" s="5">
        <v>0.97438308747657931</v>
      </c>
      <c r="BB14" s="5">
        <v>1.0279638804606923</v>
      </c>
      <c r="BC14" s="5">
        <v>1.1125740412807683</v>
      </c>
      <c r="BD14" s="5">
        <v>1.0340796723680066</v>
      </c>
      <c r="BE14" s="5">
        <v>0.94333054841546637</v>
      </c>
      <c r="BF14" s="5">
        <v>1.0201224272462539</v>
      </c>
      <c r="BG14" s="5">
        <v>1.0534868360759497</v>
      </c>
      <c r="BH14" s="5">
        <v>1.050902617694853</v>
      </c>
      <c r="BI14" s="5">
        <v>1.1009615761489164</v>
      </c>
      <c r="BJ14" s="5">
        <v>1.102003720919092</v>
      </c>
      <c r="BK14" s="5">
        <v>0.80227629081462937</v>
      </c>
      <c r="BL14" s="5">
        <v>1.1347620923623525</v>
      </c>
      <c r="BM14" s="5">
        <v>1.02955298894383</v>
      </c>
      <c r="BN14" s="5">
        <v>1.1263433462847836</v>
      </c>
      <c r="BO14" s="5">
        <v>0.95313103186252701</v>
      </c>
      <c r="BP14" s="5">
        <v>1.0251404788464686</v>
      </c>
      <c r="BQ14" s="5">
        <v>1.0872600852512444</v>
      </c>
      <c r="BR14" s="5">
        <v>1.0593669482865307</v>
      </c>
      <c r="BS14" s="5">
        <v>1.107112096204538</v>
      </c>
      <c r="BT14" s="5">
        <v>1.1311843303875846</v>
      </c>
      <c r="BU14" s="5">
        <v>0.98644877351280025</v>
      </c>
      <c r="BV14" s="5">
        <v>1.1131777019562261</v>
      </c>
      <c r="BW14" s="5">
        <v>1.0252228642561334</v>
      </c>
      <c r="BX14" s="5">
        <v>0.98412977372285881</v>
      </c>
      <c r="BY14" s="5">
        <v>1.0768719362463255</v>
      </c>
      <c r="BZ14" s="5">
        <v>0.83467286520005124</v>
      </c>
      <c r="CA14" s="5">
        <v>1.0094186254645148</v>
      </c>
      <c r="CB14" s="5">
        <v>1.0785183654602999</v>
      </c>
      <c r="CC14" s="5">
        <v>1.1458373723058675</v>
      </c>
      <c r="CD14" s="5">
        <v>1.0297850968622</v>
      </c>
      <c r="CE14" s="5">
        <v>1.13199656400479</v>
      </c>
      <c r="CF14" s="5">
        <v>1.0139816653400615</v>
      </c>
      <c r="CG14" s="5">
        <v>1.1040808998692435</v>
      </c>
      <c r="CH14" s="5">
        <v>0.72551777710095622</v>
      </c>
      <c r="CI14" s="5">
        <v>1.0348903542744687</v>
      </c>
      <c r="CJ14" s="5">
        <v>1.1943889292452656</v>
      </c>
      <c r="CK14" s="5">
        <v>1.0948550464466007</v>
      </c>
      <c r="CL14" s="5">
        <v>1.0262312587685427</v>
      </c>
      <c r="CM14" s="5">
        <v>1.1447142895238271</v>
      </c>
      <c r="CN14" s="5">
        <v>0.92923567754904113</v>
      </c>
      <c r="CO14" s="5">
        <v>1.1033459450173837</v>
      </c>
      <c r="CP14" s="5">
        <v>0.96598215680955457</v>
      </c>
      <c r="CQ14" s="5">
        <v>1.0735952725862825</v>
      </c>
      <c r="CR14" s="5">
        <v>1.0826461338132867</v>
      </c>
      <c r="CS14" s="5">
        <v>1.0037275590270982</v>
      </c>
      <c r="CT14" s="5">
        <v>1.1295518570165735</v>
      </c>
      <c r="CU14" s="5">
        <v>1.055784468267337</v>
      </c>
      <c r="CV14" s="5">
        <v>1.0830635614875237</v>
      </c>
      <c r="CW14" s="5">
        <v>0.9262407491173148</v>
      </c>
      <c r="CX14" s="5">
        <v>0.98528919501392909</v>
      </c>
      <c r="CY14" s="5">
        <v>1.1015602793356378</v>
      </c>
      <c r="CZ14" s="5">
        <v>1.1327349083552574</v>
      </c>
      <c r="DA14" s="5">
        <v>0.94628590664666656</v>
      </c>
      <c r="DB14" s="5">
        <v>0.94992087768824762</v>
      </c>
      <c r="DC14" s="5">
        <v>1.2064939064285165</v>
      </c>
      <c r="DD14" s="5">
        <v>1.0603603142058406</v>
      </c>
      <c r="DE14" s="5">
        <v>1.0996895607725061</v>
      </c>
      <c r="DF14" s="5">
        <v>0.90157227019609842</v>
      </c>
      <c r="DG14" s="5">
        <v>1.1109044145715476</v>
      </c>
      <c r="DH14" s="5">
        <v>1.058994297352216</v>
      </c>
      <c r="DI14" s="5">
        <v>1.1055066291463971</v>
      </c>
      <c r="DJ14" s="5">
        <v>1.1185260171302787</v>
      </c>
    </row>
    <row r="15" spans="1:114" ht="18" customHeight="1" x14ac:dyDescent="0.2">
      <c r="A15" s="1" t="s">
        <v>135</v>
      </c>
      <c r="B15" s="6" t="s">
        <v>18</v>
      </c>
      <c r="C15" s="5">
        <v>0.69243910955007593</v>
      </c>
      <c r="D15" s="5">
        <v>0.73782875668565118</v>
      </c>
      <c r="E15" s="5">
        <v>0.73166788808509908</v>
      </c>
      <c r="F15" s="5">
        <v>0.84875883875351199</v>
      </c>
      <c r="G15" s="5">
        <v>0.58252421331513538</v>
      </c>
      <c r="H15" s="5">
        <v>0.70430690016336261</v>
      </c>
      <c r="I15" s="5">
        <v>0.54710473144826433</v>
      </c>
      <c r="J15" s="5">
        <v>0.63318398742378124</v>
      </c>
      <c r="K15" s="5">
        <v>0.73708729313733068</v>
      </c>
      <c r="L15" s="5">
        <v>0.59516166031835693</v>
      </c>
      <c r="M15" s="5">
        <v>0.71783311284698414</v>
      </c>
      <c r="N15" s="5">
        <v>1.0227497208785048</v>
      </c>
      <c r="O15" s="5" t="s">
        <v>235</v>
      </c>
      <c r="P15" s="5">
        <v>0.75062302186551277</v>
      </c>
      <c r="Q15" s="5">
        <v>0.58569118304705226</v>
      </c>
      <c r="R15" s="5">
        <v>0.71112065263104418</v>
      </c>
      <c r="S15" s="5">
        <v>0.76645150763457282</v>
      </c>
      <c r="T15" s="5">
        <v>0.60151425015328608</v>
      </c>
      <c r="U15" s="5">
        <v>0.89804666591680837</v>
      </c>
      <c r="V15" s="5">
        <v>0.67625496415382569</v>
      </c>
      <c r="W15" s="5">
        <v>0.6875125211724451</v>
      </c>
      <c r="X15" s="5">
        <v>0.7387859949719342</v>
      </c>
      <c r="Y15" s="5">
        <v>0.69685598957592187</v>
      </c>
      <c r="Z15" s="5">
        <v>0.80106535908080223</v>
      </c>
      <c r="AA15" s="5">
        <v>0.79768621414517726</v>
      </c>
      <c r="AB15" s="5">
        <v>0.67667836209726406</v>
      </c>
      <c r="AC15" s="5">
        <v>0.62342994646291194</v>
      </c>
      <c r="AD15" s="5">
        <v>0.55353082223778527</v>
      </c>
      <c r="AE15" s="5">
        <v>0.98327903974885844</v>
      </c>
      <c r="AF15" s="5">
        <v>0.64345393071486823</v>
      </c>
      <c r="AG15" s="5">
        <v>0.67909626994835715</v>
      </c>
      <c r="AH15" s="5">
        <v>0.73168803692948503</v>
      </c>
      <c r="AI15" s="5">
        <v>0.75142982470009023</v>
      </c>
      <c r="AJ15" s="5">
        <v>0.67380203796357163</v>
      </c>
      <c r="AK15" s="5">
        <v>0.69113747960849226</v>
      </c>
      <c r="AL15" s="5">
        <v>0.73520428598461063</v>
      </c>
      <c r="AM15" s="5">
        <v>0.68083647641502465</v>
      </c>
      <c r="AN15" s="5">
        <v>0.62369701340509787</v>
      </c>
      <c r="AO15" s="5">
        <v>0.67439115477890277</v>
      </c>
      <c r="AP15" s="5">
        <v>0.81005366094694675</v>
      </c>
      <c r="AQ15" s="5">
        <v>0.58045918429700882</v>
      </c>
      <c r="AR15" s="5">
        <v>0.72113078427061139</v>
      </c>
      <c r="AS15" s="5">
        <v>0.74776736808616306</v>
      </c>
      <c r="AT15" s="5">
        <v>0.65966487853689548</v>
      </c>
      <c r="AU15" s="5">
        <v>0.68502268465230209</v>
      </c>
      <c r="AV15" s="5">
        <v>0.80342319290404918</v>
      </c>
      <c r="AW15" s="5">
        <v>0.75494374434117917</v>
      </c>
      <c r="AX15" s="5">
        <v>0.50652880453291138</v>
      </c>
      <c r="AY15" s="5">
        <v>0.68776454079484439</v>
      </c>
      <c r="AZ15" s="5">
        <v>0.4945204246314549</v>
      </c>
      <c r="BA15" s="5">
        <v>0.60125792379695886</v>
      </c>
      <c r="BB15" s="5">
        <v>0.58897175420557923</v>
      </c>
      <c r="BC15" s="5">
        <v>0.67813265654882771</v>
      </c>
      <c r="BD15" s="5">
        <v>0.64167896678481284</v>
      </c>
      <c r="BE15" s="5">
        <v>0.69431937745538408</v>
      </c>
      <c r="BF15" s="5">
        <v>0.6807937951952967</v>
      </c>
      <c r="BG15" s="5">
        <v>0.70184624148578301</v>
      </c>
      <c r="BH15" s="5">
        <v>0.71835665165509832</v>
      </c>
      <c r="BI15" s="5">
        <v>0.74535316782980465</v>
      </c>
      <c r="BJ15" s="5">
        <v>0.6446109199521689</v>
      </c>
      <c r="BK15" s="5">
        <v>0.7510116687139734</v>
      </c>
      <c r="BL15" s="5">
        <v>0.76150140232671604</v>
      </c>
      <c r="BM15" s="5">
        <v>0.76657924756419626</v>
      </c>
      <c r="BN15" s="5">
        <v>0.67923115500151676</v>
      </c>
      <c r="BO15" s="5">
        <v>0.58822758605851666</v>
      </c>
      <c r="BP15" s="5">
        <v>0.66618403664920567</v>
      </c>
      <c r="BQ15" s="5">
        <v>0.79088815436042526</v>
      </c>
      <c r="BR15" s="5">
        <v>0.66975918598370343</v>
      </c>
      <c r="BS15" s="5">
        <v>0.60039746924789839</v>
      </c>
      <c r="BT15" s="5">
        <v>0.92480146790761875</v>
      </c>
      <c r="BU15" s="5">
        <v>0.72152106800845162</v>
      </c>
      <c r="BV15" s="5">
        <v>0.63454554222542292</v>
      </c>
      <c r="BW15" s="5">
        <v>0.63760982037928848</v>
      </c>
      <c r="BX15" s="5">
        <v>0.66752423340498623</v>
      </c>
      <c r="BY15" s="5">
        <v>0.65816611332407537</v>
      </c>
      <c r="BZ15" s="5">
        <v>0.81598002887720844</v>
      </c>
      <c r="CA15" s="5">
        <v>0.72879256276250792</v>
      </c>
      <c r="CB15" s="5">
        <v>0.57312911048841697</v>
      </c>
      <c r="CC15" s="5">
        <v>0.63331358567619578</v>
      </c>
      <c r="CD15" s="5">
        <v>0.85216522314054788</v>
      </c>
      <c r="CE15" s="5">
        <v>0.71807112535699125</v>
      </c>
      <c r="CF15" s="5">
        <v>0.58064876496494877</v>
      </c>
      <c r="CG15" s="5">
        <v>0.66216098476244212</v>
      </c>
      <c r="CH15" s="5">
        <v>0.84746436980536255</v>
      </c>
      <c r="CI15" s="5">
        <v>0.79826975979364423</v>
      </c>
      <c r="CJ15" s="5">
        <v>0.74644881848076783</v>
      </c>
      <c r="CK15" s="5">
        <v>0.75581251607287148</v>
      </c>
      <c r="CL15" s="5">
        <v>0.63063717276743148</v>
      </c>
      <c r="CM15" s="5">
        <v>0.75530777489939438</v>
      </c>
      <c r="CN15" s="5">
        <v>0.77181543468156599</v>
      </c>
      <c r="CO15" s="5">
        <v>0.67190893337876478</v>
      </c>
      <c r="CP15" s="5">
        <v>0.79799706608691368</v>
      </c>
      <c r="CQ15" s="5">
        <v>0.70169175549609752</v>
      </c>
      <c r="CR15" s="5">
        <v>0.72963178678723994</v>
      </c>
      <c r="CS15" s="5">
        <v>0.62246737736371527</v>
      </c>
      <c r="CT15" s="5">
        <v>0.63191477320296563</v>
      </c>
      <c r="CU15" s="5">
        <v>0.75250046149531324</v>
      </c>
      <c r="CV15" s="5">
        <v>0.71257756973700281</v>
      </c>
      <c r="CW15" s="5">
        <v>0.73330212063638944</v>
      </c>
      <c r="CX15" s="5">
        <v>0.69378003909356767</v>
      </c>
      <c r="CY15" s="5">
        <v>0.62831924088372848</v>
      </c>
      <c r="CZ15" s="5">
        <v>0.71684012184109835</v>
      </c>
      <c r="DA15" s="5">
        <v>0.79087874766647737</v>
      </c>
      <c r="DB15" s="5">
        <v>0.94771026709295703</v>
      </c>
      <c r="DC15" s="5">
        <v>0.75872798203747449</v>
      </c>
      <c r="DD15" s="5">
        <v>0.6883584525636931</v>
      </c>
      <c r="DE15" s="5">
        <v>0.70096388346358962</v>
      </c>
      <c r="DF15" s="5">
        <v>0.80725700497488961</v>
      </c>
      <c r="DG15" s="5">
        <v>0.55908638948982092</v>
      </c>
      <c r="DH15" s="5">
        <v>0.6820969947503106</v>
      </c>
      <c r="DI15" s="5">
        <v>0.71337925995251728</v>
      </c>
      <c r="DJ15" s="5">
        <v>0.77754354356945843</v>
      </c>
    </row>
    <row r="16" spans="1:114" ht="17.5" customHeight="1" x14ac:dyDescent="0.2">
      <c r="A16" s="1" t="s">
        <v>136</v>
      </c>
      <c r="B16" s="6" t="s">
        <v>19</v>
      </c>
      <c r="C16" s="5">
        <v>0.80717360522055426</v>
      </c>
      <c r="D16" s="5">
        <v>0.78933767007055422</v>
      </c>
      <c r="E16" s="5">
        <v>0.64999875083438985</v>
      </c>
      <c r="F16" s="5">
        <v>0.51916768311550887</v>
      </c>
      <c r="G16" s="5">
        <v>0.64050472748274578</v>
      </c>
      <c r="H16" s="5">
        <v>0.84564223481976974</v>
      </c>
      <c r="I16" s="5">
        <v>0.55109482771793583</v>
      </c>
      <c r="J16" s="5">
        <v>0.77865024121033877</v>
      </c>
      <c r="K16" s="5">
        <v>0.64914354915093264</v>
      </c>
      <c r="L16" s="5">
        <v>0.7050121196675091</v>
      </c>
      <c r="M16" s="5">
        <v>0.52004932272153992</v>
      </c>
      <c r="N16" s="5">
        <v>1.0205214116634518</v>
      </c>
      <c r="O16" s="5">
        <v>0.75062302186551277</v>
      </c>
      <c r="P16" s="5" t="s">
        <v>235</v>
      </c>
      <c r="Q16" s="5">
        <v>0.54787074647244494</v>
      </c>
      <c r="R16" s="5">
        <v>0.65216732041322811</v>
      </c>
      <c r="S16" s="5">
        <v>0.79831075991229461</v>
      </c>
      <c r="T16" s="5">
        <v>0.66712585077323483</v>
      </c>
      <c r="U16" s="5">
        <v>0.64739190396403046</v>
      </c>
      <c r="V16" s="5">
        <v>0.5015583117351905</v>
      </c>
      <c r="W16" s="5">
        <v>0.69821538861701227</v>
      </c>
      <c r="X16" s="5">
        <v>0.7823575321764229</v>
      </c>
      <c r="Y16" s="5">
        <v>0.55079402353580076</v>
      </c>
      <c r="Z16" s="5">
        <v>0.65765775522628656</v>
      </c>
      <c r="AA16" s="5">
        <v>0.51576208189920514</v>
      </c>
      <c r="AB16" s="5">
        <v>0.6569002707850683</v>
      </c>
      <c r="AC16" s="5">
        <v>0.60764666818872104</v>
      </c>
      <c r="AD16" s="5">
        <v>0.6253222813968492</v>
      </c>
      <c r="AE16" s="5">
        <v>0.95622549470540796</v>
      </c>
      <c r="AF16" s="5">
        <v>0.70268665870143643</v>
      </c>
      <c r="AG16" s="5">
        <v>0.62763916407020681</v>
      </c>
      <c r="AH16" s="5">
        <v>0.7689935953812892</v>
      </c>
      <c r="AI16" s="5">
        <v>0.95425738578546582</v>
      </c>
      <c r="AJ16" s="5">
        <v>0.57907878447906247</v>
      </c>
      <c r="AK16" s="5">
        <v>0.58186904095560621</v>
      </c>
      <c r="AL16" s="5">
        <v>0.85007124493572384</v>
      </c>
      <c r="AM16" s="5">
        <v>0.59195276529085017</v>
      </c>
      <c r="AN16" s="5">
        <v>0.65809580437597892</v>
      </c>
      <c r="AO16" s="5">
        <v>0.78242375875681114</v>
      </c>
      <c r="AP16" s="5">
        <v>0.58540352086661052</v>
      </c>
      <c r="AQ16" s="5">
        <v>0.7335022065297131</v>
      </c>
      <c r="AR16" s="5">
        <v>0.78668013084270871</v>
      </c>
      <c r="AS16" s="5">
        <v>0.58621722223475048</v>
      </c>
      <c r="AT16" s="5">
        <v>0.83843715768813742</v>
      </c>
      <c r="AU16" s="5">
        <v>0.6726958342069348</v>
      </c>
      <c r="AV16" s="5">
        <v>0.83475842245305998</v>
      </c>
      <c r="AW16" s="5">
        <v>0.77610166804148595</v>
      </c>
      <c r="AX16" s="5">
        <v>0.65589263364293815</v>
      </c>
      <c r="AY16" s="5">
        <v>0.59019144611595797</v>
      </c>
      <c r="AZ16" s="5">
        <v>0.72087816069871546</v>
      </c>
      <c r="BA16" s="5">
        <v>0.54870965061815036</v>
      </c>
      <c r="BB16" s="5">
        <v>0.61558393742456841</v>
      </c>
      <c r="BC16" s="5">
        <v>0.58733270554631156</v>
      </c>
      <c r="BD16" s="5">
        <v>0.48973458035450962</v>
      </c>
      <c r="BE16" s="5">
        <v>0.52793295999318579</v>
      </c>
      <c r="BF16" s="5">
        <v>0.77319530075283016</v>
      </c>
      <c r="BG16" s="5">
        <v>0.66682124238666596</v>
      </c>
      <c r="BH16" s="5">
        <v>0.47473259348644581</v>
      </c>
      <c r="BI16" s="5">
        <v>0.78962531308902872</v>
      </c>
      <c r="BJ16" s="5">
        <v>0.68510131798951401</v>
      </c>
      <c r="BK16" s="5">
        <v>0.73314642971142785</v>
      </c>
      <c r="BL16" s="5">
        <v>0.518952316311319</v>
      </c>
      <c r="BM16" s="5">
        <v>0.8439721824319556</v>
      </c>
      <c r="BN16" s="5">
        <v>0.69801442122540824</v>
      </c>
      <c r="BO16" s="5">
        <v>0.74725723605748684</v>
      </c>
      <c r="BP16" s="5">
        <v>0.569001442313671</v>
      </c>
      <c r="BQ16" s="5">
        <v>0.65697473887284985</v>
      </c>
      <c r="BR16" s="5">
        <v>0.80624103571540573</v>
      </c>
      <c r="BS16" s="5">
        <v>0.79170588195404012</v>
      </c>
      <c r="BT16" s="5">
        <v>0.702160505081592</v>
      </c>
      <c r="BU16" s="5">
        <v>0.70835772082565385</v>
      </c>
      <c r="BV16" s="5">
        <v>0.60693808060465693</v>
      </c>
      <c r="BW16" s="5">
        <v>0.64184554650558923</v>
      </c>
      <c r="BX16" s="5">
        <v>0.52598159684767887</v>
      </c>
      <c r="BY16" s="5">
        <v>0.66107886935635662</v>
      </c>
      <c r="BZ16" s="5">
        <v>0.56928561426103297</v>
      </c>
      <c r="CA16" s="5">
        <v>0.84452354997370171</v>
      </c>
      <c r="CB16" s="5">
        <v>0.75245227698638228</v>
      </c>
      <c r="CC16" s="5">
        <v>0.7663999398577267</v>
      </c>
      <c r="CD16" s="5">
        <v>0.70819994986410184</v>
      </c>
      <c r="CE16" s="5">
        <v>0.91442153859743835</v>
      </c>
      <c r="CF16" s="5">
        <v>0.5054134536363234</v>
      </c>
      <c r="CG16" s="5">
        <v>0.68081658989759364</v>
      </c>
      <c r="CH16" s="5">
        <v>0.85685387419095094</v>
      </c>
      <c r="CI16" s="5">
        <v>0.76135754101575481</v>
      </c>
      <c r="CJ16" s="5">
        <v>0.80715544586706545</v>
      </c>
      <c r="CK16" s="5">
        <v>0.59371879705203845</v>
      </c>
      <c r="CL16" s="5">
        <v>0.58155270686098615</v>
      </c>
      <c r="CM16" s="5">
        <v>0.62885768987409685</v>
      </c>
      <c r="CN16" s="5">
        <v>0.57392844223538997</v>
      </c>
      <c r="CO16" s="5">
        <v>0.81096543452516689</v>
      </c>
      <c r="CP16" s="5">
        <v>0.72650699950115061</v>
      </c>
      <c r="CQ16" s="5">
        <v>0.67769088856793391</v>
      </c>
      <c r="CR16" s="5">
        <v>0.8022733206895114</v>
      </c>
      <c r="CS16" s="5">
        <v>0.75666251994912015</v>
      </c>
      <c r="CT16" s="5">
        <v>0.69169803827117604</v>
      </c>
      <c r="CU16" s="5">
        <v>0.64067933049702686</v>
      </c>
      <c r="CV16" s="5">
        <v>0.54920779800026653</v>
      </c>
      <c r="CW16" s="5">
        <v>0.70008006153505875</v>
      </c>
      <c r="CX16" s="5">
        <v>0.90363744606042773</v>
      </c>
      <c r="CY16" s="5">
        <v>0.74108729513730587</v>
      </c>
      <c r="CZ16" s="5">
        <v>0.75251658756353312</v>
      </c>
      <c r="DA16" s="5">
        <v>0.79668437821300564</v>
      </c>
      <c r="DB16" s="5">
        <v>0.88086196090886204</v>
      </c>
      <c r="DC16" s="5">
        <v>0.95118619049024922</v>
      </c>
      <c r="DD16" s="5">
        <v>0.64475682765434938</v>
      </c>
      <c r="DE16" s="5">
        <v>0.70746160049405549</v>
      </c>
      <c r="DF16" s="5">
        <v>0.68999401392163995</v>
      </c>
      <c r="DG16" s="5">
        <v>0.72066208119111408</v>
      </c>
      <c r="DH16" s="5">
        <v>0.61670878331259893</v>
      </c>
      <c r="DI16" s="5">
        <v>0.62385169764742077</v>
      </c>
      <c r="DJ16" s="5">
        <v>0.50785243148666692</v>
      </c>
    </row>
    <row r="17" spans="1:114" ht="17.5" customHeight="1" x14ac:dyDescent="0.2">
      <c r="A17" s="1" t="s">
        <v>137</v>
      </c>
      <c r="B17" s="6" t="s">
        <v>20</v>
      </c>
      <c r="C17" s="5">
        <v>0.7397267959245043</v>
      </c>
      <c r="D17" s="5">
        <v>0.65212906104873358</v>
      </c>
      <c r="E17" s="5">
        <v>0.58463787752450158</v>
      </c>
      <c r="F17" s="5">
        <v>0.66614080304204393</v>
      </c>
      <c r="G17" s="5">
        <v>0.54887916396495795</v>
      </c>
      <c r="H17" s="5">
        <v>0.77607710878789238</v>
      </c>
      <c r="I17" s="5">
        <v>0.35683305431839957</v>
      </c>
      <c r="J17" s="5">
        <v>0.69588157297741882</v>
      </c>
      <c r="K17" s="5">
        <v>0.73379431183502786</v>
      </c>
      <c r="L17" s="5">
        <v>0.64132780965026948</v>
      </c>
      <c r="M17" s="5">
        <v>0.53531772216791951</v>
      </c>
      <c r="N17" s="5">
        <v>0.96336396975700378</v>
      </c>
      <c r="O17" s="5">
        <v>0.58569118304705226</v>
      </c>
      <c r="P17" s="5">
        <v>0.54787074647244494</v>
      </c>
      <c r="Q17" s="5" t="s">
        <v>235</v>
      </c>
      <c r="R17" s="5">
        <v>0.65949073460906349</v>
      </c>
      <c r="S17" s="5">
        <v>0.72743274580515294</v>
      </c>
      <c r="T17" s="5">
        <v>0.62483570180428938</v>
      </c>
      <c r="U17" s="5">
        <v>0.67826759009593318</v>
      </c>
      <c r="V17" s="5">
        <v>0.47759947454246243</v>
      </c>
      <c r="W17" s="5">
        <v>0.65055488330399858</v>
      </c>
      <c r="X17" s="5">
        <v>0.75869924326752969</v>
      </c>
      <c r="Y17" s="5">
        <v>0.48364704808954323</v>
      </c>
      <c r="Z17" s="5">
        <v>0.57018047623910129</v>
      </c>
      <c r="AA17" s="5">
        <v>0.62277391250090941</v>
      </c>
      <c r="AB17" s="5">
        <v>0.5960730585294145</v>
      </c>
      <c r="AC17" s="5">
        <v>0.54661270465438039</v>
      </c>
      <c r="AD17" s="5">
        <v>0.51477291044438056</v>
      </c>
      <c r="AE17" s="5">
        <v>0.87237505692183348</v>
      </c>
      <c r="AF17" s="5">
        <v>0.63832843016755603</v>
      </c>
      <c r="AG17" s="5">
        <v>0.55004460400598432</v>
      </c>
      <c r="AH17" s="5">
        <v>0.69934240721056817</v>
      </c>
      <c r="AI17" s="5">
        <v>0.79299496148014503</v>
      </c>
      <c r="AJ17" s="5">
        <v>0.63443398936473905</v>
      </c>
      <c r="AK17" s="5">
        <v>0.47727183508214527</v>
      </c>
      <c r="AL17" s="5">
        <v>0.74252051469111113</v>
      </c>
      <c r="AM17" s="5">
        <v>0.63412732552529494</v>
      </c>
      <c r="AN17" s="5">
        <v>0.47997522498526435</v>
      </c>
      <c r="AO17" s="5">
        <v>0.70295615197825412</v>
      </c>
      <c r="AP17" s="5">
        <v>0.60562335333863215</v>
      </c>
      <c r="AQ17" s="5">
        <v>0.65112565377598886</v>
      </c>
      <c r="AR17" s="5">
        <v>0.68094674693804036</v>
      </c>
      <c r="AS17" s="5">
        <v>0.6124983778843972</v>
      </c>
      <c r="AT17" s="5">
        <v>0.82617452990166917</v>
      </c>
      <c r="AU17" s="5">
        <v>0.66530763865239251</v>
      </c>
      <c r="AV17" s="5">
        <v>0.70620016973353816</v>
      </c>
      <c r="AW17" s="5">
        <v>0.6889541517675547</v>
      </c>
      <c r="AX17" s="5">
        <v>0.5958770221791666</v>
      </c>
      <c r="AY17" s="5">
        <v>0.53903698341384576</v>
      </c>
      <c r="AZ17" s="5">
        <v>0.58394191839448195</v>
      </c>
      <c r="BA17" s="5">
        <v>0.38064612433627515</v>
      </c>
      <c r="BB17" s="5">
        <v>0.52720918345518497</v>
      </c>
      <c r="BC17" s="5">
        <v>0.54431276131377593</v>
      </c>
      <c r="BD17" s="5">
        <v>0.42920406756078566</v>
      </c>
      <c r="BE17" s="5">
        <v>0.44488525691679354</v>
      </c>
      <c r="BF17" s="5">
        <v>0.61260759963020517</v>
      </c>
      <c r="BG17" s="5">
        <v>0.53343390606912233</v>
      </c>
      <c r="BH17" s="5">
        <v>0.41924979428228742</v>
      </c>
      <c r="BI17" s="5">
        <v>0.74882944352687142</v>
      </c>
      <c r="BJ17" s="5">
        <v>0.61987484354149425</v>
      </c>
      <c r="BK17" s="5">
        <v>0.62266539145609312</v>
      </c>
      <c r="BL17" s="5">
        <v>0.58215732156701372</v>
      </c>
      <c r="BM17" s="5">
        <v>0.75326068223470777</v>
      </c>
      <c r="BN17" s="5">
        <v>0.6698117389711491</v>
      </c>
      <c r="BO17" s="5">
        <v>0.50228957633129667</v>
      </c>
      <c r="BP17" s="5">
        <v>0.57102373109493032</v>
      </c>
      <c r="BQ17" s="5">
        <v>0.61257057093482958</v>
      </c>
      <c r="BR17" s="5">
        <v>0.75757217714069103</v>
      </c>
      <c r="BS17" s="5">
        <v>0.72402260186812517</v>
      </c>
      <c r="BT17" s="5">
        <v>0.80044223674493864</v>
      </c>
      <c r="BU17" s="5">
        <v>0.6250943914066327</v>
      </c>
      <c r="BV17" s="5">
        <v>0.53901868507317208</v>
      </c>
      <c r="BW17" s="5">
        <v>0.49767436356680972</v>
      </c>
      <c r="BX17" s="5">
        <v>0.53089477069652513</v>
      </c>
      <c r="BY17" s="5">
        <v>0.51530246748365183</v>
      </c>
      <c r="BZ17" s="5">
        <v>0.5326488278368664</v>
      </c>
      <c r="CA17" s="5">
        <v>0.72746954832509225</v>
      </c>
      <c r="CB17" s="5">
        <v>0.65158374484457615</v>
      </c>
      <c r="CC17" s="5">
        <v>0.71821637210320532</v>
      </c>
      <c r="CD17" s="5">
        <v>0.65976537063713214</v>
      </c>
      <c r="CE17" s="5">
        <v>0.79110810677691457</v>
      </c>
      <c r="CF17" s="5">
        <v>0.44806021385008821</v>
      </c>
      <c r="CG17" s="5">
        <v>0.66342051692215231</v>
      </c>
      <c r="CH17" s="5">
        <v>0.76299532154494865</v>
      </c>
      <c r="CI17" s="5">
        <v>0.7442714657332159</v>
      </c>
      <c r="CJ17" s="5">
        <v>0.7722237709045644</v>
      </c>
      <c r="CK17" s="5">
        <v>0.53095548472838672</v>
      </c>
      <c r="CL17" s="5">
        <v>0.59205634968366638</v>
      </c>
      <c r="CM17" s="5">
        <v>0.67779544174775763</v>
      </c>
      <c r="CN17" s="5">
        <v>0.61196406006972948</v>
      </c>
      <c r="CO17" s="5">
        <v>0.69882730663432024</v>
      </c>
      <c r="CP17" s="5">
        <v>0.68179355192368896</v>
      </c>
      <c r="CQ17" s="5">
        <v>0.5767601918429478</v>
      </c>
      <c r="CR17" s="5">
        <v>0.68422177636789527</v>
      </c>
      <c r="CS17" s="5">
        <v>0.62891970460143032</v>
      </c>
      <c r="CT17" s="5">
        <v>0.68642147396358699</v>
      </c>
      <c r="CU17" s="5">
        <v>0.695705026000903</v>
      </c>
      <c r="CV17" s="5">
        <v>0.58210762517133152</v>
      </c>
      <c r="CW17" s="5">
        <v>0.58248714792684408</v>
      </c>
      <c r="CX17" s="5">
        <v>0.73654469103866071</v>
      </c>
      <c r="CY17" s="5">
        <v>0.56878474736598372</v>
      </c>
      <c r="CZ17" s="5">
        <v>0.70882843169912491</v>
      </c>
      <c r="DA17" s="5">
        <v>0.60406104867610411</v>
      </c>
      <c r="DB17" s="5">
        <v>0.84507785701277272</v>
      </c>
      <c r="DC17" s="5">
        <v>0.81068804712649234</v>
      </c>
      <c r="DD17" s="5">
        <v>0.62083013744366733</v>
      </c>
      <c r="DE17" s="5">
        <v>0.63429536918034701</v>
      </c>
      <c r="DF17" s="5">
        <v>0.7066986843661448</v>
      </c>
      <c r="DG17" s="5">
        <v>0.62313145255545743</v>
      </c>
      <c r="DH17" s="5">
        <v>0.57224316550700138</v>
      </c>
      <c r="DI17" s="5">
        <v>0.61388437267242568</v>
      </c>
      <c r="DJ17" s="5">
        <v>0.63360491189753709</v>
      </c>
    </row>
    <row r="18" spans="1:114" ht="18" customHeight="1" x14ac:dyDescent="0.2">
      <c r="A18" s="10" t="s">
        <v>138</v>
      </c>
      <c r="B18" s="6" t="s">
        <v>21</v>
      </c>
      <c r="C18" s="5">
        <v>0.73679255435171798</v>
      </c>
      <c r="D18" s="5">
        <v>0.74754667933732522</v>
      </c>
      <c r="E18" s="5">
        <v>0.81894391896150942</v>
      </c>
      <c r="F18" s="5">
        <v>0.74243036198610235</v>
      </c>
      <c r="G18" s="5">
        <v>0.62143207976886694</v>
      </c>
      <c r="H18" s="5">
        <v>0.79102740616120482</v>
      </c>
      <c r="I18" s="5">
        <v>0.63142598917670123</v>
      </c>
      <c r="J18" s="5">
        <v>0.62042075669809893</v>
      </c>
      <c r="K18" s="5">
        <v>0.67646748740810336</v>
      </c>
      <c r="L18" s="5">
        <v>0.73305106537102516</v>
      </c>
      <c r="M18" s="5">
        <v>0.68319912337366506</v>
      </c>
      <c r="N18" s="5">
        <v>1.1416090877055924</v>
      </c>
      <c r="O18" s="5">
        <v>0.71112065263104418</v>
      </c>
      <c r="P18" s="5">
        <v>0.65216732041322811</v>
      </c>
      <c r="Q18" s="5">
        <v>0.65949073460906349</v>
      </c>
      <c r="R18" s="5" t="s">
        <v>235</v>
      </c>
      <c r="S18" s="5">
        <v>0.77726442177286059</v>
      </c>
      <c r="T18" s="5">
        <v>0.71810907194893003</v>
      </c>
      <c r="U18" s="5">
        <v>0.78873925616946128</v>
      </c>
      <c r="V18" s="5">
        <v>0.7172706756655246</v>
      </c>
      <c r="W18" s="5">
        <v>0.66704362258756267</v>
      </c>
      <c r="X18" s="5">
        <v>0.84022078928912525</v>
      </c>
      <c r="Y18" s="5">
        <v>0.6775469677527316</v>
      </c>
      <c r="Z18" s="5">
        <v>0.79303191745898738</v>
      </c>
      <c r="AA18" s="5">
        <v>0.64738342954697603</v>
      </c>
      <c r="AB18" s="5">
        <v>0.57245153938600624</v>
      </c>
      <c r="AC18" s="5">
        <v>0.62483846241578433</v>
      </c>
      <c r="AD18" s="5">
        <v>0.65270094247928168</v>
      </c>
      <c r="AE18" s="5">
        <v>1.0509261208770324</v>
      </c>
      <c r="AF18" s="5">
        <v>0.70252667986447825</v>
      </c>
      <c r="AG18" s="5">
        <v>0.63293242347148071</v>
      </c>
      <c r="AH18" s="5">
        <v>0.65811993415084058</v>
      </c>
      <c r="AI18" s="5">
        <v>0.76270965720801831</v>
      </c>
      <c r="AJ18" s="5">
        <v>0.58530224406573372</v>
      </c>
      <c r="AK18" s="5">
        <v>0.6514268721687434</v>
      </c>
      <c r="AL18" s="5">
        <v>0.86052148581731125</v>
      </c>
      <c r="AM18" s="5">
        <v>0.60546898311842723</v>
      </c>
      <c r="AN18" s="5">
        <v>0.63461574339942739</v>
      </c>
      <c r="AO18" s="5">
        <v>0.65933440442676905</v>
      </c>
      <c r="AP18" s="5">
        <v>0.74389179451967036</v>
      </c>
      <c r="AQ18" s="5">
        <v>0.74856705086137609</v>
      </c>
      <c r="AR18" s="5">
        <v>0.70705550109581283</v>
      </c>
      <c r="AS18" s="5">
        <v>0.75824224145657715</v>
      </c>
      <c r="AT18" s="5">
        <v>0.76685961939369729</v>
      </c>
      <c r="AU18" s="5">
        <v>0.65469508510954066</v>
      </c>
      <c r="AV18" s="5">
        <v>0.886355552822369</v>
      </c>
      <c r="AW18" s="5">
        <v>0.82982408511526262</v>
      </c>
      <c r="AX18" s="5">
        <v>0.57670905302321274</v>
      </c>
      <c r="AY18" s="5">
        <v>0.67359242978818779</v>
      </c>
      <c r="AZ18" s="5">
        <v>0.64016090464431386</v>
      </c>
      <c r="BA18" s="5">
        <v>0.68765082276071821</v>
      </c>
      <c r="BB18" s="5">
        <v>0.54722311720649841</v>
      </c>
      <c r="BC18" s="5">
        <v>0.66303385628650058</v>
      </c>
      <c r="BD18" s="5">
        <v>0.55407592412987305</v>
      </c>
      <c r="BE18" s="5">
        <v>0.81592670198262351</v>
      </c>
      <c r="BF18" s="5">
        <v>0.7608753187540962</v>
      </c>
      <c r="BG18" s="5">
        <v>0.69484076776642134</v>
      </c>
      <c r="BH18" s="5">
        <v>0.69106951626871438</v>
      </c>
      <c r="BI18" s="5">
        <v>0.71083805080640283</v>
      </c>
      <c r="BJ18" s="5">
        <v>0.62875195718485377</v>
      </c>
      <c r="BK18" s="5">
        <v>0.85869860004337761</v>
      </c>
      <c r="BL18" s="5">
        <v>0.66027741976458176</v>
      </c>
      <c r="BM18" s="5">
        <v>0.8198537550476932</v>
      </c>
      <c r="BN18" s="5">
        <v>0.66813275778768333</v>
      </c>
      <c r="BO18" s="5">
        <v>0.69364156139851885</v>
      </c>
      <c r="BP18" s="5">
        <v>0.68219925513451296</v>
      </c>
      <c r="BQ18" s="5">
        <v>0.78096049819866142</v>
      </c>
      <c r="BR18" s="5">
        <v>0.67406666019812556</v>
      </c>
      <c r="BS18" s="5">
        <v>0.64822677710161714</v>
      </c>
      <c r="BT18" s="5">
        <v>0.82225881617374363</v>
      </c>
      <c r="BU18" s="5">
        <v>0.77821448096475709</v>
      </c>
      <c r="BV18" s="5">
        <v>0.61270455659344247</v>
      </c>
      <c r="BW18" s="5">
        <v>0.63506330398638799</v>
      </c>
      <c r="BX18" s="5">
        <v>0.58452987398511724</v>
      </c>
      <c r="BY18" s="5">
        <v>0.62340416996381931</v>
      </c>
      <c r="BZ18" s="5">
        <v>0.76532835249703446</v>
      </c>
      <c r="CA18" s="5">
        <v>0.72278513213404116</v>
      </c>
      <c r="CB18" s="5">
        <v>0.63183284338674373</v>
      </c>
      <c r="CC18" s="5">
        <v>0.6981736751872607</v>
      </c>
      <c r="CD18" s="5">
        <v>0.88936111962832487</v>
      </c>
      <c r="CE18" s="5">
        <v>0.7901750524258998</v>
      </c>
      <c r="CF18" s="5">
        <v>0.54198159593744788</v>
      </c>
      <c r="CG18" s="5">
        <v>0.68987259033910453</v>
      </c>
      <c r="CH18" s="5">
        <v>0.95459863175124249</v>
      </c>
      <c r="CI18" s="5">
        <v>0.85288445250205247</v>
      </c>
      <c r="CJ18" s="5">
        <v>0.77725342061962355</v>
      </c>
      <c r="CK18" s="5">
        <v>0.61486547240278622</v>
      </c>
      <c r="CL18" s="5">
        <v>0.65116061091751543</v>
      </c>
      <c r="CM18" s="5">
        <v>0.64400475180016326</v>
      </c>
      <c r="CN18" s="5">
        <v>0.68846054116531685</v>
      </c>
      <c r="CO18" s="5">
        <v>0.68633194334516723</v>
      </c>
      <c r="CP18" s="5">
        <v>0.70507263166798206</v>
      </c>
      <c r="CQ18" s="5">
        <v>0.79252745862212348</v>
      </c>
      <c r="CR18" s="5">
        <v>0.69328800232456178</v>
      </c>
      <c r="CS18" s="5">
        <v>0.61594273975602276</v>
      </c>
      <c r="CT18" s="5">
        <v>0.67664983677315038</v>
      </c>
      <c r="CU18" s="5">
        <v>0.70391959279985195</v>
      </c>
      <c r="CV18" s="5">
        <v>0.58489490948816147</v>
      </c>
      <c r="CW18" s="5">
        <v>0.83805908891452241</v>
      </c>
      <c r="CX18" s="5">
        <v>0.81386056405234775</v>
      </c>
      <c r="CY18" s="5">
        <v>0.66857893157713555</v>
      </c>
      <c r="CZ18" s="5">
        <v>0.67596764810747323</v>
      </c>
      <c r="DA18" s="5">
        <v>0.85116903728010984</v>
      </c>
      <c r="DB18" s="5">
        <v>0.97895850471030244</v>
      </c>
      <c r="DC18" s="5">
        <v>0.7502984879237885</v>
      </c>
      <c r="DD18" s="5">
        <v>0.62762248338027116</v>
      </c>
      <c r="DE18" s="5">
        <v>0.61492828889508533</v>
      </c>
      <c r="DF18" s="5">
        <v>0.8461965932084744</v>
      </c>
      <c r="DG18" s="5">
        <v>0.68457641372382327</v>
      </c>
      <c r="DH18" s="5">
        <v>0.64840790768600953</v>
      </c>
      <c r="DI18" s="5">
        <v>0.65946531325335622</v>
      </c>
      <c r="DJ18" s="5">
        <v>0.67140968712675553</v>
      </c>
    </row>
    <row r="19" spans="1:114" ht="16.25" customHeight="1" x14ac:dyDescent="0.2">
      <c r="A19" s="1" t="s">
        <v>139</v>
      </c>
      <c r="B19" s="6" t="s">
        <v>22</v>
      </c>
      <c r="C19" s="5">
        <v>0.7484743712770846</v>
      </c>
      <c r="D19" s="5">
        <v>0.77327695683193332</v>
      </c>
      <c r="E19" s="5">
        <v>0.72603080763846062</v>
      </c>
      <c r="F19" s="5">
        <v>0.84559562708678782</v>
      </c>
      <c r="G19" s="5">
        <v>0.71058263940351729</v>
      </c>
      <c r="H19" s="5">
        <v>0.93224295037186533</v>
      </c>
      <c r="I19" s="5">
        <v>0.6925880220712306</v>
      </c>
      <c r="J19" s="5">
        <v>0.73948018096196821</v>
      </c>
      <c r="K19" s="5">
        <v>0.81074839408326926</v>
      </c>
      <c r="L19" s="5">
        <v>0.81087844960865507</v>
      </c>
      <c r="M19" s="5">
        <v>0.76534565168640489</v>
      </c>
      <c r="N19" s="5">
        <v>1.0335631568007058</v>
      </c>
      <c r="O19" s="5">
        <v>0.76645150763457282</v>
      </c>
      <c r="P19" s="5">
        <v>0.79831075991229461</v>
      </c>
      <c r="Q19" s="5">
        <v>0.72743274580515294</v>
      </c>
      <c r="R19" s="5">
        <v>0.77726442177286059</v>
      </c>
      <c r="S19" s="5" t="s">
        <v>235</v>
      </c>
      <c r="T19" s="5">
        <v>0.71102268607828445</v>
      </c>
      <c r="U19" s="5">
        <v>0.89351866648705514</v>
      </c>
      <c r="V19" s="5">
        <v>0.8367178952636144</v>
      </c>
      <c r="W19" s="5">
        <v>0.66503161285125956</v>
      </c>
      <c r="X19" s="5">
        <v>0.91691570286925339</v>
      </c>
      <c r="Y19" s="5">
        <v>0.74774957552798671</v>
      </c>
      <c r="Z19" s="5">
        <v>0.86110592139182607</v>
      </c>
      <c r="AA19" s="5">
        <v>0.79325510965305734</v>
      </c>
      <c r="AB19" s="5">
        <v>0.64746238820410462</v>
      </c>
      <c r="AC19" s="5">
        <v>0.60950293245913478</v>
      </c>
      <c r="AD19" s="5">
        <v>0.68922057190257657</v>
      </c>
      <c r="AE19" s="5">
        <v>1.0380086789222087</v>
      </c>
      <c r="AF19" s="5">
        <v>0.69227125163626002</v>
      </c>
      <c r="AG19" s="5">
        <v>0.76555257363107421</v>
      </c>
      <c r="AH19" s="5">
        <v>0.70602162955123304</v>
      </c>
      <c r="AI19" s="5">
        <v>0.80891946786021562</v>
      </c>
      <c r="AJ19" s="5">
        <v>0.73289510843342542</v>
      </c>
      <c r="AK19" s="5">
        <v>0.72353517865928763</v>
      </c>
      <c r="AL19" s="5">
        <v>0.89612931816271879</v>
      </c>
      <c r="AM19" s="5">
        <v>0.79702801467158224</v>
      </c>
      <c r="AN19" s="5">
        <v>0.65483027336338828</v>
      </c>
      <c r="AO19" s="5">
        <v>0.71782338476803731</v>
      </c>
      <c r="AP19" s="5">
        <v>0.8191784507664468</v>
      </c>
      <c r="AQ19" s="5">
        <v>0.83223019373860962</v>
      </c>
      <c r="AR19" s="5">
        <v>0.77298914138942165</v>
      </c>
      <c r="AS19" s="5">
        <v>0.77890346768401508</v>
      </c>
      <c r="AT19" s="5">
        <v>0.89347427672315882</v>
      </c>
      <c r="AU19" s="5">
        <v>0.77330647010387921</v>
      </c>
      <c r="AV19" s="5">
        <v>0.7890288075291354</v>
      </c>
      <c r="AW19" s="5">
        <v>0.76241470912574016</v>
      </c>
      <c r="AX19" s="5">
        <v>0.74906968529598983</v>
      </c>
      <c r="AY19" s="5">
        <v>0.71892665136139455</v>
      </c>
      <c r="AZ19" s="5">
        <v>0.73523371750643851</v>
      </c>
      <c r="BA19" s="5">
        <v>0.78750472171895025</v>
      </c>
      <c r="BB19" s="5">
        <v>0.67021692072115169</v>
      </c>
      <c r="BC19" s="5">
        <v>0.74020775540810613</v>
      </c>
      <c r="BD19" s="5">
        <v>0.71141341279555736</v>
      </c>
      <c r="BE19" s="5">
        <v>0.88948230191624522</v>
      </c>
      <c r="BF19" s="5">
        <v>0.76391877359265359</v>
      </c>
      <c r="BG19" s="5">
        <v>0.71900480917309961</v>
      </c>
      <c r="BH19" s="5">
        <v>0.82664087668619246</v>
      </c>
      <c r="BI19" s="5">
        <v>0.78397252511646331</v>
      </c>
      <c r="BJ19" s="5">
        <v>0.72952609047385297</v>
      </c>
      <c r="BK19" s="5">
        <v>0.81307636066438549</v>
      </c>
      <c r="BL19" s="5">
        <v>0.75770967464762895</v>
      </c>
      <c r="BM19" s="5">
        <v>0.70422413519203164</v>
      </c>
      <c r="BN19" s="5">
        <v>0.70102967579527131</v>
      </c>
      <c r="BO19" s="5">
        <v>0.6712861038029857</v>
      </c>
      <c r="BP19" s="5">
        <v>0.79816478926239964</v>
      </c>
      <c r="BQ19" s="5">
        <v>0.82704349657341902</v>
      </c>
      <c r="BR19" s="5">
        <v>0.66975869434794144</v>
      </c>
      <c r="BS19" s="5">
        <v>0.77547094264210192</v>
      </c>
      <c r="BT19" s="5">
        <v>0.90687519947466855</v>
      </c>
      <c r="BU19" s="5">
        <v>0.7545485329946674</v>
      </c>
      <c r="BV19" s="5">
        <v>0.75466369608267425</v>
      </c>
      <c r="BW19" s="5">
        <v>0.77504642795504031</v>
      </c>
      <c r="BX19" s="5">
        <v>0.70481135693558083</v>
      </c>
      <c r="BY19" s="5">
        <v>0.74285722753750583</v>
      </c>
      <c r="BZ19" s="5">
        <v>0.83651999702979818</v>
      </c>
      <c r="CA19" s="5">
        <v>0.71659852860833784</v>
      </c>
      <c r="CB19" s="5">
        <v>0.77662125669699544</v>
      </c>
      <c r="CC19" s="5">
        <v>0.81789849177241447</v>
      </c>
      <c r="CD19" s="5">
        <v>0.9120489854895224</v>
      </c>
      <c r="CE19" s="5">
        <v>0.75351693197825287</v>
      </c>
      <c r="CF19" s="5">
        <v>0.69285013633259784</v>
      </c>
      <c r="CG19" s="5">
        <v>0.68810925755520025</v>
      </c>
      <c r="CH19" s="5">
        <v>0.74823667922547188</v>
      </c>
      <c r="CI19" s="5">
        <v>0.86512201007429412</v>
      </c>
      <c r="CJ19" s="5">
        <v>0.89721293540278657</v>
      </c>
      <c r="CK19" s="5">
        <v>0.70803122373452831</v>
      </c>
      <c r="CL19" s="5">
        <v>0.72495820305393677</v>
      </c>
      <c r="CM19" s="5">
        <v>0.7769127695399326</v>
      </c>
      <c r="CN19" s="5">
        <v>0.69051101007866089</v>
      </c>
      <c r="CO19" s="5">
        <v>0.78843072426077088</v>
      </c>
      <c r="CP19" s="5">
        <v>0.82299387747954811</v>
      </c>
      <c r="CQ19" s="5">
        <v>0.8149195256383629</v>
      </c>
      <c r="CR19" s="5">
        <v>0.80399714214471651</v>
      </c>
      <c r="CS19" s="5">
        <v>0.67450257858526186</v>
      </c>
      <c r="CT19" s="5">
        <v>0.82184396607661825</v>
      </c>
      <c r="CU19" s="5">
        <v>0.77136339356453909</v>
      </c>
      <c r="CV19" s="5">
        <v>0.78376357243230976</v>
      </c>
      <c r="CW19" s="5">
        <v>0.80012519068944832</v>
      </c>
      <c r="CX19" s="5">
        <v>0.76964901018525378</v>
      </c>
      <c r="CY19" s="5">
        <v>0.72469462469223389</v>
      </c>
      <c r="CZ19" s="5">
        <v>0.7344926096050296</v>
      </c>
      <c r="DA19" s="5">
        <v>0.78487353411709027</v>
      </c>
      <c r="DB19" s="5">
        <v>0.90000279238696823</v>
      </c>
      <c r="DC19" s="5">
        <v>0.85891515250824291</v>
      </c>
      <c r="DD19" s="5">
        <v>0.72106064873931042</v>
      </c>
      <c r="DE19" s="5">
        <v>0.63701055172109766</v>
      </c>
      <c r="DF19" s="5">
        <v>0.91185442247949999</v>
      </c>
      <c r="DG19" s="5">
        <v>0.74116941139301384</v>
      </c>
      <c r="DH19" s="5">
        <v>0.69684051824457438</v>
      </c>
      <c r="DI19" s="5">
        <v>0.75679274276076003</v>
      </c>
      <c r="DJ19" s="5">
        <v>0.85345436826880505</v>
      </c>
    </row>
    <row r="20" spans="1:114" ht="17.5" customHeight="1" x14ac:dyDescent="0.2">
      <c r="A20" s="1" t="s">
        <v>140</v>
      </c>
      <c r="B20" s="6" t="s">
        <v>23</v>
      </c>
      <c r="C20" s="5">
        <v>0.6554130192647758</v>
      </c>
      <c r="D20" s="5">
        <v>0.75912730384734928</v>
      </c>
      <c r="E20" s="5">
        <v>0.77229134716532089</v>
      </c>
      <c r="F20" s="5">
        <v>0.72837421334188612</v>
      </c>
      <c r="G20" s="5">
        <v>0.61036566573636353</v>
      </c>
      <c r="H20" s="5">
        <v>0.68917067020872969</v>
      </c>
      <c r="I20" s="5">
        <v>0.60696704640770638</v>
      </c>
      <c r="J20" s="5">
        <v>0.66599659204945583</v>
      </c>
      <c r="K20" s="5">
        <v>0.68467743104093715</v>
      </c>
      <c r="L20" s="5">
        <v>0.53864020886913988</v>
      </c>
      <c r="M20" s="5">
        <v>0.67634918192540405</v>
      </c>
      <c r="N20" s="5">
        <v>1.0436852309263585</v>
      </c>
      <c r="O20" s="5">
        <v>0.60151425015328608</v>
      </c>
      <c r="P20" s="5">
        <v>0.66712585077323483</v>
      </c>
      <c r="Q20" s="5">
        <v>0.62483570180428938</v>
      </c>
      <c r="R20" s="5">
        <v>0.71810907194893003</v>
      </c>
      <c r="S20" s="5">
        <v>0.71102268607828445</v>
      </c>
      <c r="T20" s="5" t="s">
        <v>235</v>
      </c>
      <c r="U20" s="5">
        <v>0.86014876600845558</v>
      </c>
      <c r="V20" s="5">
        <v>0.69350566648645084</v>
      </c>
      <c r="W20" s="5">
        <v>0.612921770701917</v>
      </c>
      <c r="X20" s="5">
        <v>0.73946769381820276</v>
      </c>
      <c r="Y20" s="5">
        <v>0.64966488689206559</v>
      </c>
      <c r="Z20" s="5">
        <v>0.68770679619620412</v>
      </c>
      <c r="AA20" s="5">
        <v>0.67131559001429264</v>
      </c>
      <c r="AB20" s="5">
        <v>0.57520804017827498</v>
      </c>
      <c r="AC20" s="5">
        <v>0.54179383966246231</v>
      </c>
      <c r="AD20" s="5">
        <v>0.67230283145875502</v>
      </c>
      <c r="AE20" s="5">
        <v>1.0180323317086777</v>
      </c>
      <c r="AF20" s="5">
        <v>0.63692670217048974</v>
      </c>
      <c r="AG20" s="5">
        <v>0.66418445707429863</v>
      </c>
      <c r="AH20" s="5">
        <v>0.652830183290524</v>
      </c>
      <c r="AI20" s="5">
        <v>0.81101734956996796</v>
      </c>
      <c r="AJ20" s="5">
        <v>0.60986992438550092</v>
      </c>
      <c r="AK20" s="5">
        <v>0.62510320989735302</v>
      </c>
      <c r="AL20" s="5">
        <v>0.82369630437158925</v>
      </c>
      <c r="AM20" s="5">
        <v>0.67468429980148592</v>
      </c>
      <c r="AN20" s="5">
        <v>0.61186882028094502</v>
      </c>
      <c r="AO20" s="5">
        <v>0.72556791846538993</v>
      </c>
      <c r="AP20" s="5">
        <v>0.74096835783589787</v>
      </c>
      <c r="AQ20" s="5">
        <v>0.69528013477310235</v>
      </c>
      <c r="AR20" s="5">
        <v>0.70638889373213365</v>
      </c>
      <c r="AS20" s="5">
        <v>0.64876309235461171</v>
      </c>
      <c r="AT20" s="5">
        <v>0.72239738505288731</v>
      </c>
      <c r="AU20" s="5">
        <v>0.68749156203591211</v>
      </c>
      <c r="AV20" s="5">
        <v>0.82972076182297838</v>
      </c>
      <c r="AW20" s="5">
        <v>0.69870557859052818</v>
      </c>
      <c r="AX20" s="5">
        <v>0.56575999652147901</v>
      </c>
      <c r="AY20" s="5">
        <v>0.64205076018341078</v>
      </c>
      <c r="AZ20" s="5">
        <v>0.60168213967938744</v>
      </c>
      <c r="BA20" s="5">
        <v>0.6472145937963566</v>
      </c>
      <c r="BB20" s="5">
        <v>0.66114831263867735</v>
      </c>
      <c r="BC20" s="5">
        <v>0.58975183147242261</v>
      </c>
      <c r="BD20" s="5">
        <v>0.61799920871366798</v>
      </c>
      <c r="BE20" s="5">
        <v>0.7472819263831284</v>
      </c>
      <c r="BF20" s="5">
        <v>0.75929933243636982</v>
      </c>
      <c r="BG20" s="5">
        <v>0.64296522721541438</v>
      </c>
      <c r="BH20" s="5">
        <v>0.70112100141092193</v>
      </c>
      <c r="BI20" s="5">
        <v>0.71690531482211106</v>
      </c>
      <c r="BJ20" s="5">
        <v>0.66455509965103576</v>
      </c>
      <c r="BK20" s="5">
        <v>0.75701726069530384</v>
      </c>
      <c r="BL20" s="5">
        <v>0.68726111501316811</v>
      </c>
      <c r="BM20" s="5">
        <v>0.79370639482919325</v>
      </c>
      <c r="BN20" s="5">
        <v>0.71716790954700449</v>
      </c>
      <c r="BO20" s="5">
        <v>0.64640971319511398</v>
      </c>
      <c r="BP20" s="5">
        <v>0.65349596280839406</v>
      </c>
      <c r="BQ20" s="5">
        <v>0.7588514563497436</v>
      </c>
      <c r="BR20" s="5">
        <v>0.71764138694294899</v>
      </c>
      <c r="BS20" s="5">
        <v>0.67407758924941075</v>
      </c>
      <c r="BT20" s="5">
        <v>0.83705306823512693</v>
      </c>
      <c r="BU20" s="5">
        <v>0.75468059091042727</v>
      </c>
      <c r="BV20" s="5">
        <v>0.59150982322942469</v>
      </c>
      <c r="BW20" s="5">
        <v>0.57301728456133649</v>
      </c>
      <c r="BX20" s="5">
        <v>0.65525873727297224</v>
      </c>
      <c r="BY20" s="5">
        <v>0.62935719565662596</v>
      </c>
      <c r="BZ20" s="5">
        <v>0.74286578074647902</v>
      </c>
      <c r="CA20" s="5">
        <v>0.71057792415365517</v>
      </c>
      <c r="CB20" s="5">
        <v>0.54578584551121134</v>
      </c>
      <c r="CC20" s="5">
        <v>0.69807726813966164</v>
      </c>
      <c r="CD20" s="5">
        <v>0.89433960015606617</v>
      </c>
      <c r="CE20" s="5">
        <v>0.77464360594971438</v>
      </c>
      <c r="CF20" s="5">
        <v>0.5500552260222078</v>
      </c>
      <c r="CG20" s="5">
        <v>0.5581134109461684</v>
      </c>
      <c r="CH20" s="5">
        <v>0.82219048457035082</v>
      </c>
      <c r="CI20" s="5">
        <v>0.77363140245199102</v>
      </c>
      <c r="CJ20" s="5">
        <v>0.78566729487503129</v>
      </c>
      <c r="CK20" s="5">
        <v>0.71273391703060063</v>
      </c>
      <c r="CL20" s="5">
        <v>0.58540760327844243</v>
      </c>
      <c r="CM20" s="5">
        <v>0.668777202063638</v>
      </c>
      <c r="CN20" s="5">
        <v>0.67274190768325548</v>
      </c>
      <c r="CO20" s="5">
        <v>0.67745285068277583</v>
      </c>
      <c r="CP20" s="5">
        <v>0.78753852989051165</v>
      </c>
      <c r="CQ20" s="5">
        <v>0.67793003517409856</v>
      </c>
      <c r="CR20" s="5">
        <v>0.72029099743937131</v>
      </c>
      <c r="CS20" s="5">
        <v>0.66009740635729619</v>
      </c>
      <c r="CT20" s="5">
        <v>0.67794645996503111</v>
      </c>
      <c r="CU20" s="5">
        <v>0.68344793856528552</v>
      </c>
      <c r="CV20" s="5">
        <v>0.68010122929504468</v>
      </c>
      <c r="CW20" s="5">
        <v>0.78824581271295069</v>
      </c>
      <c r="CX20" s="5">
        <v>0.7794303868487461</v>
      </c>
      <c r="CY20" s="5">
        <v>0.65362958374468616</v>
      </c>
      <c r="CZ20" s="5">
        <v>0.73231775781317843</v>
      </c>
      <c r="DA20" s="5">
        <v>0.77932750393075989</v>
      </c>
      <c r="DB20" s="5">
        <v>0.91439780644573121</v>
      </c>
      <c r="DC20" s="5">
        <v>0.8811321015285184</v>
      </c>
      <c r="DD20" s="5">
        <v>0.6239805755575879</v>
      </c>
      <c r="DE20" s="5">
        <v>0.64376933587102969</v>
      </c>
      <c r="DF20" s="5">
        <v>0.81024028079059962</v>
      </c>
      <c r="DG20" s="5">
        <v>0.64473865010620757</v>
      </c>
      <c r="DH20" s="5">
        <v>0.63929710650381699</v>
      </c>
      <c r="DI20" s="5">
        <v>0.66516350713402506</v>
      </c>
      <c r="DJ20" s="5">
        <v>0.68454945046506388</v>
      </c>
    </row>
    <row r="21" spans="1:114" ht="18" customHeight="1" x14ac:dyDescent="0.2">
      <c r="A21" s="1" t="s">
        <v>141</v>
      </c>
      <c r="B21" s="6" t="s">
        <v>24</v>
      </c>
      <c r="C21" s="5">
        <v>0.91875721037613411</v>
      </c>
      <c r="D21" s="5">
        <v>0.78608567770798199</v>
      </c>
      <c r="E21" s="5">
        <v>0.76040578234962553</v>
      </c>
      <c r="F21" s="5">
        <v>0.65133142118253584</v>
      </c>
      <c r="G21" s="5">
        <v>0.74804814559593402</v>
      </c>
      <c r="H21" s="5">
        <v>1.0069529865474689</v>
      </c>
      <c r="I21" s="5">
        <v>0.71397852747447366</v>
      </c>
      <c r="J21" s="5">
        <v>0.87689362198650578</v>
      </c>
      <c r="K21" s="5">
        <v>0.86386987289470096</v>
      </c>
      <c r="L21" s="5">
        <v>0.92385009820672925</v>
      </c>
      <c r="M21" s="5">
        <v>0.81760981806214128</v>
      </c>
      <c r="N21" s="5">
        <v>1.0149122742778685</v>
      </c>
      <c r="O21" s="5">
        <v>0.89804666591680837</v>
      </c>
      <c r="P21" s="5">
        <v>0.64739190396403046</v>
      </c>
      <c r="Q21" s="5">
        <v>0.67826759009593318</v>
      </c>
      <c r="R21" s="5">
        <v>0.78873925616946128</v>
      </c>
      <c r="S21" s="5">
        <v>0.89351866648705514</v>
      </c>
      <c r="T21" s="5">
        <v>0.86014876600845558</v>
      </c>
      <c r="U21" s="5" t="s">
        <v>235</v>
      </c>
      <c r="V21" s="5">
        <v>0.7046346885181296</v>
      </c>
      <c r="W21" s="5">
        <v>0.86872668705023259</v>
      </c>
      <c r="X21" s="5">
        <v>0.9462016054379172</v>
      </c>
      <c r="Y21" s="5">
        <v>0.6937272017726559</v>
      </c>
      <c r="Z21" s="5">
        <v>0.80501169724835475</v>
      </c>
      <c r="AA21" s="5">
        <v>0.71003907879876871</v>
      </c>
      <c r="AB21" s="5">
        <v>0.7812596842011843</v>
      </c>
      <c r="AC21" s="5">
        <v>0.69586105862329206</v>
      </c>
      <c r="AD21" s="5">
        <v>0.73253414980396014</v>
      </c>
      <c r="AE21" s="5">
        <v>1.0558707485793351</v>
      </c>
      <c r="AF21" s="5">
        <v>0.7813728481995591</v>
      </c>
      <c r="AG21" s="5">
        <v>0.72794532756501062</v>
      </c>
      <c r="AH21" s="5">
        <v>0.88699673601796247</v>
      </c>
      <c r="AI21" s="5">
        <v>0.97026548166584659</v>
      </c>
      <c r="AJ21" s="5">
        <v>0.79908558389711526</v>
      </c>
      <c r="AK21" s="5">
        <v>0.67417157044719367</v>
      </c>
      <c r="AL21" s="5">
        <v>0.93084205653960161</v>
      </c>
      <c r="AM21" s="5">
        <v>0.77937963717290448</v>
      </c>
      <c r="AN21" s="5">
        <v>0.77355759953113623</v>
      </c>
      <c r="AO21" s="5">
        <v>0.91696328040141917</v>
      </c>
      <c r="AP21" s="5">
        <v>0.64103907678990246</v>
      </c>
      <c r="AQ21" s="5">
        <v>0.91912555481988423</v>
      </c>
      <c r="AR21" s="5">
        <v>0.84986579574937771</v>
      </c>
      <c r="AS21" s="5">
        <v>0.71453510178523483</v>
      </c>
      <c r="AT21" s="5">
        <v>1.0217850812836895</v>
      </c>
      <c r="AU21" s="5">
        <v>0.7974108273283802</v>
      </c>
      <c r="AV21" s="5">
        <v>0.88194030400086609</v>
      </c>
      <c r="AW21" s="5">
        <v>0.88897619657883353</v>
      </c>
      <c r="AX21" s="5">
        <v>0.82854717519966237</v>
      </c>
      <c r="AY21" s="5">
        <v>0.79015494534867325</v>
      </c>
      <c r="AZ21" s="5">
        <v>0.87312008733839264</v>
      </c>
      <c r="BA21" s="5">
        <v>0.70833079731218362</v>
      </c>
      <c r="BB21" s="5">
        <v>0.6934024323786111</v>
      </c>
      <c r="BC21" s="5">
        <v>0.74791263516741435</v>
      </c>
      <c r="BD21" s="5">
        <v>0.70378536682242598</v>
      </c>
      <c r="BE21" s="5">
        <v>0.71718977309270493</v>
      </c>
      <c r="BF21" s="5">
        <v>0.8738713720949961</v>
      </c>
      <c r="BG21" s="5">
        <v>0.8121957525433191</v>
      </c>
      <c r="BH21" s="5">
        <v>0.68829474261541346</v>
      </c>
      <c r="BI21" s="5">
        <v>0.96891929689101797</v>
      </c>
      <c r="BJ21" s="5">
        <v>0.78971703523444137</v>
      </c>
      <c r="BK21" s="5">
        <v>0.82181896800564314</v>
      </c>
      <c r="BL21" s="5">
        <v>0.65757261389261767</v>
      </c>
      <c r="BM21" s="5">
        <v>0.96138930896879837</v>
      </c>
      <c r="BN21" s="5">
        <v>0.82921304158916198</v>
      </c>
      <c r="BO21" s="5">
        <v>0.83550095970437099</v>
      </c>
      <c r="BP21" s="5">
        <v>0.79125204993055531</v>
      </c>
      <c r="BQ21" s="5">
        <v>0.76541365021234886</v>
      </c>
      <c r="BR21" s="5">
        <v>0.91726277235130171</v>
      </c>
      <c r="BS21" s="5">
        <v>0.89654691366753025</v>
      </c>
      <c r="BT21" s="5">
        <v>0.58465143959515031</v>
      </c>
      <c r="BU21" s="5">
        <v>0.84006370119969653</v>
      </c>
      <c r="BV21" s="5">
        <v>0.78390658649223766</v>
      </c>
      <c r="BW21" s="5">
        <v>0.79671830001660349</v>
      </c>
      <c r="BX21" s="5">
        <v>0.66951821856741545</v>
      </c>
      <c r="BY21" s="5">
        <v>0.77451179397117642</v>
      </c>
      <c r="BZ21" s="5">
        <v>0.64472024906632197</v>
      </c>
      <c r="CA21" s="5">
        <v>0.95166710417356681</v>
      </c>
      <c r="CB21" s="5">
        <v>0.94723954264172439</v>
      </c>
      <c r="CC21" s="5">
        <v>0.91702961685525319</v>
      </c>
      <c r="CD21" s="5">
        <v>0.84001127257339969</v>
      </c>
      <c r="CE21" s="5">
        <v>1.0350901660377521</v>
      </c>
      <c r="CF21" s="5">
        <v>0.62847834013251413</v>
      </c>
      <c r="CG21" s="5">
        <v>0.80401574127337627</v>
      </c>
      <c r="CH21" s="5">
        <v>0.86298563922532101</v>
      </c>
      <c r="CI21" s="5">
        <v>0.942069758292437</v>
      </c>
      <c r="CJ21" s="5">
        <v>0.92222865242423513</v>
      </c>
      <c r="CK21" s="5">
        <v>0.62628491374964268</v>
      </c>
      <c r="CL21" s="5">
        <v>0.75632773179453305</v>
      </c>
      <c r="CM21" s="5">
        <v>0.81301184705092544</v>
      </c>
      <c r="CN21" s="5">
        <v>0.71436240742743085</v>
      </c>
      <c r="CO21" s="5">
        <v>1.0093192661710095</v>
      </c>
      <c r="CP21" s="5">
        <v>0.72959033801843554</v>
      </c>
      <c r="CQ21" s="5">
        <v>0.81231840682999523</v>
      </c>
      <c r="CR21" s="5">
        <v>0.89169595074794483</v>
      </c>
      <c r="CS21" s="5">
        <v>0.85906204318020307</v>
      </c>
      <c r="CT21" s="5">
        <v>0.84943870062233717</v>
      </c>
      <c r="CU21" s="5">
        <v>0.897880416201566</v>
      </c>
      <c r="CV21" s="5">
        <v>0.72581875032047127</v>
      </c>
      <c r="CW21" s="5">
        <v>0.83652963453989782</v>
      </c>
      <c r="CX21" s="5">
        <v>0.92976139521486245</v>
      </c>
      <c r="CY21" s="5">
        <v>0.8250327919759799</v>
      </c>
      <c r="CZ21" s="5">
        <v>0.84352787307676047</v>
      </c>
      <c r="DA21" s="5">
        <v>0.84327051843973833</v>
      </c>
      <c r="DB21" s="5">
        <v>0.97532487908948107</v>
      </c>
      <c r="DC21" s="5">
        <v>1.0343748198722094</v>
      </c>
      <c r="DD21" s="5">
        <v>0.86699325093693258</v>
      </c>
      <c r="DE21" s="5">
        <v>0.88314533496449221</v>
      </c>
      <c r="DF21" s="5">
        <v>0.81655761087057821</v>
      </c>
      <c r="DG21" s="5">
        <v>0.81833275446789966</v>
      </c>
      <c r="DH21" s="5">
        <v>0.72692314646516332</v>
      </c>
      <c r="DI21" s="5">
        <v>0.77279670839320536</v>
      </c>
      <c r="DJ21" s="5">
        <v>0.7047584975391783</v>
      </c>
    </row>
    <row r="22" spans="1:114" ht="18" customHeight="1" x14ac:dyDescent="0.2">
      <c r="A22" s="21" t="s">
        <v>142</v>
      </c>
      <c r="B22" s="6" t="s">
        <v>25</v>
      </c>
      <c r="C22" s="5">
        <v>0.78505270250700354</v>
      </c>
      <c r="D22" s="5">
        <v>0.7429567508669207</v>
      </c>
      <c r="E22" s="5">
        <v>0.6464380404038429</v>
      </c>
      <c r="F22" s="5">
        <v>0.67058443824951697</v>
      </c>
      <c r="G22" s="5">
        <v>0.5774685835822565</v>
      </c>
      <c r="H22" s="5">
        <v>0.71666350837640913</v>
      </c>
      <c r="I22" s="5">
        <v>0.52588329826480207</v>
      </c>
      <c r="J22" s="5">
        <v>0.78091784532500919</v>
      </c>
      <c r="K22" s="5">
        <v>0.71618088448569428</v>
      </c>
      <c r="L22" s="5">
        <v>0.65848054671225553</v>
      </c>
      <c r="M22" s="5">
        <v>0.58661277215047358</v>
      </c>
      <c r="N22" s="5">
        <v>1.0499401835848197</v>
      </c>
      <c r="O22" s="5">
        <v>0.67625496415382569</v>
      </c>
      <c r="P22" s="5">
        <v>0.5015583117351905</v>
      </c>
      <c r="Q22" s="5">
        <v>0.47759947454246243</v>
      </c>
      <c r="R22" s="5">
        <v>0.7172706756655246</v>
      </c>
      <c r="S22" s="5">
        <v>0.8367178952636144</v>
      </c>
      <c r="T22" s="5">
        <v>0.69350566648645084</v>
      </c>
      <c r="U22" s="5">
        <v>0.7046346885181296</v>
      </c>
      <c r="V22" s="5" t="s">
        <v>235</v>
      </c>
      <c r="W22" s="5">
        <v>0.61981948316862978</v>
      </c>
      <c r="X22" s="5">
        <v>0.6713384999749602</v>
      </c>
      <c r="Y22" s="5">
        <v>0.53751896367522456</v>
      </c>
      <c r="Z22" s="5">
        <v>0.70366771093074376</v>
      </c>
      <c r="AA22" s="5">
        <v>0.59947731342135213</v>
      </c>
      <c r="AB22" s="5">
        <v>0.67402475503551051</v>
      </c>
      <c r="AC22" s="5">
        <v>0.63334410270965813</v>
      </c>
      <c r="AD22" s="5">
        <v>0.60998117255714057</v>
      </c>
      <c r="AE22" s="5">
        <v>0.88081026949993124</v>
      </c>
      <c r="AF22" s="5">
        <v>0.68597627343950995</v>
      </c>
      <c r="AG22" s="5">
        <v>0.66705153672093465</v>
      </c>
      <c r="AH22" s="5">
        <v>0.69538034390427461</v>
      </c>
      <c r="AI22" s="5">
        <v>0.85599732767733916</v>
      </c>
      <c r="AJ22" s="5">
        <v>0.67284529280866101</v>
      </c>
      <c r="AK22" s="5">
        <v>0.49308470215933203</v>
      </c>
      <c r="AL22" s="5">
        <v>0.83280621680465527</v>
      </c>
      <c r="AM22" s="5">
        <v>0.65773371144941117</v>
      </c>
      <c r="AN22" s="5">
        <v>0.5807433458758291</v>
      </c>
      <c r="AO22" s="5">
        <v>0.76417927300291955</v>
      </c>
      <c r="AP22" s="5">
        <v>0.68646546343456538</v>
      </c>
      <c r="AQ22" s="5">
        <v>0.63910628660200386</v>
      </c>
      <c r="AR22" s="5">
        <v>0.72126849441183605</v>
      </c>
      <c r="AS22" s="5">
        <v>0.68820555092273283</v>
      </c>
      <c r="AT22" s="5">
        <v>0.74986056549056102</v>
      </c>
      <c r="AU22" s="5">
        <v>0.68255866842706892</v>
      </c>
      <c r="AV22" s="5">
        <v>0.83374740017164473</v>
      </c>
      <c r="AW22" s="5">
        <v>0.76141098619594927</v>
      </c>
      <c r="AX22" s="5">
        <v>0.59219129535650561</v>
      </c>
      <c r="AY22" s="5">
        <v>0.50697056204341318</v>
      </c>
      <c r="AZ22" s="5">
        <v>0.61658407559888695</v>
      </c>
      <c r="BA22" s="5">
        <v>0.46806101742478184</v>
      </c>
      <c r="BB22" s="5">
        <v>0.57675640481589974</v>
      </c>
      <c r="BC22" s="5">
        <v>0.55816429460706685</v>
      </c>
      <c r="BD22" s="5">
        <v>0.47380699598026638</v>
      </c>
      <c r="BE22" s="5">
        <v>0.5385519858347384</v>
      </c>
      <c r="BF22" s="5">
        <v>0.73360060623240153</v>
      </c>
      <c r="BG22" s="5">
        <v>0.55486082432619321</v>
      </c>
      <c r="BH22" s="5">
        <v>0.45500628485938271</v>
      </c>
      <c r="BI22" s="5">
        <v>0.77490896529380993</v>
      </c>
      <c r="BJ22" s="5">
        <v>0.63481931039156581</v>
      </c>
      <c r="BK22" s="5">
        <v>0.72050128874510888</v>
      </c>
      <c r="BL22" s="5">
        <v>0.4949109120563735</v>
      </c>
      <c r="BM22" s="5">
        <v>0.81533273686941909</v>
      </c>
      <c r="BN22" s="5">
        <v>0.65408166690239566</v>
      </c>
      <c r="BO22" s="5">
        <v>0.67016871007584899</v>
      </c>
      <c r="BP22" s="5">
        <v>0.51235557202660953</v>
      </c>
      <c r="BQ22" s="5">
        <v>0.64631699072793347</v>
      </c>
      <c r="BR22" s="5">
        <v>0.83709795325392355</v>
      </c>
      <c r="BS22" s="5">
        <v>0.78731403535946443</v>
      </c>
      <c r="BT22" s="5">
        <v>0.80754042523830771</v>
      </c>
      <c r="BU22" s="5">
        <v>0.68007151175761171</v>
      </c>
      <c r="BV22" s="5">
        <v>0.59244734377630914</v>
      </c>
      <c r="BW22" s="5">
        <v>0.60467432140779476</v>
      </c>
      <c r="BX22" s="5">
        <v>0.56736053709235701</v>
      </c>
      <c r="BY22" s="5">
        <v>0.58207915848111791</v>
      </c>
      <c r="BZ22" s="5">
        <v>0.62434665658271071</v>
      </c>
      <c r="CA22" s="5">
        <v>0.82342853090772861</v>
      </c>
      <c r="CB22" s="5">
        <v>0.72855939736088915</v>
      </c>
      <c r="CC22" s="5">
        <v>0.71168772471298403</v>
      </c>
      <c r="CD22" s="5">
        <v>0.69847638526789657</v>
      </c>
      <c r="CE22" s="5">
        <v>0.90853292608204428</v>
      </c>
      <c r="CF22" s="5">
        <v>0.48123049112335037</v>
      </c>
      <c r="CG22" s="5">
        <v>0.65744693293243017</v>
      </c>
      <c r="CH22" s="5">
        <v>0.86756790021845187</v>
      </c>
      <c r="CI22" s="5">
        <v>0.76175858974560806</v>
      </c>
      <c r="CJ22" s="5">
        <v>0.81069406236774588</v>
      </c>
      <c r="CK22" s="5">
        <v>0.58217502125860754</v>
      </c>
      <c r="CL22" s="5">
        <v>0.59921988008989646</v>
      </c>
      <c r="CM22" s="5">
        <v>0.72372888448196226</v>
      </c>
      <c r="CN22" s="5">
        <v>0.70376502806468466</v>
      </c>
      <c r="CO22" s="5">
        <v>0.82658743565092818</v>
      </c>
      <c r="CP22" s="5">
        <v>0.72102816345848397</v>
      </c>
      <c r="CQ22" s="5">
        <v>0.62899153133669061</v>
      </c>
      <c r="CR22" s="5">
        <v>0.77023569607114617</v>
      </c>
      <c r="CS22" s="5">
        <v>0.69043554990896694</v>
      </c>
      <c r="CT22" s="5">
        <v>0.64053468821401571</v>
      </c>
      <c r="CU22" s="5">
        <v>0.77749956614658267</v>
      </c>
      <c r="CV22" s="5">
        <v>0.45902169070408144</v>
      </c>
      <c r="CW22" s="5">
        <v>0.64361497904871301</v>
      </c>
      <c r="CX22" s="5">
        <v>0.81535452856741064</v>
      </c>
      <c r="CY22" s="5">
        <v>0.63681653341145339</v>
      </c>
      <c r="CZ22" s="5">
        <v>0.7412581007074549</v>
      </c>
      <c r="DA22" s="5">
        <v>0.67771421713485269</v>
      </c>
      <c r="DB22" s="5">
        <v>0.9162563753645756</v>
      </c>
      <c r="DC22" s="5">
        <v>0.88592633976423762</v>
      </c>
      <c r="DD22" s="5">
        <v>0.69382473154038493</v>
      </c>
      <c r="DE22" s="5">
        <v>0.68735207638574236</v>
      </c>
      <c r="DF22" s="5">
        <v>0.78461043767977778</v>
      </c>
      <c r="DG22" s="5">
        <v>0.63902853473728694</v>
      </c>
      <c r="DH22" s="5">
        <v>0.60035340323529551</v>
      </c>
      <c r="DI22" s="5">
        <v>0.63645496699902571</v>
      </c>
      <c r="DJ22" s="5">
        <v>0.56596056471689293</v>
      </c>
    </row>
    <row r="23" spans="1:114" ht="21.5" customHeight="1" x14ac:dyDescent="0.2">
      <c r="A23" s="1" t="s">
        <v>143</v>
      </c>
      <c r="B23" s="6" t="s">
        <v>26</v>
      </c>
      <c r="C23" s="5">
        <v>0.65597126820429008</v>
      </c>
      <c r="D23" s="5">
        <v>0.71030612584327413</v>
      </c>
      <c r="E23" s="5">
        <v>0.76552394518655054</v>
      </c>
      <c r="F23" s="5">
        <v>0.71863933813476888</v>
      </c>
      <c r="G23" s="5">
        <v>0.57747625054466012</v>
      </c>
      <c r="H23" s="5">
        <v>0.71670240775439087</v>
      </c>
      <c r="I23" s="5">
        <v>0.65460328866044881</v>
      </c>
      <c r="J23" s="5">
        <v>0.67420973343908253</v>
      </c>
      <c r="K23" s="5">
        <v>0.57927094092170994</v>
      </c>
      <c r="L23" s="5">
        <v>0.59236588018258274</v>
      </c>
      <c r="M23" s="5">
        <v>0.6699932412187356</v>
      </c>
      <c r="N23" s="5">
        <v>1.1638280037575468</v>
      </c>
      <c r="O23" s="5">
        <v>0.6875125211724451</v>
      </c>
      <c r="P23" s="5">
        <v>0.69821538861701227</v>
      </c>
      <c r="Q23" s="5">
        <v>0.65055488330399858</v>
      </c>
      <c r="R23" s="5">
        <v>0.66704362258756267</v>
      </c>
      <c r="S23" s="5">
        <v>0.66503161285125956</v>
      </c>
      <c r="T23" s="5">
        <v>0.612921770701917</v>
      </c>
      <c r="U23" s="5">
        <v>0.86872668705023259</v>
      </c>
      <c r="V23" s="5">
        <v>0.61981948316862978</v>
      </c>
      <c r="W23" s="5" t="s">
        <v>235</v>
      </c>
      <c r="X23" s="5">
        <v>0.75103182973355265</v>
      </c>
      <c r="Y23" s="5">
        <v>0.57660211900063685</v>
      </c>
      <c r="Z23" s="5">
        <v>0.78143847016029178</v>
      </c>
      <c r="AA23" s="5">
        <v>0.62637608463978811</v>
      </c>
      <c r="AB23" s="5">
        <v>0.57159291983636262</v>
      </c>
      <c r="AC23" s="5">
        <v>0.53708428757367899</v>
      </c>
      <c r="AD23" s="5">
        <v>0.74986699453111705</v>
      </c>
      <c r="AE23" s="5">
        <v>0.97983533068970985</v>
      </c>
      <c r="AF23" s="5">
        <v>0.64071855132904776</v>
      </c>
      <c r="AG23" s="5">
        <v>0.68641574915233683</v>
      </c>
      <c r="AH23" s="5">
        <v>0.60496812966162949</v>
      </c>
      <c r="AI23" s="5">
        <v>0.81215614947665493</v>
      </c>
      <c r="AJ23" s="5">
        <v>0.56700161560948703</v>
      </c>
      <c r="AK23" s="5">
        <v>0.57832532972344963</v>
      </c>
      <c r="AL23" s="5">
        <v>0.82735794864015821</v>
      </c>
      <c r="AM23" s="5">
        <v>0.70200295387798506</v>
      </c>
      <c r="AN23" s="5">
        <v>0.59532643038655453</v>
      </c>
      <c r="AO23" s="5">
        <v>0.61340518855376946</v>
      </c>
      <c r="AP23" s="5">
        <v>0.74784989221613496</v>
      </c>
      <c r="AQ23" s="5">
        <v>0.67255630946111189</v>
      </c>
      <c r="AR23" s="5">
        <v>0.72740519171511697</v>
      </c>
      <c r="AS23" s="5">
        <v>0.66513783721432673</v>
      </c>
      <c r="AT23" s="5">
        <v>0.68848779796464332</v>
      </c>
      <c r="AU23" s="5">
        <v>0.64693320420104206</v>
      </c>
      <c r="AV23" s="5">
        <v>0.90377182727409777</v>
      </c>
      <c r="AW23" s="5">
        <v>0.76668361809255825</v>
      </c>
      <c r="AX23" s="5">
        <v>0.57856266662754496</v>
      </c>
      <c r="AY23" s="5">
        <v>0.58704071729852003</v>
      </c>
      <c r="AZ23" s="5">
        <v>0.61967298724179543</v>
      </c>
      <c r="BA23" s="5">
        <v>0.67726159600756008</v>
      </c>
      <c r="BB23" s="5">
        <v>0.64184458834312752</v>
      </c>
      <c r="BC23" s="5">
        <v>0.52243001910059872</v>
      </c>
      <c r="BD23" s="5">
        <v>0.57007078042268944</v>
      </c>
      <c r="BE23" s="5">
        <v>0.75461706750373159</v>
      </c>
      <c r="BF23" s="5">
        <v>0.78615081816640775</v>
      </c>
      <c r="BG23" s="5">
        <v>0.62499305833788021</v>
      </c>
      <c r="BH23" s="5">
        <v>0.72588731668374495</v>
      </c>
      <c r="BI23" s="5">
        <v>0.70903545434110482</v>
      </c>
      <c r="BJ23" s="5">
        <v>0.60278964423177162</v>
      </c>
      <c r="BK23" s="5">
        <v>0.84743075385164424</v>
      </c>
      <c r="BL23" s="5">
        <v>0.63961880265941251</v>
      </c>
      <c r="BM23" s="5">
        <v>0.74593237463790263</v>
      </c>
      <c r="BN23" s="5">
        <v>0.62242541054369249</v>
      </c>
      <c r="BO23" s="5">
        <v>0.66797406780564239</v>
      </c>
      <c r="BP23" s="5">
        <v>0.58182684814886243</v>
      </c>
      <c r="BQ23" s="5">
        <v>0.75401319793471422</v>
      </c>
      <c r="BR23" s="5">
        <v>0.69796911970269571</v>
      </c>
      <c r="BS23" s="5">
        <v>0.67762241595936479</v>
      </c>
      <c r="BT23" s="5">
        <v>0.88060815572730988</v>
      </c>
      <c r="BU23" s="5">
        <v>0.72591312368339278</v>
      </c>
      <c r="BV23" s="5">
        <v>0.54403536057635948</v>
      </c>
      <c r="BW23" s="5">
        <v>0.66803214947650247</v>
      </c>
      <c r="BX23" s="5">
        <v>0.65496309852665979</v>
      </c>
      <c r="BY23" s="5">
        <v>0.61199742678852176</v>
      </c>
      <c r="BZ23" s="5">
        <v>0.77757816488662956</v>
      </c>
      <c r="CA23" s="5">
        <v>0.76489959636825533</v>
      </c>
      <c r="CB23" s="5">
        <v>0.62958713611569583</v>
      </c>
      <c r="CC23" s="5">
        <v>0.69490501995027187</v>
      </c>
      <c r="CD23" s="5">
        <v>0.90986239033954863</v>
      </c>
      <c r="CE23" s="5">
        <v>0.78042493160919302</v>
      </c>
      <c r="CF23" s="5">
        <v>0.60045612839869522</v>
      </c>
      <c r="CG23" s="5">
        <v>0.53408675539644046</v>
      </c>
      <c r="CH23" s="5">
        <v>0.88670477083080002</v>
      </c>
      <c r="CI23" s="5">
        <v>0.79103696587606931</v>
      </c>
      <c r="CJ23" s="5">
        <v>0.73446590987767912</v>
      </c>
      <c r="CK23" s="5">
        <v>0.62853082151239514</v>
      </c>
      <c r="CL23" s="5">
        <v>0.61167718262724036</v>
      </c>
      <c r="CM23" s="5">
        <v>0.61773250026583981</v>
      </c>
      <c r="CN23" s="5">
        <v>0.69664928099415213</v>
      </c>
      <c r="CO23" s="5">
        <v>0.63610869127907499</v>
      </c>
      <c r="CP23" s="5">
        <v>0.74784425384316133</v>
      </c>
      <c r="CQ23" s="5">
        <v>0.66220551884410761</v>
      </c>
      <c r="CR23" s="5">
        <v>0.68284038366674149</v>
      </c>
      <c r="CS23" s="5">
        <v>0.58442906839203501</v>
      </c>
      <c r="CT23" s="5">
        <v>0.67449041037455237</v>
      </c>
      <c r="CU23" s="5">
        <v>0.68639868476269583</v>
      </c>
      <c r="CV23" s="5">
        <v>0.62196546989785551</v>
      </c>
      <c r="CW23" s="5">
        <v>0.76324901834234693</v>
      </c>
      <c r="CX23" s="5">
        <v>0.78951765375619687</v>
      </c>
      <c r="CY23" s="5">
        <v>0.58552679895902349</v>
      </c>
      <c r="CZ23" s="5">
        <v>0.69138876084255196</v>
      </c>
      <c r="DA23" s="5">
        <v>0.75671718808584321</v>
      </c>
      <c r="DB23" s="5">
        <v>0.99278223593869186</v>
      </c>
      <c r="DC23" s="5">
        <v>0.74180799589373825</v>
      </c>
      <c r="DD23" s="5">
        <v>0.55920683723695408</v>
      </c>
      <c r="DE23" s="5">
        <v>0.51222005291640738</v>
      </c>
      <c r="DF23" s="5">
        <v>0.88218660731478804</v>
      </c>
      <c r="DG23" s="5">
        <v>0.62133907398117261</v>
      </c>
      <c r="DH23" s="5">
        <v>0.61136730488269608</v>
      </c>
      <c r="DI23" s="5">
        <v>0.65934257919623418</v>
      </c>
      <c r="DJ23" s="5">
        <v>0.63938031816514695</v>
      </c>
    </row>
    <row r="24" spans="1:114" ht="19.25" customHeight="1" x14ac:dyDescent="0.2">
      <c r="A24" s="1" t="s">
        <v>144</v>
      </c>
      <c r="B24" s="6" t="s">
        <v>27</v>
      </c>
      <c r="C24" s="5">
        <v>0.83860176024262978</v>
      </c>
      <c r="D24" s="5">
        <v>0.88095071884391096</v>
      </c>
      <c r="E24" s="5">
        <v>0.82445195032616969</v>
      </c>
      <c r="F24" s="5">
        <v>0.89363967784092635</v>
      </c>
      <c r="G24" s="5">
        <v>0.6941419087567654</v>
      </c>
      <c r="H24" s="5">
        <v>0.70244238911593904</v>
      </c>
      <c r="I24" s="5">
        <v>0.7251162746229548</v>
      </c>
      <c r="J24" s="5">
        <v>0.83940061863991478</v>
      </c>
      <c r="K24" s="5">
        <v>0.81704026279047626</v>
      </c>
      <c r="L24" s="5">
        <v>0.69004434552936988</v>
      </c>
      <c r="M24" s="5">
        <v>0.7032096540351962</v>
      </c>
      <c r="N24" s="5">
        <v>1.0898953883287472</v>
      </c>
      <c r="O24" s="5">
        <v>0.7387859949719342</v>
      </c>
      <c r="P24" s="5">
        <v>0.7823575321764229</v>
      </c>
      <c r="Q24" s="5">
        <v>0.75869924326752969</v>
      </c>
      <c r="R24" s="5">
        <v>0.84022078928912525</v>
      </c>
      <c r="S24" s="5">
        <v>0.91691570286925339</v>
      </c>
      <c r="T24" s="5">
        <v>0.73946769381820276</v>
      </c>
      <c r="U24" s="5">
        <v>0.9462016054379172</v>
      </c>
      <c r="V24" s="5">
        <v>0.6713384999749602</v>
      </c>
      <c r="W24" s="5">
        <v>0.75103182973355265</v>
      </c>
      <c r="X24" s="5" t="s">
        <v>235</v>
      </c>
      <c r="Y24" s="5">
        <v>0.73195293051487487</v>
      </c>
      <c r="Z24" s="5">
        <v>0.79834654833838348</v>
      </c>
      <c r="AA24" s="5">
        <v>0.74753481046061954</v>
      </c>
      <c r="AB24" s="5">
        <v>0.80879127149019181</v>
      </c>
      <c r="AC24" s="5">
        <v>0.68395968348094549</v>
      </c>
      <c r="AD24" s="5">
        <v>0.78252422765212615</v>
      </c>
      <c r="AE24" s="5">
        <v>1.0259757868690023</v>
      </c>
      <c r="AF24" s="5">
        <v>0.73523670717277179</v>
      </c>
      <c r="AG24" s="5">
        <v>0.74286067165811442</v>
      </c>
      <c r="AH24" s="5">
        <v>0.80207675408797729</v>
      </c>
      <c r="AI24" s="5">
        <v>0.91584630436354042</v>
      </c>
      <c r="AJ24" s="5">
        <v>0.63762478379141474</v>
      </c>
      <c r="AK24" s="5">
        <v>0.73702479201879556</v>
      </c>
      <c r="AL24" s="5">
        <v>0.953761694363635</v>
      </c>
      <c r="AM24" s="5">
        <v>0.77164806981499112</v>
      </c>
      <c r="AN24" s="5">
        <v>0.72071707559932907</v>
      </c>
      <c r="AO24" s="5">
        <v>0.86875426291785118</v>
      </c>
      <c r="AP24" s="5">
        <v>0.86818918784675447</v>
      </c>
      <c r="AQ24" s="5">
        <v>0.78814224397908617</v>
      </c>
      <c r="AR24" s="5">
        <v>0.80583721915246798</v>
      </c>
      <c r="AS24" s="5">
        <v>0.82981595553436582</v>
      </c>
      <c r="AT24" s="5">
        <v>0.68116381204597087</v>
      </c>
      <c r="AU24" s="5">
        <v>0.73357704437712745</v>
      </c>
      <c r="AV24" s="5">
        <v>0.83708476620560057</v>
      </c>
      <c r="AW24" s="5">
        <v>0.74815973812873815</v>
      </c>
      <c r="AX24" s="5">
        <v>0.68300992112431158</v>
      </c>
      <c r="AY24" s="5">
        <v>0.6235080996707264</v>
      </c>
      <c r="AZ24" s="5">
        <v>0.74305651330427724</v>
      </c>
      <c r="BA24" s="5">
        <v>0.78577697803270985</v>
      </c>
      <c r="BB24" s="5">
        <v>0.75804286685340083</v>
      </c>
      <c r="BC24" s="5">
        <v>0.67607518813542045</v>
      </c>
      <c r="BD24" s="5">
        <v>0.76718983911237171</v>
      </c>
      <c r="BE24" s="5">
        <v>0.79062472717866672</v>
      </c>
      <c r="BF24" s="5">
        <v>0.81119641090935157</v>
      </c>
      <c r="BG24" s="5">
        <v>0.62256762566956947</v>
      </c>
      <c r="BH24" s="5">
        <v>0.83639936487500643</v>
      </c>
      <c r="BI24" s="5">
        <v>0.69302780619304938</v>
      </c>
      <c r="BJ24" s="5">
        <v>0.80048691338821432</v>
      </c>
      <c r="BK24" s="5">
        <v>0.92318796316724827</v>
      </c>
      <c r="BL24" s="5">
        <v>0.69845030858937218</v>
      </c>
      <c r="BM24" s="5">
        <v>0.78604642790218826</v>
      </c>
      <c r="BN24" s="5">
        <v>0.77920899529751375</v>
      </c>
      <c r="BO24" s="5">
        <v>0.84002844991521175</v>
      </c>
      <c r="BP24" s="5">
        <v>0.69057533141918126</v>
      </c>
      <c r="BQ24" s="5">
        <v>0.91603138835075193</v>
      </c>
      <c r="BR24" s="5">
        <v>0.82769434090348415</v>
      </c>
      <c r="BS24" s="5">
        <v>0.80762212059054239</v>
      </c>
      <c r="BT24" s="5">
        <v>1.0282859378077593</v>
      </c>
      <c r="BU24" s="5">
        <v>0.84464931581514502</v>
      </c>
      <c r="BV24" s="5">
        <v>0.72490856390259351</v>
      </c>
      <c r="BW24" s="5">
        <v>0.72463307565110369</v>
      </c>
      <c r="BX24" s="5">
        <v>0.74773228097486721</v>
      </c>
      <c r="BY24" s="5">
        <v>0.7139009544582432</v>
      </c>
      <c r="BZ24" s="5">
        <v>0.83491862473178025</v>
      </c>
      <c r="CA24" s="5">
        <v>0.86741251302255795</v>
      </c>
      <c r="CB24" s="5">
        <v>0.68535677679784823</v>
      </c>
      <c r="CC24" s="5">
        <v>0.79571804008730218</v>
      </c>
      <c r="CD24" s="5">
        <v>0.9292015787328104</v>
      </c>
      <c r="CE24" s="5">
        <v>0.96317398248559327</v>
      </c>
      <c r="CF24" s="5">
        <v>0.74212033642068631</v>
      </c>
      <c r="CG24" s="5">
        <v>0.69994864040864901</v>
      </c>
      <c r="CH24" s="5">
        <v>0.97237890848594666</v>
      </c>
      <c r="CI24" s="5">
        <v>0.74371442244320862</v>
      </c>
      <c r="CJ24" s="5">
        <v>0.81682704161237363</v>
      </c>
      <c r="CK24" s="5">
        <v>0.85696491772752525</v>
      </c>
      <c r="CL24" s="5">
        <v>0.6644571978751701</v>
      </c>
      <c r="CM24" s="5">
        <v>0.71797044726333881</v>
      </c>
      <c r="CN24" s="5">
        <v>0.7435970409416246</v>
      </c>
      <c r="CO24" s="5">
        <v>0.7842256094747333</v>
      </c>
      <c r="CP24" s="5">
        <v>0.86063729075406126</v>
      </c>
      <c r="CQ24" s="5">
        <v>0.81321019609057954</v>
      </c>
      <c r="CR24" s="5">
        <v>0.87102002776542242</v>
      </c>
      <c r="CS24" s="5">
        <v>0.80792896456875096</v>
      </c>
      <c r="CT24" s="5">
        <v>0.74332577720419257</v>
      </c>
      <c r="CU24" s="5">
        <v>0.64493776367805467</v>
      </c>
      <c r="CV24" s="5">
        <v>0.63026211707328261</v>
      </c>
      <c r="CW24" s="5">
        <v>0.763045141846173</v>
      </c>
      <c r="CX24" s="5">
        <v>0.89299758850039201</v>
      </c>
      <c r="CY24" s="5">
        <v>0.77579517560078504</v>
      </c>
      <c r="CZ24" s="5">
        <v>0.79257500124321267</v>
      </c>
      <c r="DA24" s="5">
        <v>0.80621796264858392</v>
      </c>
      <c r="DB24" s="5">
        <v>1.0136419115027069</v>
      </c>
      <c r="DC24" s="5">
        <v>1.0317267455246444</v>
      </c>
      <c r="DD24" s="5">
        <v>0.70207257407169166</v>
      </c>
      <c r="DE24" s="5">
        <v>0.76766580109340465</v>
      </c>
      <c r="DF24" s="5">
        <v>0.71361344643442925</v>
      </c>
      <c r="DG24" s="5">
        <v>0.67932256609127317</v>
      </c>
      <c r="DH24" s="5">
        <v>0.78220962601121236</v>
      </c>
      <c r="DI24" s="5">
        <v>0.71856147752074595</v>
      </c>
      <c r="DJ24" s="5">
        <v>0.83990575590702587</v>
      </c>
    </row>
    <row r="25" spans="1:114" ht="21" customHeight="1" x14ac:dyDescent="0.2">
      <c r="A25" s="1" t="s">
        <v>145</v>
      </c>
      <c r="B25" s="6" t="s">
        <v>28</v>
      </c>
      <c r="C25" s="5">
        <v>0.68895103518874912</v>
      </c>
      <c r="D25" s="5">
        <v>0.66892056262296395</v>
      </c>
      <c r="E25" s="5">
        <v>0.63377271092344778</v>
      </c>
      <c r="F25" s="5">
        <v>0.70071547507705523</v>
      </c>
      <c r="G25" s="5">
        <v>0.48400276719584989</v>
      </c>
      <c r="H25" s="5">
        <v>0.78182721005530165</v>
      </c>
      <c r="I25" s="5">
        <v>0.5634212674526784</v>
      </c>
      <c r="J25" s="5">
        <v>0.6800315735608512</v>
      </c>
      <c r="K25" s="5">
        <v>0.6597061395919559</v>
      </c>
      <c r="L25" s="5">
        <v>0.65244062402689096</v>
      </c>
      <c r="M25" s="5">
        <v>0.61938087973153633</v>
      </c>
      <c r="N25" s="5">
        <v>1.0258098279400016</v>
      </c>
      <c r="O25" s="5">
        <v>0.69685598957592187</v>
      </c>
      <c r="P25" s="5">
        <v>0.55079402353580076</v>
      </c>
      <c r="Q25" s="5">
        <v>0.48364704808954323</v>
      </c>
      <c r="R25" s="5">
        <v>0.6775469677527316</v>
      </c>
      <c r="S25" s="5">
        <v>0.74774957552798671</v>
      </c>
      <c r="T25" s="5">
        <v>0.64966488689206559</v>
      </c>
      <c r="U25" s="5">
        <v>0.6937272017726559</v>
      </c>
      <c r="V25" s="5">
        <v>0.53751896367522456</v>
      </c>
      <c r="W25" s="5">
        <v>0.57660211900063685</v>
      </c>
      <c r="X25" s="5">
        <v>0.73195293051487487</v>
      </c>
      <c r="Y25" s="5" t="s">
        <v>235</v>
      </c>
      <c r="Z25" s="5">
        <v>0.59606624985471712</v>
      </c>
      <c r="AA25" s="5">
        <v>0.61509146341721777</v>
      </c>
      <c r="AB25" s="5">
        <v>0.51102191651016848</v>
      </c>
      <c r="AC25" s="5">
        <v>0.49964918217342918</v>
      </c>
      <c r="AD25" s="5">
        <v>0.68231715870072507</v>
      </c>
      <c r="AE25" s="5">
        <v>0.96977802840785821</v>
      </c>
      <c r="AF25" s="5">
        <v>0.6168770698702537</v>
      </c>
      <c r="AG25" s="5">
        <v>0.64942596852338941</v>
      </c>
      <c r="AH25" s="5">
        <v>0.6191547125819612</v>
      </c>
      <c r="AI25" s="5">
        <v>0.77558625331769804</v>
      </c>
      <c r="AJ25" s="5">
        <v>0.60702634276615108</v>
      </c>
      <c r="AK25" s="5">
        <v>0.51407825979373223</v>
      </c>
      <c r="AL25" s="5">
        <v>0.76757031469131942</v>
      </c>
      <c r="AM25" s="5">
        <v>0.66226604227776509</v>
      </c>
      <c r="AN25" s="5">
        <v>0.52400755792518272</v>
      </c>
      <c r="AO25" s="5">
        <v>0.6844407357923652</v>
      </c>
      <c r="AP25" s="5">
        <v>0.61742694192350445</v>
      </c>
      <c r="AQ25" s="5">
        <v>0.70443405960981997</v>
      </c>
      <c r="AR25" s="5">
        <v>0.66211877434464916</v>
      </c>
      <c r="AS25" s="5">
        <v>0.61911822353954382</v>
      </c>
      <c r="AT25" s="5">
        <v>0.79636829177317403</v>
      </c>
      <c r="AU25" s="5">
        <v>0.60359409659542806</v>
      </c>
      <c r="AV25" s="5">
        <v>0.8016944948004745</v>
      </c>
      <c r="AW25" s="5">
        <v>0.72541063819570484</v>
      </c>
      <c r="AX25" s="5">
        <v>0.64317809533361192</v>
      </c>
      <c r="AY25" s="5">
        <v>0.5146792273108014</v>
      </c>
      <c r="AZ25" s="5">
        <v>0.65061566710313046</v>
      </c>
      <c r="BA25" s="5">
        <v>0.55251808433138194</v>
      </c>
      <c r="BB25" s="5">
        <v>0.60143007810106264</v>
      </c>
      <c r="BC25" s="5">
        <v>0.49299505108548453</v>
      </c>
      <c r="BD25" s="5">
        <v>0.48919526106254951</v>
      </c>
      <c r="BE25" s="5">
        <v>0.5999756054828721</v>
      </c>
      <c r="BF25" s="5">
        <v>0.71854403924300925</v>
      </c>
      <c r="BG25" s="5">
        <v>0.48127292066551741</v>
      </c>
      <c r="BH25" s="5">
        <v>0.58526129390136084</v>
      </c>
      <c r="BI25" s="5">
        <v>0.72927065598480378</v>
      </c>
      <c r="BJ25" s="5">
        <v>0.61073463879428735</v>
      </c>
      <c r="BK25" s="5">
        <v>0.74727181290580502</v>
      </c>
      <c r="BL25" s="5">
        <v>0.58586909409017096</v>
      </c>
      <c r="BM25" s="5">
        <v>0.79112765260634066</v>
      </c>
      <c r="BN25" s="5">
        <v>0.5828568323683484</v>
      </c>
      <c r="BO25" s="5">
        <v>0.65769889318809371</v>
      </c>
      <c r="BP25" s="5">
        <v>0.57707707196227753</v>
      </c>
      <c r="BQ25" s="5">
        <v>0.70944051302427458</v>
      </c>
      <c r="BR25" s="5">
        <v>0.75675234553230175</v>
      </c>
      <c r="BS25" s="5">
        <v>0.69382920299372697</v>
      </c>
      <c r="BT25" s="5">
        <v>0.81403148163218708</v>
      </c>
      <c r="BU25" s="5">
        <v>0.60902790335288748</v>
      </c>
      <c r="BV25" s="5">
        <v>0.61032340972300281</v>
      </c>
      <c r="BW25" s="5">
        <v>0.5910510570389933</v>
      </c>
      <c r="BX25" s="5">
        <v>0.56170457046404254</v>
      </c>
      <c r="BY25" s="5">
        <v>0.48487629152882911</v>
      </c>
      <c r="BZ25" s="5">
        <v>0.61454306380262558</v>
      </c>
      <c r="CA25" s="5">
        <v>0.78325685729802519</v>
      </c>
      <c r="CB25" s="5">
        <v>0.67349167777262231</v>
      </c>
      <c r="CC25" s="5">
        <v>0.70936597057787287</v>
      </c>
      <c r="CD25" s="5">
        <v>0.68562780752994945</v>
      </c>
      <c r="CE25" s="5">
        <v>0.86390398009644698</v>
      </c>
      <c r="CF25" s="5">
        <v>0.5011978369404344</v>
      </c>
      <c r="CG25" s="5">
        <v>0.57538271422520382</v>
      </c>
      <c r="CH25" s="5">
        <v>0.79888883214016404</v>
      </c>
      <c r="CI25" s="5">
        <v>0.74017345557101832</v>
      </c>
      <c r="CJ25" s="5">
        <v>0.67718719592680576</v>
      </c>
      <c r="CK25" s="5">
        <v>0.60667977579249488</v>
      </c>
      <c r="CL25" s="5">
        <v>0.51054936699478037</v>
      </c>
      <c r="CM25" s="5">
        <v>0.63509939414808514</v>
      </c>
      <c r="CN25" s="5">
        <v>0.62950489431262202</v>
      </c>
      <c r="CO25" s="5">
        <v>0.75606338158857711</v>
      </c>
      <c r="CP25" s="5">
        <v>0.6252998745943068</v>
      </c>
      <c r="CQ25" s="5">
        <v>0.58032044468417165</v>
      </c>
      <c r="CR25" s="5">
        <v>0.6944727850721969</v>
      </c>
      <c r="CS25" s="5">
        <v>0.65858125650629162</v>
      </c>
      <c r="CT25" s="5">
        <v>0.6413706961872665</v>
      </c>
      <c r="CU25" s="5">
        <v>0.65934699604299563</v>
      </c>
      <c r="CV25" s="5">
        <v>0.50933102968368871</v>
      </c>
      <c r="CW25" s="5">
        <v>0.62857244368192833</v>
      </c>
      <c r="CX25" s="5">
        <v>0.813465069562746</v>
      </c>
      <c r="CY25" s="5">
        <v>0.50581819165628894</v>
      </c>
      <c r="CZ25" s="5">
        <v>0.64797355836234072</v>
      </c>
      <c r="DA25" s="5">
        <v>0.6923470621324026</v>
      </c>
      <c r="DB25" s="5">
        <v>0.87113280032498797</v>
      </c>
      <c r="DC25" s="5">
        <v>0.86452218423740912</v>
      </c>
      <c r="DD25" s="5">
        <v>0.60803816871184169</v>
      </c>
      <c r="DE25" s="5">
        <v>0.62705940053682163</v>
      </c>
      <c r="DF25" s="5">
        <v>0.73689625303428485</v>
      </c>
      <c r="DG25" s="5">
        <v>0.67470311533236704</v>
      </c>
      <c r="DH25" s="5">
        <v>0.56614467314053163</v>
      </c>
      <c r="DI25" s="5">
        <v>0.59352698759553291</v>
      </c>
      <c r="DJ25" s="5">
        <v>0.61851429631141341</v>
      </c>
    </row>
    <row r="26" spans="1:114" ht="19.25" customHeight="1" x14ac:dyDescent="0.2">
      <c r="A26" s="1" t="s">
        <v>146</v>
      </c>
      <c r="B26" s="6" t="s">
        <v>29</v>
      </c>
      <c r="C26" s="5">
        <v>0.80001298103065577</v>
      </c>
      <c r="D26" s="5">
        <v>0.84809680918467012</v>
      </c>
      <c r="E26" s="5">
        <v>0.75357374987068415</v>
      </c>
      <c r="F26" s="5">
        <v>0.67514531714232939</v>
      </c>
      <c r="G26" s="5">
        <v>0.74054595774543752</v>
      </c>
      <c r="H26" s="5">
        <v>0.84423104511234315</v>
      </c>
      <c r="I26" s="5">
        <v>0.63631070019851799</v>
      </c>
      <c r="J26" s="5">
        <v>0.84432696124696616</v>
      </c>
      <c r="K26" s="5">
        <v>0.79385489230953199</v>
      </c>
      <c r="L26" s="5">
        <v>0.73819150604445327</v>
      </c>
      <c r="M26" s="5">
        <v>0.62958851379721303</v>
      </c>
      <c r="N26" s="5">
        <v>1.0479499847179268</v>
      </c>
      <c r="O26" s="5">
        <v>0.80106535908080223</v>
      </c>
      <c r="P26" s="5">
        <v>0.65765775522628656</v>
      </c>
      <c r="Q26" s="5">
        <v>0.57018047623910129</v>
      </c>
      <c r="R26" s="5">
        <v>0.79303191745898738</v>
      </c>
      <c r="S26" s="5">
        <v>0.86110592139182607</v>
      </c>
      <c r="T26" s="5">
        <v>0.68770679619620412</v>
      </c>
      <c r="U26" s="5">
        <v>0.80501169724835475</v>
      </c>
      <c r="V26" s="5">
        <v>0.70366771093074376</v>
      </c>
      <c r="W26" s="5">
        <v>0.78143847016029178</v>
      </c>
      <c r="X26" s="5">
        <v>0.79834654833838348</v>
      </c>
      <c r="Y26" s="5">
        <v>0.59606624985471712</v>
      </c>
      <c r="Z26" s="5" t="s">
        <v>235</v>
      </c>
      <c r="AA26" s="5">
        <v>0.71335614856708984</v>
      </c>
      <c r="AB26" s="5">
        <v>0.75796711151143648</v>
      </c>
      <c r="AC26" s="5">
        <v>0.62856421082902314</v>
      </c>
      <c r="AD26" s="5">
        <v>0.74504017856312743</v>
      </c>
      <c r="AE26" s="5">
        <v>0.99218445530291111</v>
      </c>
      <c r="AF26" s="5">
        <v>0.76271001719886899</v>
      </c>
      <c r="AG26" s="5">
        <v>0.71910911996481242</v>
      </c>
      <c r="AH26" s="5">
        <v>0.82456893277824195</v>
      </c>
      <c r="AI26" s="5">
        <v>0.91388252973789941</v>
      </c>
      <c r="AJ26" s="5">
        <v>0.64993364428083245</v>
      </c>
      <c r="AK26" s="5">
        <v>0.67910886873222076</v>
      </c>
      <c r="AL26" s="5">
        <v>0.95600478925009591</v>
      </c>
      <c r="AM26" s="5">
        <v>0.67639909367597395</v>
      </c>
      <c r="AN26" s="5">
        <v>0.70542074384228715</v>
      </c>
      <c r="AO26" s="5">
        <v>0.87160303641027426</v>
      </c>
      <c r="AP26" s="5">
        <v>0.68587269289534625</v>
      </c>
      <c r="AQ26" s="5">
        <v>0.80826612180834179</v>
      </c>
      <c r="AR26" s="5">
        <v>0.75289425792977871</v>
      </c>
      <c r="AS26" s="5">
        <v>0.65312077046484007</v>
      </c>
      <c r="AT26" s="5">
        <v>0.93643858540015801</v>
      </c>
      <c r="AU26" s="5">
        <v>0.76573961849491379</v>
      </c>
      <c r="AV26" s="5">
        <v>0.92730331482011763</v>
      </c>
      <c r="AW26" s="5">
        <v>0.72096909220452543</v>
      </c>
      <c r="AX26" s="5">
        <v>0.70144851362074812</v>
      </c>
      <c r="AY26" s="5">
        <v>0.69207065398187539</v>
      </c>
      <c r="AZ26" s="5">
        <v>0.80689348521358706</v>
      </c>
      <c r="BA26" s="5">
        <v>0.68687496280589344</v>
      </c>
      <c r="BB26" s="5">
        <v>0.75685661002399485</v>
      </c>
      <c r="BC26" s="5">
        <v>0.63549743541660864</v>
      </c>
      <c r="BD26" s="5">
        <v>0.67326689832629882</v>
      </c>
      <c r="BE26" s="5">
        <v>0.66303180135286577</v>
      </c>
      <c r="BF26" s="5">
        <v>0.72388732201456585</v>
      </c>
      <c r="BG26" s="5">
        <v>0.59974271596873796</v>
      </c>
      <c r="BH26" s="5">
        <v>0.65983401921639839</v>
      </c>
      <c r="BI26" s="5">
        <v>0.84379419410174084</v>
      </c>
      <c r="BJ26" s="5">
        <v>0.7448721061214677</v>
      </c>
      <c r="BK26" s="5">
        <v>0.8132691443068103</v>
      </c>
      <c r="BL26" s="5">
        <v>0.73323194063434138</v>
      </c>
      <c r="BM26" s="5">
        <v>0.87811759464717187</v>
      </c>
      <c r="BN26" s="5">
        <v>0.79421324268587334</v>
      </c>
      <c r="BO26" s="5">
        <v>0.77562551179396788</v>
      </c>
      <c r="BP26" s="5">
        <v>0.70822903561294548</v>
      </c>
      <c r="BQ26" s="5">
        <v>0.81497429448557357</v>
      </c>
      <c r="BR26" s="5">
        <v>0.79609896244087797</v>
      </c>
      <c r="BS26" s="5">
        <v>0.840158666999403</v>
      </c>
      <c r="BT26" s="5">
        <v>0.87208408571620222</v>
      </c>
      <c r="BU26" s="5">
        <v>0.74827416435372851</v>
      </c>
      <c r="BV26" s="5">
        <v>0.66892108917124049</v>
      </c>
      <c r="BW26" s="5">
        <v>0.67025205082471873</v>
      </c>
      <c r="BX26" s="5">
        <v>0.69596342884369855</v>
      </c>
      <c r="BY26" s="5">
        <v>0.68870647087924564</v>
      </c>
      <c r="BZ26" s="5">
        <v>0.68298406385195387</v>
      </c>
      <c r="CA26" s="5">
        <v>0.78843414872840112</v>
      </c>
      <c r="CB26" s="5">
        <v>0.74795465519425808</v>
      </c>
      <c r="CC26" s="5">
        <v>0.92145427606545172</v>
      </c>
      <c r="CD26" s="5">
        <v>0.80167697679837047</v>
      </c>
      <c r="CE26" s="5">
        <v>0.95534377058370068</v>
      </c>
      <c r="CF26" s="5">
        <v>0.65384757859842402</v>
      </c>
      <c r="CG26" s="5">
        <v>0.69312290406893662</v>
      </c>
      <c r="CH26" s="5">
        <v>0.90637916963692866</v>
      </c>
      <c r="CI26" s="5">
        <v>0.79216181256436047</v>
      </c>
      <c r="CJ26" s="5">
        <v>0.77565956696899119</v>
      </c>
      <c r="CK26" s="5">
        <v>0.74074411987902711</v>
      </c>
      <c r="CL26" s="5">
        <v>0.65977207869543797</v>
      </c>
      <c r="CM26" s="5">
        <v>0.74124570487175667</v>
      </c>
      <c r="CN26" s="5">
        <v>0.63678346625681892</v>
      </c>
      <c r="CO26" s="5">
        <v>0.84975979991880091</v>
      </c>
      <c r="CP26" s="5">
        <v>0.80558454233964838</v>
      </c>
      <c r="CQ26" s="5">
        <v>0.74925034537739554</v>
      </c>
      <c r="CR26" s="5">
        <v>0.88946498103034255</v>
      </c>
      <c r="CS26" s="5">
        <v>0.81387013317371992</v>
      </c>
      <c r="CT26" s="5">
        <v>0.81324901366902969</v>
      </c>
      <c r="CU26" s="5">
        <v>0.6245807178806051</v>
      </c>
      <c r="CV26" s="5">
        <v>0.69842239052161925</v>
      </c>
      <c r="CW26" s="5">
        <v>0.81470294405410282</v>
      </c>
      <c r="CX26" s="5">
        <v>0.90398429983125683</v>
      </c>
      <c r="CY26" s="5">
        <v>0.70946978134607386</v>
      </c>
      <c r="CZ26" s="5">
        <v>0.81287350078154286</v>
      </c>
      <c r="DA26" s="5">
        <v>0.82975166138039635</v>
      </c>
      <c r="DB26" s="5">
        <v>0.90331980698641734</v>
      </c>
      <c r="DC26" s="5">
        <v>1.0261785796653189</v>
      </c>
      <c r="DD26" s="5">
        <v>0.65006186664698129</v>
      </c>
      <c r="DE26" s="5">
        <v>0.76004043917784014</v>
      </c>
      <c r="DF26" s="5">
        <v>0.79073330598346625</v>
      </c>
      <c r="DG26" s="5">
        <v>0.76258257359110559</v>
      </c>
      <c r="DH26" s="5">
        <v>0.68642747502448498</v>
      </c>
      <c r="DI26" s="5">
        <v>0.69496419820020827</v>
      </c>
      <c r="DJ26" s="5">
        <v>0.72100621110213359</v>
      </c>
    </row>
    <row r="27" spans="1:114" ht="18" customHeight="1" x14ac:dyDescent="0.2">
      <c r="A27" s="1" t="s">
        <v>147</v>
      </c>
      <c r="B27" s="6" t="s">
        <v>30</v>
      </c>
      <c r="C27" s="5">
        <v>0.79322439160388236</v>
      </c>
      <c r="D27" s="5">
        <v>0.7999860501299596</v>
      </c>
      <c r="E27" s="5">
        <v>0.79645493965142822</v>
      </c>
      <c r="F27" s="5">
        <v>0.48055477632165833</v>
      </c>
      <c r="G27" s="5">
        <v>0.67997319650392396</v>
      </c>
      <c r="H27" s="5">
        <v>0.84314327040666559</v>
      </c>
      <c r="I27" s="5">
        <v>0.66317928041738317</v>
      </c>
      <c r="J27" s="5">
        <v>0.68940496404076823</v>
      </c>
      <c r="K27" s="5">
        <v>0.58913575822770659</v>
      </c>
      <c r="L27" s="5">
        <v>0.69537246620824933</v>
      </c>
      <c r="M27" s="5">
        <v>0.57044039313356898</v>
      </c>
      <c r="N27" s="5">
        <v>1.1323442460395778</v>
      </c>
      <c r="O27" s="5">
        <v>0.79768621414517726</v>
      </c>
      <c r="P27" s="5">
        <v>0.51576208189920514</v>
      </c>
      <c r="Q27" s="5">
        <v>0.62277391250090941</v>
      </c>
      <c r="R27" s="5">
        <v>0.64738342954697603</v>
      </c>
      <c r="S27" s="5">
        <v>0.79325510965305734</v>
      </c>
      <c r="T27" s="5">
        <v>0.67131559001429264</v>
      </c>
      <c r="U27" s="5">
        <v>0.71003907879876871</v>
      </c>
      <c r="V27" s="5">
        <v>0.59947731342135213</v>
      </c>
      <c r="W27" s="5">
        <v>0.62637608463978811</v>
      </c>
      <c r="X27" s="5">
        <v>0.74753481046061954</v>
      </c>
      <c r="Y27" s="5">
        <v>0.61509146341721777</v>
      </c>
      <c r="Z27" s="5">
        <v>0.71335614856708984</v>
      </c>
      <c r="AA27" s="5" t="s">
        <v>235</v>
      </c>
      <c r="AB27" s="5">
        <v>0.65369755545953689</v>
      </c>
      <c r="AC27" s="5">
        <v>0.60063521648184459</v>
      </c>
      <c r="AD27" s="5">
        <v>0.71358632575514058</v>
      </c>
      <c r="AE27" s="5">
        <v>1.0138388281925896</v>
      </c>
      <c r="AF27" s="5">
        <v>0.69635214307414972</v>
      </c>
      <c r="AG27" s="5">
        <v>0.70574063225437678</v>
      </c>
      <c r="AH27" s="5">
        <v>0.64183035050562087</v>
      </c>
      <c r="AI27" s="5">
        <v>0.8551923485704559</v>
      </c>
      <c r="AJ27" s="5">
        <v>0.53679961917136187</v>
      </c>
      <c r="AK27" s="5">
        <v>0.54026041114407919</v>
      </c>
      <c r="AL27" s="5">
        <v>0.91063813647932779</v>
      </c>
      <c r="AM27" s="5">
        <v>0.54815702123672561</v>
      </c>
      <c r="AN27" s="5">
        <v>0.62330512332646737</v>
      </c>
      <c r="AO27" s="5">
        <v>0.7858495286945425</v>
      </c>
      <c r="AP27" s="5">
        <v>0.65456188687883354</v>
      </c>
      <c r="AQ27" s="5">
        <v>0.79812943160404437</v>
      </c>
      <c r="AR27" s="5">
        <v>0.82299356219403075</v>
      </c>
      <c r="AS27" s="5">
        <v>0.61308721451541226</v>
      </c>
      <c r="AT27" s="5">
        <v>0.85754397934972582</v>
      </c>
      <c r="AU27" s="5">
        <v>0.6606896887643493</v>
      </c>
      <c r="AV27" s="5">
        <v>0.91548968874275238</v>
      </c>
      <c r="AW27" s="5">
        <v>0.80892844844475387</v>
      </c>
      <c r="AX27" s="5">
        <v>0.65074116264950466</v>
      </c>
      <c r="AY27" s="5">
        <v>0.65191939011270794</v>
      </c>
      <c r="AZ27" s="5">
        <v>0.79648517412661235</v>
      </c>
      <c r="BA27" s="5">
        <v>0.61842710377029841</v>
      </c>
      <c r="BB27" s="5">
        <v>0.65500372366369419</v>
      </c>
      <c r="BC27" s="5">
        <v>0.56009109511285626</v>
      </c>
      <c r="BD27" s="5">
        <v>0.57969233544363308</v>
      </c>
      <c r="BE27" s="5">
        <v>0.66245509398034963</v>
      </c>
      <c r="BF27" s="5">
        <v>0.86071004938394069</v>
      </c>
      <c r="BG27" s="5">
        <v>0.68843089651954448</v>
      </c>
      <c r="BH27" s="5">
        <v>0.5873661602136796</v>
      </c>
      <c r="BI27" s="5">
        <v>0.79635851074961328</v>
      </c>
      <c r="BJ27" s="5">
        <v>0.5911118566040755</v>
      </c>
      <c r="BK27" s="5">
        <v>0.80919622144009196</v>
      </c>
      <c r="BL27" s="5">
        <v>0.52556145055532333</v>
      </c>
      <c r="BM27" s="5">
        <v>0.86914815192858486</v>
      </c>
      <c r="BN27" s="5">
        <v>0.6839284695279374</v>
      </c>
      <c r="BO27" s="5">
        <v>0.73210831215215033</v>
      </c>
      <c r="BP27" s="5">
        <v>0.62043287472620057</v>
      </c>
      <c r="BQ27" s="5">
        <v>0.68427691141281133</v>
      </c>
      <c r="BR27" s="5">
        <v>0.81159815230472487</v>
      </c>
      <c r="BS27" s="5">
        <v>0.71529808581766963</v>
      </c>
      <c r="BT27" s="5">
        <v>0.7607956164138826</v>
      </c>
      <c r="BU27" s="5">
        <v>0.7826590274574583</v>
      </c>
      <c r="BV27" s="5">
        <v>0.60257584741563275</v>
      </c>
      <c r="BW27" s="5">
        <v>0.7183078178592146</v>
      </c>
      <c r="BX27" s="5">
        <v>0.63008812079901144</v>
      </c>
      <c r="BY27" s="5">
        <v>0.60161977535386368</v>
      </c>
      <c r="BZ27" s="5">
        <v>0.70066258692902972</v>
      </c>
      <c r="CA27" s="5">
        <v>0.83555674164544835</v>
      </c>
      <c r="CB27" s="5">
        <v>0.73258272245009859</v>
      </c>
      <c r="CC27" s="5">
        <v>0.83775104565050373</v>
      </c>
      <c r="CD27" s="5">
        <v>0.86994717000674582</v>
      </c>
      <c r="CE27" s="5">
        <v>0.94127891623729554</v>
      </c>
      <c r="CF27" s="5">
        <v>0.53188747758350352</v>
      </c>
      <c r="CG27" s="5">
        <v>0.59312904827571222</v>
      </c>
      <c r="CH27" s="5">
        <v>0.93847809163044382</v>
      </c>
      <c r="CI27" s="5">
        <v>0.8113317877849564</v>
      </c>
      <c r="CJ27" s="5">
        <v>0.72592065375573622</v>
      </c>
      <c r="CK27" s="5">
        <v>0.62359206135871281</v>
      </c>
      <c r="CL27" s="5">
        <v>0.60999073098585777</v>
      </c>
      <c r="CM27" s="5">
        <v>0.5376321109610257</v>
      </c>
      <c r="CN27" s="5">
        <v>0.62076925658157989</v>
      </c>
      <c r="CO27" s="5">
        <v>0.78969598041091127</v>
      </c>
      <c r="CP27" s="5">
        <v>0.81426437232965354</v>
      </c>
      <c r="CQ27" s="5">
        <v>0.65299756911930606</v>
      </c>
      <c r="CR27" s="5">
        <v>0.733173196706986</v>
      </c>
      <c r="CS27" s="5">
        <v>0.73478411353784256</v>
      </c>
      <c r="CT27" s="5">
        <v>0.67901003542872862</v>
      </c>
      <c r="CU27" s="5">
        <v>0.69565874150154305</v>
      </c>
      <c r="CV27" s="5">
        <v>0.56106451783262967</v>
      </c>
      <c r="CW27" s="5">
        <v>0.76949020973983639</v>
      </c>
      <c r="CX27" s="5">
        <v>0.94904590888208396</v>
      </c>
      <c r="CY27" s="5">
        <v>0.64601898318798212</v>
      </c>
      <c r="CZ27" s="5">
        <v>0.69186679004957596</v>
      </c>
      <c r="DA27" s="5">
        <v>0.81827049229946014</v>
      </c>
      <c r="DB27" s="5">
        <v>0.97061999421578238</v>
      </c>
      <c r="DC27" s="5">
        <v>0.86290726087891256</v>
      </c>
      <c r="DD27" s="5">
        <v>0.66788135654471148</v>
      </c>
      <c r="DE27" s="5">
        <v>0.65891692636332966</v>
      </c>
      <c r="DF27" s="5">
        <v>0.80574509154031904</v>
      </c>
      <c r="DG27" s="5">
        <v>0.72796190026283469</v>
      </c>
      <c r="DH27" s="5">
        <v>0.62325734383254816</v>
      </c>
      <c r="DI27" s="5">
        <v>0.56640377923433505</v>
      </c>
      <c r="DJ27" s="5">
        <v>0.51604891134883246</v>
      </c>
    </row>
    <row r="28" spans="1:114" ht="21" customHeight="1" x14ac:dyDescent="0.2">
      <c r="A28" s="1" t="s">
        <v>148</v>
      </c>
      <c r="B28" s="6" t="s">
        <v>31</v>
      </c>
      <c r="C28" s="5">
        <v>0.62061662880615642</v>
      </c>
      <c r="D28" s="5">
        <v>0.62667519715260911</v>
      </c>
      <c r="E28" s="5">
        <v>0.69037747976037966</v>
      </c>
      <c r="F28" s="5">
        <v>0.7087784175880536</v>
      </c>
      <c r="G28" s="5">
        <v>0.46324882810067985</v>
      </c>
      <c r="H28" s="5">
        <v>0.74789848562935268</v>
      </c>
      <c r="I28" s="5">
        <v>0.57177512454917589</v>
      </c>
      <c r="J28" s="5">
        <v>0.62807556947220078</v>
      </c>
      <c r="K28" s="5">
        <v>0.63439603417553758</v>
      </c>
      <c r="L28" s="5">
        <v>0.63607689866058159</v>
      </c>
      <c r="M28" s="5">
        <v>0.62423815291929174</v>
      </c>
      <c r="N28" s="5">
        <v>1.0876540595137187</v>
      </c>
      <c r="O28" s="5">
        <v>0.67667836209726406</v>
      </c>
      <c r="P28" s="5">
        <v>0.6569002707850683</v>
      </c>
      <c r="Q28" s="5">
        <v>0.5960730585294145</v>
      </c>
      <c r="R28" s="5">
        <v>0.57245153938600624</v>
      </c>
      <c r="S28" s="5">
        <v>0.64746238820410462</v>
      </c>
      <c r="T28" s="5">
        <v>0.57520804017827498</v>
      </c>
      <c r="U28" s="5">
        <v>0.7812596842011843</v>
      </c>
      <c r="V28" s="5">
        <v>0.67402475503551051</v>
      </c>
      <c r="W28" s="5">
        <v>0.57159291983636262</v>
      </c>
      <c r="X28" s="5">
        <v>0.80879127149019181</v>
      </c>
      <c r="Y28" s="5">
        <v>0.51102191651016848</v>
      </c>
      <c r="Z28" s="5">
        <v>0.75796711151143648</v>
      </c>
      <c r="AA28" s="5">
        <v>0.65369755545953689</v>
      </c>
      <c r="AB28" s="5" t="s">
        <v>235</v>
      </c>
      <c r="AC28" s="5">
        <v>0.45718333856177606</v>
      </c>
      <c r="AD28" s="5">
        <v>0.64438522426143807</v>
      </c>
      <c r="AE28" s="5">
        <v>1.014055967316513</v>
      </c>
      <c r="AF28" s="5">
        <v>0.58603761728803971</v>
      </c>
      <c r="AG28" s="5">
        <v>0.61549454349090593</v>
      </c>
      <c r="AH28" s="5">
        <v>0.57881846223281552</v>
      </c>
      <c r="AI28" s="5">
        <v>0.69430239165514307</v>
      </c>
      <c r="AJ28" s="5">
        <v>0.56695566347471227</v>
      </c>
      <c r="AK28" s="5">
        <v>0.55249700528953949</v>
      </c>
      <c r="AL28" s="5">
        <v>0.74107848517344233</v>
      </c>
      <c r="AM28" s="5">
        <v>0.64009810288274815</v>
      </c>
      <c r="AN28" s="5">
        <v>0.49483103620512664</v>
      </c>
      <c r="AO28" s="5">
        <v>0.60723954591796914</v>
      </c>
      <c r="AP28" s="5">
        <v>0.71197856244721147</v>
      </c>
      <c r="AQ28" s="5">
        <v>0.64976757761475745</v>
      </c>
      <c r="AR28" s="5">
        <v>0.63332092760101077</v>
      </c>
      <c r="AS28" s="5">
        <v>0.64481165578888211</v>
      </c>
      <c r="AT28" s="5">
        <v>0.74266581833707712</v>
      </c>
      <c r="AU28" s="5">
        <v>0.59123898238692074</v>
      </c>
      <c r="AV28" s="5">
        <v>0.75832452518857807</v>
      </c>
      <c r="AW28" s="5">
        <v>0.67407853186370925</v>
      </c>
      <c r="AX28" s="5">
        <v>0.5659060262846406</v>
      </c>
      <c r="AY28" s="5">
        <v>0.56594791973670155</v>
      </c>
      <c r="AZ28" s="5">
        <v>0.54979376348997899</v>
      </c>
      <c r="BA28" s="5">
        <v>0.62361667442214386</v>
      </c>
      <c r="BB28" s="5">
        <v>0.54466557829650453</v>
      </c>
      <c r="BC28" s="5">
        <v>0.57572601710432569</v>
      </c>
      <c r="BD28" s="5">
        <v>0.57229805745759299</v>
      </c>
      <c r="BE28" s="5">
        <v>0.76759927703601705</v>
      </c>
      <c r="BF28" s="5">
        <v>0.73086839950935856</v>
      </c>
      <c r="BG28" s="5">
        <v>0.64456228783385972</v>
      </c>
      <c r="BH28" s="5">
        <v>0.72481293019433546</v>
      </c>
      <c r="BI28" s="5">
        <v>0.63037363791139533</v>
      </c>
      <c r="BJ28" s="5">
        <v>0.58709784814178911</v>
      </c>
      <c r="BK28" s="5">
        <v>0.76883045243888903</v>
      </c>
      <c r="BL28" s="5">
        <v>0.61053595432450058</v>
      </c>
      <c r="BM28" s="5">
        <v>0.7060279698283255</v>
      </c>
      <c r="BN28" s="5">
        <v>0.57172347533236589</v>
      </c>
      <c r="BO28" s="5">
        <v>0.61053187145457843</v>
      </c>
      <c r="BP28" s="5">
        <v>0.65285414392324403</v>
      </c>
      <c r="BQ28" s="5">
        <v>0.71313260177026938</v>
      </c>
      <c r="BR28" s="5">
        <v>0.61199400060335418</v>
      </c>
      <c r="BS28" s="5">
        <v>0.65036732943988551</v>
      </c>
      <c r="BT28" s="5">
        <v>0.84545893179237008</v>
      </c>
      <c r="BU28" s="5">
        <v>0.64810648589166819</v>
      </c>
      <c r="BV28" s="5">
        <v>0.56250373072115167</v>
      </c>
      <c r="BW28" s="5">
        <v>0.52865635336615813</v>
      </c>
      <c r="BX28" s="5">
        <v>0.55669880733191135</v>
      </c>
      <c r="BY28" s="5">
        <v>0.59402389688472457</v>
      </c>
      <c r="BZ28" s="5">
        <v>0.68097437730736732</v>
      </c>
      <c r="CA28" s="5">
        <v>0.68128225857577418</v>
      </c>
      <c r="CB28" s="5">
        <v>0.62963315726495028</v>
      </c>
      <c r="CC28" s="5">
        <v>0.62603165683312134</v>
      </c>
      <c r="CD28" s="5">
        <v>0.80718759553273378</v>
      </c>
      <c r="CE28" s="5">
        <v>0.74604392565709177</v>
      </c>
      <c r="CF28" s="5">
        <v>0.49926022599024489</v>
      </c>
      <c r="CG28" s="5">
        <v>0.56994286753774481</v>
      </c>
      <c r="CH28" s="5">
        <v>0.76683566559147198</v>
      </c>
      <c r="CI28" s="5">
        <v>0.80795277653762565</v>
      </c>
      <c r="CJ28" s="5">
        <v>0.78019037565974736</v>
      </c>
      <c r="CK28" s="5">
        <v>0.61316445715704226</v>
      </c>
      <c r="CL28" s="5">
        <v>0.61352973339807215</v>
      </c>
      <c r="CM28" s="5">
        <v>0.59996535323599598</v>
      </c>
      <c r="CN28" s="5">
        <v>0.65839196592371863</v>
      </c>
      <c r="CO28" s="5">
        <v>0.69091055229421383</v>
      </c>
      <c r="CP28" s="5">
        <v>0.65211722176706477</v>
      </c>
      <c r="CQ28" s="5">
        <v>0.64281991441948749</v>
      </c>
      <c r="CR28" s="5">
        <v>0.62319928761398169</v>
      </c>
      <c r="CS28" s="5">
        <v>0.56069929564736043</v>
      </c>
      <c r="CT28" s="5">
        <v>0.62858600370855289</v>
      </c>
      <c r="CU28" s="5">
        <v>0.69377245124190556</v>
      </c>
      <c r="CV28" s="5">
        <v>0.57299322245303652</v>
      </c>
      <c r="CW28" s="5">
        <v>0.65455270309351543</v>
      </c>
      <c r="CX28" s="5">
        <v>0.72300723263535938</v>
      </c>
      <c r="CY28" s="5">
        <v>0.56614224984869022</v>
      </c>
      <c r="CZ28" s="5">
        <v>0.62463711711104097</v>
      </c>
      <c r="DA28" s="5">
        <v>0.73783127135794468</v>
      </c>
      <c r="DB28" s="5">
        <v>0.90777024683762719</v>
      </c>
      <c r="DC28" s="5">
        <v>0.75967687849687615</v>
      </c>
      <c r="DD28" s="5">
        <v>0.57859575783501538</v>
      </c>
      <c r="DE28" s="5">
        <v>0.62456626936732351</v>
      </c>
      <c r="DF28" s="5">
        <v>0.82521701616179488</v>
      </c>
      <c r="DG28" s="5">
        <v>0.61809211012921506</v>
      </c>
      <c r="DH28" s="5">
        <v>0.52317689567423653</v>
      </c>
      <c r="DI28" s="5">
        <v>0.60045677471300496</v>
      </c>
      <c r="DJ28" s="5">
        <v>0.69488628850282963</v>
      </c>
    </row>
    <row r="29" spans="1:114" ht="21.5" customHeight="1" x14ac:dyDescent="0.2">
      <c r="A29" s="1" t="s">
        <v>149</v>
      </c>
      <c r="B29" s="6" t="s">
        <v>32</v>
      </c>
      <c r="C29" s="5">
        <v>0.64713724236925096</v>
      </c>
      <c r="D29" s="5">
        <v>0.59457580946086663</v>
      </c>
      <c r="E29" s="5">
        <v>0.64915462256386003</v>
      </c>
      <c r="F29" s="5">
        <v>0.62149813382425712</v>
      </c>
      <c r="G29" s="5">
        <v>0.50283965743298431</v>
      </c>
      <c r="H29" s="5">
        <v>0.70716751524137411</v>
      </c>
      <c r="I29" s="5">
        <v>0.54372369445313762</v>
      </c>
      <c r="J29" s="5">
        <v>0.60882233907621752</v>
      </c>
      <c r="K29" s="5">
        <v>0.64357995031161197</v>
      </c>
      <c r="L29" s="5">
        <v>0.60042794875095362</v>
      </c>
      <c r="M29" s="5">
        <v>0.56371641229072855</v>
      </c>
      <c r="N29" s="5">
        <v>1.0160583323094485</v>
      </c>
      <c r="O29" s="5">
        <v>0.62342994646291194</v>
      </c>
      <c r="P29" s="5">
        <v>0.60764666818872104</v>
      </c>
      <c r="Q29" s="5">
        <v>0.54661270465438039</v>
      </c>
      <c r="R29" s="5">
        <v>0.62483846241578433</v>
      </c>
      <c r="S29" s="5">
        <v>0.60950293245913478</v>
      </c>
      <c r="T29" s="5">
        <v>0.54179383966246231</v>
      </c>
      <c r="U29" s="5">
        <v>0.69586105862329206</v>
      </c>
      <c r="V29" s="5">
        <v>0.63334410270965813</v>
      </c>
      <c r="W29" s="5">
        <v>0.53708428757367899</v>
      </c>
      <c r="X29" s="5">
        <v>0.68395968348094549</v>
      </c>
      <c r="Y29" s="5">
        <v>0.49964918217342918</v>
      </c>
      <c r="Z29" s="5">
        <v>0.62856421082902314</v>
      </c>
      <c r="AA29" s="5">
        <v>0.60063521648184459</v>
      </c>
      <c r="AB29" s="5">
        <v>0.45718333856177606</v>
      </c>
      <c r="AC29" s="5" t="s">
        <v>235</v>
      </c>
      <c r="AD29" s="5">
        <v>0.63559546056876204</v>
      </c>
      <c r="AE29" s="5">
        <v>0.9177623008585678</v>
      </c>
      <c r="AF29" s="5">
        <v>0.53907225312834495</v>
      </c>
      <c r="AG29" s="5">
        <v>0.5871634064551069</v>
      </c>
      <c r="AH29" s="5">
        <v>0.56145644402878714</v>
      </c>
      <c r="AI29" s="5">
        <v>0.7462864125347981</v>
      </c>
      <c r="AJ29" s="5">
        <v>0.48619975407381305</v>
      </c>
      <c r="AK29" s="5">
        <v>0.52769758069061479</v>
      </c>
      <c r="AL29" s="5">
        <v>0.76744124897352983</v>
      </c>
      <c r="AM29" s="5">
        <v>0.56485974169230702</v>
      </c>
      <c r="AN29" s="5">
        <v>0.46160683068841973</v>
      </c>
      <c r="AO29" s="5">
        <v>0.62454734978240134</v>
      </c>
      <c r="AP29" s="5">
        <v>0.6153665431433949</v>
      </c>
      <c r="AQ29" s="5">
        <v>0.63321055282658212</v>
      </c>
      <c r="AR29" s="5">
        <v>0.57105542869407222</v>
      </c>
      <c r="AS29" s="5">
        <v>0.58393443849646365</v>
      </c>
      <c r="AT29" s="5">
        <v>0.75484588348504222</v>
      </c>
      <c r="AU29" s="5">
        <v>0.56991815435858784</v>
      </c>
      <c r="AV29" s="5">
        <v>0.75034627050006908</v>
      </c>
      <c r="AW29" s="5">
        <v>0.61487609757788575</v>
      </c>
      <c r="AX29" s="5">
        <v>0.56785133685591804</v>
      </c>
      <c r="AY29" s="5">
        <v>0.48474397479971071</v>
      </c>
      <c r="AZ29" s="5">
        <v>0.58849834449743077</v>
      </c>
      <c r="BA29" s="5">
        <v>0.5710501829198209</v>
      </c>
      <c r="BB29" s="5">
        <v>0.58126788882103286</v>
      </c>
      <c r="BC29" s="5">
        <v>0.53156070522706322</v>
      </c>
      <c r="BD29" s="5">
        <v>0.5756134848956348</v>
      </c>
      <c r="BE29" s="5">
        <v>0.63418063688344883</v>
      </c>
      <c r="BF29" s="5">
        <v>0.71690700431879395</v>
      </c>
      <c r="BG29" s="5">
        <v>0.58464726002576439</v>
      </c>
      <c r="BH29" s="5">
        <v>0.62238725380390447</v>
      </c>
      <c r="BI29" s="5">
        <v>0.64883541140342571</v>
      </c>
      <c r="BJ29" s="5">
        <v>0.57982069392996716</v>
      </c>
      <c r="BK29" s="5">
        <v>0.73630548146223518</v>
      </c>
      <c r="BL29" s="5">
        <v>0.58249417504422984</v>
      </c>
      <c r="BM29" s="5">
        <v>0.70638030977117938</v>
      </c>
      <c r="BN29" s="5">
        <v>0.51867211932443114</v>
      </c>
      <c r="BO29" s="5">
        <v>0.59775234542834565</v>
      </c>
      <c r="BP29" s="5">
        <v>0.54971184053083455</v>
      </c>
      <c r="BQ29" s="5">
        <v>0.72768287079069927</v>
      </c>
      <c r="BR29" s="5">
        <v>0.6307855527029208</v>
      </c>
      <c r="BS29" s="5">
        <v>0.63044661931337487</v>
      </c>
      <c r="BT29" s="5">
        <v>0.73099758128970649</v>
      </c>
      <c r="BU29" s="5">
        <v>0.61301509441835411</v>
      </c>
      <c r="BV29" s="5">
        <v>0.5138992358231228</v>
      </c>
      <c r="BW29" s="5">
        <v>0.54074582622050371</v>
      </c>
      <c r="BX29" s="5">
        <v>0.59538584998709032</v>
      </c>
      <c r="BY29" s="5">
        <v>0.56858027653150245</v>
      </c>
      <c r="BZ29" s="5">
        <v>0.65412368301785229</v>
      </c>
      <c r="CA29" s="5">
        <v>0.64902731518508505</v>
      </c>
      <c r="CB29" s="5">
        <v>0.62771944027150151</v>
      </c>
      <c r="CC29" s="5">
        <v>0.71483739821381065</v>
      </c>
      <c r="CD29" s="5">
        <v>0.82297390250223856</v>
      </c>
      <c r="CE29" s="5">
        <v>0.76480141974668037</v>
      </c>
      <c r="CF29" s="5">
        <v>0.51018736853238522</v>
      </c>
      <c r="CG29" s="5">
        <v>0.47472684539646065</v>
      </c>
      <c r="CH29" s="5">
        <v>0.77262856318774353</v>
      </c>
      <c r="CI29" s="5">
        <v>0.74535448538921167</v>
      </c>
      <c r="CJ29" s="5">
        <v>0.71011167242125817</v>
      </c>
      <c r="CK29" s="5">
        <v>0.55499134936526395</v>
      </c>
      <c r="CL29" s="5">
        <v>0.52759859851679736</v>
      </c>
      <c r="CM29" s="5">
        <v>0.59136200587419452</v>
      </c>
      <c r="CN29" s="5">
        <v>0.56011191890369372</v>
      </c>
      <c r="CO29" s="5">
        <v>0.71499469033122354</v>
      </c>
      <c r="CP29" s="5">
        <v>0.63312933874339272</v>
      </c>
      <c r="CQ29" s="5">
        <v>0.63545152787736747</v>
      </c>
      <c r="CR29" s="5">
        <v>0.65070511940007703</v>
      </c>
      <c r="CS29" s="5">
        <v>0.5778739581321799</v>
      </c>
      <c r="CT29" s="5">
        <v>0.58201678991568406</v>
      </c>
      <c r="CU29" s="5">
        <v>0.60023482579674559</v>
      </c>
      <c r="CV29" s="5">
        <v>0.55916063815750017</v>
      </c>
      <c r="CW29" s="5">
        <v>0.62772065687607226</v>
      </c>
      <c r="CX29" s="5">
        <v>0.77504510007749261</v>
      </c>
      <c r="CY29" s="5">
        <v>0.53550966596292848</v>
      </c>
      <c r="CZ29" s="5">
        <v>0.60011281390381654</v>
      </c>
      <c r="DA29" s="5">
        <v>0.70684649916905518</v>
      </c>
      <c r="DB29" s="5">
        <v>0.82650463968362342</v>
      </c>
      <c r="DC29" s="5">
        <v>0.80331934280827599</v>
      </c>
      <c r="DD29" s="5">
        <v>0.53004781982572713</v>
      </c>
      <c r="DE29" s="5">
        <v>0.60771697038092043</v>
      </c>
      <c r="DF29" s="5">
        <v>0.75450835567777674</v>
      </c>
      <c r="DG29" s="5">
        <v>0.61806657287827838</v>
      </c>
      <c r="DH29" s="5">
        <v>0.52128569302577266</v>
      </c>
      <c r="DI29" s="5">
        <v>0.50662745799849107</v>
      </c>
      <c r="DJ29" s="5">
        <v>0.60680114311052913</v>
      </c>
    </row>
    <row r="30" spans="1:114" ht="21" customHeight="1" x14ac:dyDescent="0.2">
      <c r="A30" s="1" t="s">
        <v>150</v>
      </c>
      <c r="B30" s="6" t="s">
        <v>33</v>
      </c>
      <c r="C30" s="5">
        <v>0.76888399113535477</v>
      </c>
      <c r="D30" s="5">
        <v>0.75753562977611399</v>
      </c>
      <c r="E30" s="5">
        <v>0.65669404766487027</v>
      </c>
      <c r="F30" s="5">
        <v>0.75700184256861469</v>
      </c>
      <c r="G30" s="5">
        <v>0.59341105725749854</v>
      </c>
      <c r="H30" s="5">
        <v>0.83860307292374436</v>
      </c>
      <c r="I30" s="5">
        <v>0.44076584479232217</v>
      </c>
      <c r="J30" s="5">
        <v>0.7463106591722769</v>
      </c>
      <c r="K30" s="5">
        <v>0.80739411735531585</v>
      </c>
      <c r="L30" s="5">
        <v>0.72577589278290422</v>
      </c>
      <c r="M30" s="5">
        <v>0.65606066984516209</v>
      </c>
      <c r="N30" s="5">
        <v>0.97929216255140972</v>
      </c>
      <c r="O30" s="5">
        <v>0.55353082223778527</v>
      </c>
      <c r="P30" s="5">
        <v>0.6253222813968492</v>
      </c>
      <c r="Q30" s="5">
        <v>0.51477291044438056</v>
      </c>
      <c r="R30" s="5">
        <v>0.65270094247928168</v>
      </c>
      <c r="S30" s="5">
        <v>0.68922057190257657</v>
      </c>
      <c r="T30" s="5">
        <v>0.67230283145875502</v>
      </c>
      <c r="U30" s="5">
        <v>0.73253414980396014</v>
      </c>
      <c r="V30" s="5">
        <v>0.60998117255714057</v>
      </c>
      <c r="W30" s="5">
        <v>0.74986699453111705</v>
      </c>
      <c r="X30" s="5">
        <v>0.78252422765212615</v>
      </c>
      <c r="Y30" s="5">
        <v>0.68231715870072507</v>
      </c>
      <c r="Z30" s="5">
        <v>0.74504017856312743</v>
      </c>
      <c r="AA30" s="5">
        <v>0.71358632575514058</v>
      </c>
      <c r="AB30" s="5">
        <v>0.64438522426143807</v>
      </c>
      <c r="AC30" s="5">
        <v>0.63559546056876204</v>
      </c>
      <c r="AD30" s="5" t="s">
        <v>235</v>
      </c>
      <c r="AE30" s="5">
        <v>0.93743915873573014</v>
      </c>
      <c r="AF30" s="5">
        <v>0.68662426863559867</v>
      </c>
      <c r="AG30" s="5">
        <v>0.59826673233610694</v>
      </c>
      <c r="AH30" s="5">
        <v>0.75069610863527059</v>
      </c>
      <c r="AI30" s="5">
        <v>0.77974022938620291</v>
      </c>
      <c r="AJ30" s="5">
        <v>0.7485070989576974</v>
      </c>
      <c r="AK30" s="5">
        <v>0.58096866342502174</v>
      </c>
      <c r="AL30" s="5">
        <v>0.75181707138905418</v>
      </c>
      <c r="AM30" s="5">
        <v>0.7125079803191765</v>
      </c>
      <c r="AN30" s="5">
        <v>0.5922362968906314</v>
      </c>
      <c r="AO30" s="5">
        <v>0.73891182202045869</v>
      </c>
      <c r="AP30" s="5">
        <v>0.69323580719060707</v>
      </c>
      <c r="AQ30" s="5">
        <v>0.69464870835281589</v>
      </c>
      <c r="AR30" s="5">
        <v>0.78762287480116577</v>
      </c>
      <c r="AS30" s="5">
        <v>0.75644278917462859</v>
      </c>
      <c r="AT30" s="5">
        <v>0.82580472141789851</v>
      </c>
      <c r="AU30" s="5">
        <v>0.7718352424625643</v>
      </c>
      <c r="AV30" s="5">
        <v>0.72837294809501241</v>
      </c>
      <c r="AW30" s="5">
        <v>0.78079335457560328</v>
      </c>
      <c r="AX30" s="5">
        <v>0.62994870728989127</v>
      </c>
      <c r="AY30" s="5">
        <v>0.59884142579750022</v>
      </c>
      <c r="AZ30" s="5">
        <v>0.65736686335714578</v>
      </c>
      <c r="BA30" s="5">
        <v>0.4957462864656047</v>
      </c>
      <c r="BB30" s="5">
        <v>0.49887355791948645</v>
      </c>
      <c r="BC30" s="5">
        <v>0.61108411819626396</v>
      </c>
      <c r="BD30" s="5">
        <v>0.59460112340016891</v>
      </c>
      <c r="BE30" s="5">
        <v>0.6310439618599164</v>
      </c>
      <c r="BF30" s="5">
        <v>0.62752641131247711</v>
      </c>
      <c r="BG30" s="5">
        <v>0.65469985654274654</v>
      </c>
      <c r="BH30" s="5">
        <v>0.56724100331225202</v>
      </c>
      <c r="BI30" s="5">
        <v>0.80316879745840408</v>
      </c>
      <c r="BJ30" s="5">
        <v>0.72246883532257777</v>
      </c>
      <c r="BK30" s="5">
        <v>0.58570260826446974</v>
      </c>
      <c r="BL30" s="5">
        <v>0.60889583911390233</v>
      </c>
      <c r="BM30" s="5">
        <v>0.74439596564766575</v>
      </c>
      <c r="BN30" s="5">
        <v>0.72456749496013739</v>
      </c>
      <c r="BO30" s="5">
        <v>0.56862077817616929</v>
      </c>
      <c r="BP30" s="5">
        <v>0.6690347637644497</v>
      </c>
      <c r="BQ30" s="5">
        <v>0.65793323993769504</v>
      </c>
      <c r="BR30" s="5">
        <v>0.7128827661256929</v>
      </c>
      <c r="BS30" s="5">
        <v>0.72233382676105551</v>
      </c>
      <c r="BT30" s="5">
        <v>0.79549852851081582</v>
      </c>
      <c r="BU30" s="5">
        <v>0.67470719877943308</v>
      </c>
      <c r="BV30" s="5">
        <v>0.64874053257753861</v>
      </c>
      <c r="BW30" s="5">
        <v>0.60718606136609077</v>
      </c>
      <c r="BX30" s="5">
        <v>0.55849139393062242</v>
      </c>
      <c r="BY30" s="5">
        <v>0.69008303862179876</v>
      </c>
      <c r="BZ30" s="5">
        <v>0.69565070427300035</v>
      </c>
      <c r="CA30" s="5">
        <v>0.64510278232681628</v>
      </c>
      <c r="CB30" s="5">
        <v>0.74112066612515004</v>
      </c>
      <c r="CC30" s="5">
        <v>0.74941235406249584</v>
      </c>
      <c r="CD30" s="5">
        <v>0.73041991707732856</v>
      </c>
      <c r="CE30" s="5">
        <v>0.77791105135655425</v>
      </c>
      <c r="CF30" s="5">
        <v>0.51310094468825196</v>
      </c>
      <c r="CG30" s="5">
        <v>0.71244484424830856</v>
      </c>
      <c r="CH30" s="5">
        <v>0.75308590678149012</v>
      </c>
      <c r="CI30" s="5">
        <v>0.74047899440883524</v>
      </c>
      <c r="CJ30" s="5">
        <v>0.87339548369113662</v>
      </c>
      <c r="CK30" s="5">
        <v>0.59554717321386852</v>
      </c>
      <c r="CL30" s="5">
        <v>0.70729839721566268</v>
      </c>
      <c r="CM30" s="5">
        <v>0.8085193933780167</v>
      </c>
      <c r="CN30" s="5">
        <v>0.71772085182266598</v>
      </c>
      <c r="CO30" s="5">
        <v>0.75942972509402873</v>
      </c>
      <c r="CP30" s="5">
        <v>0.75322382661581389</v>
      </c>
      <c r="CQ30" s="5">
        <v>0.68478012349474571</v>
      </c>
      <c r="CR30" s="5">
        <v>0.78907229715414973</v>
      </c>
      <c r="CS30" s="5">
        <v>0.6694106801339631</v>
      </c>
      <c r="CT30" s="5">
        <v>0.7123147471862441</v>
      </c>
      <c r="CU30" s="5">
        <v>0.75247334513906716</v>
      </c>
      <c r="CV30" s="5">
        <v>0.62290835081822282</v>
      </c>
      <c r="CW30" s="5">
        <v>0.65805747376876289</v>
      </c>
      <c r="CX30" s="5">
        <v>0.66837425582318544</v>
      </c>
      <c r="CY30" s="5">
        <v>0.66123403011884752</v>
      </c>
      <c r="CZ30" s="5">
        <v>0.67063626639785301</v>
      </c>
      <c r="DA30" s="5">
        <v>0.67217214769536759</v>
      </c>
      <c r="DB30" s="5">
        <v>0.86875888096469023</v>
      </c>
      <c r="DC30" s="5">
        <v>0.82554599253938687</v>
      </c>
      <c r="DD30" s="5">
        <v>0.71116463268683094</v>
      </c>
      <c r="DE30" s="5">
        <v>0.7199979907940689</v>
      </c>
      <c r="DF30" s="5">
        <v>0.78075104513346527</v>
      </c>
      <c r="DG30" s="5">
        <v>0.61245081207660979</v>
      </c>
      <c r="DH30" s="5">
        <v>0.56774047688057894</v>
      </c>
      <c r="DI30" s="5">
        <v>0.69992431794642396</v>
      </c>
      <c r="DJ30" s="5">
        <v>0.67923921657368302</v>
      </c>
    </row>
    <row r="31" spans="1:114" ht="18" customHeight="1" x14ac:dyDescent="0.2">
      <c r="A31" s="1" t="s">
        <v>151</v>
      </c>
      <c r="B31" s="6" t="s">
        <v>34</v>
      </c>
      <c r="C31" s="5">
        <v>1.0935406415867424</v>
      </c>
      <c r="D31" s="5">
        <v>0.95626263579743154</v>
      </c>
      <c r="E31" s="5">
        <v>0.89150005484055972</v>
      </c>
      <c r="F31" s="5">
        <v>1.0815201927425244</v>
      </c>
      <c r="G31" s="5">
        <v>0.94763942150053682</v>
      </c>
      <c r="H31" s="5">
        <v>1.032489397964194</v>
      </c>
      <c r="I31" s="5">
        <v>0.85625373004917449</v>
      </c>
      <c r="J31" s="5">
        <v>1.064758252621681</v>
      </c>
      <c r="K31" s="5">
        <v>1.0738144654817292</v>
      </c>
      <c r="L31" s="5">
        <v>0.97190794661894164</v>
      </c>
      <c r="M31" s="5">
        <v>0.92296644165975794</v>
      </c>
      <c r="N31" s="5">
        <v>1.119755131034659</v>
      </c>
      <c r="O31" s="5">
        <v>0.98327903974885844</v>
      </c>
      <c r="P31" s="5">
        <v>0.95622549470540796</v>
      </c>
      <c r="Q31" s="5">
        <v>0.87237505692183348</v>
      </c>
      <c r="R31" s="5">
        <v>1.0509261208770324</v>
      </c>
      <c r="S31" s="5">
        <v>1.0380086789222087</v>
      </c>
      <c r="T31" s="5">
        <v>1.0180323317086777</v>
      </c>
      <c r="U31" s="5">
        <v>1.0558707485793351</v>
      </c>
      <c r="V31" s="5">
        <v>0.88081026949993124</v>
      </c>
      <c r="W31" s="5">
        <v>0.97983533068970985</v>
      </c>
      <c r="X31" s="5">
        <v>1.0259757868690023</v>
      </c>
      <c r="Y31" s="5">
        <v>0.96977802840785821</v>
      </c>
      <c r="Z31" s="5">
        <v>0.99218445530291111</v>
      </c>
      <c r="AA31" s="5">
        <v>1.0138388281925896</v>
      </c>
      <c r="AB31" s="5">
        <v>1.014055967316513</v>
      </c>
      <c r="AC31" s="5">
        <v>0.9177623008585678</v>
      </c>
      <c r="AD31" s="5">
        <v>0.93743915873573014</v>
      </c>
      <c r="AE31" s="5" t="s">
        <v>235</v>
      </c>
      <c r="AF31" s="5">
        <v>1.0054149902928502</v>
      </c>
      <c r="AG31" s="5">
        <v>0.95327228681453047</v>
      </c>
      <c r="AH31" s="5">
        <v>0.9834448906257427</v>
      </c>
      <c r="AI31" s="5">
        <v>1.1021661938747203</v>
      </c>
      <c r="AJ31" s="5">
        <v>0.97232912141519812</v>
      </c>
      <c r="AK31" s="5">
        <v>0.9511824663412457</v>
      </c>
      <c r="AL31" s="5">
        <v>0.99066631655236792</v>
      </c>
      <c r="AM31" s="5">
        <v>1.0137989655393755</v>
      </c>
      <c r="AN31" s="5">
        <v>0.91386476916228288</v>
      </c>
      <c r="AO31" s="5">
        <v>1.0690600403556934</v>
      </c>
      <c r="AP31" s="5">
        <v>0.9714077669804535</v>
      </c>
      <c r="AQ31" s="5">
        <v>1.0375125385574258</v>
      </c>
      <c r="AR31" s="5">
        <v>0.89079343215733642</v>
      </c>
      <c r="AS31" s="5">
        <v>0.95175208305255754</v>
      </c>
      <c r="AT31" s="5">
        <v>1.0792123617698095</v>
      </c>
      <c r="AU31" s="5">
        <v>1.0282982827873313</v>
      </c>
      <c r="AV31" s="5">
        <v>0.96430165819306091</v>
      </c>
      <c r="AW31" s="5">
        <v>0.95839297268356938</v>
      </c>
      <c r="AX31" s="5">
        <v>1.0265612660163896</v>
      </c>
      <c r="AY31" s="5">
        <v>0.88475644684534949</v>
      </c>
      <c r="AZ31" s="5">
        <v>0.97544330467288853</v>
      </c>
      <c r="BA31" s="5">
        <v>0.89933815054713551</v>
      </c>
      <c r="BB31" s="5">
        <v>0.97354062345846804</v>
      </c>
      <c r="BC31" s="5">
        <v>1.0161705709280211</v>
      </c>
      <c r="BD31" s="5">
        <v>0.91509588518220308</v>
      </c>
      <c r="BE31" s="5">
        <v>0.83839269168469355</v>
      </c>
      <c r="BF31" s="5">
        <v>0.84476912865285947</v>
      </c>
      <c r="BG31" s="5">
        <v>0.9639457509556264</v>
      </c>
      <c r="BH31" s="5">
        <v>0.91917125449264681</v>
      </c>
      <c r="BI31" s="5">
        <v>1.0462325388311502</v>
      </c>
      <c r="BJ31" s="5">
        <v>1.0089169915609615</v>
      </c>
      <c r="BK31" s="5">
        <v>0.85368539352426587</v>
      </c>
      <c r="BL31" s="5">
        <v>0.98923707341907863</v>
      </c>
      <c r="BM31" s="5">
        <v>1.0488264970520333</v>
      </c>
      <c r="BN31" s="5">
        <v>0.9986914440943544</v>
      </c>
      <c r="BO31" s="5">
        <v>0.89188340115965892</v>
      </c>
      <c r="BP31" s="5">
        <v>0.88631994757968591</v>
      </c>
      <c r="BQ31" s="5">
        <v>1.0083376018590624</v>
      </c>
      <c r="BR31" s="5">
        <v>1.0407891343381426</v>
      </c>
      <c r="BS31" s="5">
        <v>1.076942891089214</v>
      </c>
      <c r="BT31" s="5">
        <v>1.1090410458323616</v>
      </c>
      <c r="BU31" s="5">
        <v>0.90311329936848839</v>
      </c>
      <c r="BV31" s="5">
        <v>0.98096734002735086</v>
      </c>
      <c r="BW31" s="5">
        <v>0.9301332084796694</v>
      </c>
      <c r="BX31" s="5">
        <v>0.94142376083152179</v>
      </c>
      <c r="BY31" s="5">
        <v>0.95461963896703217</v>
      </c>
      <c r="BZ31" s="5">
        <v>0.93906277091590939</v>
      </c>
      <c r="CA31" s="5">
        <v>0.97156212570442613</v>
      </c>
      <c r="CB31" s="5">
        <v>1.03140128831814</v>
      </c>
      <c r="CC31" s="5">
        <v>1.0945057483690783</v>
      </c>
      <c r="CD31" s="5">
        <v>1.0784498318468803</v>
      </c>
      <c r="CE31" s="5">
        <v>1.1010098482017368</v>
      </c>
      <c r="CF31" s="5">
        <v>0.9160653009951617</v>
      </c>
      <c r="CG31" s="5">
        <v>1.0132478208356372</v>
      </c>
      <c r="CH31" s="5">
        <v>0.97172258847555992</v>
      </c>
      <c r="CI31" s="5">
        <v>1.0433495404248585</v>
      </c>
      <c r="CJ31" s="5">
        <v>1.0948088934561848</v>
      </c>
      <c r="CK31" s="5">
        <v>0.91701682646249294</v>
      </c>
      <c r="CL31" s="5">
        <v>0.9725422900274342</v>
      </c>
      <c r="CM31" s="5">
        <v>1.0378981088640851</v>
      </c>
      <c r="CN31" s="5">
        <v>0.95533293480825088</v>
      </c>
      <c r="CO31" s="5">
        <v>1.0690681275175633</v>
      </c>
      <c r="CP31" s="5">
        <v>0.98642344607854915</v>
      </c>
      <c r="CQ31" s="5">
        <v>0.91530892439816491</v>
      </c>
      <c r="CR31" s="5">
        <v>1.0554168289375578</v>
      </c>
      <c r="CS31" s="5">
        <v>0.98896186101179373</v>
      </c>
      <c r="CT31" s="5">
        <v>0.98259022754659342</v>
      </c>
      <c r="CU31" s="5">
        <v>1.0645177771172745</v>
      </c>
      <c r="CV31" s="5">
        <v>0.97695559885056871</v>
      </c>
      <c r="CW31" s="5">
        <v>0.87985454631336724</v>
      </c>
      <c r="CX31" s="5">
        <v>1.0098651694716174</v>
      </c>
      <c r="CY31" s="5">
        <v>0.99859860521854327</v>
      </c>
      <c r="CZ31" s="5">
        <v>0.96990441874471767</v>
      </c>
      <c r="DA31" s="5">
        <v>0.82748855391279019</v>
      </c>
      <c r="DB31" s="5">
        <v>1.0262082720866557</v>
      </c>
      <c r="DC31" s="5">
        <v>1.1068673268411153</v>
      </c>
      <c r="DD31" s="5">
        <v>0.9897250406000222</v>
      </c>
      <c r="DE31" s="5">
        <v>0.97794411697805284</v>
      </c>
      <c r="DF31" s="5">
        <v>0.95389192689405489</v>
      </c>
      <c r="DG31" s="5">
        <v>0.95051801900933097</v>
      </c>
      <c r="DH31" s="5">
        <v>0.98421081251982334</v>
      </c>
      <c r="DI31" s="5">
        <v>1.0275803330099484</v>
      </c>
      <c r="DJ31" s="5">
        <v>0.98104020784484214</v>
      </c>
    </row>
    <row r="32" spans="1:114" ht="19.25" customHeight="1" x14ac:dyDescent="0.2">
      <c r="A32" s="1" t="s">
        <v>152</v>
      </c>
      <c r="B32" s="6" t="s">
        <v>35</v>
      </c>
      <c r="C32" s="5">
        <v>0.71195335167580132</v>
      </c>
      <c r="D32" s="5">
        <v>0.63752088175806776</v>
      </c>
      <c r="E32" s="5">
        <v>0.71972102720511388</v>
      </c>
      <c r="F32" s="5">
        <v>0.71848777277901854</v>
      </c>
      <c r="G32" s="5">
        <v>0.59368998517349891</v>
      </c>
      <c r="H32" s="5">
        <v>0.71178147638210942</v>
      </c>
      <c r="I32" s="5">
        <v>0.63527956998689705</v>
      </c>
      <c r="J32" s="5">
        <v>0.62480306920268858</v>
      </c>
      <c r="K32" s="5">
        <v>0.71988674573894873</v>
      </c>
      <c r="L32" s="5">
        <v>0.67435386082492133</v>
      </c>
      <c r="M32" s="5">
        <v>0.67009779731468622</v>
      </c>
      <c r="N32" s="5">
        <v>1.042033959216961</v>
      </c>
      <c r="O32" s="5">
        <v>0.64345393071486823</v>
      </c>
      <c r="P32" s="5">
        <v>0.70268665870143643</v>
      </c>
      <c r="Q32" s="5">
        <v>0.63832843016755603</v>
      </c>
      <c r="R32" s="5">
        <v>0.70252667986447825</v>
      </c>
      <c r="S32" s="5">
        <v>0.69227125163626002</v>
      </c>
      <c r="T32" s="5">
        <v>0.63692670217048974</v>
      </c>
      <c r="U32" s="5">
        <v>0.7813728481995591</v>
      </c>
      <c r="V32" s="5">
        <v>0.68597627343950995</v>
      </c>
      <c r="W32" s="5">
        <v>0.64071855132904776</v>
      </c>
      <c r="X32" s="5">
        <v>0.73523670717277179</v>
      </c>
      <c r="Y32" s="5">
        <v>0.6168770698702537</v>
      </c>
      <c r="Z32" s="5">
        <v>0.76271001719886899</v>
      </c>
      <c r="AA32" s="5">
        <v>0.69635214307414972</v>
      </c>
      <c r="AB32" s="5">
        <v>0.58603761728803971</v>
      </c>
      <c r="AC32" s="5">
        <v>0.53907225312834495</v>
      </c>
      <c r="AD32" s="5">
        <v>0.68662426863559867</v>
      </c>
      <c r="AE32" s="5">
        <v>1.0054149902928502</v>
      </c>
      <c r="AF32" s="5" t="s">
        <v>235</v>
      </c>
      <c r="AG32" s="5">
        <v>0.67049216850193138</v>
      </c>
      <c r="AH32" s="5">
        <v>0.61144915893786855</v>
      </c>
      <c r="AI32" s="5">
        <v>0.68689332533016467</v>
      </c>
      <c r="AJ32" s="5">
        <v>0.56406458503925194</v>
      </c>
      <c r="AK32" s="5">
        <v>0.60753622027726484</v>
      </c>
      <c r="AL32" s="5">
        <v>0.78310012947387664</v>
      </c>
      <c r="AM32" s="5">
        <v>0.67779702196022673</v>
      </c>
      <c r="AN32" s="5">
        <v>0.56534706147939118</v>
      </c>
      <c r="AO32" s="5">
        <v>0.68407730996992555</v>
      </c>
      <c r="AP32" s="5">
        <v>0.72988557493817363</v>
      </c>
      <c r="AQ32" s="5">
        <v>0.701492347173857</v>
      </c>
      <c r="AR32" s="5">
        <v>0.69171103388817834</v>
      </c>
      <c r="AS32" s="5">
        <v>0.6798073212571899</v>
      </c>
      <c r="AT32" s="5">
        <v>0.72430926635538462</v>
      </c>
      <c r="AU32" s="5">
        <v>0.61379736556380871</v>
      </c>
      <c r="AV32" s="5">
        <v>0.7629871068433759</v>
      </c>
      <c r="AW32" s="5">
        <v>0.78286477170388447</v>
      </c>
      <c r="AX32" s="5">
        <v>0.60660999068384858</v>
      </c>
      <c r="AY32" s="5">
        <v>0.57027798337587832</v>
      </c>
      <c r="AZ32" s="5">
        <v>0.6642149116228323</v>
      </c>
      <c r="BA32" s="5">
        <v>0.67475185578449282</v>
      </c>
      <c r="BB32" s="5">
        <v>0.59283636981936039</v>
      </c>
      <c r="BC32" s="5">
        <v>0.60713702829130367</v>
      </c>
      <c r="BD32" s="5">
        <v>0.63640484024520183</v>
      </c>
      <c r="BE32" s="5">
        <v>0.77354872265051211</v>
      </c>
      <c r="BF32" s="5">
        <v>0.76933106470163171</v>
      </c>
      <c r="BG32" s="5">
        <v>0.61531298068594942</v>
      </c>
      <c r="BH32" s="5">
        <v>0.76155552139552529</v>
      </c>
      <c r="BI32" s="5">
        <v>0.75535519916864402</v>
      </c>
      <c r="BJ32" s="5">
        <v>0.61873066309029034</v>
      </c>
      <c r="BK32" s="5">
        <v>0.7874215133026784</v>
      </c>
      <c r="BL32" s="5">
        <v>0.61641905218090298</v>
      </c>
      <c r="BM32" s="5">
        <v>0.74889873761283632</v>
      </c>
      <c r="BN32" s="5">
        <v>0.58476626207929527</v>
      </c>
      <c r="BO32" s="5">
        <v>0.65023361380375855</v>
      </c>
      <c r="BP32" s="5">
        <v>0.7069514876644255</v>
      </c>
      <c r="BQ32" s="5">
        <v>0.76783121449704428</v>
      </c>
      <c r="BR32" s="5">
        <v>0.69782746538606477</v>
      </c>
      <c r="BS32" s="5">
        <v>0.64653203045245589</v>
      </c>
      <c r="BT32" s="5">
        <v>0.88310909160382545</v>
      </c>
      <c r="BU32" s="5">
        <v>0.682611397352479</v>
      </c>
      <c r="BV32" s="5">
        <v>0.64124410483584382</v>
      </c>
      <c r="BW32" s="5">
        <v>0.66498338321835759</v>
      </c>
      <c r="BX32" s="5">
        <v>0.69514127389972491</v>
      </c>
      <c r="BY32" s="5">
        <v>0.59611146512885071</v>
      </c>
      <c r="BZ32" s="5">
        <v>0.727674173458563</v>
      </c>
      <c r="CA32" s="5">
        <v>0.69675134434849983</v>
      </c>
      <c r="CB32" s="5">
        <v>0.69380605129040418</v>
      </c>
      <c r="CC32" s="5">
        <v>0.71722431844536116</v>
      </c>
      <c r="CD32" s="5">
        <v>0.86308171497561137</v>
      </c>
      <c r="CE32" s="5">
        <v>0.72681873389066753</v>
      </c>
      <c r="CF32" s="5">
        <v>0.60465909941984519</v>
      </c>
      <c r="CG32" s="5">
        <v>0.56309904843331626</v>
      </c>
      <c r="CH32" s="5">
        <v>0.8443769327758428</v>
      </c>
      <c r="CI32" s="5">
        <v>0.71917384167506893</v>
      </c>
      <c r="CJ32" s="5">
        <v>0.67859647992786576</v>
      </c>
      <c r="CK32" s="5">
        <v>0.6523429614273073</v>
      </c>
      <c r="CL32" s="5">
        <v>0.57768027172567094</v>
      </c>
      <c r="CM32" s="5">
        <v>0.62528257899365269</v>
      </c>
      <c r="CN32" s="5">
        <v>0.60976482514393071</v>
      </c>
      <c r="CO32" s="5">
        <v>0.73942160267635315</v>
      </c>
      <c r="CP32" s="5">
        <v>0.75317819080231863</v>
      </c>
      <c r="CQ32" s="5">
        <v>0.6773429304549401</v>
      </c>
      <c r="CR32" s="5">
        <v>0.6204618841562809</v>
      </c>
      <c r="CS32" s="5">
        <v>0.62656805690158179</v>
      </c>
      <c r="CT32" s="5">
        <v>0.56289597137199343</v>
      </c>
      <c r="CU32" s="5">
        <v>0.75152079122784399</v>
      </c>
      <c r="CV32" s="5">
        <v>0.65823264130303738</v>
      </c>
      <c r="CW32" s="5">
        <v>0.7219137319885971</v>
      </c>
      <c r="CX32" s="5">
        <v>0.80045383244223978</v>
      </c>
      <c r="CY32" s="5">
        <v>0.5733468882278181</v>
      </c>
      <c r="CZ32" s="5">
        <v>0.62785327961171777</v>
      </c>
      <c r="DA32" s="5">
        <v>0.67475926796914842</v>
      </c>
      <c r="DB32" s="5">
        <v>0.89142228437941529</v>
      </c>
      <c r="DC32" s="5">
        <v>0.83288757862240659</v>
      </c>
      <c r="DD32" s="5">
        <v>0.60786991343355357</v>
      </c>
      <c r="DE32" s="5">
        <v>0.66534030694079238</v>
      </c>
      <c r="DF32" s="5">
        <v>0.73506488270412695</v>
      </c>
      <c r="DG32" s="5">
        <v>0.66465303782801055</v>
      </c>
      <c r="DH32" s="5">
        <v>0.65275462055436961</v>
      </c>
      <c r="DI32" s="5">
        <v>0.56839020975900378</v>
      </c>
      <c r="DJ32" s="5">
        <v>0.74869458548620549</v>
      </c>
    </row>
    <row r="33" spans="1:114" ht="19.25" customHeight="1" x14ac:dyDescent="0.2">
      <c r="A33" s="1" t="s">
        <v>153</v>
      </c>
      <c r="B33" s="6" t="s">
        <v>36</v>
      </c>
      <c r="C33" s="5">
        <v>0.71664826782403179</v>
      </c>
      <c r="D33" s="5">
        <v>0.68944390362850416</v>
      </c>
      <c r="E33" s="5">
        <v>0.67304106953616816</v>
      </c>
      <c r="F33" s="5">
        <v>0.74752339595758932</v>
      </c>
      <c r="G33" s="5">
        <v>0.57179521574211434</v>
      </c>
      <c r="H33" s="5">
        <v>0.80265675374882817</v>
      </c>
      <c r="I33" s="5">
        <v>0.52628123651637948</v>
      </c>
      <c r="J33" s="5">
        <v>0.70951777644459812</v>
      </c>
      <c r="K33" s="5">
        <v>0.7230702154948303</v>
      </c>
      <c r="L33" s="5">
        <v>0.72973714791961941</v>
      </c>
      <c r="M33" s="5">
        <v>0.68426556552101092</v>
      </c>
      <c r="N33" s="5">
        <v>1.0811193651828903</v>
      </c>
      <c r="O33" s="5">
        <v>0.67909626994835715</v>
      </c>
      <c r="P33" s="5">
        <v>0.62763916407020681</v>
      </c>
      <c r="Q33" s="5">
        <v>0.55004460400598432</v>
      </c>
      <c r="R33" s="5">
        <v>0.63293242347148071</v>
      </c>
      <c r="S33" s="5">
        <v>0.76555257363107421</v>
      </c>
      <c r="T33" s="5">
        <v>0.66418445707429863</v>
      </c>
      <c r="U33" s="5">
        <v>0.72794532756501062</v>
      </c>
      <c r="V33" s="5">
        <v>0.66705153672093465</v>
      </c>
      <c r="W33" s="5">
        <v>0.68641574915233683</v>
      </c>
      <c r="X33" s="5">
        <v>0.74286067165811442</v>
      </c>
      <c r="Y33" s="5">
        <v>0.64942596852338941</v>
      </c>
      <c r="Z33" s="5">
        <v>0.71910911996481242</v>
      </c>
      <c r="AA33" s="5">
        <v>0.70574063225437678</v>
      </c>
      <c r="AB33" s="5">
        <v>0.61549454349090593</v>
      </c>
      <c r="AC33" s="5">
        <v>0.5871634064551069</v>
      </c>
      <c r="AD33" s="5">
        <v>0.59826673233610694</v>
      </c>
      <c r="AE33" s="5">
        <v>0.95327228681453047</v>
      </c>
      <c r="AF33" s="5">
        <v>0.67049216850193138</v>
      </c>
      <c r="AG33" s="5" t="s">
        <v>235</v>
      </c>
      <c r="AH33" s="5">
        <v>0.73995115170369374</v>
      </c>
      <c r="AI33" s="5">
        <v>0.81379490440826818</v>
      </c>
      <c r="AJ33" s="5">
        <v>0.63848564254252715</v>
      </c>
      <c r="AK33" s="5">
        <v>0.58887873060763984</v>
      </c>
      <c r="AL33" s="5">
        <v>0.79665271570410834</v>
      </c>
      <c r="AM33" s="5">
        <v>0.67664056794409544</v>
      </c>
      <c r="AN33" s="5">
        <v>0.60642357657214319</v>
      </c>
      <c r="AO33" s="5">
        <v>0.73619637496997892</v>
      </c>
      <c r="AP33" s="5">
        <v>0.66971239079150369</v>
      </c>
      <c r="AQ33" s="5">
        <v>0.74177107432727929</v>
      </c>
      <c r="AR33" s="5">
        <v>0.73027910384625205</v>
      </c>
      <c r="AS33" s="5">
        <v>0.70618672022665696</v>
      </c>
      <c r="AT33" s="5">
        <v>0.78307347063326893</v>
      </c>
      <c r="AU33" s="5">
        <v>0.66952118938780836</v>
      </c>
      <c r="AV33" s="5">
        <v>0.83201095153237714</v>
      </c>
      <c r="AW33" s="5">
        <v>0.74566917987092696</v>
      </c>
      <c r="AX33" s="5">
        <v>0.58674952434535144</v>
      </c>
      <c r="AY33" s="5">
        <v>0.57975264216808464</v>
      </c>
      <c r="AZ33" s="5">
        <v>0.62553900894279457</v>
      </c>
      <c r="BA33" s="5">
        <v>0.61162033561809204</v>
      </c>
      <c r="BB33" s="5">
        <v>0.60374554623968235</v>
      </c>
      <c r="BC33" s="5">
        <v>0.56806071141152514</v>
      </c>
      <c r="BD33" s="5">
        <v>0.60248618283414901</v>
      </c>
      <c r="BE33" s="5">
        <v>0.6920685687132595</v>
      </c>
      <c r="BF33" s="5">
        <v>0.60349812930795987</v>
      </c>
      <c r="BG33" s="5">
        <v>0.66675265056620181</v>
      </c>
      <c r="BH33" s="5">
        <v>0.64611707077402081</v>
      </c>
      <c r="BI33" s="5">
        <v>0.75557435048719479</v>
      </c>
      <c r="BJ33" s="5">
        <v>0.66670390864310358</v>
      </c>
      <c r="BK33" s="5">
        <v>0.75457424602293255</v>
      </c>
      <c r="BL33" s="5">
        <v>0.64734112969754054</v>
      </c>
      <c r="BM33" s="5">
        <v>0.82941078186060679</v>
      </c>
      <c r="BN33" s="5">
        <v>0.68727789772424941</v>
      </c>
      <c r="BO33" s="5">
        <v>0.66795680729583939</v>
      </c>
      <c r="BP33" s="5">
        <v>0.68987535741193118</v>
      </c>
      <c r="BQ33" s="5">
        <v>0.72625381213593554</v>
      </c>
      <c r="BR33" s="5">
        <v>0.68823473738739516</v>
      </c>
      <c r="BS33" s="5">
        <v>0.71803133277396158</v>
      </c>
      <c r="BT33" s="5">
        <v>0.8696031673676341</v>
      </c>
      <c r="BU33" s="5">
        <v>0.70787141649810248</v>
      </c>
      <c r="BV33" s="5">
        <v>0.57061823165175729</v>
      </c>
      <c r="BW33" s="5">
        <v>0.59264163912062284</v>
      </c>
      <c r="BX33" s="5">
        <v>0.59670714261071522</v>
      </c>
      <c r="BY33" s="5">
        <v>0.61458918887205449</v>
      </c>
      <c r="BZ33" s="5">
        <v>0.6758551774585555</v>
      </c>
      <c r="CA33" s="5">
        <v>0.74193305479711369</v>
      </c>
      <c r="CB33" s="5">
        <v>0.70469736941011596</v>
      </c>
      <c r="CC33" s="5">
        <v>0.72806821684416601</v>
      </c>
      <c r="CD33" s="5">
        <v>0.79550944602528251</v>
      </c>
      <c r="CE33" s="5">
        <v>0.82788721184449865</v>
      </c>
      <c r="CF33" s="5">
        <v>0.56703921311407091</v>
      </c>
      <c r="CG33" s="5">
        <v>0.67542943011210721</v>
      </c>
      <c r="CH33" s="5">
        <v>0.85547814836408109</v>
      </c>
      <c r="CI33" s="5">
        <v>0.81389631313773814</v>
      </c>
      <c r="CJ33" s="5">
        <v>0.81294016465104446</v>
      </c>
      <c r="CK33" s="5">
        <v>0.63998628175272509</v>
      </c>
      <c r="CL33" s="5">
        <v>0.61289328805267984</v>
      </c>
      <c r="CM33" s="5">
        <v>0.67653133211494021</v>
      </c>
      <c r="CN33" s="5">
        <v>0.68260641727092064</v>
      </c>
      <c r="CO33" s="5">
        <v>0.78821016978720393</v>
      </c>
      <c r="CP33" s="5">
        <v>0.66042954443048907</v>
      </c>
      <c r="CQ33" s="5">
        <v>0.66469801697458253</v>
      </c>
      <c r="CR33" s="5">
        <v>0.7224117617427116</v>
      </c>
      <c r="CS33" s="5">
        <v>0.66279601464358362</v>
      </c>
      <c r="CT33" s="5">
        <v>0.70706819731909154</v>
      </c>
      <c r="CU33" s="5">
        <v>0.7134189062672579</v>
      </c>
      <c r="CV33" s="5">
        <v>0.6531953766790255</v>
      </c>
      <c r="CW33" s="5">
        <v>0.71697260036542454</v>
      </c>
      <c r="CX33" s="5">
        <v>0.8341337247094357</v>
      </c>
      <c r="CY33" s="5">
        <v>0.68989717693478625</v>
      </c>
      <c r="CZ33" s="5">
        <v>0.70209009017772317</v>
      </c>
      <c r="DA33" s="5">
        <v>0.71519476054419795</v>
      </c>
      <c r="DB33" s="5">
        <v>0.93709135484239003</v>
      </c>
      <c r="DC33" s="5">
        <v>0.86972475826995288</v>
      </c>
      <c r="DD33" s="5">
        <v>0.65522430129383491</v>
      </c>
      <c r="DE33" s="5">
        <v>0.6832012114864543</v>
      </c>
      <c r="DF33" s="5">
        <v>0.73460010372755802</v>
      </c>
      <c r="DG33" s="5">
        <v>0.60817685444980196</v>
      </c>
      <c r="DH33" s="5">
        <v>0.62719196521652587</v>
      </c>
      <c r="DI33" s="5">
        <v>0.65844096928191587</v>
      </c>
      <c r="DJ33" s="5">
        <v>0.70761058243373964</v>
      </c>
    </row>
    <row r="34" spans="1:114" ht="17.5" customHeight="1" x14ac:dyDescent="0.2">
      <c r="A34" s="1" t="s">
        <v>154</v>
      </c>
      <c r="B34" s="6" t="s">
        <v>37</v>
      </c>
      <c r="C34" s="5">
        <v>0.66828684959495255</v>
      </c>
      <c r="D34" s="5">
        <v>0.71582073409093006</v>
      </c>
      <c r="E34" s="5">
        <v>0.77103944862783047</v>
      </c>
      <c r="F34" s="5">
        <v>0.79662506998018789</v>
      </c>
      <c r="G34" s="5">
        <v>0.59626693859884827</v>
      </c>
      <c r="H34" s="5">
        <v>0.79592633180022421</v>
      </c>
      <c r="I34" s="5">
        <v>0.66336251790414102</v>
      </c>
      <c r="J34" s="5">
        <v>0.53515074924780226</v>
      </c>
      <c r="K34" s="5">
        <v>0.69580404143363861</v>
      </c>
      <c r="L34" s="5">
        <v>0.76175802047577179</v>
      </c>
      <c r="M34" s="5">
        <v>0.65755226684438606</v>
      </c>
      <c r="N34" s="5">
        <v>1.1075032734084282</v>
      </c>
      <c r="O34" s="5">
        <v>0.73168803692948503</v>
      </c>
      <c r="P34" s="5">
        <v>0.7689935953812892</v>
      </c>
      <c r="Q34" s="5">
        <v>0.69934240721056817</v>
      </c>
      <c r="R34" s="5">
        <v>0.65811993415084058</v>
      </c>
      <c r="S34" s="5">
        <v>0.70602162955123304</v>
      </c>
      <c r="T34" s="5">
        <v>0.652830183290524</v>
      </c>
      <c r="U34" s="5">
        <v>0.88699673601796247</v>
      </c>
      <c r="V34" s="5">
        <v>0.69538034390427461</v>
      </c>
      <c r="W34" s="5">
        <v>0.60496812966162949</v>
      </c>
      <c r="X34" s="5">
        <v>0.80207675408797729</v>
      </c>
      <c r="Y34" s="5">
        <v>0.6191547125819612</v>
      </c>
      <c r="Z34" s="5">
        <v>0.82456893277824195</v>
      </c>
      <c r="AA34" s="5">
        <v>0.64183035050562087</v>
      </c>
      <c r="AB34" s="5">
        <v>0.57881846223281552</v>
      </c>
      <c r="AC34" s="5">
        <v>0.56145644402878714</v>
      </c>
      <c r="AD34" s="5">
        <v>0.75069610863527059</v>
      </c>
      <c r="AE34" s="5">
        <v>0.9834448906257427</v>
      </c>
      <c r="AF34" s="5">
        <v>0.61144915893786855</v>
      </c>
      <c r="AG34" s="5">
        <v>0.73995115170369374</v>
      </c>
      <c r="AH34" s="5" t="s">
        <v>235</v>
      </c>
      <c r="AI34" s="5">
        <v>0.59879691883560593</v>
      </c>
      <c r="AJ34" s="5">
        <v>0.61382831866419385</v>
      </c>
      <c r="AK34" s="5">
        <v>0.63037384864475277</v>
      </c>
      <c r="AL34" s="5">
        <v>0.81000014126091846</v>
      </c>
      <c r="AM34" s="5">
        <v>0.60765114883833482</v>
      </c>
      <c r="AN34" s="5">
        <v>0.54880884748880876</v>
      </c>
      <c r="AO34" s="5">
        <v>0.61891524213209015</v>
      </c>
      <c r="AP34" s="5">
        <v>0.76896580853457597</v>
      </c>
      <c r="AQ34" s="5">
        <v>0.75937120761440746</v>
      </c>
      <c r="AR34" s="5">
        <v>0.67924504601835201</v>
      </c>
      <c r="AS34" s="5">
        <v>0.69694499983592317</v>
      </c>
      <c r="AT34" s="5">
        <v>0.77896239880642459</v>
      </c>
      <c r="AU34" s="5">
        <v>0.65919224814828592</v>
      </c>
      <c r="AV34" s="5">
        <v>0.89505601183328565</v>
      </c>
      <c r="AW34" s="5">
        <v>0.83849770484948505</v>
      </c>
      <c r="AX34" s="5">
        <v>0.61406850147891046</v>
      </c>
      <c r="AY34" s="5">
        <v>0.56353108417457809</v>
      </c>
      <c r="AZ34" s="5">
        <v>0.6306298340361608</v>
      </c>
      <c r="BA34" s="5">
        <v>0.72353015915418895</v>
      </c>
      <c r="BB34" s="5">
        <v>0.61554373404666129</v>
      </c>
      <c r="BC34" s="5">
        <v>0.63282033581430874</v>
      </c>
      <c r="BD34" s="5">
        <v>0.64110533200784958</v>
      </c>
      <c r="BE34" s="5">
        <v>0.81325514121604436</v>
      </c>
      <c r="BF34" s="5">
        <v>0.75035788077454202</v>
      </c>
      <c r="BG34" s="5">
        <v>0.62691550032979559</v>
      </c>
      <c r="BH34" s="5">
        <v>0.74436434801565754</v>
      </c>
      <c r="BI34" s="5">
        <v>0.68332282880442086</v>
      </c>
      <c r="BJ34" s="5">
        <v>0.57361921986144493</v>
      </c>
      <c r="BK34" s="5">
        <v>0.83632665883212265</v>
      </c>
      <c r="BL34" s="5">
        <v>0.66556639515335969</v>
      </c>
      <c r="BM34" s="5">
        <v>0.74880562263992634</v>
      </c>
      <c r="BN34" s="5">
        <v>0.53386027683242299</v>
      </c>
      <c r="BO34" s="5">
        <v>0.6743694399789677</v>
      </c>
      <c r="BP34" s="5">
        <v>0.67000626672795471</v>
      </c>
      <c r="BQ34" s="5">
        <v>0.75103899742722524</v>
      </c>
      <c r="BR34" s="5">
        <v>0.71069905548271317</v>
      </c>
      <c r="BS34" s="5">
        <v>0.59809972964359759</v>
      </c>
      <c r="BT34" s="5">
        <v>0.89223811714444223</v>
      </c>
      <c r="BU34" s="5">
        <v>0.68271204886877557</v>
      </c>
      <c r="BV34" s="5">
        <v>0.69792596648089145</v>
      </c>
      <c r="BW34" s="5">
        <v>0.65947389279471658</v>
      </c>
      <c r="BX34" s="5">
        <v>0.6371854772583595</v>
      </c>
      <c r="BY34" s="5">
        <v>0.62764308115583489</v>
      </c>
      <c r="BZ34" s="5">
        <v>0.8036829473272501</v>
      </c>
      <c r="CA34" s="5">
        <v>0.72295441432986518</v>
      </c>
      <c r="CB34" s="5">
        <v>0.65725138586465193</v>
      </c>
      <c r="CC34" s="5">
        <v>0.70327711304436724</v>
      </c>
      <c r="CD34" s="5">
        <v>0.86460981757059008</v>
      </c>
      <c r="CE34" s="5">
        <v>0.70732139791722215</v>
      </c>
      <c r="CF34" s="5">
        <v>0.58695531093683384</v>
      </c>
      <c r="CG34" s="5">
        <v>0.6002984673915982</v>
      </c>
      <c r="CH34" s="5">
        <v>0.83345968409139659</v>
      </c>
      <c r="CI34" s="5">
        <v>0.82780932355837278</v>
      </c>
      <c r="CJ34" s="5">
        <v>0.66728702635557224</v>
      </c>
      <c r="CK34" s="5">
        <v>0.64887359032427983</v>
      </c>
      <c r="CL34" s="5">
        <v>0.61521986196990275</v>
      </c>
      <c r="CM34" s="5">
        <v>0.64784126226317174</v>
      </c>
      <c r="CN34" s="5">
        <v>0.72638455882742947</v>
      </c>
      <c r="CO34" s="5">
        <v>0.71872178680427445</v>
      </c>
      <c r="CP34" s="5">
        <v>0.74536011606713326</v>
      </c>
      <c r="CQ34" s="5">
        <v>0.74052474329249141</v>
      </c>
      <c r="CR34" s="5">
        <v>0.57330116811774035</v>
      </c>
      <c r="CS34" s="5">
        <v>0.61484324187461226</v>
      </c>
      <c r="CT34" s="5">
        <v>0.65424457521966695</v>
      </c>
      <c r="CU34" s="5">
        <v>0.72566273584517826</v>
      </c>
      <c r="CV34" s="5">
        <v>0.60889163649675271</v>
      </c>
      <c r="CW34" s="5">
        <v>0.77111484636637695</v>
      </c>
      <c r="CX34" s="5">
        <v>0.76963121538114676</v>
      </c>
      <c r="CY34" s="5">
        <v>0.52701972952489307</v>
      </c>
      <c r="CZ34" s="5">
        <v>0.59047162298803479</v>
      </c>
      <c r="DA34" s="5">
        <v>0.74343613377446283</v>
      </c>
      <c r="DB34" s="5">
        <v>0.93171486469508802</v>
      </c>
      <c r="DC34" s="5">
        <v>0.74568908452539406</v>
      </c>
      <c r="DD34" s="5">
        <v>0.68760765661514955</v>
      </c>
      <c r="DE34" s="5">
        <v>0.57058019397654491</v>
      </c>
      <c r="DF34" s="5">
        <v>0.88176706691880968</v>
      </c>
      <c r="DG34" s="5">
        <v>0.67986003010487872</v>
      </c>
      <c r="DH34" s="5">
        <v>0.65308609446524013</v>
      </c>
      <c r="DI34" s="5">
        <v>0.59068327758285932</v>
      </c>
      <c r="DJ34" s="5">
        <v>0.70953681214090825</v>
      </c>
    </row>
    <row r="35" spans="1:114" ht="18" customHeight="1" x14ac:dyDescent="0.2">
      <c r="A35" s="1" t="s">
        <v>155</v>
      </c>
      <c r="B35" s="6" t="s">
        <v>38</v>
      </c>
      <c r="C35" s="5">
        <v>0.76149992453777815</v>
      </c>
      <c r="D35" s="5">
        <v>0.81046691288935879</v>
      </c>
      <c r="E35" s="5">
        <v>0.85910638788486005</v>
      </c>
      <c r="F35" s="5">
        <v>0.90049855156172187</v>
      </c>
      <c r="G35" s="5">
        <v>0.72167781552485255</v>
      </c>
      <c r="H35" s="5">
        <v>0.92166495952854155</v>
      </c>
      <c r="I35" s="5">
        <v>0.71418151844153155</v>
      </c>
      <c r="J35" s="5">
        <v>0.61243223046238138</v>
      </c>
      <c r="K35" s="5">
        <v>0.85146622829570984</v>
      </c>
      <c r="L35" s="5">
        <v>0.83763240176314724</v>
      </c>
      <c r="M35" s="5">
        <v>0.88848267898671851</v>
      </c>
      <c r="N35" s="5">
        <v>1.1370293185664131</v>
      </c>
      <c r="O35" s="5">
        <v>0.75142982470009023</v>
      </c>
      <c r="P35" s="5">
        <v>0.95425738578546582</v>
      </c>
      <c r="Q35" s="5">
        <v>0.79299496148014503</v>
      </c>
      <c r="R35" s="5">
        <v>0.76270965720801831</v>
      </c>
      <c r="S35" s="5">
        <v>0.80891946786021562</v>
      </c>
      <c r="T35" s="5">
        <v>0.81101734956996796</v>
      </c>
      <c r="U35" s="5">
        <v>0.97026548166584659</v>
      </c>
      <c r="V35" s="5">
        <v>0.85599732767733916</v>
      </c>
      <c r="W35" s="5">
        <v>0.81215614947665493</v>
      </c>
      <c r="X35" s="5">
        <v>0.91584630436354042</v>
      </c>
      <c r="Y35" s="5">
        <v>0.77558625331769804</v>
      </c>
      <c r="Z35" s="5">
        <v>0.91388252973789941</v>
      </c>
      <c r="AA35" s="5">
        <v>0.8551923485704559</v>
      </c>
      <c r="AB35" s="5">
        <v>0.69430239165514307</v>
      </c>
      <c r="AC35" s="5">
        <v>0.7462864125347981</v>
      </c>
      <c r="AD35" s="5">
        <v>0.77974022938620291</v>
      </c>
      <c r="AE35" s="5">
        <v>1.1021661938747203</v>
      </c>
      <c r="AF35" s="5">
        <v>0.68689332533016467</v>
      </c>
      <c r="AG35" s="5">
        <v>0.81379490440826818</v>
      </c>
      <c r="AH35" s="5">
        <v>0.59879691883560593</v>
      </c>
      <c r="AI35" s="5" t="s">
        <v>235</v>
      </c>
      <c r="AJ35" s="5">
        <v>0.79699518355660692</v>
      </c>
      <c r="AK35" s="5">
        <v>0.75764896896257927</v>
      </c>
      <c r="AL35" s="5">
        <v>0.77948990778338811</v>
      </c>
      <c r="AM35" s="5">
        <v>0.78509197406970865</v>
      </c>
      <c r="AN35" s="5">
        <v>0.69544773494970413</v>
      </c>
      <c r="AO35" s="5">
        <v>0.82394229797323915</v>
      </c>
      <c r="AP35" s="5">
        <v>0.96228924866563581</v>
      </c>
      <c r="AQ35" s="5">
        <v>0.76452086467107638</v>
      </c>
      <c r="AR35" s="5">
        <v>0.72723145279580692</v>
      </c>
      <c r="AS35" s="5">
        <v>0.85516680344027818</v>
      </c>
      <c r="AT35" s="5">
        <v>0.86274303440840383</v>
      </c>
      <c r="AU35" s="5">
        <v>0.80257531813215732</v>
      </c>
      <c r="AV35" s="5">
        <v>0.94212751223275515</v>
      </c>
      <c r="AW35" s="5">
        <v>0.85990120985063645</v>
      </c>
      <c r="AX35" s="5">
        <v>0.75595891401212267</v>
      </c>
      <c r="AY35" s="5">
        <v>0.75612410229062965</v>
      </c>
      <c r="AZ35" s="5">
        <v>0.71133825723694433</v>
      </c>
      <c r="BA35" s="5">
        <v>0.80839369590698962</v>
      </c>
      <c r="BB35" s="5">
        <v>0.66433493998849757</v>
      </c>
      <c r="BC35" s="5">
        <v>0.76624354956143359</v>
      </c>
      <c r="BD35" s="5">
        <v>0.79270520558655333</v>
      </c>
      <c r="BE35" s="5">
        <v>0.94557478115885907</v>
      </c>
      <c r="BF35" s="5">
        <v>0.76786922102729094</v>
      </c>
      <c r="BG35" s="5">
        <v>0.72953931536185146</v>
      </c>
      <c r="BH35" s="5">
        <v>0.92139738577677455</v>
      </c>
      <c r="BI35" s="5">
        <v>0.82485327530048225</v>
      </c>
      <c r="BJ35" s="5">
        <v>0.66174175659432055</v>
      </c>
      <c r="BK35" s="5">
        <v>0.9616949954106575</v>
      </c>
      <c r="BL35" s="5">
        <v>0.80203535583241381</v>
      </c>
      <c r="BM35" s="5">
        <v>0.78131613173608572</v>
      </c>
      <c r="BN35" s="5">
        <v>0.67696324089379856</v>
      </c>
      <c r="BO35" s="5">
        <v>0.73695434399543069</v>
      </c>
      <c r="BP35" s="5">
        <v>0.8984474501417814</v>
      </c>
      <c r="BQ35" s="5">
        <v>0.86637344566068997</v>
      </c>
      <c r="BR35" s="5">
        <v>0.79953101874453314</v>
      </c>
      <c r="BS35" s="5">
        <v>0.58679862650967962</v>
      </c>
      <c r="BT35" s="5">
        <v>1.0106243693752419</v>
      </c>
      <c r="BU35" s="5">
        <v>0.84726181516909294</v>
      </c>
      <c r="BV35" s="5">
        <v>0.81063657972900949</v>
      </c>
      <c r="BW35" s="5">
        <v>0.7675165816502254</v>
      </c>
      <c r="BX35" s="5">
        <v>0.78346216516843226</v>
      </c>
      <c r="BY35" s="5">
        <v>0.78927001399003549</v>
      </c>
      <c r="BZ35" s="5">
        <v>0.94382714823069613</v>
      </c>
      <c r="CA35" s="5">
        <v>0.77010179271718671</v>
      </c>
      <c r="CB35" s="5">
        <v>0.7840021464218444</v>
      </c>
      <c r="CC35" s="5">
        <v>0.6786788310128723</v>
      </c>
      <c r="CD35" s="5">
        <v>0.83459598889766451</v>
      </c>
      <c r="CE35" s="5">
        <v>0.7484178291233603</v>
      </c>
      <c r="CF35" s="5">
        <v>0.69356226513604524</v>
      </c>
      <c r="CG35" s="5">
        <v>0.74646124865827845</v>
      </c>
      <c r="CH35" s="5">
        <v>0.9005437267509826</v>
      </c>
      <c r="CI35" s="5">
        <v>0.91507281587149458</v>
      </c>
      <c r="CJ35" s="5">
        <v>0.74889441231106246</v>
      </c>
      <c r="CK35" s="5">
        <v>0.80065838684190938</v>
      </c>
      <c r="CL35" s="5">
        <v>0.7404830675996763</v>
      </c>
      <c r="CM35" s="5">
        <v>0.84718221075573241</v>
      </c>
      <c r="CN35" s="5">
        <v>0.84942065363426478</v>
      </c>
      <c r="CO35" s="5">
        <v>0.91592121119407088</v>
      </c>
      <c r="CP35" s="5">
        <v>0.84719442855051386</v>
      </c>
      <c r="CQ35" s="5">
        <v>0.80581268296135133</v>
      </c>
      <c r="CR35" s="5">
        <v>0.70018311278466738</v>
      </c>
      <c r="CS35" s="5">
        <v>0.70803408052864791</v>
      </c>
      <c r="CT35" s="5">
        <v>0.76047780383561081</v>
      </c>
      <c r="CU35" s="5">
        <v>0.86910257427650439</v>
      </c>
      <c r="CV35" s="5">
        <v>0.77424850172422732</v>
      </c>
      <c r="CW35" s="5">
        <v>0.91650382947494424</v>
      </c>
      <c r="CX35" s="5">
        <v>0.67331154359778045</v>
      </c>
      <c r="CY35" s="5">
        <v>0.64109602450497438</v>
      </c>
      <c r="CZ35" s="5">
        <v>0.65982092803400749</v>
      </c>
      <c r="DA35" s="5">
        <v>0.801535802741144</v>
      </c>
      <c r="DB35" s="5">
        <v>1.018160620445089</v>
      </c>
      <c r="DC35" s="5">
        <v>0.70231426161061727</v>
      </c>
      <c r="DD35" s="5">
        <v>0.797383342072292</v>
      </c>
      <c r="DE35" s="5">
        <v>0.7967584340900502</v>
      </c>
      <c r="DF35" s="5">
        <v>0.96981832615965424</v>
      </c>
      <c r="DG35" s="5">
        <v>0.70374425961599574</v>
      </c>
      <c r="DH35" s="5">
        <v>0.7538395830666611</v>
      </c>
      <c r="DI35" s="5">
        <v>0.78862091324358052</v>
      </c>
      <c r="DJ35" s="5">
        <v>0.93476948645324087</v>
      </c>
    </row>
    <row r="36" spans="1:114" ht="21.5" customHeight="1" x14ac:dyDescent="0.2">
      <c r="A36" s="1" t="s">
        <v>156</v>
      </c>
      <c r="B36" s="6" t="s">
        <v>39</v>
      </c>
      <c r="C36" s="5">
        <v>0.68947836293004972</v>
      </c>
      <c r="D36" s="5">
        <v>0.70044826081009104</v>
      </c>
      <c r="E36" s="5">
        <v>0.73795416007031345</v>
      </c>
      <c r="F36" s="5">
        <v>0.61256606162189242</v>
      </c>
      <c r="G36" s="5">
        <v>0.56119195789690557</v>
      </c>
      <c r="H36" s="5">
        <v>0.6873252068111928</v>
      </c>
      <c r="I36" s="5">
        <v>0.62217149831079233</v>
      </c>
      <c r="J36" s="5">
        <v>0.59260239469887244</v>
      </c>
      <c r="K36" s="5">
        <v>0.54349539509204992</v>
      </c>
      <c r="L36" s="5">
        <v>0.62056702487220949</v>
      </c>
      <c r="M36" s="5">
        <v>0.50083576072528391</v>
      </c>
      <c r="N36" s="5">
        <v>1.0685773357085311</v>
      </c>
      <c r="O36" s="5">
        <v>0.67380203796357163</v>
      </c>
      <c r="P36" s="5">
        <v>0.57907878447906247</v>
      </c>
      <c r="Q36" s="5">
        <v>0.63443398936473905</v>
      </c>
      <c r="R36" s="5">
        <v>0.58530224406573372</v>
      </c>
      <c r="S36" s="5">
        <v>0.73289510843342542</v>
      </c>
      <c r="T36" s="5">
        <v>0.60986992438550092</v>
      </c>
      <c r="U36" s="5">
        <v>0.79908558389711526</v>
      </c>
      <c r="V36" s="5">
        <v>0.67284529280866101</v>
      </c>
      <c r="W36" s="5">
        <v>0.56700161560948703</v>
      </c>
      <c r="X36" s="5">
        <v>0.63762478379141474</v>
      </c>
      <c r="Y36" s="5">
        <v>0.60702634276615108</v>
      </c>
      <c r="Z36" s="5">
        <v>0.64993364428083245</v>
      </c>
      <c r="AA36" s="5">
        <v>0.53679961917136187</v>
      </c>
      <c r="AB36" s="5">
        <v>0.56695566347471227</v>
      </c>
      <c r="AC36" s="5">
        <v>0.48619975407381305</v>
      </c>
      <c r="AD36" s="5">
        <v>0.7485070989576974</v>
      </c>
      <c r="AE36" s="5">
        <v>0.97232912141519812</v>
      </c>
      <c r="AF36" s="5">
        <v>0.56406458503925194</v>
      </c>
      <c r="AG36" s="5">
        <v>0.63848564254252715</v>
      </c>
      <c r="AH36" s="5">
        <v>0.61382831866419385</v>
      </c>
      <c r="AI36" s="5">
        <v>0.79699518355660692</v>
      </c>
      <c r="AJ36" s="5" t="s">
        <v>235</v>
      </c>
      <c r="AK36" s="5">
        <v>0.58316110353518569</v>
      </c>
      <c r="AL36" s="5">
        <v>0.85877563546061209</v>
      </c>
      <c r="AM36" s="5">
        <v>0.48230595626442235</v>
      </c>
      <c r="AN36" s="5">
        <v>0.52164555045631178</v>
      </c>
      <c r="AO36" s="5">
        <v>0.64492513302496224</v>
      </c>
      <c r="AP36" s="5">
        <v>0.66133165071353306</v>
      </c>
      <c r="AQ36" s="5">
        <v>0.72046573130514147</v>
      </c>
      <c r="AR36" s="5">
        <v>0.65125847413244098</v>
      </c>
      <c r="AS36" s="5">
        <v>0.56982643417174983</v>
      </c>
      <c r="AT36" s="5">
        <v>0.65047472568476905</v>
      </c>
      <c r="AU36" s="5">
        <v>0.41385289990599755</v>
      </c>
      <c r="AV36" s="5">
        <v>0.85370392583975285</v>
      </c>
      <c r="AW36" s="5">
        <v>0.71426719827476326</v>
      </c>
      <c r="AX36" s="5">
        <v>0.54667053948093658</v>
      </c>
      <c r="AY36" s="5">
        <v>0.59124913128721202</v>
      </c>
      <c r="AZ36" s="5">
        <v>0.65580720826462235</v>
      </c>
      <c r="BA36" s="5">
        <v>0.69235568806342063</v>
      </c>
      <c r="BB36" s="5">
        <v>0.61266348314585062</v>
      </c>
      <c r="BC36" s="5">
        <v>0.55265119618557257</v>
      </c>
      <c r="BD36" s="5">
        <v>0.53401341952343861</v>
      </c>
      <c r="BE36" s="5">
        <v>0.73936043062114343</v>
      </c>
      <c r="BF36" s="5">
        <v>0.75339465707918762</v>
      </c>
      <c r="BG36" s="5">
        <v>0.59016836283612062</v>
      </c>
      <c r="BH36" s="5">
        <v>0.72468225650773266</v>
      </c>
      <c r="BI36" s="5">
        <v>0.64341485229589701</v>
      </c>
      <c r="BJ36" s="5">
        <v>0.57572804342043804</v>
      </c>
      <c r="BK36" s="5">
        <v>0.84030948008369222</v>
      </c>
      <c r="BL36" s="5">
        <v>0.59609072779227512</v>
      </c>
      <c r="BM36" s="5">
        <v>0.77504344524171087</v>
      </c>
      <c r="BN36" s="5">
        <v>0.54198849127304483</v>
      </c>
      <c r="BO36" s="5">
        <v>0.71470156801804341</v>
      </c>
      <c r="BP36" s="5">
        <v>0.64175538100090623</v>
      </c>
      <c r="BQ36" s="5">
        <v>0.79507010340271644</v>
      </c>
      <c r="BR36" s="5">
        <v>0.65096610498786633</v>
      </c>
      <c r="BS36" s="5">
        <v>0.60117815631155458</v>
      </c>
      <c r="BT36" s="5">
        <v>0.82889673970348099</v>
      </c>
      <c r="BU36" s="5">
        <v>0.70045193856755728</v>
      </c>
      <c r="BV36" s="5">
        <v>0.519069808944986</v>
      </c>
      <c r="BW36" s="5">
        <v>0.59112924053760685</v>
      </c>
      <c r="BX36" s="5">
        <v>0.6282883501086487</v>
      </c>
      <c r="BY36" s="5">
        <v>0.60070384231734297</v>
      </c>
      <c r="BZ36" s="5">
        <v>0.72064210717486299</v>
      </c>
      <c r="CA36" s="5">
        <v>0.71002716463518167</v>
      </c>
      <c r="CB36" s="5">
        <v>0.56590912267314752</v>
      </c>
      <c r="CC36" s="5">
        <v>0.74795449773782663</v>
      </c>
      <c r="CD36" s="5">
        <v>0.92106382436944589</v>
      </c>
      <c r="CE36" s="5">
        <v>0.84378016132624234</v>
      </c>
      <c r="CF36" s="5">
        <v>0.56501443830775921</v>
      </c>
      <c r="CG36" s="5">
        <v>0.50164789430149237</v>
      </c>
      <c r="CH36" s="5">
        <v>0.88218943452415399</v>
      </c>
      <c r="CI36" s="5">
        <v>0.74266014121629242</v>
      </c>
      <c r="CJ36" s="5">
        <v>0.63996405658462419</v>
      </c>
      <c r="CK36" s="5">
        <v>0.64708805123592017</v>
      </c>
      <c r="CL36" s="5">
        <v>0.51702086346258058</v>
      </c>
      <c r="CM36" s="5">
        <v>0.38507884900472877</v>
      </c>
      <c r="CN36" s="5">
        <v>0.53718300326305546</v>
      </c>
      <c r="CO36" s="5">
        <v>0.64141951331058711</v>
      </c>
      <c r="CP36" s="5">
        <v>0.71977909838608445</v>
      </c>
      <c r="CQ36" s="5">
        <v>0.74244326657133031</v>
      </c>
      <c r="CR36" s="5">
        <v>0.62700383259892123</v>
      </c>
      <c r="CS36" s="5">
        <v>0.59180906497195407</v>
      </c>
      <c r="CT36" s="5">
        <v>0.59779680944772529</v>
      </c>
      <c r="CU36" s="5">
        <v>0.50568167015624355</v>
      </c>
      <c r="CV36" s="5">
        <v>0.62108740202838086</v>
      </c>
      <c r="CW36" s="5">
        <v>0.7677535606991156</v>
      </c>
      <c r="CX36" s="5">
        <v>0.88561956519492868</v>
      </c>
      <c r="CY36" s="5">
        <v>0.586051565929536</v>
      </c>
      <c r="CZ36" s="5">
        <v>0.64407350166423105</v>
      </c>
      <c r="DA36" s="5">
        <v>0.85525029092170601</v>
      </c>
      <c r="DB36" s="5">
        <v>0.94583798337879765</v>
      </c>
      <c r="DC36" s="5">
        <v>0.83305122141346455</v>
      </c>
      <c r="DD36" s="5">
        <v>0.4333117585505521</v>
      </c>
      <c r="DE36" s="5">
        <v>0.64025338202241933</v>
      </c>
      <c r="DF36" s="5">
        <v>0.81402904764929729</v>
      </c>
      <c r="DG36" s="5">
        <v>0.67750598589298949</v>
      </c>
      <c r="DH36" s="5">
        <v>0.60734648268501923</v>
      </c>
      <c r="DI36" s="5">
        <v>0.49204453500230122</v>
      </c>
      <c r="DJ36" s="5">
        <v>0.64194113962115529</v>
      </c>
    </row>
    <row r="37" spans="1:114" ht="17.5" customHeight="1" x14ac:dyDescent="0.2">
      <c r="A37" s="1" t="s">
        <v>157</v>
      </c>
      <c r="B37" s="6" t="s">
        <v>40</v>
      </c>
      <c r="C37" s="5">
        <v>0.72923560164216594</v>
      </c>
      <c r="D37" s="5">
        <v>0.72579987377554867</v>
      </c>
      <c r="E37" s="5">
        <v>0.67982646229353638</v>
      </c>
      <c r="F37" s="5">
        <v>0.58102357971990537</v>
      </c>
      <c r="G37" s="5">
        <v>0.58220348292180357</v>
      </c>
      <c r="H37" s="5">
        <v>0.79318749726043913</v>
      </c>
      <c r="I37" s="5">
        <v>0.51846643802949011</v>
      </c>
      <c r="J37" s="5">
        <v>0.64259694992120631</v>
      </c>
      <c r="K37" s="5">
        <v>0.64972690325693383</v>
      </c>
      <c r="L37" s="5">
        <v>0.6264608791966112</v>
      </c>
      <c r="M37" s="5">
        <v>0.64285573972270627</v>
      </c>
      <c r="N37" s="5">
        <v>1.0543869234925725</v>
      </c>
      <c r="O37" s="5">
        <v>0.69113747960849226</v>
      </c>
      <c r="P37" s="5">
        <v>0.58186904095560621</v>
      </c>
      <c r="Q37" s="5">
        <v>0.47727183508214527</v>
      </c>
      <c r="R37" s="5">
        <v>0.6514268721687434</v>
      </c>
      <c r="S37" s="5">
        <v>0.72353517865928763</v>
      </c>
      <c r="T37" s="5">
        <v>0.62510320989735302</v>
      </c>
      <c r="U37" s="5">
        <v>0.67417157044719367</v>
      </c>
      <c r="V37" s="5">
        <v>0.49308470215933203</v>
      </c>
      <c r="W37" s="5">
        <v>0.57832532972344963</v>
      </c>
      <c r="X37" s="5">
        <v>0.73702479201879556</v>
      </c>
      <c r="Y37" s="5">
        <v>0.51407825979373223</v>
      </c>
      <c r="Z37" s="5">
        <v>0.67910886873222076</v>
      </c>
      <c r="AA37" s="5">
        <v>0.54026041114407919</v>
      </c>
      <c r="AB37" s="5">
        <v>0.55249700528953949</v>
      </c>
      <c r="AC37" s="5">
        <v>0.52769758069061479</v>
      </c>
      <c r="AD37" s="5">
        <v>0.58096866342502174</v>
      </c>
      <c r="AE37" s="5">
        <v>0.9511824663412457</v>
      </c>
      <c r="AF37" s="5">
        <v>0.60753622027726484</v>
      </c>
      <c r="AG37" s="5">
        <v>0.58887873060763984</v>
      </c>
      <c r="AH37" s="5">
        <v>0.63037384864475277</v>
      </c>
      <c r="AI37" s="5">
        <v>0.75764896896257927</v>
      </c>
      <c r="AJ37" s="5">
        <v>0.58316110353518569</v>
      </c>
      <c r="AK37" s="5" t="s">
        <v>235</v>
      </c>
      <c r="AL37" s="5">
        <v>0.79933329132866293</v>
      </c>
      <c r="AM37" s="5">
        <v>0.57662566670278836</v>
      </c>
      <c r="AN37" s="5">
        <v>0.49066730846985279</v>
      </c>
      <c r="AO37" s="5">
        <v>0.70268889063377427</v>
      </c>
      <c r="AP37" s="5">
        <v>0.62036637557649832</v>
      </c>
      <c r="AQ37" s="5">
        <v>0.7162127264705076</v>
      </c>
      <c r="AR37" s="5">
        <v>0.70446661051766046</v>
      </c>
      <c r="AS37" s="5">
        <v>0.69978003365337915</v>
      </c>
      <c r="AT37" s="5">
        <v>0.8197215327311721</v>
      </c>
      <c r="AU37" s="5">
        <v>0.67122641561494156</v>
      </c>
      <c r="AV37" s="5">
        <v>0.83322956697904593</v>
      </c>
      <c r="AW37" s="5">
        <v>0.76722543501286089</v>
      </c>
      <c r="AX37" s="5">
        <v>0.62360738453329501</v>
      </c>
      <c r="AY37" s="5">
        <v>0.55340929980308851</v>
      </c>
      <c r="AZ37" s="5">
        <v>0.64816517041155153</v>
      </c>
      <c r="BA37" s="5">
        <v>0.54059703626159783</v>
      </c>
      <c r="BB37" s="5">
        <v>0.48877040192217852</v>
      </c>
      <c r="BC37" s="5">
        <v>0.49218306264767853</v>
      </c>
      <c r="BD37" s="5">
        <v>0.49850983457011394</v>
      </c>
      <c r="BE37" s="5">
        <v>0.66036054737287897</v>
      </c>
      <c r="BF37" s="5">
        <v>0.75730292203381877</v>
      </c>
      <c r="BG37" s="5">
        <v>0.57859726434346104</v>
      </c>
      <c r="BH37" s="5">
        <v>0.53375907383427146</v>
      </c>
      <c r="BI37" s="5">
        <v>0.76127443720525478</v>
      </c>
      <c r="BJ37" s="5">
        <v>0.58173301063055849</v>
      </c>
      <c r="BK37" s="5">
        <v>0.78021513810520882</v>
      </c>
      <c r="BL37" s="5">
        <v>0.44611455740286288</v>
      </c>
      <c r="BM37" s="5">
        <v>0.81134671855452711</v>
      </c>
      <c r="BN37" s="5">
        <v>0.61561370727981835</v>
      </c>
      <c r="BO37" s="5">
        <v>0.65002446767783295</v>
      </c>
      <c r="BP37" s="5">
        <v>0.58563723363924114</v>
      </c>
      <c r="BQ37" s="5">
        <v>0.60322490565788134</v>
      </c>
      <c r="BR37" s="5">
        <v>0.73774363607489835</v>
      </c>
      <c r="BS37" s="5">
        <v>0.66423411749923333</v>
      </c>
      <c r="BT37" s="5">
        <v>0.70705075711904375</v>
      </c>
      <c r="BU37" s="5">
        <v>0.70543259420727089</v>
      </c>
      <c r="BV37" s="5">
        <v>0.52797203090481348</v>
      </c>
      <c r="BW37" s="5">
        <v>0.6018668430123264</v>
      </c>
      <c r="BX37" s="5">
        <v>0.52242861496008697</v>
      </c>
      <c r="BY37" s="5">
        <v>0.46490016692528202</v>
      </c>
      <c r="BZ37" s="5">
        <v>0.6509076953052938</v>
      </c>
      <c r="CA37" s="5">
        <v>0.80466065981397317</v>
      </c>
      <c r="CB37" s="5">
        <v>0.71364727369870495</v>
      </c>
      <c r="CC37" s="5">
        <v>0.69469369608209852</v>
      </c>
      <c r="CD37" s="5">
        <v>0.72910973840533377</v>
      </c>
      <c r="CE37" s="5">
        <v>0.87625551449404304</v>
      </c>
      <c r="CF37" s="5">
        <v>0.46667352503321863</v>
      </c>
      <c r="CG37" s="5">
        <v>0.49188220734853577</v>
      </c>
      <c r="CH37" s="5">
        <v>0.84283795985568621</v>
      </c>
      <c r="CI37" s="5">
        <v>0.79456099483656673</v>
      </c>
      <c r="CJ37" s="5">
        <v>0.73131565684387045</v>
      </c>
      <c r="CK37" s="5">
        <v>0.51962255826264303</v>
      </c>
      <c r="CL37" s="5">
        <v>0.61932974591858381</v>
      </c>
      <c r="CM37" s="5">
        <v>0.68197362529942052</v>
      </c>
      <c r="CN37" s="5">
        <v>0.67553514680296189</v>
      </c>
      <c r="CO37" s="5">
        <v>0.78462415055775003</v>
      </c>
      <c r="CP37" s="5">
        <v>0.69895565519973468</v>
      </c>
      <c r="CQ37" s="5">
        <v>0.64277113310767209</v>
      </c>
      <c r="CR37" s="5">
        <v>0.66163405930324037</v>
      </c>
      <c r="CS37" s="5">
        <v>0.64543687169764297</v>
      </c>
      <c r="CT37" s="5">
        <v>0.59503452904331333</v>
      </c>
      <c r="CU37" s="5">
        <v>0.74489685773265657</v>
      </c>
      <c r="CV37" s="5">
        <v>0.47420540114054155</v>
      </c>
      <c r="CW37" s="5">
        <v>0.71303771968250051</v>
      </c>
      <c r="CX37" s="5">
        <v>0.79977083056979092</v>
      </c>
      <c r="CY37" s="5">
        <v>0.52610466989977389</v>
      </c>
      <c r="CZ37" s="5">
        <v>0.63638251248525268</v>
      </c>
      <c r="DA37" s="5">
        <v>0.71565343984291507</v>
      </c>
      <c r="DB37" s="5">
        <v>0.92853178334481901</v>
      </c>
      <c r="DC37" s="5">
        <v>0.7824447624888875</v>
      </c>
      <c r="DD37" s="5">
        <v>0.67171332751029511</v>
      </c>
      <c r="DE37" s="5">
        <v>0.68098405243935722</v>
      </c>
      <c r="DF37" s="5">
        <v>0.8594658631168649</v>
      </c>
      <c r="DG37" s="5">
        <v>0.59386817734264341</v>
      </c>
      <c r="DH37" s="5">
        <v>0.56678568950661079</v>
      </c>
      <c r="DI37" s="5">
        <v>0.56463147114969203</v>
      </c>
      <c r="DJ37" s="5">
        <v>0.63584737315013462</v>
      </c>
    </row>
    <row r="38" spans="1:114" ht="17.5" customHeight="1" x14ac:dyDescent="0.2">
      <c r="A38" s="1" t="s">
        <v>158</v>
      </c>
      <c r="B38" s="6" t="s">
        <v>41</v>
      </c>
      <c r="C38" s="5">
        <v>0.78325678424033662</v>
      </c>
      <c r="D38" s="5">
        <v>0.77826714391078711</v>
      </c>
      <c r="E38" s="5">
        <v>0.8539201505123406</v>
      </c>
      <c r="F38" s="5">
        <v>0.88478002020073698</v>
      </c>
      <c r="G38" s="5">
        <v>0.75287898132039377</v>
      </c>
      <c r="H38" s="5">
        <v>0.82768497487067139</v>
      </c>
      <c r="I38" s="5">
        <v>0.71188717041953131</v>
      </c>
      <c r="J38" s="5">
        <v>0.7953308070667735</v>
      </c>
      <c r="K38" s="5">
        <v>0.77778348145638099</v>
      </c>
      <c r="L38" s="5">
        <v>0.83976144857783797</v>
      </c>
      <c r="M38" s="5">
        <v>0.90286708225830692</v>
      </c>
      <c r="N38" s="5">
        <v>1.0680765182091598</v>
      </c>
      <c r="O38" s="5">
        <v>0.73520428598461063</v>
      </c>
      <c r="P38" s="5">
        <v>0.85007124493572384</v>
      </c>
      <c r="Q38" s="5">
        <v>0.74252051469111113</v>
      </c>
      <c r="R38" s="5">
        <v>0.86052148581731125</v>
      </c>
      <c r="S38" s="5">
        <v>0.89612931816271879</v>
      </c>
      <c r="T38" s="5">
        <v>0.82369630437158925</v>
      </c>
      <c r="U38" s="5">
        <v>0.93084205653960161</v>
      </c>
      <c r="V38" s="5">
        <v>0.83280621680465527</v>
      </c>
      <c r="W38" s="5">
        <v>0.82735794864015821</v>
      </c>
      <c r="X38" s="5">
        <v>0.953761694363635</v>
      </c>
      <c r="Y38" s="5">
        <v>0.76757031469131942</v>
      </c>
      <c r="Z38" s="5">
        <v>0.95600478925009591</v>
      </c>
      <c r="AA38" s="5">
        <v>0.91063813647932779</v>
      </c>
      <c r="AB38" s="5">
        <v>0.74107848517344233</v>
      </c>
      <c r="AC38" s="5">
        <v>0.76744124897352983</v>
      </c>
      <c r="AD38" s="5">
        <v>0.75181707138905418</v>
      </c>
      <c r="AE38" s="5">
        <v>0.99066631655236792</v>
      </c>
      <c r="AF38" s="5">
        <v>0.78310012947387664</v>
      </c>
      <c r="AG38" s="5">
        <v>0.79665271570410834</v>
      </c>
      <c r="AH38" s="5">
        <v>0.81000014126091846</v>
      </c>
      <c r="AI38" s="5">
        <v>0.77948990778338811</v>
      </c>
      <c r="AJ38" s="5">
        <v>0.85877563546061209</v>
      </c>
      <c r="AK38" s="5">
        <v>0.79933329132866293</v>
      </c>
      <c r="AL38" s="5" t="s">
        <v>235</v>
      </c>
      <c r="AM38" s="5">
        <v>0.86820997121677779</v>
      </c>
      <c r="AN38" s="5">
        <v>0.72888881250691406</v>
      </c>
      <c r="AO38" s="5">
        <v>0.81074293650791085</v>
      </c>
      <c r="AP38" s="5">
        <v>0.9013100432372545</v>
      </c>
      <c r="AQ38" s="5">
        <v>0.82557228985932962</v>
      </c>
      <c r="AR38" s="5">
        <v>0.74568770939834794</v>
      </c>
      <c r="AS38" s="5">
        <v>0.75713105613860288</v>
      </c>
      <c r="AT38" s="5">
        <v>0.88238413033792162</v>
      </c>
      <c r="AU38" s="5">
        <v>0.73803064441079058</v>
      </c>
      <c r="AV38" s="5">
        <v>0.85195453150826705</v>
      </c>
      <c r="AW38" s="5">
        <v>0.89867296325817303</v>
      </c>
      <c r="AX38" s="5">
        <v>0.7717575158181863</v>
      </c>
      <c r="AY38" s="5">
        <v>0.78419141748742138</v>
      </c>
      <c r="AZ38" s="5">
        <v>0.76753704473340578</v>
      </c>
      <c r="BA38" s="5">
        <v>0.68721696858496262</v>
      </c>
      <c r="BB38" s="5">
        <v>0.72482751811918789</v>
      </c>
      <c r="BC38" s="5">
        <v>0.86358863430406052</v>
      </c>
      <c r="BD38" s="5">
        <v>0.80040002731009008</v>
      </c>
      <c r="BE38" s="5">
        <v>0.81481046939256907</v>
      </c>
      <c r="BF38" s="5">
        <v>0.80084317225228652</v>
      </c>
      <c r="BG38" s="5">
        <v>0.86330332392504983</v>
      </c>
      <c r="BH38" s="5">
        <v>0.83189340077356</v>
      </c>
      <c r="BI38" s="5">
        <v>0.93822573019694377</v>
      </c>
      <c r="BJ38" s="5">
        <v>0.76069987217880508</v>
      </c>
      <c r="BK38" s="5">
        <v>0.9172563956009574</v>
      </c>
      <c r="BL38" s="5">
        <v>0.84864622295296543</v>
      </c>
      <c r="BM38" s="5">
        <v>0.90327608520670999</v>
      </c>
      <c r="BN38" s="5">
        <v>0.80273796469196379</v>
      </c>
      <c r="BO38" s="5">
        <v>0.79455025165700366</v>
      </c>
      <c r="BP38" s="5">
        <v>0.83048596125953822</v>
      </c>
      <c r="BQ38" s="5">
        <v>0.83864651542822877</v>
      </c>
      <c r="BR38" s="5">
        <v>0.7551201071872905</v>
      </c>
      <c r="BS38" s="5">
        <v>0.80218049251116963</v>
      </c>
      <c r="BT38" s="5">
        <v>1.0008170771298015</v>
      </c>
      <c r="BU38" s="5">
        <v>0.83094613234032222</v>
      </c>
      <c r="BV38" s="5">
        <v>0.80288157410253203</v>
      </c>
      <c r="BW38" s="5">
        <v>0.7521450840591607</v>
      </c>
      <c r="BX38" s="5">
        <v>0.78370933990360059</v>
      </c>
      <c r="BY38" s="5">
        <v>0.76775239175507448</v>
      </c>
      <c r="BZ38" s="5">
        <v>0.89582956652741841</v>
      </c>
      <c r="CA38" s="5">
        <v>0.87632915868833683</v>
      </c>
      <c r="CB38" s="5">
        <v>0.80185234386970972</v>
      </c>
      <c r="CC38" s="5">
        <v>0.747192460758212</v>
      </c>
      <c r="CD38" s="5">
        <v>0.82083675062133699</v>
      </c>
      <c r="CE38" s="5">
        <v>0.86893029123980725</v>
      </c>
      <c r="CF38" s="5">
        <v>0.68521117700073342</v>
      </c>
      <c r="CG38" s="5">
        <v>0.81724325989525992</v>
      </c>
      <c r="CH38" s="5">
        <v>0.82975551152399984</v>
      </c>
      <c r="CI38" s="5">
        <v>0.95849266464682137</v>
      </c>
      <c r="CJ38" s="5">
        <v>0.85407808730529444</v>
      </c>
      <c r="CK38" s="5">
        <v>0.87532791475989613</v>
      </c>
      <c r="CL38" s="5">
        <v>0.74856312584561524</v>
      </c>
      <c r="CM38" s="5">
        <v>0.862089542844097</v>
      </c>
      <c r="CN38" s="5">
        <v>0.82388014815944144</v>
      </c>
      <c r="CO38" s="5">
        <v>0.89793799100147809</v>
      </c>
      <c r="CP38" s="5">
        <v>0.82340932023882174</v>
      </c>
      <c r="CQ38" s="5">
        <v>0.64731170234080126</v>
      </c>
      <c r="CR38" s="5">
        <v>0.76136142818288288</v>
      </c>
      <c r="CS38" s="5">
        <v>0.73069457705427632</v>
      </c>
      <c r="CT38" s="5">
        <v>0.75968067196138489</v>
      </c>
      <c r="CU38" s="5">
        <v>0.90216728060252738</v>
      </c>
      <c r="CV38" s="5">
        <v>0.83146375316320154</v>
      </c>
      <c r="CW38" s="5">
        <v>0.85822452246926217</v>
      </c>
      <c r="CX38" s="5">
        <v>0.82271879140031567</v>
      </c>
      <c r="CY38" s="5">
        <v>0.7646768974392244</v>
      </c>
      <c r="CZ38" s="5">
        <v>0.83369392252128693</v>
      </c>
      <c r="DA38" s="5">
        <v>0.758895689364954</v>
      </c>
      <c r="DB38" s="5">
        <v>1.0483196105691333</v>
      </c>
      <c r="DC38" s="5">
        <v>0.84723328639073625</v>
      </c>
      <c r="DD38" s="5">
        <v>0.82224631658135228</v>
      </c>
      <c r="DE38" s="5">
        <v>0.78662206252603484</v>
      </c>
      <c r="DF38" s="5">
        <v>0.91660258320030208</v>
      </c>
      <c r="DG38" s="5">
        <v>0.72421289433617309</v>
      </c>
      <c r="DH38" s="5">
        <v>0.7884014866441903</v>
      </c>
      <c r="DI38" s="5">
        <v>0.81766636728965669</v>
      </c>
      <c r="DJ38" s="5">
        <v>0.90066633356020254</v>
      </c>
    </row>
    <row r="39" spans="1:114" ht="19.25" customHeight="1" x14ac:dyDescent="0.2">
      <c r="A39" s="1" t="s">
        <v>159</v>
      </c>
      <c r="B39" s="6" t="s">
        <v>42</v>
      </c>
      <c r="C39" s="5">
        <v>0.70925767549952257</v>
      </c>
      <c r="D39" s="5">
        <v>0.75915616344461134</v>
      </c>
      <c r="E39" s="5">
        <v>0.79928897341507021</v>
      </c>
      <c r="F39" s="5">
        <v>0.61910914052831378</v>
      </c>
      <c r="G39" s="5">
        <v>0.60880330767847968</v>
      </c>
      <c r="H39" s="5">
        <v>0.84604522864007958</v>
      </c>
      <c r="I39" s="5">
        <v>0.59977371578854932</v>
      </c>
      <c r="J39" s="5">
        <v>0.66472909045978135</v>
      </c>
      <c r="K39" s="5">
        <v>0.63801892647317626</v>
      </c>
      <c r="L39" s="5">
        <v>0.75805311032132983</v>
      </c>
      <c r="M39" s="5">
        <v>0.58832316397063367</v>
      </c>
      <c r="N39" s="5">
        <v>1.1286753047705731</v>
      </c>
      <c r="O39" s="5">
        <v>0.68083647641502465</v>
      </c>
      <c r="P39" s="5">
        <v>0.59195276529085017</v>
      </c>
      <c r="Q39" s="5">
        <v>0.63412732552529494</v>
      </c>
      <c r="R39" s="5">
        <v>0.60546898311842723</v>
      </c>
      <c r="S39" s="5">
        <v>0.79702801467158224</v>
      </c>
      <c r="T39" s="5">
        <v>0.67468429980148592</v>
      </c>
      <c r="U39" s="5">
        <v>0.77937963717290448</v>
      </c>
      <c r="V39" s="5">
        <v>0.65773371144941117</v>
      </c>
      <c r="W39" s="5">
        <v>0.70200295387798506</v>
      </c>
      <c r="X39" s="5">
        <v>0.77164806981499112</v>
      </c>
      <c r="Y39" s="5">
        <v>0.66226604227776509</v>
      </c>
      <c r="Z39" s="5">
        <v>0.67639909367597395</v>
      </c>
      <c r="AA39" s="5">
        <v>0.54815702123672561</v>
      </c>
      <c r="AB39" s="5">
        <v>0.64009810288274815</v>
      </c>
      <c r="AC39" s="5">
        <v>0.56485974169230702</v>
      </c>
      <c r="AD39" s="5">
        <v>0.7125079803191765</v>
      </c>
      <c r="AE39" s="5">
        <v>1.0137989655393755</v>
      </c>
      <c r="AF39" s="5">
        <v>0.67779702196022673</v>
      </c>
      <c r="AG39" s="5">
        <v>0.67664056794409544</v>
      </c>
      <c r="AH39" s="5">
        <v>0.60765114883833482</v>
      </c>
      <c r="AI39" s="5">
        <v>0.78509197406970865</v>
      </c>
      <c r="AJ39" s="5">
        <v>0.48230595626442235</v>
      </c>
      <c r="AK39" s="5">
        <v>0.57662566670278836</v>
      </c>
      <c r="AL39" s="5">
        <v>0.86820997121677779</v>
      </c>
      <c r="AM39" s="5" t="s">
        <v>235</v>
      </c>
      <c r="AN39" s="5">
        <v>0.5708137447232029</v>
      </c>
      <c r="AO39" s="5">
        <v>0.74715304663044724</v>
      </c>
      <c r="AP39" s="5">
        <v>0.70353305140226507</v>
      </c>
      <c r="AQ39" s="5">
        <v>0.73377894235068353</v>
      </c>
      <c r="AR39" s="5">
        <v>0.76599134267367264</v>
      </c>
      <c r="AS39" s="5">
        <v>0.73541661163216199</v>
      </c>
      <c r="AT39" s="5">
        <v>0.75017207021885746</v>
      </c>
      <c r="AU39" s="5">
        <v>0.5832371599305638</v>
      </c>
      <c r="AV39" s="5">
        <v>0.93907880098750651</v>
      </c>
      <c r="AW39" s="5">
        <v>0.78796646597913655</v>
      </c>
      <c r="AX39" s="5">
        <v>0.60207814758226053</v>
      </c>
      <c r="AY39" s="5">
        <v>0.65147373234587302</v>
      </c>
      <c r="AZ39" s="5">
        <v>0.69590786715115804</v>
      </c>
      <c r="BA39" s="5">
        <v>0.69297613642599898</v>
      </c>
      <c r="BB39" s="5">
        <v>0.62102054829595787</v>
      </c>
      <c r="BC39" s="5">
        <v>0.60465904723560615</v>
      </c>
      <c r="BD39" s="5">
        <v>0.57227430063702156</v>
      </c>
      <c r="BE39" s="5">
        <v>0.74206735370850507</v>
      </c>
      <c r="BF39" s="5">
        <v>0.82033950406862599</v>
      </c>
      <c r="BG39" s="5">
        <v>0.71138761105119086</v>
      </c>
      <c r="BH39" s="5">
        <v>0.64990116818969801</v>
      </c>
      <c r="BI39" s="5">
        <v>0.81799486661032961</v>
      </c>
      <c r="BJ39" s="5">
        <v>0.55815725839256125</v>
      </c>
      <c r="BK39" s="5">
        <v>0.79551962365976758</v>
      </c>
      <c r="BL39" s="5">
        <v>0.5353805979640367</v>
      </c>
      <c r="BM39" s="5">
        <v>0.8665945193241511</v>
      </c>
      <c r="BN39" s="5">
        <v>0.61788439579086352</v>
      </c>
      <c r="BO39" s="5">
        <v>0.69152783976638743</v>
      </c>
      <c r="BP39" s="5">
        <v>0.69037658385559852</v>
      </c>
      <c r="BQ39" s="5">
        <v>0.78257972504862583</v>
      </c>
      <c r="BR39" s="5">
        <v>0.69616564999221209</v>
      </c>
      <c r="BS39" s="5">
        <v>0.64270901331112662</v>
      </c>
      <c r="BT39" s="5">
        <v>0.79096213280271233</v>
      </c>
      <c r="BU39" s="5">
        <v>0.75198814878677678</v>
      </c>
      <c r="BV39" s="5">
        <v>0.56411768004647</v>
      </c>
      <c r="BW39" s="5">
        <v>0.67082714416244982</v>
      </c>
      <c r="BX39" s="5">
        <v>0.59489455312524897</v>
      </c>
      <c r="BY39" s="5">
        <v>0.68906024590251824</v>
      </c>
      <c r="BZ39" s="5">
        <v>0.75966144927246704</v>
      </c>
      <c r="CA39" s="5">
        <v>0.80350750862424758</v>
      </c>
      <c r="CB39" s="5">
        <v>0.67361912677857405</v>
      </c>
      <c r="CC39" s="5">
        <v>0.80012856690931489</v>
      </c>
      <c r="CD39" s="5">
        <v>0.92848480810525091</v>
      </c>
      <c r="CE39" s="5">
        <v>0.90112515819570871</v>
      </c>
      <c r="CF39" s="5">
        <v>0.55046761088255658</v>
      </c>
      <c r="CG39" s="5">
        <v>0.62103805632685771</v>
      </c>
      <c r="CH39" s="5">
        <v>0.92111865849621666</v>
      </c>
      <c r="CI39" s="5">
        <v>0.84058812441473918</v>
      </c>
      <c r="CJ39" s="5">
        <v>0.6714105142017055</v>
      </c>
      <c r="CK39" s="5">
        <v>0.63951388172236145</v>
      </c>
      <c r="CL39" s="5">
        <v>0.6146663084177908</v>
      </c>
      <c r="CM39" s="5">
        <v>0.61467132572117456</v>
      </c>
      <c r="CN39" s="5">
        <v>0.68215052606688686</v>
      </c>
      <c r="CO39" s="5">
        <v>0.76398764760727478</v>
      </c>
      <c r="CP39" s="5">
        <v>0.79070064588542643</v>
      </c>
      <c r="CQ39" s="5">
        <v>0.701738772319074</v>
      </c>
      <c r="CR39" s="5">
        <v>0.65897155694720988</v>
      </c>
      <c r="CS39" s="5">
        <v>0.67176158261979724</v>
      </c>
      <c r="CT39" s="5">
        <v>0.60334981068063243</v>
      </c>
      <c r="CU39" s="5">
        <v>0.64878442433167671</v>
      </c>
      <c r="CV39" s="5">
        <v>0.61450334924835526</v>
      </c>
      <c r="CW39" s="5">
        <v>0.77523058295747493</v>
      </c>
      <c r="CX39" s="5">
        <v>0.9476612426804033</v>
      </c>
      <c r="CY39" s="5">
        <v>0.68070647781804672</v>
      </c>
      <c r="CZ39" s="5">
        <v>0.67443259674681721</v>
      </c>
      <c r="DA39" s="5">
        <v>0.9105527798402665</v>
      </c>
      <c r="DB39" s="5">
        <v>0.99082638991679017</v>
      </c>
      <c r="DC39" s="5">
        <v>0.85158626529937975</v>
      </c>
      <c r="DD39" s="5">
        <v>0.62768614207798512</v>
      </c>
      <c r="DE39" s="5">
        <v>0.71315744539957449</v>
      </c>
      <c r="DF39" s="5">
        <v>0.84891651765102782</v>
      </c>
      <c r="DG39" s="5">
        <v>0.70071382381166969</v>
      </c>
      <c r="DH39" s="5">
        <v>0.66284234686746857</v>
      </c>
      <c r="DI39" s="5">
        <v>0.600917080222369</v>
      </c>
      <c r="DJ39" s="5">
        <v>0.68597843821655891</v>
      </c>
    </row>
    <row r="40" spans="1:114" ht="21" customHeight="1" x14ac:dyDescent="0.2">
      <c r="A40" s="1" t="s">
        <v>160</v>
      </c>
      <c r="B40" s="6" t="s">
        <v>43</v>
      </c>
      <c r="C40" s="5">
        <v>0.62620214439450406</v>
      </c>
      <c r="D40" s="5">
        <v>0.63034227207052407</v>
      </c>
      <c r="E40" s="5">
        <v>0.61832489963142001</v>
      </c>
      <c r="F40" s="5">
        <v>0.69578613820512603</v>
      </c>
      <c r="G40" s="5">
        <v>0.52936525086719322</v>
      </c>
      <c r="H40" s="5">
        <v>0.72279171068482928</v>
      </c>
      <c r="I40" s="5">
        <v>0.51060072016262259</v>
      </c>
      <c r="J40" s="5">
        <v>0.62160325370464853</v>
      </c>
      <c r="K40" s="5">
        <v>0.65141349769959644</v>
      </c>
      <c r="L40" s="5">
        <v>0.64168531775731097</v>
      </c>
      <c r="M40" s="5">
        <v>0.5831967173727276</v>
      </c>
      <c r="N40" s="5">
        <v>1.0416040951285139</v>
      </c>
      <c r="O40" s="5">
        <v>0.62369701340509787</v>
      </c>
      <c r="P40" s="5">
        <v>0.65809580437597892</v>
      </c>
      <c r="Q40" s="5">
        <v>0.47997522498526435</v>
      </c>
      <c r="R40" s="5">
        <v>0.63461574339942739</v>
      </c>
      <c r="S40" s="5">
        <v>0.65483027336338828</v>
      </c>
      <c r="T40" s="5">
        <v>0.61186882028094502</v>
      </c>
      <c r="U40" s="5">
        <v>0.77355759953113623</v>
      </c>
      <c r="V40" s="5">
        <v>0.5807433458758291</v>
      </c>
      <c r="W40" s="5">
        <v>0.59532643038655453</v>
      </c>
      <c r="X40" s="5">
        <v>0.72071707559932907</v>
      </c>
      <c r="Y40" s="5">
        <v>0.52400755792518272</v>
      </c>
      <c r="Z40" s="5">
        <v>0.70542074384228715</v>
      </c>
      <c r="AA40" s="5">
        <v>0.62330512332646737</v>
      </c>
      <c r="AB40" s="5">
        <v>0.49483103620512664</v>
      </c>
      <c r="AC40" s="5">
        <v>0.46160683068841973</v>
      </c>
      <c r="AD40" s="5">
        <v>0.5922362968906314</v>
      </c>
      <c r="AE40" s="5">
        <v>0.91386476916228288</v>
      </c>
      <c r="AF40" s="5">
        <v>0.56534706147939118</v>
      </c>
      <c r="AG40" s="5">
        <v>0.60642357657214319</v>
      </c>
      <c r="AH40" s="5">
        <v>0.54880884748880876</v>
      </c>
      <c r="AI40" s="5">
        <v>0.69544773494970413</v>
      </c>
      <c r="AJ40" s="5">
        <v>0.52164555045631178</v>
      </c>
      <c r="AK40" s="5">
        <v>0.49066730846985279</v>
      </c>
      <c r="AL40" s="5">
        <v>0.72888881250691406</v>
      </c>
      <c r="AM40" s="5">
        <v>0.5708137447232029</v>
      </c>
      <c r="AN40" s="5" t="s">
        <v>235</v>
      </c>
      <c r="AO40" s="5">
        <v>0.63296461912395119</v>
      </c>
      <c r="AP40" s="5">
        <v>0.71184095562061367</v>
      </c>
      <c r="AQ40" s="5">
        <v>0.59744610409718257</v>
      </c>
      <c r="AR40" s="5">
        <v>0.65937783869643518</v>
      </c>
      <c r="AS40" s="5">
        <v>0.64722275709586019</v>
      </c>
      <c r="AT40" s="5">
        <v>0.68264097834222259</v>
      </c>
      <c r="AU40" s="5">
        <v>0.57114476343172127</v>
      </c>
      <c r="AV40" s="5">
        <v>0.75821368375628628</v>
      </c>
      <c r="AW40" s="5">
        <v>0.69039055252168902</v>
      </c>
      <c r="AX40" s="5">
        <v>0.5908814503540043</v>
      </c>
      <c r="AY40" s="5">
        <v>0.49517874127186806</v>
      </c>
      <c r="AZ40" s="5">
        <v>0.56761875036787413</v>
      </c>
      <c r="BA40" s="5">
        <v>0.57337726627328434</v>
      </c>
      <c r="BB40" s="5">
        <v>0.57445897575861982</v>
      </c>
      <c r="BC40" s="5">
        <v>0.56999832468292611</v>
      </c>
      <c r="BD40" s="5">
        <v>0.55755521358542359</v>
      </c>
      <c r="BE40" s="5">
        <v>0.68022578204575657</v>
      </c>
      <c r="BF40" s="5">
        <v>0.72007287767660988</v>
      </c>
      <c r="BG40" s="5">
        <v>0.57090161426234232</v>
      </c>
      <c r="BH40" s="5">
        <v>0.6542787506398583</v>
      </c>
      <c r="BI40" s="5">
        <v>0.68091763190904198</v>
      </c>
      <c r="BJ40" s="5">
        <v>0.52324524459794886</v>
      </c>
      <c r="BK40" s="5">
        <v>0.76185852981569657</v>
      </c>
      <c r="BL40" s="5">
        <v>0.58065283044848393</v>
      </c>
      <c r="BM40" s="5">
        <v>0.75816684294473546</v>
      </c>
      <c r="BN40" s="5">
        <v>0.52450824112103855</v>
      </c>
      <c r="BO40" s="5">
        <v>0.61803840887665773</v>
      </c>
      <c r="BP40" s="5">
        <v>0.63979877881125002</v>
      </c>
      <c r="BQ40" s="5">
        <v>0.74058262810818976</v>
      </c>
      <c r="BR40" s="5">
        <v>0.6412218670503872</v>
      </c>
      <c r="BS40" s="5">
        <v>0.61360309862404727</v>
      </c>
      <c r="BT40" s="5">
        <v>0.82383323625701044</v>
      </c>
      <c r="BU40" s="5">
        <v>0.67376569360132954</v>
      </c>
      <c r="BV40" s="5">
        <v>0.51760556171737448</v>
      </c>
      <c r="BW40" s="5">
        <v>0.49495406327666763</v>
      </c>
      <c r="BX40" s="5">
        <v>0.58834056197312445</v>
      </c>
      <c r="BY40" s="5">
        <v>0.55640811787400413</v>
      </c>
      <c r="BZ40" s="5">
        <v>0.66798154664680143</v>
      </c>
      <c r="CA40" s="5">
        <v>0.71520583828504791</v>
      </c>
      <c r="CB40" s="5">
        <v>0.62002211520817785</v>
      </c>
      <c r="CC40" s="5">
        <v>0.66467755793688954</v>
      </c>
      <c r="CD40" s="5">
        <v>0.78022278401192813</v>
      </c>
      <c r="CE40" s="5">
        <v>0.77993839869389459</v>
      </c>
      <c r="CF40" s="5">
        <v>0.49311057955471566</v>
      </c>
      <c r="CG40" s="5">
        <v>0.49982553771981975</v>
      </c>
      <c r="CH40" s="5">
        <v>0.84576342726982467</v>
      </c>
      <c r="CI40" s="5">
        <v>0.7338931662585686</v>
      </c>
      <c r="CJ40" s="5">
        <v>0.65583943156788549</v>
      </c>
      <c r="CK40" s="5">
        <v>0.55686106432559879</v>
      </c>
      <c r="CL40" s="5">
        <v>0.54231880170369351</v>
      </c>
      <c r="CM40" s="5">
        <v>0.60699850728295801</v>
      </c>
      <c r="CN40" s="5">
        <v>0.63479896018330595</v>
      </c>
      <c r="CO40" s="5">
        <v>0.70248488973973144</v>
      </c>
      <c r="CP40" s="5">
        <v>0.63260191736265559</v>
      </c>
      <c r="CQ40" s="5">
        <v>0.61789899476695687</v>
      </c>
      <c r="CR40" s="5">
        <v>0.57823441670970155</v>
      </c>
      <c r="CS40" s="5">
        <v>0.55715144512301906</v>
      </c>
      <c r="CT40" s="5">
        <v>0.54414633176197247</v>
      </c>
      <c r="CU40" s="5">
        <v>0.65793693262995512</v>
      </c>
      <c r="CV40" s="5">
        <v>0.53659363857053732</v>
      </c>
      <c r="CW40" s="5">
        <v>0.62442986099808162</v>
      </c>
      <c r="CX40" s="5">
        <v>0.77046095696147243</v>
      </c>
      <c r="CY40" s="5">
        <v>0.51785253607256998</v>
      </c>
      <c r="CZ40" s="5">
        <v>0.60498229369322754</v>
      </c>
      <c r="DA40" s="5">
        <v>0.68053445019007919</v>
      </c>
      <c r="DB40" s="5">
        <v>0.92285691721353602</v>
      </c>
      <c r="DC40" s="5">
        <v>0.70990195002540746</v>
      </c>
      <c r="DD40" s="5">
        <v>0.57256762415055662</v>
      </c>
      <c r="DE40" s="5">
        <v>0.60436726673986219</v>
      </c>
      <c r="DF40" s="5">
        <v>0.7796620108701221</v>
      </c>
      <c r="DG40" s="5">
        <v>0.60041552013657828</v>
      </c>
      <c r="DH40" s="5">
        <v>0.56032850050349914</v>
      </c>
      <c r="DI40" s="5">
        <v>0.49973891636600454</v>
      </c>
      <c r="DJ40" s="5">
        <v>0.66550377470739497</v>
      </c>
    </row>
    <row r="41" spans="1:114" ht="19.75" customHeight="1" x14ac:dyDescent="0.2">
      <c r="A41" s="1" t="s">
        <v>161</v>
      </c>
      <c r="B41" s="6" t="s">
        <v>44</v>
      </c>
      <c r="C41" s="5">
        <v>0.66689793452634016</v>
      </c>
      <c r="D41" s="5">
        <v>0.71671835827865338</v>
      </c>
      <c r="E41" s="5">
        <v>0.80248096213396858</v>
      </c>
      <c r="F41" s="5">
        <v>0.85704983660820111</v>
      </c>
      <c r="G41" s="5">
        <v>0.66795390296473778</v>
      </c>
      <c r="H41" s="5">
        <v>0.80005289756097253</v>
      </c>
      <c r="I41" s="5">
        <v>0.66423887630861</v>
      </c>
      <c r="J41" s="5">
        <v>0.66521584805058931</v>
      </c>
      <c r="K41" s="5">
        <v>0.74959060421634993</v>
      </c>
      <c r="L41" s="5">
        <v>0.71916569192947899</v>
      </c>
      <c r="M41" s="5">
        <v>0.74716180057991866</v>
      </c>
      <c r="N41" s="5">
        <v>1.1906525588451764</v>
      </c>
      <c r="O41" s="5">
        <v>0.67439115477890277</v>
      </c>
      <c r="P41" s="5">
        <v>0.78242375875681114</v>
      </c>
      <c r="Q41" s="5">
        <v>0.70295615197825412</v>
      </c>
      <c r="R41" s="5">
        <v>0.65933440442676905</v>
      </c>
      <c r="S41" s="5">
        <v>0.71782338476803731</v>
      </c>
      <c r="T41" s="5">
        <v>0.72556791846538993</v>
      </c>
      <c r="U41" s="5">
        <v>0.91696328040141917</v>
      </c>
      <c r="V41" s="5">
        <v>0.76417927300291955</v>
      </c>
      <c r="W41" s="5">
        <v>0.61340518855376946</v>
      </c>
      <c r="X41" s="5">
        <v>0.86875426291785118</v>
      </c>
      <c r="Y41" s="5">
        <v>0.6844407357923652</v>
      </c>
      <c r="Z41" s="5">
        <v>0.87160303641027426</v>
      </c>
      <c r="AA41" s="5">
        <v>0.7858495286945425</v>
      </c>
      <c r="AB41" s="5">
        <v>0.60723954591796914</v>
      </c>
      <c r="AC41" s="5">
        <v>0.62454734978240134</v>
      </c>
      <c r="AD41" s="5">
        <v>0.73891182202045869</v>
      </c>
      <c r="AE41" s="5">
        <v>1.0690600403556934</v>
      </c>
      <c r="AF41" s="5">
        <v>0.68407730996992555</v>
      </c>
      <c r="AG41" s="5">
        <v>0.73619637496997892</v>
      </c>
      <c r="AH41" s="5">
        <v>0.61891524213209015</v>
      </c>
      <c r="AI41" s="5">
        <v>0.82394229797323915</v>
      </c>
      <c r="AJ41" s="5">
        <v>0.64492513302496224</v>
      </c>
      <c r="AK41" s="5">
        <v>0.70268889063377427</v>
      </c>
      <c r="AL41" s="5">
        <v>0.81074293650791085</v>
      </c>
      <c r="AM41" s="5">
        <v>0.74715304663044724</v>
      </c>
      <c r="AN41" s="5">
        <v>0.63296461912395119</v>
      </c>
      <c r="AO41" s="5" t="s">
        <v>235</v>
      </c>
      <c r="AP41" s="5">
        <v>0.85714400667540813</v>
      </c>
      <c r="AQ41" s="5">
        <v>0.7189964148090211</v>
      </c>
      <c r="AR41" s="5">
        <v>0.70265443228935531</v>
      </c>
      <c r="AS41" s="5">
        <v>0.71233094832242105</v>
      </c>
      <c r="AT41" s="5">
        <v>0.7217524534479195</v>
      </c>
      <c r="AU41" s="5">
        <v>0.68207057841298224</v>
      </c>
      <c r="AV41" s="5">
        <v>0.91899469724847072</v>
      </c>
      <c r="AW41" s="5">
        <v>0.84216278807903533</v>
      </c>
      <c r="AX41" s="5">
        <v>0.61742295618902987</v>
      </c>
      <c r="AY41" s="5">
        <v>0.65165071664989171</v>
      </c>
      <c r="AZ41" s="5">
        <v>0.6000283194838778</v>
      </c>
      <c r="BA41" s="5">
        <v>0.75422039954419751</v>
      </c>
      <c r="BB41" s="5">
        <v>0.69056469442906754</v>
      </c>
      <c r="BC41" s="5">
        <v>0.6584793312599424</v>
      </c>
      <c r="BD41" s="5">
        <v>0.6263259276778389</v>
      </c>
      <c r="BE41" s="5">
        <v>0.83405133597750469</v>
      </c>
      <c r="BF41" s="5">
        <v>0.77910226759904422</v>
      </c>
      <c r="BG41" s="5">
        <v>0.69986837274350355</v>
      </c>
      <c r="BH41" s="5">
        <v>0.82158722266496653</v>
      </c>
      <c r="BI41" s="5">
        <v>0.73660034944437436</v>
      </c>
      <c r="BJ41" s="5">
        <v>0.60571459292574925</v>
      </c>
      <c r="BK41" s="5">
        <v>0.90488456096706571</v>
      </c>
      <c r="BL41" s="5">
        <v>0.75741139878384556</v>
      </c>
      <c r="BM41" s="5">
        <v>0.71969412263895938</v>
      </c>
      <c r="BN41" s="5">
        <v>0.57934491225943741</v>
      </c>
      <c r="BO41" s="5">
        <v>0.75356016123778347</v>
      </c>
      <c r="BP41" s="5">
        <v>0.77492244821325973</v>
      </c>
      <c r="BQ41" s="5">
        <v>0.81201404206517236</v>
      </c>
      <c r="BR41" s="5">
        <v>0.67405358426669482</v>
      </c>
      <c r="BS41" s="5">
        <v>0.67594752106099665</v>
      </c>
      <c r="BT41" s="5">
        <v>0.97128343169279063</v>
      </c>
      <c r="BU41" s="5">
        <v>0.77271750533806982</v>
      </c>
      <c r="BV41" s="5">
        <v>0.65646157677689887</v>
      </c>
      <c r="BW41" s="5">
        <v>0.73034879155051202</v>
      </c>
      <c r="BX41" s="5">
        <v>0.68509621505779839</v>
      </c>
      <c r="BY41" s="5">
        <v>0.67854145511658315</v>
      </c>
      <c r="BZ41" s="5">
        <v>0.84317889301082605</v>
      </c>
      <c r="CA41" s="5">
        <v>0.79325275200734635</v>
      </c>
      <c r="CB41" s="5">
        <v>0.71868094676719529</v>
      </c>
      <c r="CC41" s="5">
        <v>0.69665407386188305</v>
      </c>
      <c r="CD41" s="5">
        <v>0.9543105461256014</v>
      </c>
      <c r="CE41" s="5">
        <v>0.75803130770399973</v>
      </c>
      <c r="CF41" s="5">
        <v>0.64915523832659594</v>
      </c>
      <c r="CG41" s="5">
        <v>0.66333699748189012</v>
      </c>
      <c r="CH41" s="5">
        <v>0.94205618856166262</v>
      </c>
      <c r="CI41" s="5">
        <v>0.85321007800003146</v>
      </c>
      <c r="CJ41" s="5">
        <v>0.73585698853327741</v>
      </c>
      <c r="CK41" s="5">
        <v>0.6904745717992018</v>
      </c>
      <c r="CL41" s="5">
        <v>0.64159580131291027</v>
      </c>
      <c r="CM41" s="5">
        <v>0.68136522217563111</v>
      </c>
      <c r="CN41" s="5">
        <v>0.75476410315218612</v>
      </c>
      <c r="CO41" s="5">
        <v>0.69991234218088649</v>
      </c>
      <c r="CP41" s="5">
        <v>0.74844273616919743</v>
      </c>
      <c r="CQ41" s="5">
        <v>0.75260071947903229</v>
      </c>
      <c r="CR41" s="5">
        <v>0.65929385527618611</v>
      </c>
      <c r="CS41" s="5">
        <v>0.62702284231196337</v>
      </c>
      <c r="CT41" s="5">
        <v>0.70611039869048486</v>
      </c>
      <c r="CU41" s="5">
        <v>0.75654768256926974</v>
      </c>
      <c r="CV41" s="5">
        <v>0.72746772614391431</v>
      </c>
      <c r="CW41" s="5">
        <v>0.82481517283701411</v>
      </c>
      <c r="CX41" s="5">
        <v>0.82717022917929439</v>
      </c>
      <c r="CY41" s="5">
        <v>0.61167079092650478</v>
      </c>
      <c r="CZ41" s="5">
        <v>0.67496297936610128</v>
      </c>
      <c r="DA41" s="5">
        <v>0.87165335368517738</v>
      </c>
      <c r="DB41" s="5">
        <v>0.99507206611021604</v>
      </c>
      <c r="DC41" s="5">
        <v>0.74077975986343991</v>
      </c>
      <c r="DD41" s="5">
        <v>0.67302693940504144</v>
      </c>
      <c r="DE41" s="5">
        <v>0.67401270139067959</v>
      </c>
      <c r="DF41" s="5">
        <v>0.95204198880707724</v>
      </c>
      <c r="DG41" s="5">
        <v>0.68887384456005363</v>
      </c>
      <c r="DH41" s="5">
        <v>0.68209985343233159</v>
      </c>
      <c r="DI41" s="5">
        <v>0.66077875643553297</v>
      </c>
      <c r="DJ41" s="5">
        <v>0.78115298603277883</v>
      </c>
    </row>
    <row r="42" spans="1:114" ht="17.5" customHeight="1" x14ac:dyDescent="0.2">
      <c r="A42" s="1" t="s">
        <v>162</v>
      </c>
      <c r="B42" s="6" t="s">
        <v>45</v>
      </c>
      <c r="C42" s="5">
        <v>0.88010417111479045</v>
      </c>
      <c r="D42" s="5">
        <v>0.7445455613785027</v>
      </c>
      <c r="E42" s="5">
        <v>0.66589250773386743</v>
      </c>
      <c r="F42" s="5">
        <v>0.60145940108720741</v>
      </c>
      <c r="G42" s="5">
        <v>0.68924785388552312</v>
      </c>
      <c r="H42" s="5">
        <v>0.8969390170976167</v>
      </c>
      <c r="I42" s="5">
        <v>0.59587688040237541</v>
      </c>
      <c r="J42" s="5">
        <v>0.77813630405412282</v>
      </c>
      <c r="K42" s="5">
        <v>0.80479185318426993</v>
      </c>
      <c r="L42" s="5">
        <v>0.75883775394863839</v>
      </c>
      <c r="M42" s="5">
        <v>0.70541543117977656</v>
      </c>
      <c r="N42" s="5">
        <v>1.009055232252174</v>
      </c>
      <c r="O42" s="5">
        <v>0.81005366094694675</v>
      </c>
      <c r="P42" s="5">
        <v>0.58540352086661052</v>
      </c>
      <c r="Q42" s="5">
        <v>0.60562335333863215</v>
      </c>
      <c r="R42" s="5">
        <v>0.74389179451967036</v>
      </c>
      <c r="S42" s="5">
        <v>0.8191784507664468</v>
      </c>
      <c r="T42" s="5">
        <v>0.74096835783589787</v>
      </c>
      <c r="U42" s="5">
        <v>0.64103907678990246</v>
      </c>
      <c r="V42" s="5">
        <v>0.68646546343456538</v>
      </c>
      <c r="W42" s="5">
        <v>0.74784989221613496</v>
      </c>
      <c r="X42" s="5">
        <v>0.86818918784675447</v>
      </c>
      <c r="Y42" s="5">
        <v>0.61742694192350445</v>
      </c>
      <c r="Z42" s="5">
        <v>0.68587269289534625</v>
      </c>
      <c r="AA42" s="5">
        <v>0.65456188687883354</v>
      </c>
      <c r="AB42" s="5">
        <v>0.71197856244721147</v>
      </c>
      <c r="AC42" s="5">
        <v>0.6153665431433949</v>
      </c>
      <c r="AD42" s="5">
        <v>0.69323580719060707</v>
      </c>
      <c r="AE42" s="5">
        <v>0.9714077669804535</v>
      </c>
      <c r="AF42" s="5">
        <v>0.72988557493817363</v>
      </c>
      <c r="AG42" s="5">
        <v>0.66971239079150369</v>
      </c>
      <c r="AH42" s="5">
        <v>0.76896580853457597</v>
      </c>
      <c r="AI42" s="5">
        <v>0.96228924866563581</v>
      </c>
      <c r="AJ42" s="5">
        <v>0.66133165071353306</v>
      </c>
      <c r="AK42" s="5">
        <v>0.62036637557649832</v>
      </c>
      <c r="AL42" s="5">
        <v>0.9013100432372545</v>
      </c>
      <c r="AM42" s="5">
        <v>0.70353305140226507</v>
      </c>
      <c r="AN42" s="5">
        <v>0.71184095562061367</v>
      </c>
      <c r="AO42" s="5">
        <v>0.85714400667540813</v>
      </c>
      <c r="AP42" s="5" t="s">
        <v>235</v>
      </c>
      <c r="AQ42" s="5">
        <v>0.88574883676247618</v>
      </c>
      <c r="AR42" s="5">
        <v>0.81670776795944222</v>
      </c>
      <c r="AS42" s="5">
        <v>0.67500683655233773</v>
      </c>
      <c r="AT42" s="5">
        <v>0.95948147300285469</v>
      </c>
      <c r="AU42" s="5">
        <v>0.75164096534223368</v>
      </c>
      <c r="AV42" s="5">
        <v>0.81630191259317286</v>
      </c>
      <c r="AW42" s="5">
        <v>0.73304079626280771</v>
      </c>
      <c r="AX42" s="5">
        <v>0.72043468439523295</v>
      </c>
      <c r="AY42" s="5">
        <v>0.68399188422667767</v>
      </c>
      <c r="AZ42" s="5">
        <v>0.84573757040386799</v>
      </c>
      <c r="BA42" s="5">
        <v>0.63046976085208128</v>
      </c>
      <c r="BB42" s="5">
        <v>0.66827800032479734</v>
      </c>
      <c r="BC42" s="5">
        <v>0.66769620506620619</v>
      </c>
      <c r="BD42" s="5">
        <v>0.61711776181254641</v>
      </c>
      <c r="BE42" s="5">
        <v>0.6106203096818168</v>
      </c>
      <c r="BF42" s="5">
        <v>0.77822662635503714</v>
      </c>
      <c r="BG42" s="5">
        <v>0.65390102799803285</v>
      </c>
      <c r="BH42" s="5">
        <v>0.59768166722495153</v>
      </c>
      <c r="BI42" s="5">
        <v>0.88402286256579088</v>
      </c>
      <c r="BJ42" s="5">
        <v>0.74205130603723912</v>
      </c>
      <c r="BK42" s="5">
        <v>0.70707644049614371</v>
      </c>
      <c r="BL42" s="5">
        <v>0.67590290965819011</v>
      </c>
      <c r="BM42" s="5">
        <v>0.92709534963396933</v>
      </c>
      <c r="BN42" s="5">
        <v>0.78035667085214933</v>
      </c>
      <c r="BO42" s="5">
        <v>0.74100825495693068</v>
      </c>
      <c r="BP42" s="5">
        <v>0.66984734691106085</v>
      </c>
      <c r="BQ42" s="5">
        <v>0.7301502367628081</v>
      </c>
      <c r="BR42" s="5">
        <v>0.82160407623579479</v>
      </c>
      <c r="BS42" s="5">
        <v>0.80566814374667728</v>
      </c>
      <c r="BT42" s="5">
        <v>0.71964359718921966</v>
      </c>
      <c r="BU42" s="5">
        <v>0.73603322421726958</v>
      </c>
      <c r="BV42" s="5">
        <v>0.70974897079274524</v>
      </c>
      <c r="BW42" s="5">
        <v>0.68204128108350615</v>
      </c>
      <c r="BX42" s="5">
        <v>0.63831334852396437</v>
      </c>
      <c r="BY42" s="5">
        <v>0.69273512008558502</v>
      </c>
      <c r="BZ42" s="5">
        <v>0.63041705759004174</v>
      </c>
      <c r="CA42" s="5">
        <v>0.80973523295480421</v>
      </c>
      <c r="CB42" s="5">
        <v>0.76990773235995669</v>
      </c>
      <c r="CC42" s="5">
        <v>0.91957328846921205</v>
      </c>
      <c r="CD42" s="5">
        <v>0.74644728312333075</v>
      </c>
      <c r="CE42" s="5">
        <v>0.95116597600960484</v>
      </c>
      <c r="CF42" s="5">
        <v>0.60325214033317587</v>
      </c>
      <c r="CG42" s="5">
        <v>0.68760230137188627</v>
      </c>
      <c r="CH42" s="5">
        <v>0.82666071137562858</v>
      </c>
      <c r="CI42" s="5">
        <v>0.82697802148550492</v>
      </c>
      <c r="CJ42" s="5">
        <v>0.92213077976046842</v>
      </c>
      <c r="CK42" s="5">
        <v>0.66720080624448519</v>
      </c>
      <c r="CL42" s="5">
        <v>0.68491917896267496</v>
      </c>
      <c r="CM42" s="5">
        <v>0.72208231561658642</v>
      </c>
      <c r="CN42" s="5">
        <v>0.55996566660133806</v>
      </c>
      <c r="CO42" s="5">
        <v>0.89878985900334873</v>
      </c>
      <c r="CP42" s="5">
        <v>0.7568130507436851</v>
      </c>
      <c r="CQ42" s="5">
        <v>0.75422993986603826</v>
      </c>
      <c r="CR42" s="5">
        <v>0.823961740551171</v>
      </c>
      <c r="CS42" s="5">
        <v>0.75894192662341842</v>
      </c>
      <c r="CT42" s="5">
        <v>0.81347093589023034</v>
      </c>
      <c r="CU42" s="5">
        <v>0.74368609206929503</v>
      </c>
      <c r="CV42" s="5">
        <v>0.66124697792541731</v>
      </c>
      <c r="CW42" s="5">
        <v>0.77371659780864721</v>
      </c>
      <c r="CX42" s="5">
        <v>0.91520276490145791</v>
      </c>
      <c r="CY42" s="5">
        <v>0.75576243800542875</v>
      </c>
      <c r="CZ42" s="5">
        <v>0.79390922369654471</v>
      </c>
      <c r="DA42" s="5">
        <v>0.7697821924242052</v>
      </c>
      <c r="DB42" s="5">
        <v>0.8921677392326558</v>
      </c>
      <c r="DC42" s="5">
        <v>1.0118661346427715</v>
      </c>
      <c r="DD42" s="5">
        <v>0.73933512137406632</v>
      </c>
      <c r="DE42" s="5">
        <v>0.79136616398402204</v>
      </c>
      <c r="DF42" s="5">
        <v>0.72279161992528285</v>
      </c>
      <c r="DG42" s="5">
        <v>0.8049398563562048</v>
      </c>
      <c r="DH42" s="5">
        <v>0.66473209694036828</v>
      </c>
      <c r="DI42" s="5">
        <v>0.6712438668263101</v>
      </c>
      <c r="DJ42" s="5">
        <v>0.63321534069430896</v>
      </c>
    </row>
    <row r="43" spans="1:114" ht="21" customHeight="1" x14ac:dyDescent="0.2">
      <c r="A43" s="1" t="s">
        <v>163</v>
      </c>
      <c r="B43" s="6" t="s">
        <v>46</v>
      </c>
      <c r="C43" s="5">
        <v>0.65845231738516374</v>
      </c>
      <c r="D43" s="5">
        <v>0.75882734657456696</v>
      </c>
      <c r="E43" s="5">
        <v>0.77268097370842292</v>
      </c>
      <c r="F43" s="5">
        <v>0.85503467370994424</v>
      </c>
      <c r="G43" s="5">
        <v>0.63377851218930559</v>
      </c>
      <c r="H43" s="5">
        <v>0.74690814117053861</v>
      </c>
      <c r="I43" s="5">
        <v>0.64898450503256266</v>
      </c>
      <c r="J43" s="5">
        <v>0.70772183840825886</v>
      </c>
      <c r="K43" s="5">
        <v>0.7321123431148403</v>
      </c>
      <c r="L43" s="5">
        <v>0.62250569907440367</v>
      </c>
      <c r="M43" s="5">
        <v>0.63137236807567954</v>
      </c>
      <c r="N43" s="5">
        <v>1.1398052634298621</v>
      </c>
      <c r="O43" s="5">
        <v>0.58045918429700882</v>
      </c>
      <c r="P43" s="5">
        <v>0.7335022065297131</v>
      </c>
      <c r="Q43" s="5">
        <v>0.65112565377598886</v>
      </c>
      <c r="R43" s="5">
        <v>0.74856705086137609</v>
      </c>
      <c r="S43" s="5">
        <v>0.83223019373860962</v>
      </c>
      <c r="T43" s="5">
        <v>0.69528013477310235</v>
      </c>
      <c r="U43" s="5">
        <v>0.91912555481988423</v>
      </c>
      <c r="V43" s="5">
        <v>0.63910628660200386</v>
      </c>
      <c r="W43" s="5">
        <v>0.67255630946111189</v>
      </c>
      <c r="X43" s="5">
        <v>0.78814224397908617</v>
      </c>
      <c r="Y43" s="5">
        <v>0.70443405960981997</v>
      </c>
      <c r="Z43" s="5">
        <v>0.80826612180834179</v>
      </c>
      <c r="AA43" s="5">
        <v>0.79812943160404437</v>
      </c>
      <c r="AB43" s="5">
        <v>0.64976757761475745</v>
      </c>
      <c r="AC43" s="5">
        <v>0.63321055282658212</v>
      </c>
      <c r="AD43" s="5">
        <v>0.69464870835281589</v>
      </c>
      <c r="AE43" s="5">
        <v>1.0375125385574258</v>
      </c>
      <c r="AF43" s="5">
        <v>0.701492347173857</v>
      </c>
      <c r="AG43" s="5">
        <v>0.74177107432727929</v>
      </c>
      <c r="AH43" s="5">
        <v>0.75937120761440746</v>
      </c>
      <c r="AI43" s="5">
        <v>0.76452086467107638</v>
      </c>
      <c r="AJ43" s="5">
        <v>0.72046573130514147</v>
      </c>
      <c r="AK43" s="5">
        <v>0.7162127264705076</v>
      </c>
      <c r="AL43" s="5">
        <v>0.82557228985932962</v>
      </c>
      <c r="AM43" s="5">
        <v>0.73377894235068353</v>
      </c>
      <c r="AN43" s="5">
        <v>0.59744610409718257</v>
      </c>
      <c r="AO43" s="5">
        <v>0.7189964148090211</v>
      </c>
      <c r="AP43" s="5">
        <v>0.88574883676247618</v>
      </c>
      <c r="AQ43" s="5" t="s">
        <v>235</v>
      </c>
      <c r="AR43" s="5">
        <v>0.73230833193415046</v>
      </c>
      <c r="AS43" s="5">
        <v>0.75095651764830984</v>
      </c>
      <c r="AT43" s="5">
        <v>0.71915877300264541</v>
      </c>
      <c r="AU43" s="5">
        <v>0.71000062832656619</v>
      </c>
      <c r="AV43" s="5">
        <v>0.89946880405325291</v>
      </c>
      <c r="AW43" s="5">
        <v>0.8127079409273148</v>
      </c>
      <c r="AX43" s="5">
        <v>0.55850725204313667</v>
      </c>
      <c r="AY43" s="5">
        <v>0.58694191456200506</v>
      </c>
      <c r="AZ43" s="5">
        <v>0.61756077504965468</v>
      </c>
      <c r="BA43" s="5">
        <v>0.63682469296305133</v>
      </c>
      <c r="BB43" s="5">
        <v>0.68459939357138111</v>
      </c>
      <c r="BC43" s="5">
        <v>0.72014039679436748</v>
      </c>
      <c r="BD43" s="5">
        <v>0.67372996771140126</v>
      </c>
      <c r="BE43" s="5">
        <v>0.76099984915457353</v>
      </c>
      <c r="BF43" s="5">
        <v>0.79686651529781904</v>
      </c>
      <c r="BG43" s="5">
        <v>0.68467210621941144</v>
      </c>
      <c r="BH43" s="5">
        <v>0.76078079728785242</v>
      </c>
      <c r="BI43" s="5">
        <v>0.76238293233549292</v>
      </c>
      <c r="BJ43" s="5">
        <v>0.67777508249300034</v>
      </c>
      <c r="BK43" s="5">
        <v>0.86491707649666216</v>
      </c>
      <c r="BL43" s="5">
        <v>0.71154618756887711</v>
      </c>
      <c r="BM43" s="5">
        <v>0.77999551213820251</v>
      </c>
      <c r="BN43" s="5">
        <v>0.66324722522127733</v>
      </c>
      <c r="BO43" s="5">
        <v>0.70381209557149027</v>
      </c>
      <c r="BP43" s="5">
        <v>0.71629545634997849</v>
      </c>
      <c r="BQ43" s="5">
        <v>0.83645042130098657</v>
      </c>
      <c r="BR43" s="5">
        <v>0.71797761465328946</v>
      </c>
      <c r="BS43" s="5">
        <v>0.65412788249689247</v>
      </c>
      <c r="BT43" s="5">
        <v>0.99083679972031735</v>
      </c>
      <c r="BU43" s="5">
        <v>0.74484325776456561</v>
      </c>
      <c r="BV43" s="5">
        <v>0.65166192299634274</v>
      </c>
      <c r="BW43" s="5">
        <v>0.66189215140502222</v>
      </c>
      <c r="BX43" s="5">
        <v>0.70406070987870006</v>
      </c>
      <c r="BY43" s="5">
        <v>0.70854353131460424</v>
      </c>
      <c r="BZ43" s="5">
        <v>0.80162154849147071</v>
      </c>
      <c r="CA43" s="5">
        <v>0.78367760899661543</v>
      </c>
      <c r="CB43" s="5">
        <v>0.70628251437804546</v>
      </c>
      <c r="CC43" s="5">
        <v>0.63797550707798822</v>
      </c>
      <c r="CD43" s="5">
        <v>0.89942126326628025</v>
      </c>
      <c r="CE43" s="5">
        <v>0.81343867846773288</v>
      </c>
      <c r="CF43" s="5">
        <v>0.60708135358359261</v>
      </c>
      <c r="CG43" s="5">
        <v>0.6870991685099993</v>
      </c>
      <c r="CH43" s="5">
        <v>0.95683939987782096</v>
      </c>
      <c r="CI43" s="5">
        <v>0.82286188637213797</v>
      </c>
      <c r="CJ43" s="5">
        <v>0.7692375325091918</v>
      </c>
      <c r="CK43" s="5">
        <v>0.77398794369545487</v>
      </c>
      <c r="CL43" s="5">
        <v>0.61098793041754518</v>
      </c>
      <c r="CM43" s="5">
        <v>0.75045659049400826</v>
      </c>
      <c r="CN43" s="5">
        <v>0.77436369469803534</v>
      </c>
      <c r="CO43" s="5">
        <v>0.76062218912905288</v>
      </c>
      <c r="CP43" s="5">
        <v>0.79174376766146892</v>
      </c>
      <c r="CQ43" s="5">
        <v>0.67781682954781564</v>
      </c>
      <c r="CR43" s="5">
        <v>0.78403633648406734</v>
      </c>
      <c r="CS43" s="5">
        <v>0.6554723702301225</v>
      </c>
      <c r="CT43" s="5">
        <v>0.62038178664354338</v>
      </c>
      <c r="CU43" s="5">
        <v>0.79189068345674185</v>
      </c>
      <c r="CV43" s="5">
        <v>0.63235937768641859</v>
      </c>
      <c r="CW43" s="5">
        <v>0.70222267046920073</v>
      </c>
      <c r="CX43" s="5">
        <v>0.74042478685392021</v>
      </c>
      <c r="CY43" s="5">
        <v>0.61828859654275403</v>
      </c>
      <c r="CZ43" s="5">
        <v>0.77574674919987086</v>
      </c>
      <c r="DA43" s="5">
        <v>0.85926433504239719</v>
      </c>
      <c r="DB43" s="5">
        <v>0.99515541256771589</v>
      </c>
      <c r="DC43" s="5">
        <v>0.84007306565000006</v>
      </c>
      <c r="DD43" s="5">
        <v>0.70977857586938153</v>
      </c>
      <c r="DE43" s="5">
        <v>0.74682316585035402</v>
      </c>
      <c r="DF43" s="5">
        <v>0.86563020349630593</v>
      </c>
      <c r="DG43" s="5">
        <v>0.64400134851755053</v>
      </c>
      <c r="DH43" s="5">
        <v>0.68798995589024725</v>
      </c>
      <c r="DI43" s="5">
        <v>0.68465509965218752</v>
      </c>
      <c r="DJ43" s="5">
        <v>0.77069612317392011</v>
      </c>
    </row>
    <row r="44" spans="1:114" ht="22.25" customHeight="1" x14ac:dyDescent="0.2">
      <c r="A44" s="1" t="s">
        <v>164</v>
      </c>
      <c r="B44" s="6" t="s">
        <v>47</v>
      </c>
      <c r="C44" s="5">
        <v>0.72118760941687776</v>
      </c>
      <c r="D44" s="5">
        <v>0.6390411774849315</v>
      </c>
      <c r="E44" s="5">
        <v>0.66815958880283921</v>
      </c>
      <c r="F44" s="5">
        <v>0.80974770725125866</v>
      </c>
      <c r="G44" s="5">
        <v>0.69515018267109929</v>
      </c>
      <c r="H44" s="5">
        <v>0.77245393818067531</v>
      </c>
      <c r="I44" s="5">
        <v>0.68432587617215168</v>
      </c>
      <c r="J44" s="5">
        <v>0.66505362056735995</v>
      </c>
      <c r="K44" s="5">
        <v>0.82645223868322037</v>
      </c>
      <c r="L44" s="5">
        <v>0.71722510617366353</v>
      </c>
      <c r="M44" s="5">
        <v>0.7930467045016113</v>
      </c>
      <c r="N44" s="5">
        <v>1.0152822613667056</v>
      </c>
      <c r="O44" s="5">
        <v>0.72113078427061139</v>
      </c>
      <c r="P44" s="5">
        <v>0.78668013084270871</v>
      </c>
      <c r="Q44" s="5">
        <v>0.68094674693804036</v>
      </c>
      <c r="R44" s="5">
        <v>0.70705550109581283</v>
      </c>
      <c r="S44" s="5">
        <v>0.77298914138942165</v>
      </c>
      <c r="T44" s="5">
        <v>0.70638889373213365</v>
      </c>
      <c r="U44" s="5">
        <v>0.84986579574937771</v>
      </c>
      <c r="V44" s="5">
        <v>0.72126849441183605</v>
      </c>
      <c r="W44" s="5">
        <v>0.72740519171511697</v>
      </c>
      <c r="X44" s="5">
        <v>0.80583721915246798</v>
      </c>
      <c r="Y44" s="5">
        <v>0.66211877434464916</v>
      </c>
      <c r="Z44" s="5">
        <v>0.75289425792977871</v>
      </c>
      <c r="AA44" s="5">
        <v>0.82299356219403075</v>
      </c>
      <c r="AB44" s="5">
        <v>0.63332092760101077</v>
      </c>
      <c r="AC44" s="5">
        <v>0.57105542869407222</v>
      </c>
      <c r="AD44" s="5">
        <v>0.78762287480116577</v>
      </c>
      <c r="AE44" s="5">
        <v>0.89079343215733642</v>
      </c>
      <c r="AF44" s="5">
        <v>0.69171103388817834</v>
      </c>
      <c r="AG44" s="5">
        <v>0.73027910384625205</v>
      </c>
      <c r="AH44" s="5">
        <v>0.67924504601835201</v>
      </c>
      <c r="AI44" s="5">
        <v>0.72723145279580692</v>
      </c>
      <c r="AJ44" s="5">
        <v>0.65125847413244098</v>
      </c>
      <c r="AK44" s="5">
        <v>0.70446661051766046</v>
      </c>
      <c r="AL44" s="5">
        <v>0.74568770939834794</v>
      </c>
      <c r="AM44" s="5">
        <v>0.76599134267367264</v>
      </c>
      <c r="AN44" s="5">
        <v>0.65937783869643518</v>
      </c>
      <c r="AO44" s="5">
        <v>0.70265443228935531</v>
      </c>
      <c r="AP44" s="5">
        <v>0.81670776795944222</v>
      </c>
      <c r="AQ44" s="5">
        <v>0.73230833193415046</v>
      </c>
      <c r="AR44" s="5" t="s">
        <v>235</v>
      </c>
      <c r="AS44" s="5">
        <v>0.7032389670238538</v>
      </c>
      <c r="AT44" s="5">
        <v>0.80080989417099724</v>
      </c>
      <c r="AU44" s="5">
        <v>0.701812531561953</v>
      </c>
      <c r="AV44" s="5">
        <v>0.84439955337572281</v>
      </c>
      <c r="AW44" s="5">
        <v>0.69121523974086752</v>
      </c>
      <c r="AX44" s="5">
        <v>0.6846229816791769</v>
      </c>
      <c r="AY44" s="5">
        <v>0.66377729024549559</v>
      </c>
      <c r="AZ44" s="5">
        <v>0.68369124854873264</v>
      </c>
      <c r="BA44" s="5">
        <v>0.73368393849871394</v>
      </c>
      <c r="BB44" s="5">
        <v>0.65809387556439169</v>
      </c>
      <c r="BC44" s="5">
        <v>0.68855147058557475</v>
      </c>
      <c r="BD44" s="5">
        <v>0.67520116416355491</v>
      </c>
      <c r="BE44" s="5">
        <v>0.78490496993143177</v>
      </c>
      <c r="BF44" s="5">
        <v>0.75055522918841122</v>
      </c>
      <c r="BG44" s="5">
        <v>0.70024784091372638</v>
      </c>
      <c r="BH44" s="5">
        <v>0.82072381868422428</v>
      </c>
      <c r="BI44" s="5">
        <v>0.7407431510739575</v>
      </c>
      <c r="BJ44" s="5">
        <v>0.67492816415216161</v>
      </c>
      <c r="BK44" s="5">
        <v>0.85440163198867225</v>
      </c>
      <c r="BL44" s="5">
        <v>0.79331612726183587</v>
      </c>
      <c r="BM44" s="5">
        <v>0.80887267549759245</v>
      </c>
      <c r="BN44" s="5">
        <v>0.67259573612358592</v>
      </c>
      <c r="BO44" s="5">
        <v>0.72675030103551108</v>
      </c>
      <c r="BP44" s="5">
        <v>0.72204292332156361</v>
      </c>
      <c r="BQ44" s="5">
        <v>0.80497108114312355</v>
      </c>
      <c r="BR44" s="5">
        <v>0.71663839929215412</v>
      </c>
      <c r="BS44" s="5">
        <v>0.67779501961913602</v>
      </c>
      <c r="BT44" s="5">
        <v>0.92152726474401625</v>
      </c>
      <c r="BU44" s="5">
        <v>0.71554536203384278</v>
      </c>
      <c r="BV44" s="5">
        <v>0.70753553617182852</v>
      </c>
      <c r="BW44" s="5">
        <v>0.68550296820213008</v>
      </c>
      <c r="BX44" s="5">
        <v>0.72733977253116844</v>
      </c>
      <c r="BY44" s="5">
        <v>0.6443587766907507</v>
      </c>
      <c r="BZ44" s="5">
        <v>0.76379274796812513</v>
      </c>
      <c r="CA44" s="5">
        <v>0.68830611062821556</v>
      </c>
      <c r="CB44" s="5">
        <v>0.71525404086962163</v>
      </c>
      <c r="CC44" s="5">
        <v>0.74696799357687493</v>
      </c>
      <c r="CD44" s="5">
        <v>0.84419687909232155</v>
      </c>
      <c r="CE44" s="5">
        <v>0.86152812829445691</v>
      </c>
      <c r="CF44" s="5">
        <v>0.61909294095639966</v>
      </c>
      <c r="CG44" s="5">
        <v>0.72234992182133695</v>
      </c>
      <c r="CH44" s="5">
        <v>0.85846972140758537</v>
      </c>
      <c r="CI44" s="5">
        <v>0.86061993180056073</v>
      </c>
      <c r="CJ44" s="5">
        <v>0.78711069925314026</v>
      </c>
      <c r="CK44" s="5">
        <v>0.69931790068696742</v>
      </c>
      <c r="CL44" s="5">
        <v>0.62405808653630312</v>
      </c>
      <c r="CM44" s="5">
        <v>0.68389156848838173</v>
      </c>
      <c r="CN44" s="5">
        <v>0.7209693225101631</v>
      </c>
      <c r="CO44" s="5">
        <v>0.79983240093927455</v>
      </c>
      <c r="CP44" s="5">
        <v>0.67283564266410534</v>
      </c>
      <c r="CQ44" s="5">
        <v>0.62517761412956552</v>
      </c>
      <c r="CR44" s="5">
        <v>0.73200504863077265</v>
      </c>
      <c r="CS44" s="5">
        <v>0.67491579851534167</v>
      </c>
      <c r="CT44" s="5">
        <v>0.74118101029169425</v>
      </c>
      <c r="CU44" s="5">
        <v>0.7206630291502294</v>
      </c>
      <c r="CV44" s="5">
        <v>0.69012341493301532</v>
      </c>
      <c r="CW44" s="5">
        <v>0.78302294507020798</v>
      </c>
      <c r="CX44" s="5">
        <v>0.8085575942602814</v>
      </c>
      <c r="CY44" s="5">
        <v>0.68839035011584415</v>
      </c>
      <c r="CZ44" s="5">
        <v>0.75190908783540178</v>
      </c>
      <c r="DA44" s="5">
        <v>0.74169850161704298</v>
      </c>
      <c r="DB44" s="5">
        <v>0.93345754574066964</v>
      </c>
      <c r="DC44" s="5">
        <v>0.80907544458672809</v>
      </c>
      <c r="DD44" s="5">
        <v>0.68693547585495707</v>
      </c>
      <c r="DE44" s="5">
        <v>0.70316265377740006</v>
      </c>
      <c r="DF44" s="5">
        <v>0.86349505231836909</v>
      </c>
      <c r="DG44" s="5">
        <v>0.74720763144019031</v>
      </c>
      <c r="DH44" s="5">
        <v>0.73833926893059232</v>
      </c>
      <c r="DI44" s="5">
        <v>0.68977650833496229</v>
      </c>
      <c r="DJ44" s="5">
        <v>0.84447384009225557</v>
      </c>
    </row>
    <row r="45" spans="1:114" ht="17.5" customHeight="1" x14ac:dyDescent="0.2">
      <c r="A45" s="1" t="s">
        <v>165</v>
      </c>
      <c r="B45" s="6" t="s">
        <v>48</v>
      </c>
      <c r="C45" s="5">
        <v>0.69966264509421361</v>
      </c>
      <c r="D45" s="5">
        <v>0.73314468662673871</v>
      </c>
      <c r="E45" s="5">
        <v>0.71897619962085157</v>
      </c>
      <c r="F45" s="5">
        <v>0.55357036899596757</v>
      </c>
      <c r="G45" s="5">
        <v>0.67896606668755044</v>
      </c>
      <c r="H45" s="5">
        <v>0.73284922587977297</v>
      </c>
      <c r="I45" s="5">
        <v>0.63008259765277663</v>
      </c>
      <c r="J45" s="5">
        <v>0.75326189932475074</v>
      </c>
      <c r="K45" s="5">
        <v>0.64591250633014685</v>
      </c>
      <c r="L45" s="5">
        <v>0.69402631057370112</v>
      </c>
      <c r="M45" s="5">
        <v>0.60565153569945673</v>
      </c>
      <c r="N45" s="5">
        <v>0.96351668600130147</v>
      </c>
      <c r="O45" s="5">
        <v>0.74776736808616306</v>
      </c>
      <c r="P45" s="5">
        <v>0.58621722223475048</v>
      </c>
      <c r="Q45" s="5">
        <v>0.6124983778843972</v>
      </c>
      <c r="R45" s="5">
        <v>0.75824224145657715</v>
      </c>
      <c r="S45" s="5">
        <v>0.77890346768401508</v>
      </c>
      <c r="T45" s="5">
        <v>0.64876309235461171</v>
      </c>
      <c r="U45" s="5">
        <v>0.71453510178523483</v>
      </c>
      <c r="V45" s="5">
        <v>0.68820555092273283</v>
      </c>
      <c r="W45" s="5">
        <v>0.66513783721432673</v>
      </c>
      <c r="X45" s="5">
        <v>0.82981595553436582</v>
      </c>
      <c r="Y45" s="5">
        <v>0.61911822353954382</v>
      </c>
      <c r="Z45" s="5">
        <v>0.65312077046484007</v>
      </c>
      <c r="AA45" s="5">
        <v>0.61308721451541226</v>
      </c>
      <c r="AB45" s="5">
        <v>0.64481165578888211</v>
      </c>
      <c r="AC45" s="5">
        <v>0.58393443849646365</v>
      </c>
      <c r="AD45" s="5">
        <v>0.75644278917462859</v>
      </c>
      <c r="AE45" s="5">
        <v>0.95175208305255754</v>
      </c>
      <c r="AF45" s="5">
        <v>0.6798073212571899</v>
      </c>
      <c r="AG45" s="5">
        <v>0.70618672022665696</v>
      </c>
      <c r="AH45" s="5">
        <v>0.69694499983592317</v>
      </c>
      <c r="AI45" s="5">
        <v>0.85516680344027818</v>
      </c>
      <c r="AJ45" s="5">
        <v>0.56982643417174983</v>
      </c>
      <c r="AK45" s="5">
        <v>0.69978003365337915</v>
      </c>
      <c r="AL45" s="5">
        <v>0.75713105613860288</v>
      </c>
      <c r="AM45" s="5">
        <v>0.73541661163216199</v>
      </c>
      <c r="AN45" s="5">
        <v>0.64722275709586019</v>
      </c>
      <c r="AO45" s="5">
        <v>0.71233094832242105</v>
      </c>
      <c r="AP45" s="5">
        <v>0.67500683655233773</v>
      </c>
      <c r="AQ45" s="5">
        <v>0.75095651764830984</v>
      </c>
      <c r="AR45" s="5">
        <v>0.7032389670238538</v>
      </c>
      <c r="AS45" s="5" t="s">
        <v>235</v>
      </c>
      <c r="AT45" s="5">
        <v>0.77219345470208911</v>
      </c>
      <c r="AU45" s="5">
        <v>0.63477394446149238</v>
      </c>
      <c r="AV45" s="5">
        <v>0.88522832966865572</v>
      </c>
      <c r="AW45" s="5">
        <v>0.74312389202998486</v>
      </c>
      <c r="AX45" s="5">
        <v>0.64575036859915469</v>
      </c>
      <c r="AY45" s="5">
        <v>0.66775540210810214</v>
      </c>
      <c r="AZ45" s="5">
        <v>0.74607391925132482</v>
      </c>
      <c r="BA45" s="5">
        <v>0.60242087907881703</v>
      </c>
      <c r="BB45" s="5">
        <v>0.73397942030690932</v>
      </c>
      <c r="BC45" s="5">
        <v>0.63927124258438195</v>
      </c>
      <c r="BD45" s="5">
        <v>0.62456251810966468</v>
      </c>
      <c r="BE45" s="5">
        <v>0.62963007307816865</v>
      </c>
      <c r="BF45" s="5">
        <v>0.78318764108376215</v>
      </c>
      <c r="BG45" s="5">
        <v>0.65395474324469571</v>
      </c>
      <c r="BH45" s="5">
        <v>0.65588551874348144</v>
      </c>
      <c r="BI45" s="5">
        <v>0.79339628575408339</v>
      </c>
      <c r="BJ45" s="5">
        <v>0.66238314513362739</v>
      </c>
      <c r="BK45" s="5">
        <v>0.8048464149650113</v>
      </c>
      <c r="BL45" s="5">
        <v>0.70731152675094044</v>
      </c>
      <c r="BM45" s="5">
        <v>0.80000468322882401</v>
      </c>
      <c r="BN45" s="5">
        <v>0.70977237593693165</v>
      </c>
      <c r="BO45" s="5">
        <v>0.77730102771279608</v>
      </c>
      <c r="BP45" s="5">
        <v>0.6955079627611862</v>
      </c>
      <c r="BQ45" s="5">
        <v>0.76409373735441244</v>
      </c>
      <c r="BR45" s="5">
        <v>0.71309709746759609</v>
      </c>
      <c r="BS45" s="5">
        <v>0.74153566199441312</v>
      </c>
      <c r="BT45" s="5">
        <v>0.84034823776861067</v>
      </c>
      <c r="BU45" s="5">
        <v>0.76138580484489182</v>
      </c>
      <c r="BV45" s="5">
        <v>0.66349157268510184</v>
      </c>
      <c r="BW45" s="5">
        <v>0.66785202960301937</v>
      </c>
      <c r="BX45" s="5">
        <v>0.71605057070144262</v>
      </c>
      <c r="BY45" s="5">
        <v>0.6985406966872505</v>
      </c>
      <c r="BZ45" s="5">
        <v>0.65458498849186852</v>
      </c>
      <c r="CA45" s="5">
        <v>0.83049196786554846</v>
      </c>
      <c r="CB45" s="5">
        <v>0.71739941170938915</v>
      </c>
      <c r="CC45" s="5">
        <v>0.79027279364549419</v>
      </c>
      <c r="CD45" s="5">
        <v>0.8628596375592773</v>
      </c>
      <c r="CE45" s="5">
        <v>0.87651852307588607</v>
      </c>
      <c r="CF45" s="5">
        <v>0.59041295825577755</v>
      </c>
      <c r="CG45" s="5">
        <v>0.61271810089656464</v>
      </c>
      <c r="CH45" s="5">
        <v>0.84916813520116774</v>
      </c>
      <c r="CI45" s="5">
        <v>0.73611370836331036</v>
      </c>
      <c r="CJ45" s="5">
        <v>0.75933954803281167</v>
      </c>
      <c r="CK45" s="5">
        <v>0.72401695468092686</v>
      </c>
      <c r="CL45" s="5">
        <v>0.56862872022291411</v>
      </c>
      <c r="CM45" s="5">
        <v>0.57476921189374175</v>
      </c>
      <c r="CN45" s="5">
        <v>0.57761885522120271</v>
      </c>
      <c r="CO45" s="5">
        <v>0.78603163453436675</v>
      </c>
      <c r="CP45" s="5">
        <v>0.64113347577258106</v>
      </c>
      <c r="CQ45" s="5">
        <v>0.65652066094868733</v>
      </c>
      <c r="CR45" s="5">
        <v>0.76225547751887979</v>
      </c>
      <c r="CS45" s="5">
        <v>0.71400027584934045</v>
      </c>
      <c r="CT45" s="5">
        <v>0.68705277147708721</v>
      </c>
      <c r="CU45" s="5">
        <v>0.6049011221629309</v>
      </c>
      <c r="CV45" s="5">
        <v>0.68707743987829917</v>
      </c>
      <c r="CW45" s="5">
        <v>0.77875766440723437</v>
      </c>
      <c r="CX45" s="5">
        <v>0.82905195872018189</v>
      </c>
      <c r="CY45" s="5">
        <v>0.5855584491824084</v>
      </c>
      <c r="CZ45" s="5">
        <v>0.80351472171647254</v>
      </c>
      <c r="DA45" s="5">
        <v>0.78694224377730082</v>
      </c>
      <c r="DB45" s="5">
        <v>0.90444446083961982</v>
      </c>
      <c r="DC45" s="5">
        <v>0.89695733687241996</v>
      </c>
      <c r="DD45" s="5">
        <v>0.59582938807234576</v>
      </c>
      <c r="DE45" s="5">
        <v>0.68570875997619718</v>
      </c>
      <c r="DF45" s="5">
        <v>0.77670879504307921</v>
      </c>
      <c r="DG45" s="5">
        <v>0.75781385340713781</v>
      </c>
      <c r="DH45" s="5">
        <v>0.63548750207364513</v>
      </c>
      <c r="DI45" s="5">
        <v>0.58753296954321421</v>
      </c>
      <c r="DJ45" s="5">
        <v>0.57943600431082343</v>
      </c>
    </row>
    <row r="46" spans="1:114" ht="16.25" customHeight="1" x14ac:dyDescent="0.2">
      <c r="A46" s="1" t="s">
        <v>166</v>
      </c>
      <c r="B46" s="6" t="s">
        <v>49</v>
      </c>
      <c r="C46" s="5">
        <v>0.74389084376350489</v>
      </c>
      <c r="D46" s="5">
        <v>0.86379132640657263</v>
      </c>
      <c r="E46" s="5">
        <v>0.86562403929968024</v>
      </c>
      <c r="F46" s="5">
        <v>0.92510463829933387</v>
      </c>
      <c r="G46" s="5">
        <v>0.69990162052763438</v>
      </c>
      <c r="H46" s="5">
        <v>0.65516758005503017</v>
      </c>
      <c r="I46" s="5">
        <v>0.76553998729201422</v>
      </c>
      <c r="J46" s="5">
        <v>0.76724880839923726</v>
      </c>
      <c r="K46" s="5">
        <v>0.73616385251295891</v>
      </c>
      <c r="L46" s="5">
        <v>0.68437407344320411</v>
      </c>
      <c r="M46" s="5">
        <v>0.80318902204485509</v>
      </c>
      <c r="N46" s="5">
        <v>1.2216354826411533</v>
      </c>
      <c r="O46" s="5">
        <v>0.65966487853689548</v>
      </c>
      <c r="P46" s="5">
        <v>0.83843715768813742</v>
      </c>
      <c r="Q46" s="5">
        <v>0.82617452990166917</v>
      </c>
      <c r="R46" s="5">
        <v>0.76685961939369729</v>
      </c>
      <c r="S46" s="5">
        <v>0.89347427672315882</v>
      </c>
      <c r="T46" s="5">
        <v>0.72239738505288731</v>
      </c>
      <c r="U46" s="5">
        <v>1.0217850812836895</v>
      </c>
      <c r="V46" s="5">
        <v>0.74986056549056102</v>
      </c>
      <c r="W46" s="5">
        <v>0.68848779796464332</v>
      </c>
      <c r="X46" s="5">
        <v>0.68116381204597087</v>
      </c>
      <c r="Y46" s="5">
        <v>0.79636829177317403</v>
      </c>
      <c r="Z46" s="5">
        <v>0.93643858540015801</v>
      </c>
      <c r="AA46" s="5">
        <v>0.85754397934972582</v>
      </c>
      <c r="AB46" s="5">
        <v>0.74266581833707712</v>
      </c>
      <c r="AC46" s="5">
        <v>0.75484588348504222</v>
      </c>
      <c r="AD46" s="5">
        <v>0.82580472141789851</v>
      </c>
      <c r="AE46" s="5">
        <v>1.0792123617698095</v>
      </c>
      <c r="AF46" s="5">
        <v>0.72430926635538462</v>
      </c>
      <c r="AG46" s="5">
        <v>0.78307347063326893</v>
      </c>
      <c r="AH46" s="5">
        <v>0.77896239880642459</v>
      </c>
      <c r="AI46" s="5">
        <v>0.86274303440840383</v>
      </c>
      <c r="AJ46" s="5">
        <v>0.65047472568476905</v>
      </c>
      <c r="AK46" s="5">
        <v>0.8197215327311721</v>
      </c>
      <c r="AL46" s="5">
        <v>0.88238413033792162</v>
      </c>
      <c r="AM46" s="5">
        <v>0.75017207021885746</v>
      </c>
      <c r="AN46" s="5">
        <v>0.68264097834222259</v>
      </c>
      <c r="AO46" s="5">
        <v>0.7217524534479195</v>
      </c>
      <c r="AP46" s="5">
        <v>0.95948147300285469</v>
      </c>
      <c r="AQ46" s="5">
        <v>0.71915877300264541</v>
      </c>
      <c r="AR46" s="5">
        <v>0.80080989417099724</v>
      </c>
      <c r="AS46" s="5">
        <v>0.77219345470208911</v>
      </c>
      <c r="AT46" s="5" t="s">
        <v>235</v>
      </c>
      <c r="AU46" s="5">
        <v>0.62673372433208474</v>
      </c>
      <c r="AV46" s="5">
        <v>0.98705584344825226</v>
      </c>
      <c r="AW46" s="5">
        <v>0.85483247258124107</v>
      </c>
      <c r="AX46" s="5">
        <v>0.60022127302572259</v>
      </c>
      <c r="AY46" s="5">
        <v>0.69742264539132126</v>
      </c>
      <c r="AZ46" s="5">
        <v>0.68026529244340184</v>
      </c>
      <c r="BA46" s="5">
        <v>0.83202770660880154</v>
      </c>
      <c r="BB46" s="5">
        <v>0.76521507088992635</v>
      </c>
      <c r="BC46" s="5">
        <v>0.72277002234594512</v>
      </c>
      <c r="BD46" s="5">
        <v>0.72848364116926612</v>
      </c>
      <c r="BE46" s="5">
        <v>0.89538789978152133</v>
      </c>
      <c r="BF46" s="5">
        <v>0.87277118985500513</v>
      </c>
      <c r="BG46" s="5">
        <v>0.75158878403466478</v>
      </c>
      <c r="BH46" s="5">
        <v>0.88309529004229859</v>
      </c>
      <c r="BI46" s="5">
        <v>0.69556067810684075</v>
      </c>
      <c r="BJ46" s="5">
        <v>0.66581946095839861</v>
      </c>
      <c r="BK46" s="5">
        <v>0.99340355228569877</v>
      </c>
      <c r="BL46" s="5">
        <v>0.80471738877663423</v>
      </c>
      <c r="BM46" s="5">
        <v>0.8419660729931665</v>
      </c>
      <c r="BN46" s="5">
        <v>0.70491679890772074</v>
      </c>
      <c r="BO46" s="5">
        <v>0.86932760066431958</v>
      </c>
      <c r="BP46" s="5">
        <v>0.76205648034686779</v>
      </c>
      <c r="BQ46" s="5">
        <v>0.94244137169297382</v>
      </c>
      <c r="BR46" s="5">
        <v>0.7070270652301085</v>
      </c>
      <c r="BS46" s="5">
        <v>0.69831369251624809</v>
      </c>
      <c r="BT46" s="5">
        <v>1.0690390098672187</v>
      </c>
      <c r="BU46" s="5">
        <v>0.89622583396840916</v>
      </c>
      <c r="BV46" s="5">
        <v>0.64090295582551815</v>
      </c>
      <c r="BW46" s="5">
        <v>0.73416501173560111</v>
      </c>
      <c r="BX46" s="5">
        <v>0.72804191082074698</v>
      </c>
      <c r="BY46" s="5">
        <v>0.79714836670633626</v>
      </c>
      <c r="BZ46" s="5">
        <v>0.89610040549831471</v>
      </c>
      <c r="CA46" s="5">
        <v>0.86218236088199218</v>
      </c>
      <c r="CB46" s="5">
        <v>0.60750121880336316</v>
      </c>
      <c r="CC46" s="5">
        <v>0.69861769004830077</v>
      </c>
      <c r="CD46" s="5">
        <v>1.0164470447010177</v>
      </c>
      <c r="CE46" s="5">
        <v>0.83815611241482912</v>
      </c>
      <c r="CF46" s="5">
        <v>0.71271028754473542</v>
      </c>
      <c r="CG46" s="5">
        <v>0.70114765696964854</v>
      </c>
      <c r="CH46" s="5">
        <v>1.0032436792216413</v>
      </c>
      <c r="CI46" s="5">
        <v>0.8334239488276336</v>
      </c>
      <c r="CJ46" s="5">
        <v>0.63533722429003725</v>
      </c>
      <c r="CK46" s="5">
        <v>0.87323613981583448</v>
      </c>
      <c r="CL46" s="5">
        <v>0.61566902072419616</v>
      </c>
      <c r="CM46" s="5">
        <v>0.68250429556838177</v>
      </c>
      <c r="CN46" s="5">
        <v>0.80672538684794337</v>
      </c>
      <c r="CO46" s="5">
        <v>0.74435911904183327</v>
      </c>
      <c r="CP46" s="5">
        <v>0.85667882986678368</v>
      </c>
      <c r="CQ46" s="5">
        <v>0.84330460775272664</v>
      </c>
      <c r="CR46" s="5">
        <v>0.74797406321397153</v>
      </c>
      <c r="CS46" s="5">
        <v>0.75729458431060526</v>
      </c>
      <c r="CT46" s="5">
        <v>0.65345256187663958</v>
      </c>
      <c r="CU46" s="5">
        <v>0.68179973561840579</v>
      </c>
      <c r="CV46" s="5">
        <v>0.74929723051474029</v>
      </c>
      <c r="CW46" s="5">
        <v>0.90597549856822668</v>
      </c>
      <c r="CX46" s="5">
        <v>0.86973752227201528</v>
      </c>
      <c r="CY46" s="5">
        <v>0.72561098240171062</v>
      </c>
      <c r="CZ46" s="5">
        <v>0.80556968110786065</v>
      </c>
      <c r="DA46" s="5">
        <v>0.85092086283151402</v>
      </c>
      <c r="DB46" s="5">
        <v>1.07984896079383</v>
      </c>
      <c r="DC46" s="5">
        <v>0.91526821609208309</v>
      </c>
      <c r="DD46" s="5">
        <v>0.65796153008996039</v>
      </c>
      <c r="DE46" s="5">
        <v>0.77317086764103582</v>
      </c>
      <c r="DF46" s="5">
        <v>0.90351006265683509</v>
      </c>
      <c r="DG46" s="5">
        <v>0.70969868362187705</v>
      </c>
      <c r="DH46" s="5">
        <v>0.76127637370599366</v>
      </c>
      <c r="DI46" s="5">
        <v>0.72257345411320018</v>
      </c>
      <c r="DJ46" s="5">
        <v>0.82345594286266066</v>
      </c>
    </row>
    <row r="47" spans="1:114" ht="20.5" customHeight="1" x14ac:dyDescent="0.2">
      <c r="A47" s="1" t="s">
        <v>167</v>
      </c>
      <c r="B47" s="6" t="s">
        <v>50</v>
      </c>
      <c r="C47" s="5">
        <v>0.64854161126900367</v>
      </c>
      <c r="D47" s="5">
        <v>0.72560708751302849</v>
      </c>
      <c r="E47" s="5">
        <v>0.74863408101471196</v>
      </c>
      <c r="F47" s="5">
        <v>0.73257348483900508</v>
      </c>
      <c r="G47" s="5">
        <v>0.57892459715167821</v>
      </c>
      <c r="H47" s="5">
        <v>0.68184327506118036</v>
      </c>
      <c r="I47" s="5">
        <v>0.60173718950657784</v>
      </c>
      <c r="J47" s="5">
        <v>0.6892679401313011</v>
      </c>
      <c r="K47" s="5">
        <v>0.53792012290736491</v>
      </c>
      <c r="L47" s="5">
        <v>0.69416039492596515</v>
      </c>
      <c r="M47" s="5">
        <v>0.63477425162131162</v>
      </c>
      <c r="N47" s="5">
        <v>1.1070273202111751</v>
      </c>
      <c r="O47" s="5">
        <v>0.68502268465230209</v>
      </c>
      <c r="P47" s="5">
        <v>0.6726958342069348</v>
      </c>
      <c r="Q47" s="5">
        <v>0.66530763865239251</v>
      </c>
      <c r="R47" s="5">
        <v>0.65469508510954066</v>
      </c>
      <c r="S47" s="5">
        <v>0.77330647010387921</v>
      </c>
      <c r="T47" s="5">
        <v>0.68749156203591211</v>
      </c>
      <c r="U47" s="5">
        <v>0.7974108273283802</v>
      </c>
      <c r="V47" s="5">
        <v>0.68255866842706892</v>
      </c>
      <c r="W47" s="5">
        <v>0.64693320420104206</v>
      </c>
      <c r="X47" s="5">
        <v>0.73357704437712745</v>
      </c>
      <c r="Y47" s="5">
        <v>0.60359409659542806</v>
      </c>
      <c r="Z47" s="5">
        <v>0.76573961849491379</v>
      </c>
      <c r="AA47" s="5">
        <v>0.6606896887643493</v>
      </c>
      <c r="AB47" s="5">
        <v>0.59123898238692074</v>
      </c>
      <c r="AC47" s="5">
        <v>0.56991815435858784</v>
      </c>
      <c r="AD47" s="5">
        <v>0.7718352424625643</v>
      </c>
      <c r="AE47" s="5">
        <v>1.0282982827873313</v>
      </c>
      <c r="AF47" s="5">
        <v>0.61379736556380871</v>
      </c>
      <c r="AG47" s="5">
        <v>0.66952118938780836</v>
      </c>
      <c r="AH47" s="5">
        <v>0.65919224814828592</v>
      </c>
      <c r="AI47" s="5">
        <v>0.80257531813215732</v>
      </c>
      <c r="AJ47" s="5">
        <v>0.41385289990599755</v>
      </c>
      <c r="AK47" s="5">
        <v>0.67122641561494156</v>
      </c>
      <c r="AL47" s="5">
        <v>0.73803064441079058</v>
      </c>
      <c r="AM47" s="5">
        <v>0.5832371599305638</v>
      </c>
      <c r="AN47" s="5">
        <v>0.57114476343172127</v>
      </c>
      <c r="AO47" s="5">
        <v>0.68207057841298224</v>
      </c>
      <c r="AP47" s="5">
        <v>0.75164096534223368</v>
      </c>
      <c r="AQ47" s="5">
        <v>0.71000062832656619</v>
      </c>
      <c r="AR47" s="5">
        <v>0.701812531561953</v>
      </c>
      <c r="AS47" s="5">
        <v>0.63477394446149238</v>
      </c>
      <c r="AT47" s="5">
        <v>0.62673372433208474</v>
      </c>
      <c r="AU47" s="5" t="s">
        <v>235</v>
      </c>
      <c r="AV47" s="5">
        <v>0.90616146319709945</v>
      </c>
      <c r="AW47" s="5">
        <v>0.77690633789480423</v>
      </c>
      <c r="AX47" s="5">
        <v>0.61548083138025844</v>
      </c>
      <c r="AY47" s="5">
        <v>0.62589601757738422</v>
      </c>
      <c r="AZ47" s="5">
        <v>0.64489347161116528</v>
      </c>
      <c r="BA47" s="5">
        <v>0.71191302679079693</v>
      </c>
      <c r="BB47" s="5">
        <v>0.62543541560019511</v>
      </c>
      <c r="BC47" s="5">
        <v>0.64123678943621332</v>
      </c>
      <c r="BD47" s="5">
        <v>0.61114204799206029</v>
      </c>
      <c r="BE47" s="5">
        <v>0.76655795080930345</v>
      </c>
      <c r="BF47" s="5">
        <v>0.78247590665071742</v>
      </c>
      <c r="BG47" s="5">
        <v>0.62212288073781286</v>
      </c>
      <c r="BH47" s="5">
        <v>0.75558017115731713</v>
      </c>
      <c r="BI47" s="5">
        <v>0.66438886789826401</v>
      </c>
      <c r="BJ47" s="5">
        <v>0.61968806947581623</v>
      </c>
      <c r="BK47" s="5">
        <v>0.92517896250615772</v>
      </c>
      <c r="BL47" s="5">
        <v>0.65970733745755405</v>
      </c>
      <c r="BM47" s="5">
        <v>0.80310891034016552</v>
      </c>
      <c r="BN47" s="5">
        <v>0.55529340895314983</v>
      </c>
      <c r="BO47" s="5">
        <v>0.74531648534950268</v>
      </c>
      <c r="BP47" s="5">
        <v>0.72837490909416869</v>
      </c>
      <c r="BQ47" s="5">
        <v>0.80278028801148937</v>
      </c>
      <c r="BR47" s="5">
        <v>0.65040425251326339</v>
      </c>
      <c r="BS47" s="5">
        <v>0.67606914177440403</v>
      </c>
      <c r="BT47" s="5">
        <v>0.85531014747141287</v>
      </c>
      <c r="BU47" s="5">
        <v>0.78018355391802074</v>
      </c>
      <c r="BV47" s="5">
        <v>0.54235247256421537</v>
      </c>
      <c r="BW47" s="5">
        <v>0.65177157110483797</v>
      </c>
      <c r="BX47" s="5">
        <v>0.63319631473076021</v>
      </c>
      <c r="BY47" s="5">
        <v>0.64921131431972767</v>
      </c>
      <c r="BZ47" s="5">
        <v>0.76419822282059513</v>
      </c>
      <c r="CA47" s="5">
        <v>0.76003093811170841</v>
      </c>
      <c r="CB47" s="5">
        <v>0.63971602604140765</v>
      </c>
      <c r="CC47" s="5">
        <v>0.6952121004603472</v>
      </c>
      <c r="CD47" s="5">
        <v>0.90996781505343227</v>
      </c>
      <c r="CE47" s="5">
        <v>0.83547797724854334</v>
      </c>
      <c r="CF47" s="5">
        <v>0.58613319254984964</v>
      </c>
      <c r="CG47" s="5">
        <v>0.5596353856679479</v>
      </c>
      <c r="CH47" s="5">
        <v>0.91610478242768478</v>
      </c>
      <c r="CI47" s="5">
        <v>0.81650337420681074</v>
      </c>
      <c r="CJ47" s="5">
        <v>0.64654659949674975</v>
      </c>
      <c r="CK47" s="5">
        <v>0.68536336167701717</v>
      </c>
      <c r="CL47" s="5">
        <v>0.52856389726376618</v>
      </c>
      <c r="CM47" s="5">
        <v>0.45501033201591096</v>
      </c>
      <c r="CN47" s="5">
        <v>0.62300137085455221</v>
      </c>
      <c r="CO47" s="5">
        <v>0.69609127422270767</v>
      </c>
      <c r="CP47" s="5">
        <v>0.73318731235905987</v>
      </c>
      <c r="CQ47" s="5">
        <v>0.71570783771980118</v>
      </c>
      <c r="CR47" s="5">
        <v>0.60742076762952302</v>
      </c>
      <c r="CS47" s="5">
        <v>0.61926552655435729</v>
      </c>
      <c r="CT47" s="5">
        <v>0.60872311312782867</v>
      </c>
      <c r="CU47" s="5">
        <v>0.61881323298020618</v>
      </c>
      <c r="CV47" s="5">
        <v>0.63121801350133377</v>
      </c>
      <c r="CW47" s="5">
        <v>0.81453740154734366</v>
      </c>
      <c r="CX47" s="5">
        <v>0.86257985758243916</v>
      </c>
      <c r="CY47" s="5">
        <v>0.64748114055848116</v>
      </c>
      <c r="CZ47" s="5">
        <v>0.70730652846487752</v>
      </c>
      <c r="DA47" s="5">
        <v>0.86961851709212346</v>
      </c>
      <c r="DB47" s="5">
        <v>1.0130974923882536</v>
      </c>
      <c r="DC47" s="5">
        <v>0.85964073694253962</v>
      </c>
      <c r="DD47" s="5">
        <v>0.48391103941060359</v>
      </c>
      <c r="DE47" s="5">
        <v>0.70029312770577223</v>
      </c>
      <c r="DF47" s="5">
        <v>0.79815788863617032</v>
      </c>
      <c r="DG47" s="5">
        <v>0.70827586603909487</v>
      </c>
      <c r="DH47" s="5">
        <v>0.66721776014958822</v>
      </c>
      <c r="DI47" s="5">
        <v>0.51240856729907935</v>
      </c>
      <c r="DJ47" s="5">
        <v>0.71398879399265147</v>
      </c>
    </row>
    <row r="48" spans="1:114" ht="21.5" customHeight="1" x14ac:dyDescent="0.2">
      <c r="A48" s="1" t="s">
        <v>168</v>
      </c>
      <c r="B48" s="6" t="s">
        <v>51</v>
      </c>
      <c r="C48" s="5">
        <v>0.95784367063144904</v>
      </c>
      <c r="D48" s="5">
        <v>0.76302750894261839</v>
      </c>
      <c r="E48" s="5">
        <v>0.61076487002660762</v>
      </c>
      <c r="F48" s="5">
        <v>0.95141080628233543</v>
      </c>
      <c r="G48" s="5">
        <v>0.76436326252574383</v>
      </c>
      <c r="H48" s="5">
        <v>0.90102220940650524</v>
      </c>
      <c r="I48" s="5">
        <v>0.71827639650954156</v>
      </c>
      <c r="J48" s="5">
        <v>0.85613854061214634</v>
      </c>
      <c r="K48" s="5">
        <v>0.98428126290179929</v>
      </c>
      <c r="L48" s="5">
        <v>0.78333323141044908</v>
      </c>
      <c r="M48" s="5">
        <v>0.84983370056841134</v>
      </c>
      <c r="N48" s="5">
        <v>0.76024902440126108</v>
      </c>
      <c r="O48" s="5">
        <v>0.80342319290404918</v>
      </c>
      <c r="P48" s="5">
        <v>0.83475842245305998</v>
      </c>
      <c r="Q48" s="5">
        <v>0.70620016973353816</v>
      </c>
      <c r="R48" s="5">
        <v>0.886355552822369</v>
      </c>
      <c r="S48" s="5">
        <v>0.7890288075291354</v>
      </c>
      <c r="T48" s="5">
        <v>0.82972076182297838</v>
      </c>
      <c r="U48" s="5">
        <v>0.88194030400086609</v>
      </c>
      <c r="V48" s="5">
        <v>0.83374740017164473</v>
      </c>
      <c r="W48" s="5">
        <v>0.90377182727409777</v>
      </c>
      <c r="X48" s="5">
        <v>0.83708476620560057</v>
      </c>
      <c r="Y48" s="5">
        <v>0.8016944948004745</v>
      </c>
      <c r="Z48" s="5">
        <v>0.92730331482011763</v>
      </c>
      <c r="AA48" s="5">
        <v>0.91548968874275238</v>
      </c>
      <c r="AB48" s="5">
        <v>0.75832452518857807</v>
      </c>
      <c r="AC48" s="5">
        <v>0.75034627050006908</v>
      </c>
      <c r="AD48" s="5">
        <v>0.72837294809501241</v>
      </c>
      <c r="AE48" s="5">
        <v>0.96430165819306091</v>
      </c>
      <c r="AF48" s="5">
        <v>0.7629871068433759</v>
      </c>
      <c r="AG48" s="5">
        <v>0.83201095153237714</v>
      </c>
      <c r="AH48" s="5">
        <v>0.89505601183328565</v>
      </c>
      <c r="AI48" s="5">
        <v>0.94212751223275515</v>
      </c>
      <c r="AJ48" s="5">
        <v>0.85370392583975285</v>
      </c>
      <c r="AK48" s="5">
        <v>0.83322956697904593</v>
      </c>
      <c r="AL48" s="5">
        <v>0.85195453150826705</v>
      </c>
      <c r="AM48" s="5">
        <v>0.93907880098750651</v>
      </c>
      <c r="AN48" s="5">
        <v>0.75821368375628628</v>
      </c>
      <c r="AO48" s="5">
        <v>0.91899469724847072</v>
      </c>
      <c r="AP48" s="5">
        <v>0.81630191259317286</v>
      </c>
      <c r="AQ48" s="5">
        <v>0.89946880405325291</v>
      </c>
      <c r="AR48" s="5">
        <v>0.84439955337572281</v>
      </c>
      <c r="AS48" s="5">
        <v>0.88522832966865572</v>
      </c>
      <c r="AT48" s="5">
        <v>0.98705584344825226</v>
      </c>
      <c r="AU48" s="5">
        <v>0.90616146319709945</v>
      </c>
      <c r="AV48" s="5" t="s">
        <v>235</v>
      </c>
      <c r="AW48" s="5">
        <v>0.75717694171867411</v>
      </c>
      <c r="AX48" s="5">
        <v>0.85531350263847061</v>
      </c>
      <c r="AY48" s="5">
        <v>0.75757927463768859</v>
      </c>
      <c r="AZ48" s="5">
        <v>0.80923712708375373</v>
      </c>
      <c r="BA48" s="5">
        <v>0.75029865219594938</v>
      </c>
      <c r="BB48" s="5">
        <v>0.77657525353655787</v>
      </c>
      <c r="BC48" s="5">
        <v>0.88771642097427073</v>
      </c>
      <c r="BD48" s="5">
        <v>0.81297133013752043</v>
      </c>
      <c r="BE48" s="5">
        <v>0.79111425326137985</v>
      </c>
      <c r="BF48" s="5">
        <v>0.82595681944124677</v>
      </c>
      <c r="BG48" s="5">
        <v>0.8203139401617574</v>
      </c>
      <c r="BH48" s="5">
        <v>0.83641898329305386</v>
      </c>
      <c r="BI48" s="5">
        <v>0.84754382032465869</v>
      </c>
      <c r="BJ48" s="5">
        <v>0.86275822813917968</v>
      </c>
      <c r="BK48" s="5">
        <v>0.62654466317382573</v>
      </c>
      <c r="BL48" s="5">
        <v>0.90854676072647</v>
      </c>
      <c r="BM48" s="5">
        <v>0.80902939089866177</v>
      </c>
      <c r="BN48" s="5">
        <v>0.88213647950890783</v>
      </c>
      <c r="BO48" s="5">
        <v>0.67529052345376461</v>
      </c>
      <c r="BP48" s="5">
        <v>0.8003447304764294</v>
      </c>
      <c r="BQ48" s="5">
        <v>0.93939346124124612</v>
      </c>
      <c r="BR48" s="5">
        <v>0.89595163212844497</v>
      </c>
      <c r="BS48" s="5">
        <v>0.85990557973909243</v>
      </c>
      <c r="BT48" s="5">
        <v>1.0603730157202009</v>
      </c>
      <c r="BU48" s="5">
        <v>0.71919071705643722</v>
      </c>
      <c r="BV48" s="5">
        <v>0.88045212353365476</v>
      </c>
      <c r="BW48" s="5">
        <v>0.69484335739619685</v>
      </c>
      <c r="BX48" s="5">
        <v>0.74212066531962773</v>
      </c>
      <c r="BY48" s="5">
        <v>0.79484644851109876</v>
      </c>
      <c r="BZ48" s="5">
        <v>0.71112091083863604</v>
      </c>
      <c r="CA48" s="5">
        <v>0.7802803860680062</v>
      </c>
      <c r="CB48" s="5">
        <v>0.82277237452926677</v>
      </c>
      <c r="CC48" s="5">
        <v>0.91200804400979485</v>
      </c>
      <c r="CD48" s="5">
        <v>0.88992715106474474</v>
      </c>
      <c r="CE48" s="5">
        <v>0.9304727585215532</v>
      </c>
      <c r="CF48" s="5">
        <v>0.76675363749128922</v>
      </c>
      <c r="CG48" s="5">
        <v>0.91489620886216716</v>
      </c>
      <c r="CH48" s="5">
        <v>0.67495739688672596</v>
      </c>
      <c r="CI48" s="5">
        <v>0.8540590323668017</v>
      </c>
      <c r="CJ48" s="5">
        <v>1.0297955954769562</v>
      </c>
      <c r="CK48" s="5">
        <v>0.88427671229946336</v>
      </c>
      <c r="CL48" s="5">
        <v>0.82482415704635859</v>
      </c>
      <c r="CM48" s="5">
        <v>0.90066560401859697</v>
      </c>
      <c r="CN48" s="5">
        <v>0.73517097055634306</v>
      </c>
      <c r="CO48" s="5">
        <v>0.85917125007518114</v>
      </c>
      <c r="CP48" s="5">
        <v>0.78348665683368512</v>
      </c>
      <c r="CQ48" s="5">
        <v>0.86873683531450607</v>
      </c>
      <c r="CR48" s="5">
        <v>0.88145591883710306</v>
      </c>
      <c r="CS48" s="5">
        <v>0.77557233882337562</v>
      </c>
      <c r="CT48" s="5">
        <v>0.88210887745079469</v>
      </c>
      <c r="CU48" s="5">
        <v>0.87904754614065594</v>
      </c>
      <c r="CV48" s="5">
        <v>0.89833899187642885</v>
      </c>
      <c r="CW48" s="5">
        <v>0.66154914045444113</v>
      </c>
      <c r="CX48" s="5">
        <v>0.7745744917952706</v>
      </c>
      <c r="CY48" s="5">
        <v>0.87296711873962407</v>
      </c>
      <c r="CZ48" s="5">
        <v>0.93835799160332933</v>
      </c>
      <c r="DA48" s="5">
        <v>0.65556862140313621</v>
      </c>
      <c r="DB48" s="5">
        <v>0.81263122398354704</v>
      </c>
      <c r="DC48" s="5">
        <v>1.0420525907404192</v>
      </c>
      <c r="DD48" s="5">
        <v>0.8590942510381927</v>
      </c>
      <c r="DE48" s="5">
        <v>0.88779593621376018</v>
      </c>
      <c r="DF48" s="5">
        <v>0.72837666543637991</v>
      </c>
      <c r="DG48" s="5">
        <v>0.88172434724478055</v>
      </c>
      <c r="DH48" s="5">
        <v>0.83941668338464737</v>
      </c>
      <c r="DI48" s="5">
        <v>0.84196791875707411</v>
      </c>
      <c r="DJ48" s="5">
        <v>0.97854035753126545</v>
      </c>
    </row>
    <row r="49" spans="1:114" ht="21.5" customHeight="1" x14ac:dyDescent="0.2">
      <c r="A49" s="1" t="s">
        <v>169</v>
      </c>
      <c r="B49" s="6" t="s">
        <v>52</v>
      </c>
      <c r="C49" s="5">
        <v>0.75354558964977192</v>
      </c>
      <c r="D49" s="5">
        <v>0.64184206762808171</v>
      </c>
      <c r="E49" s="5">
        <v>0.63305164773940414</v>
      </c>
      <c r="F49" s="5">
        <v>0.76319130311640082</v>
      </c>
      <c r="G49" s="5">
        <v>0.67660339360685018</v>
      </c>
      <c r="H49" s="5">
        <v>0.80468129835432078</v>
      </c>
      <c r="I49" s="5">
        <v>0.67587328847122063</v>
      </c>
      <c r="J49" s="5">
        <v>0.79619347286799391</v>
      </c>
      <c r="K49" s="5">
        <v>0.84823290047290711</v>
      </c>
      <c r="L49" s="5">
        <v>0.66068423680387667</v>
      </c>
      <c r="M49" s="5">
        <v>0.74963325248578916</v>
      </c>
      <c r="N49" s="5">
        <v>0.92984806015931665</v>
      </c>
      <c r="O49" s="5">
        <v>0.75494374434117917</v>
      </c>
      <c r="P49" s="5">
        <v>0.77610166804148595</v>
      </c>
      <c r="Q49" s="5">
        <v>0.6889541517675547</v>
      </c>
      <c r="R49" s="5">
        <v>0.82982408511526262</v>
      </c>
      <c r="S49" s="5">
        <v>0.76241470912574016</v>
      </c>
      <c r="T49" s="5">
        <v>0.69870557859052818</v>
      </c>
      <c r="U49" s="5">
        <v>0.88897619657883353</v>
      </c>
      <c r="V49" s="5">
        <v>0.76141098619594927</v>
      </c>
      <c r="W49" s="5">
        <v>0.76668361809255825</v>
      </c>
      <c r="X49" s="5">
        <v>0.74815973812873815</v>
      </c>
      <c r="Y49" s="5">
        <v>0.72541063819570484</v>
      </c>
      <c r="Z49" s="5">
        <v>0.72096909220452543</v>
      </c>
      <c r="AA49" s="5">
        <v>0.80892844844475387</v>
      </c>
      <c r="AB49" s="5">
        <v>0.67407853186370925</v>
      </c>
      <c r="AC49" s="5">
        <v>0.61487609757788575</v>
      </c>
      <c r="AD49" s="5">
        <v>0.78079335457560328</v>
      </c>
      <c r="AE49" s="5">
        <v>0.95839297268356938</v>
      </c>
      <c r="AF49" s="5">
        <v>0.78286477170388447</v>
      </c>
      <c r="AG49" s="5">
        <v>0.74566917987092696</v>
      </c>
      <c r="AH49" s="5">
        <v>0.83849770484948505</v>
      </c>
      <c r="AI49" s="5">
        <v>0.85990120985063645</v>
      </c>
      <c r="AJ49" s="5">
        <v>0.71426719827476326</v>
      </c>
      <c r="AK49" s="5">
        <v>0.76722543501286089</v>
      </c>
      <c r="AL49" s="5">
        <v>0.89867296325817303</v>
      </c>
      <c r="AM49" s="5">
        <v>0.78796646597913655</v>
      </c>
      <c r="AN49" s="5">
        <v>0.69039055252168902</v>
      </c>
      <c r="AO49" s="5">
        <v>0.84216278807903533</v>
      </c>
      <c r="AP49" s="5">
        <v>0.73304079626280771</v>
      </c>
      <c r="AQ49" s="5">
        <v>0.8127079409273148</v>
      </c>
      <c r="AR49" s="5">
        <v>0.69121523974086752</v>
      </c>
      <c r="AS49" s="5">
        <v>0.74312389202998486</v>
      </c>
      <c r="AT49" s="5">
        <v>0.85483247258124107</v>
      </c>
      <c r="AU49" s="5">
        <v>0.77690633789480423</v>
      </c>
      <c r="AV49" s="5">
        <v>0.75717694171867411</v>
      </c>
      <c r="AW49" s="5" t="s">
        <v>235</v>
      </c>
      <c r="AX49" s="5">
        <v>0.67036865748367491</v>
      </c>
      <c r="AY49" s="5">
        <v>0.74265937288737804</v>
      </c>
      <c r="AZ49" s="5">
        <v>0.70563298787971396</v>
      </c>
      <c r="BA49" s="5">
        <v>0.74971154921887828</v>
      </c>
      <c r="BB49" s="5">
        <v>0.78460803654978417</v>
      </c>
      <c r="BC49" s="5">
        <v>0.7581433437507914</v>
      </c>
      <c r="BD49" s="5">
        <v>0.76744156769571448</v>
      </c>
      <c r="BE49" s="5">
        <v>0.69212866174498233</v>
      </c>
      <c r="BF49" s="5">
        <v>0.71727887647183952</v>
      </c>
      <c r="BG49" s="5">
        <v>0.74755736432355391</v>
      </c>
      <c r="BH49" s="5">
        <v>0.8222468050848003</v>
      </c>
      <c r="BI49" s="5">
        <v>0.80306009889214081</v>
      </c>
      <c r="BJ49" s="5">
        <v>0.76862841403996596</v>
      </c>
      <c r="BK49" s="5">
        <v>0.71966162564470815</v>
      </c>
      <c r="BL49" s="5">
        <v>0.86489989244114651</v>
      </c>
      <c r="BM49" s="5">
        <v>0.79867802350069039</v>
      </c>
      <c r="BN49" s="5">
        <v>0.78049857970876524</v>
      </c>
      <c r="BO49" s="5">
        <v>0.76366279424315375</v>
      </c>
      <c r="BP49" s="5">
        <v>0.71463550104396301</v>
      </c>
      <c r="BQ49" s="5">
        <v>0.92499210225432571</v>
      </c>
      <c r="BR49" s="5">
        <v>0.79495862521176963</v>
      </c>
      <c r="BS49" s="5">
        <v>0.78485642507081377</v>
      </c>
      <c r="BT49" s="5">
        <v>0.90657614388085894</v>
      </c>
      <c r="BU49" s="5">
        <v>0.73629298059871939</v>
      </c>
      <c r="BV49" s="5">
        <v>0.73722278214866133</v>
      </c>
      <c r="BW49" s="5">
        <v>0.64692586550903908</v>
      </c>
      <c r="BX49" s="5">
        <v>0.74147259801009624</v>
      </c>
      <c r="BY49" s="5">
        <v>0.81354711372984478</v>
      </c>
      <c r="BZ49" s="5">
        <v>0.71747602530368193</v>
      </c>
      <c r="CA49" s="5">
        <v>0.72856969763039292</v>
      </c>
      <c r="CB49" s="5">
        <v>0.74603086134819385</v>
      </c>
      <c r="CC49" s="5">
        <v>0.84306538740900738</v>
      </c>
      <c r="CD49" s="5">
        <v>0.81884027458899011</v>
      </c>
      <c r="CE49" s="5">
        <v>0.93004379034382978</v>
      </c>
      <c r="CF49" s="5">
        <v>0.70442939107942937</v>
      </c>
      <c r="CG49" s="5">
        <v>0.76336190322610198</v>
      </c>
      <c r="CH49" s="5">
        <v>0.79592905379044265</v>
      </c>
      <c r="CI49" s="5">
        <v>0.79410500753332947</v>
      </c>
      <c r="CJ49" s="5">
        <v>0.88213769348059135</v>
      </c>
      <c r="CK49" s="5">
        <v>0.79353538113899658</v>
      </c>
      <c r="CL49" s="5">
        <v>0.72393076216553598</v>
      </c>
      <c r="CM49" s="5">
        <v>0.81978765846826418</v>
      </c>
      <c r="CN49" s="5">
        <v>0.70766295388086553</v>
      </c>
      <c r="CO49" s="5">
        <v>0.76013127639018474</v>
      </c>
      <c r="CP49" s="5">
        <v>0.79325925902757388</v>
      </c>
      <c r="CQ49" s="5">
        <v>0.77943334094733896</v>
      </c>
      <c r="CR49" s="5">
        <v>0.87136617378527836</v>
      </c>
      <c r="CS49" s="5">
        <v>0.71453896869872735</v>
      </c>
      <c r="CT49" s="5">
        <v>0.8439545406259541</v>
      </c>
      <c r="CU49" s="5">
        <v>0.73110778836066959</v>
      </c>
      <c r="CV49" s="5">
        <v>0.79694935172891901</v>
      </c>
      <c r="CW49" s="5">
        <v>0.70918210240833934</v>
      </c>
      <c r="CX49" s="5">
        <v>0.78918088226872096</v>
      </c>
      <c r="CY49" s="5">
        <v>0.79448524078373406</v>
      </c>
      <c r="CZ49" s="5">
        <v>0.82113652684909944</v>
      </c>
      <c r="DA49" s="5">
        <v>0.73229472188367839</v>
      </c>
      <c r="DB49" s="5">
        <v>0.8592341532842791</v>
      </c>
      <c r="DC49" s="5">
        <v>1.0089063389379886</v>
      </c>
      <c r="DD49" s="5">
        <v>0.64087624555842537</v>
      </c>
      <c r="DE49" s="5">
        <v>0.80630972197053241</v>
      </c>
      <c r="DF49" s="5">
        <v>0.69556180627931363</v>
      </c>
      <c r="DG49" s="5">
        <v>0.80787465846856066</v>
      </c>
      <c r="DH49" s="5">
        <v>0.77654228823453719</v>
      </c>
      <c r="DI49" s="5">
        <v>0.74324972292354841</v>
      </c>
      <c r="DJ49" s="5">
        <v>0.84337375647887691</v>
      </c>
    </row>
    <row r="50" spans="1:114" ht="21.5" customHeight="1" x14ac:dyDescent="0.2">
      <c r="A50" s="1" t="s">
        <v>170</v>
      </c>
      <c r="B50" s="6" t="s">
        <v>53</v>
      </c>
      <c r="C50" s="5">
        <v>0.60716995198135582</v>
      </c>
      <c r="D50" s="5">
        <v>0.69419928031193345</v>
      </c>
      <c r="E50" s="5">
        <v>0.73018391694896712</v>
      </c>
      <c r="F50" s="5">
        <v>0.73482094601034509</v>
      </c>
      <c r="G50" s="5">
        <v>0.5265337890855486</v>
      </c>
      <c r="H50" s="5">
        <v>0.62888474090564939</v>
      </c>
      <c r="I50" s="5">
        <v>0.54223185792663919</v>
      </c>
      <c r="J50" s="5">
        <v>0.62662551556694701</v>
      </c>
      <c r="K50" s="5">
        <v>0.63452156340749089</v>
      </c>
      <c r="L50" s="5">
        <v>0.54198193021521524</v>
      </c>
      <c r="M50" s="5">
        <v>0.63980518427253763</v>
      </c>
      <c r="N50" s="5">
        <v>1.0833339221057119</v>
      </c>
      <c r="O50" s="5">
        <v>0.50652880453291138</v>
      </c>
      <c r="P50" s="5">
        <v>0.65589263364293815</v>
      </c>
      <c r="Q50" s="5">
        <v>0.5958770221791666</v>
      </c>
      <c r="R50" s="5">
        <v>0.57670905302321274</v>
      </c>
      <c r="S50" s="5">
        <v>0.74906968529598983</v>
      </c>
      <c r="T50" s="5">
        <v>0.56575999652147901</v>
      </c>
      <c r="U50" s="5">
        <v>0.82854717519966237</v>
      </c>
      <c r="V50" s="5">
        <v>0.59219129535650561</v>
      </c>
      <c r="W50" s="5">
        <v>0.57856266662754496</v>
      </c>
      <c r="X50" s="5">
        <v>0.68300992112431158</v>
      </c>
      <c r="Y50" s="5">
        <v>0.64317809533361192</v>
      </c>
      <c r="Z50" s="5">
        <v>0.70144851362074812</v>
      </c>
      <c r="AA50" s="5">
        <v>0.65074116264950466</v>
      </c>
      <c r="AB50" s="5">
        <v>0.5659060262846406</v>
      </c>
      <c r="AC50" s="5">
        <v>0.56785133685591804</v>
      </c>
      <c r="AD50" s="5">
        <v>0.62994870728989127</v>
      </c>
      <c r="AE50" s="5">
        <v>1.0265612660163896</v>
      </c>
      <c r="AF50" s="5">
        <v>0.60660999068384858</v>
      </c>
      <c r="AG50" s="5">
        <v>0.58674952434535144</v>
      </c>
      <c r="AH50" s="5">
        <v>0.61406850147891046</v>
      </c>
      <c r="AI50" s="5">
        <v>0.75595891401212267</v>
      </c>
      <c r="AJ50" s="5">
        <v>0.54667053948093658</v>
      </c>
      <c r="AK50" s="5">
        <v>0.62360738453329501</v>
      </c>
      <c r="AL50" s="5">
        <v>0.7717575158181863</v>
      </c>
      <c r="AM50" s="5">
        <v>0.60207814758226053</v>
      </c>
      <c r="AN50" s="5">
        <v>0.5908814503540043</v>
      </c>
      <c r="AO50" s="5">
        <v>0.61742295618902987</v>
      </c>
      <c r="AP50" s="5">
        <v>0.72043468439523295</v>
      </c>
      <c r="AQ50" s="5">
        <v>0.55850725204313667</v>
      </c>
      <c r="AR50" s="5">
        <v>0.6846229816791769</v>
      </c>
      <c r="AS50" s="5">
        <v>0.64575036859915469</v>
      </c>
      <c r="AT50" s="5">
        <v>0.60022127302572259</v>
      </c>
      <c r="AU50" s="5">
        <v>0.61548083138025844</v>
      </c>
      <c r="AV50" s="5">
        <v>0.85531350263847061</v>
      </c>
      <c r="AW50" s="5">
        <v>0.67036865748367491</v>
      </c>
      <c r="AX50" s="5" t="s">
        <v>235</v>
      </c>
      <c r="AY50" s="5">
        <v>0.5568069792131064</v>
      </c>
      <c r="AZ50" s="5">
        <v>0.50257223323615852</v>
      </c>
      <c r="BA50" s="5">
        <v>0.61018981943029316</v>
      </c>
      <c r="BB50" s="5">
        <v>0.55514724976318386</v>
      </c>
      <c r="BC50" s="5">
        <v>0.54480503411192771</v>
      </c>
      <c r="BD50" s="5">
        <v>0.54742986721644615</v>
      </c>
      <c r="BE50" s="5">
        <v>0.72285256625417105</v>
      </c>
      <c r="BF50" s="5">
        <v>0.67744480267791818</v>
      </c>
      <c r="BG50" s="5">
        <v>0.62446303002721604</v>
      </c>
      <c r="BH50" s="5">
        <v>0.68565490039332033</v>
      </c>
      <c r="BI50" s="5">
        <v>0.62310285824744716</v>
      </c>
      <c r="BJ50" s="5">
        <v>0.56167290460852026</v>
      </c>
      <c r="BK50" s="5">
        <v>0.80256189044713155</v>
      </c>
      <c r="BL50" s="5">
        <v>0.62702029841028883</v>
      </c>
      <c r="BM50" s="5">
        <v>0.68568113826670707</v>
      </c>
      <c r="BN50" s="5">
        <v>0.64409298835882467</v>
      </c>
      <c r="BO50" s="5">
        <v>0.67920740962059756</v>
      </c>
      <c r="BP50" s="5">
        <v>0.57485002580027245</v>
      </c>
      <c r="BQ50" s="5">
        <v>0.75365557039234554</v>
      </c>
      <c r="BR50" s="5">
        <v>0.58663100011307057</v>
      </c>
      <c r="BS50" s="5">
        <v>0.59553612641318532</v>
      </c>
      <c r="BT50" s="5">
        <v>0.89974306682405092</v>
      </c>
      <c r="BU50" s="5">
        <v>0.67000896139770838</v>
      </c>
      <c r="BV50" s="5">
        <v>0.5298965101557126</v>
      </c>
      <c r="BW50" s="5">
        <v>0.5641832195523504</v>
      </c>
      <c r="BX50" s="5">
        <v>0.60297167723082123</v>
      </c>
      <c r="BY50" s="5">
        <v>0.57966588913322326</v>
      </c>
      <c r="BZ50" s="5">
        <v>0.71776165216709686</v>
      </c>
      <c r="CA50" s="5">
        <v>0.6773852719277631</v>
      </c>
      <c r="CB50" s="5">
        <v>0.49166840712273824</v>
      </c>
      <c r="CC50" s="5">
        <v>0.61454169146176607</v>
      </c>
      <c r="CD50" s="5">
        <v>0.86288537346955163</v>
      </c>
      <c r="CE50" s="5">
        <v>0.74225954673255734</v>
      </c>
      <c r="CF50" s="5">
        <v>0.5071867064110509</v>
      </c>
      <c r="CG50" s="5">
        <v>0.57790751360218862</v>
      </c>
      <c r="CH50" s="5">
        <v>0.88029893788277946</v>
      </c>
      <c r="CI50" s="5">
        <v>0.74035770788174371</v>
      </c>
      <c r="CJ50" s="5">
        <v>0.68944451151496011</v>
      </c>
      <c r="CK50" s="5">
        <v>0.69570952222816618</v>
      </c>
      <c r="CL50" s="5">
        <v>0.56099373875306258</v>
      </c>
      <c r="CM50" s="5">
        <v>0.63203031026615819</v>
      </c>
      <c r="CN50" s="5">
        <v>0.6415437717311715</v>
      </c>
      <c r="CO50" s="5">
        <v>0.62125576347616274</v>
      </c>
      <c r="CP50" s="5">
        <v>0.74898147291539396</v>
      </c>
      <c r="CQ50" s="5">
        <v>0.68912457458637999</v>
      </c>
      <c r="CR50" s="5">
        <v>0.73789264547815747</v>
      </c>
      <c r="CS50" s="5">
        <v>0.57896118040871625</v>
      </c>
      <c r="CT50" s="5">
        <v>0.63282149853414993</v>
      </c>
      <c r="CU50" s="5">
        <v>0.6426963914996825</v>
      </c>
      <c r="CV50" s="5">
        <v>0.56667921894950424</v>
      </c>
      <c r="CW50" s="5">
        <v>0.7168540967880509</v>
      </c>
      <c r="CX50" s="5">
        <v>0.73431211690153608</v>
      </c>
      <c r="CY50" s="5">
        <v>0.57874175515421633</v>
      </c>
      <c r="CZ50" s="5">
        <v>0.65774129282615945</v>
      </c>
      <c r="DA50" s="5">
        <v>0.79138858502312948</v>
      </c>
      <c r="DB50" s="5">
        <v>0.95970722610514547</v>
      </c>
      <c r="DC50" s="5">
        <v>0.82249656037136709</v>
      </c>
      <c r="DD50" s="5">
        <v>0.58701045591235967</v>
      </c>
      <c r="DE50" s="5">
        <v>0.63026800487182622</v>
      </c>
      <c r="DF50" s="5">
        <v>0.77489186970424084</v>
      </c>
      <c r="DG50" s="5">
        <v>0.57304148546867684</v>
      </c>
      <c r="DH50" s="5">
        <v>0.57356750484780061</v>
      </c>
      <c r="DI50" s="5">
        <v>0.59512716943491228</v>
      </c>
      <c r="DJ50" s="5">
        <v>0.61755907443105729</v>
      </c>
    </row>
    <row r="51" spans="1:114" ht="23.5" customHeight="1" x14ac:dyDescent="0.2">
      <c r="A51" s="1" t="s">
        <v>171</v>
      </c>
      <c r="B51" s="6" t="s">
        <v>54</v>
      </c>
      <c r="C51" s="5">
        <v>0.66545956171441634</v>
      </c>
      <c r="D51" s="5">
        <v>0.65236094048977944</v>
      </c>
      <c r="E51" s="5">
        <v>0.64838339102957554</v>
      </c>
      <c r="F51" s="5">
        <v>0.7865987708657719</v>
      </c>
      <c r="G51" s="5">
        <v>0.50346664297554955</v>
      </c>
      <c r="H51" s="5">
        <v>0.70219273642728519</v>
      </c>
      <c r="I51" s="5">
        <v>0.49623629427028371</v>
      </c>
      <c r="J51" s="5">
        <v>0.66499330670842982</v>
      </c>
      <c r="K51" s="5">
        <v>0.66437472105591511</v>
      </c>
      <c r="L51" s="5">
        <v>0.64835743113494138</v>
      </c>
      <c r="M51" s="5">
        <v>0.54969749564131976</v>
      </c>
      <c r="N51" s="5">
        <v>1.0570812678387982</v>
      </c>
      <c r="O51" s="5">
        <v>0.68776454079484439</v>
      </c>
      <c r="P51" s="5">
        <v>0.59019144611595797</v>
      </c>
      <c r="Q51" s="5">
        <v>0.53903698341384576</v>
      </c>
      <c r="R51" s="5">
        <v>0.67359242978818779</v>
      </c>
      <c r="S51" s="5">
        <v>0.71892665136139455</v>
      </c>
      <c r="T51" s="5">
        <v>0.64205076018341078</v>
      </c>
      <c r="U51" s="5">
        <v>0.79015494534867325</v>
      </c>
      <c r="V51" s="5">
        <v>0.50697056204341318</v>
      </c>
      <c r="W51" s="5">
        <v>0.58704071729852003</v>
      </c>
      <c r="X51" s="5">
        <v>0.6235080996707264</v>
      </c>
      <c r="Y51" s="5">
        <v>0.5146792273108014</v>
      </c>
      <c r="Z51" s="5">
        <v>0.69207065398187539</v>
      </c>
      <c r="AA51" s="5">
        <v>0.65191939011270794</v>
      </c>
      <c r="AB51" s="5">
        <v>0.56594791973670155</v>
      </c>
      <c r="AC51" s="5">
        <v>0.48474397479971071</v>
      </c>
      <c r="AD51" s="5">
        <v>0.59884142579750022</v>
      </c>
      <c r="AE51" s="5">
        <v>0.88475644684534949</v>
      </c>
      <c r="AF51" s="5">
        <v>0.57027798337587832</v>
      </c>
      <c r="AG51" s="5">
        <v>0.57975264216808464</v>
      </c>
      <c r="AH51" s="5">
        <v>0.56353108417457809</v>
      </c>
      <c r="AI51" s="5">
        <v>0.75612410229062965</v>
      </c>
      <c r="AJ51" s="5">
        <v>0.59124913128721202</v>
      </c>
      <c r="AK51" s="5">
        <v>0.55340929980308851</v>
      </c>
      <c r="AL51" s="5">
        <v>0.78419141748742138</v>
      </c>
      <c r="AM51" s="5">
        <v>0.65147373234587302</v>
      </c>
      <c r="AN51" s="5">
        <v>0.49517874127186806</v>
      </c>
      <c r="AO51" s="5">
        <v>0.65165071664989171</v>
      </c>
      <c r="AP51" s="5">
        <v>0.68399188422667767</v>
      </c>
      <c r="AQ51" s="5">
        <v>0.58694191456200506</v>
      </c>
      <c r="AR51" s="5">
        <v>0.66377729024549559</v>
      </c>
      <c r="AS51" s="5">
        <v>0.66775540210810214</v>
      </c>
      <c r="AT51" s="5">
        <v>0.69742264539132126</v>
      </c>
      <c r="AU51" s="5">
        <v>0.62589601757738422</v>
      </c>
      <c r="AV51" s="5">
        <v>0.75757927463768859</v>
      </c>
      <c r="AW51" s="5">
        <v>0.74265937288737804</v>
      </c>
      <c r="AX51" s="5">
        <v>0.5568069792131064</v>
      </c>
      <c r="AY51" s="5" t="s">
        <v>235</v>
      </c>
      <c r="AZ51" s="5">
        <v>0.56052417910527741</v>
      </c>
      <c r="BA51" s="5">
        <v>0.56383310908480821</v>
      </c>
      <c r="BB51" s="5">
        <v>0.55631790424999983</v>
      </c>
      <c r="BC51" s="5">
        <v>0.51188463429772812</v>
      </c>
      <c r="BD51" s="5">
        <v>0.5396143149211351</v>
      </c>
      <c r="BE51" s="5">
        <v>0.6690498549471664</v>
      </c>
      <c r="BF51" s="5">
        <v>0.66591756308879413</v>
      </c>
      <c r="BG51" s="5">
        <v>0.4892314390888684</v>
      </c>
      <c r="BH51" s="5">
        <v>0.60167482606627554</v>
      </c>
      <c r="BI51" s="5">
        <v>0.66990831321316746</v>
      </c>
      <c r="BJ51" s="5">
        <v>0.61749444798090225</v>
      </c>
      <c r="BK51" s="5">
        <v>0.71170699209118871</v>
      </c>
      <c r="BL51" s="5">
        <v>0.57728881571987611</v>
      </c>
      <c r="BM51" s="5">
        <v>0.7360743502987791</v>
      </c>
      <c r="BN51" s="5">
        <v>0.57864730992127555</v>
      </c>
      <c r="BO51" s="5">
        <v>0.62211965713705608</v>
      </c>
      <c r="BP51" s="5">
        <v>0.51175105682305733</v>
      </c>
      <c r="BQ51" s="5">
        <v>0.69052736129465297</v>
      </c>
      <c r="BR51" s="5">
        <v>0.67932499639661448</v>
      </c>
      <c r="BS51" s="5">
        <v>0.71604998708449941</v>
      </c>
      <c r="BT51" s="5">
        <v>0.90844120775878734</v>
      </c>
      <c r="BU51" s="5">
        <v>0.6034989746607925</v>
      </c>
      <c r="BV51" s="5">
        <v>0.56139631648976329</v>
      </c>
      <c r="BW51" s="5">
        <v>0.53947678807623334</v>
      </c>
      <c r="BX51" s="5">
        <v>0.54662738094616925</v>
      </c>
      <c r="BY51" s="5">
        <v>0.55452457624262619</v>
      </c>
      <c r="BZ51" s="5">
        <v>0.6481924223460992</v>
      </c>
      <c r="CA51" s="5">
        <v>0.72559017521496372</v>
      </c>
      <c r="CB51" s="5">
        <v>0.65608636782235208</v>
      </c>
      <c r="CC51" s="5">
        <v>0.64204126983206722</v>
      </c>
      <c r="CD51" s="5">
        <v>0.74669354757342676</v>
      </c>
      <c r="CE51" s="5">
        <v>0.77207348054411007</v>
      </c>
      <c r="CF51" s="5">
        <v>0.53045219255233278</v>
      </c>
      <c r="CG51" s="5">
        <v>0.57508471261136562</v>
      </c>
      <c r="CH51" s="5">
        <v>0.81981756073032874</v>
      </c>
      <c r="CI51" s="5">
        <v>0.69721252658440191</v>
      </c>
      <c r="CJ51" s="5">
        <v>0.68886990625838429</v>
      </c>
      <c r="CK51" s="5">
        <v>0.55733519337414728</v>
      </c>
      <c r="CL51" s="5">
        <v>0.49677909303433448</v>
      </c>
      <c r="CM51" s="5">
        <v>0.60941766455340851</v>
      </c>
      <c r="CN51" s="5">
        <v>0.64380970368282531</v>
      </c>
      <c r="CO51" s="5">
        <v>0.72494454348014592</v>
      </c>
      <c r="CP51" s="5">
        <v>0.65608517446307735</v>
      </c>
      <c r="CQ51" s="5">
        <v>0.62658012777601746</v>
      </c>
      <c r="CR51" s="5">
        <v>0.71512347106786545</v>
      </c>
      <c r="CS51" s="5">
        <v>0.63421691683205406</v>
      </c>
      <c r="CT51" s="5">
        <v>0.54868235319676506</v>
      </c>
      <c r="CU51" s="5">
        <v>0.65057904365650021</v>
      </c>
      <c r="CV51" s="5">
        <v>0.50964502210907525</v>
      </c>
      <c r="CW51" s="5">
        <v>0.61657703818840859</v>
      </c>
      <c r="CX51" s="5">
        <v>0.75138789107116866</v>
      </c>
      <c r="CY51" s="5">
        <v>0.55347993094218029</v>
      </c>
      <c r="CZ51" s="5">
        <v>0.62807728362507576</v>
      </c>
      <c r="DA51" s="5">
        <v>0.66952481122940433</v>
      </c>
      <c r="DB51" s="5">
        <v>0.88599092993407758</v>
      </c>
      <c r="DC51" s="5">
        <v>0.8709595893861104</v>
      </c>
      <c r="DD51" s="5">
        <v>0.60231507996527056</v>
      </c>
      <c r="DE51" s="5">
        <v>0.59921432126624063</v>
      </c>
      <c r="DF51" s="5">
        <v>0.74628873879410385</v>
      </c>
      <c r="DG51" s="5">
        <v>0.60256892391728212</v>
      </c>
      <c r="DH51" s="5">
        <v>0.54127592416804149</v>
      </c>
      <c r="DI51" s="5">
        <v>0.53173484878499744</v>
      </c>
      <c r="DJ51" s="5">
        <v>0.60822034291992499</v>
      </c>
    </row>
    <row r="52" spans="1:114" ht="21" customHeight="1" x14ac:dyDescent="0.2">
      <c r="A52" s="1" t="s">
        <v>172</v>
      </c>
      <c r="B52" s="6" t="s">
        <v>55</v>
      </c>
      <c r="C52" s="5">
        <v>0.60962696758735058</v>
      </c>
      <c r="D52" s="5">
        <v>0.70033793804855349</v>
      </c>
      <c r="E52" s="5">
        <v>0.69805082911422167</v>
      </c>
      <c r="F52" s="5">
        <v>0.8762735475993223</v>
      </c>
      <c r="G52" s="5">
        <v>0.55730147577766753</v>
      </c>
      <c r="H52" s="5">
        <v>0.69211508268005373</v>
      </c>
      <c r="I52" s="5">
        <v>0.5166618226078098</v>
      </c>
      <c r="J52" s="5">
        <v>0.66525126953033054</v>
      </c>
      <c r="K52" s="5">
        <v>0.67918880792121017</v>
      </c>
      <c r="L52" s="5">
        <v>0.60564123780802748</v>
      </c>
      <c r="M52" s="5">
        <v>0.66091341201407638</v>
      </c>
      <c r="N52" s="5">
        <v>1.0771596638275993</v>
      </c>
      <c r="O52" s="5">
        <v>0.4945204246314549</v>
      </c>
      <c r="P52" s="5">
        <v>0.72087816069871546</v>
      </c>
      <c r="Q52" s="5">
        <v>0.58394191839448195</v>
      </c>
      <c r="R52" s="5">
        <v>0.64016090464431386</v>
      </c>
      <c r="S52" s="5">
        <v>0.73523371750643851</v>
      </c>
      <c r="T52" s="5">
        <v>0.60168213967938744</v>
      </c>
      <c r="U52" s="5">
        <v>0.87312008733839264</v>
      </c>
      <c r="V52" s="5">
        <v>0.61658407559888695</v>
      </c>
      <c r="W52" s="5">
        <v>0.61967298724179543</v>
      </c>
      <c r="X52" s="5">
        <v>0.74305651330427724</v>
      </c>
      <c r="Y52" s="5">
        <v>0.65061566710313046</v>
      </c>
      <c r="Z52" s="5">
        <v>0.80689348521358706</v>
      </c>
      <c r="AA52" s="5">
        <v>0.79648517412661235</v>
      </c>
      <c r="AB52" s="5">
        <v>0.54979376348997899</v>
      </c>
      <c r="AC52" s="5">
        <v>0.58849834449743077</v>
      </c>
      <c r="AD52" s="5">
        <v>0.65736686335714578</v>
      </c>
      <c r="AE52" s="5">
        <v>0.97544330467288853</v>
      </c>
      <c r="AF52" s="5">
        <v>0.6642149116228323</v>
      </c>
      <c r="AG52" s="5">
        <v>0.62553900894279457</v>
      </c>
      <c r="AH52" s="5">
        <v>0.6306298340361608</v>
      </c>
      <c r="AI52" s="5">
        <v>0.71133825723694433</v>
      </c>
      <c r="AJ52" s="5">
        <v>0.65580720826462235</v>
      </c>
      <c r="AK52" s="5">
        <v>0.64816517041155153</v>
      </c>
      <c r="AL52" s="5">
        <v>0.76753704473340578</v>
      </c>
      <c r="AM52" s="5">
        <v>0.69590786715115804</v>
      </c>
      <c r="AN52" s="5">
        <v>0.56761875036787413</v>
      </c>
      <c r="AO52" s="5">
        <v>0.6000283194838778</v>
      </c>
      <c r="AP52" s="5">
        <v>0.84573757040386799</v>
      </c>
      <c r="AQ52" s="5">
        <v>0.61756077504965468</v>
      </c>
      <c r="AR52" s="5">
        <v>0.68369124854873264</v>
      </c>
      <c r="AS52" s="5">
        <v>0.74607391925132482</v>
      </c>
      <c r="AT52" s="5">
        <v>0.68026529244340184</v>
      </c>
      <c r="AU52" s="5">
        <v>0.64489347161116528</v>
      </c>
      <c r="AV52" s="5">
        <v>0.80923712708375373</v>
      </c>
      <c r="AW52" s="5">
        <v>0.70563298787971396</v>
      </c>
      <c r="AX52" s="5">
        <v>0.50257223323615852</v>
      </c>
      <c r="AY52" s="5">
        <v>0.56052417910527741</v>
      </c>
      <c r="AZ52" s="5" t="s">
        <v>235</v>
      </c>
      <c r="BA52" s="5">
        <v>0.60428013410791304</v>
      </c>
      <c r="BB52" s="5">
        <v>0.57071351790232117</v>
      </c>
      <c r="BC52" s="5">
        <v>0.59757751697788031</v>
      </c>
      <c r="BD52" s="5">
        <v>0.55599006366338455</v>
      </c>
      <c r="BE52" s="5">
        <v>0.73003533925959518</v>
      </c>
      <c r="BF52" s="5">
        <v>0.61992505732278436</v>
      </c>
      <c r="BG52" s="5">
        <v>0.63492827052847467</v>
      </c>
      <c r="BH52" s="5">
        <v>0.70613476946310583</v>
      </c>
      <c r="BI52" s="5">
        <v>0.57923676795795398</v>
      </c>
      <c r="BJ52" s="5">
        <v>0.51609659691136234</v>
      </c>
      <c r="BK52" s="5">
        <v>0.77038859212106958</v>
      </c>
      <c r="BL52" s="5">
        <v>0.71084146152781003</v>
      </c>
      <c r="BM52" s="5">
        <v>0.70378118401053236</v>
      </c>
      <c r="BN52" s="5">
        <v>0.55611073497911012</v>
      </c>
      <c r="BO52" s="5">
        <v>0.62368157315019068</v>
      </c>
      <c r="BP52" s="5">
        <v>0.6322401762668951</v>
      </c>
      <c r="BQ52" s="5">
        <v>0.74015625521362294</v>
      </c>
      <c r="BR52" s="5">
        <v>0.67373762498961631</v>
      </c>
      <c r="BS52" s="5">
        <v>0.62707020983170425</v>
      </c>
      <c r="BT52" s="5">
        <v>0.94885554580920284</v>
      </c>
      <c r="BU52" s="5">
        <v>0.69874488063679885</v>
      </c>
      <c r="BV52" s="5">
        <v>0.56530137591313501</v>
      </c>
      <c r="BW52" s="5">
        <v>0.56154243239028812</v>
      </c>
      <c r="BX52" s="5">
        <v>0.57588334606134939</v>
      </c>
      <c r="BY52" s="5">
        <v>0.59088330759025165</v>
      </c>
      <c r="BZ52" s="5">
        <v>0.73553583727855287</v>
      </c>
      <c r="CA52" s="5">
        <v>0.67261250139417494</v>
      </c>
      <c r="CB52" s="5">
        <v>0.55487752503789955</v>
      </c>
      <c r="CC52" s="5">
        <v>0.61498776047463011</v>
      </c>
      <c r="CD52" s="5">
        <v>0.82507692929931731</v>
      </c>
      <c r="CE52" s="5">
        <v>0.68692268567018366</v>
      </c>
      <c r="CF52" s="5">
        <v>0.52959228105466916</v>
      </c>
      <c r="CG52" s="5">
        <v>0.69771275938387789</v>
      </c>
      <c r="CH52" s="5">
        <v>0.82478176059921871</v>
      </c>
      <c r="CI52" s="5">
        <v>0.78691872193743706</v>
      </c>
      <c r="CJ52" s="5">
        <v>0.70600457823701446</v>
      </c>
      <c r="CK52" s="5">
        <v>0.67656184672440056</v>
      </c>
      <c r="CL52" s="5">
        <v>0.62746771740193263</v>
      </c>
      <c r="CM52" s="5">
        <v>0.72462886051435094</v>
      </c>
      <c r="CN52" s="5">
        <v>0.76785840352156054</v>
      </c>
      <c r="CO52" s="5">
        <v>0.63817552091184426</v>
      </c>
      <c r="CP52" s="5">
        <v>0.72091741497358008</v>
      </c>
      <c r="CQ52" s="5">
        <v>0.75249691319290091</v>
      </c>
      <c r="CR52" s="5">
        <v>0.66066872874685356</v>
      </c>
      <c r="CS52" s="5">
        <v>0.56196701226160228</v>
      </c>
      <c r="CT52" s="5">
        <v>0.64555432799066148</v>
      </c>
      <c r="CU52" s="5">
        <v>0.72273668721492357</v>
      </c>
      <c r="CV52" s="5">
        <v>0.67033580915710866</v>
      </c>
      <c r="CW52" s="5">
        <v>0.66419607891532129</v>
      </c>
      <c r="CX52" s="5">
        <v>0.67477204287796877</v>
      </c>
      <c r="CY52" s="5">
        <v>0.56293300275280556</v>
      </c>
      <c r="CZ52" s="5">
        <v>0.63071066477081894</v>
      </c>
      <c r="DA52" s="5">
        <v>0.7088670267523367</v>
      </c>
      <c r="DB52" s="5">
        <v>0.92074133475829412</v>
      </c>
      <c r="DC52" s="5">
        <v>0.72891085033452652</v>
      </c>
      <c r="DD52" s="5">
        <v>0.6484276320864687</v>
      </c>
      <c r="DE52" s="5">
        <v>0.59721115603366259</v>
      </c>
      <c r="DF52" s="5">
        <v>0.82293929175886882</v>
      </c>
      <c r="DG52" s="5">
        <v>0.62120590693113065</v>
      </c>
      <c r="DH52" s="5">
        <v>0.61586205822408369</v>
      </c>
      <c r="DI52" s="5">
        <v>0.67385746881347042</v>
      </c>
      <c r="DJ52" s="5">
        <v>0.73613461980890527</v>
      </c>
    </row>
    <row r="53" spans="1:114" ht="19.75" customHeight="1" x14ac:dyDescent="0.2">
      <c r="A53" s="1" t="s">
        <v>173</v>
      </c>
      <c r="B53" s="6" t="s">
        <v>56</v>
      </c>
      <c r="C53" s="5">
        <v>0.78288904462607467</v>
      </c>
      <c r="D53" s="5">
        <v>0.71177558392885976</v>
      </c>
      <c r="E53" s="5">
        <v>0.6359871892381509</v>
      </c>
      <c r="F53" s="5">
        <v>0.71149285571499421</v>
      </c>
      <c r="G53" s="5">
        <v>0.57852389518660585</v>
      </c>
      <c r="H53" s="5">
        <v>0.77368020978897856</v>
      </c>
      <c r="I53" s="5">
        <v>0.42708537725185552</v>
      </c>
      <c r="J53" s="5">
        <v>0.71011401686049347</v>
      </c>
      <c r="K53" s="5">
        <v>0.75955885367014842</v>
      </c>
      <c r="L53" s="5">
        <v>0.64269715954414441</v>
      </c>
      <c r="M53" s="5">
        <v>0.6108819001114969</v>
      </c>
      <c r="N53" s="5">
        <v>0.97438308747657931</v>
      </c>
      <c r="O53" s="5">
        <v>0.60125792379695886</v>
      </c>
      <c r="P53" s="5">
        <v>0.54870965061815036</v>
      </c>
      <c r="Q53" s="5">
        <v>0.38064612433627515</v>
      </c>
      <c r="R53" s="5">
        <v>0.68765082276071821</v>
      </c>
      <c r="S53" s="5">
        <v>0.78750472171895025</v>
      </c>
      <c r="T53" s="5">
        <v>0.6472145937963566</v>
      </c>
      <c r="U53" s="5">
        <v>0.70833079731218362</v>
      </c>
      <c r="V53" s="5">
        <v>0.46806101742478184</v>
      </c>
      <c r="W53" s="5">
        <v>0.67726159600756008</v>
      </c>
      <c r="X53" s="5">
        <v>0.78577697803270985</v>
      </c>
      <c r="Y53" s="5">
        <v>0.55251808433138194</v>
      </c>
      <c r="Z53" s="5">
        <v>0.68687496280589344</v>
      </c>
      <c r="AA53" s="5">
        <v>0.61842710377029841</v>
      </c>
      <c r="AB53" s="5">
        <v>0.62361667442214386</v>
      </c>
      <c r="AC53" s="5">
        <v>0.5710501829198209</v>
      </c>
      <c r="AD53" s="5">
        <v>0.4957462864656047</v>
      </c>
      <c r="AE53" s="5">
        <v>0.89933815054713551</v>
      </c>
      <c r="AF53" s="5">
        <v>0.67475185578449282</v>
      </c>
      <c r="AG53" s="5">
        <v>0.61162033561809204</v>
      </c>
      <c r="AH53" s="5">
        <v>0.72353015915418895</v>
      </c>
      <c r="AI53" s="5">
        <v>0.80839369590698962</v>
      </c>
      <c r="AJ53" s="5">
        <v>0.69235568806342063</v>
      </c>
      <c r="AK53" s="5">
        <v>0.54059703626159783</v>
      </c>
      <c r="AL53" s="5">
        <v>0.68721696858496262</v>
      </c>
      <c r="AM53" s="5">
        <v>0.69297613642599898</v>
      </c>
      <c r="AN53" s="5">
        <v>0.57337726627328434</v>
      </c>
      <c r="AO53" s="5">
        <v>0.75422039954419751</v>
      </c>
      <c r="AP53" s="5">
        <v>0.63046976085208128</v>
      </c>
      <c r="AQ53" s="5">
        <v>0.63682469296305133</v>
      </c>
      <c r="AR53" s="5">
        <v>0.73368393849871394</v>
      </c>
      <c r="AS53" s="5">
        <v>0.60242087907881703</v>
      </c>
      <c r="AT53" s="5">
        <v>0.83202770660880154</v>
      </c>
      <c r="AU53" s="5">
        <v>0.71191302679079693</v>
      </c>
      <c r="AV53" s="5">
        <v>0.75029865219594938</v>
      </c>
      <c r="AW53" s="5">
        <v>0.74971154921887828</v>
      </c>
      <c r="AX53" s="5">
        <v>0.61018981943029316</v>
      </c>
      <c r="AY53" s="5">
        <v>0.56383310908480821</v>
      </c>
      <c r="AZ53" s="5">
        <v>0.60428013410791304</v>
      </c>
      <c r="BA53" s="5" t="s">
        <v>235</v>
      </c>
      <c r="BB53" s="5">
        <v>0.53635038386095257</v>
      </c>
      <c r="BC53" s="5">
        <v>0.59955461661185816</v>
      </c>
      <c r="BD53" s="5">
        <v>0.48887479525778177</v>
      </c>
      <c r="BE53" s="5">
        <v>0.4434702165154043</v>
      </c>
      <c r="BF53" s="5">
        <v>0.64727456290415541</v>
      </c>
      <c r="BG53" s="5">
        <v>0.59960980143633602</v>
      </c>
      <c r="BH53" s="5">
        <v>0.39031164170645277</v>
      </c>
      <c r="BI53" s="5">
        <v>0.80008449195362685</v>
      </c>
      <c r="BJ53" s="5">
        <v>0.68256768122156231</v>
      </c>
      <c r="BK53" s="5">
        <v>0.56861812248280696</v>
      </c>
      <c r="BL53" s="5">
        <v>0.53654875601863239</v>
      </c>
      <c r="BM53" s="5">
        <v>0.8361488187892524</v>
      </c>
      <c r="BN53" s="5">
        <v>0.701042930287614</v>
      </c>
      <c r="BO53" s="5">
        <v>0.55198143883263873</v>
      </c>
      <c r="BP53" s="5">
        <v>0.5348506362085268</v>
      </c>
      <c r="BQ53" s="5">
        <v>0.57517843210239106</v>
      </c>
      <c r="BR53" s="5">
        <v>0.80433549929745563</v>
      </c>
      <c r="BS53" s="5">
        <v>0.73775521925070164</v>
      </c>
      <c r="BT53" s="5">
        <v>0.76943337508021403</v>
      </c>
      <c r="BU53" s="5">
        <v>0.6418986424802573</v>
      </c>
      <c r="BV53" s="5">
        <v>0.60641038536838165</v>
      </c>
      <c r="BW53" s="5">
        <v>0.55373684964246361</v>
      </c>
      <c r="BX53" s="5">
        <v>0.55813702878645088</v>
      </c>
      <c r="BY53" s="5">
        <v>0.57317683315024015</v>
      </c>
      <c r="BZ53" s="5">
        <v>0.59917060213143791</v>
      </c>
      <c r="CA53" s="5">
        <v>0.75840530264809292</v>
      </c>
      <c r="CB53" s="5">
        <v>0.73497211134271045</v>
      </c>
      <c r="CC53" s="5">
        <v>0.71926934671075338</v>
      </c>
      <c r="CD53" s="5">
        <v>0.6175950425114628</v>
      </c>
      <c r="CE53" s="5">
        <v>0.84745446269405522</v>
      </c>
      <c r="CF53" s="5">
        <v>0.43196362945750427</v>
      </c>
      <c r="CG53" s="5">
        <v>0.72039719167262239</v>
      </c>
      <c r="CH53" s="5">
        <v>0.78156564168705178</v>
      </c>
      <c r="CI53" s="5">
        <v>0.75832387890851705</v>
      </c>
      <c r="CJ53" s="5">
        <v>0.80872186571160642</v>
      </c>
      <c r="CK53" s="5">
        <v>0.59278904917884712</v>
      </c>
      <c r="CL53" s="5">
        <v>0.60987228912418723</v>
      </c>
      <c r="CM53" s="5">
        <v>0.74384824704300179</v>
      </c>
      <c r="CN53" s="5">
        <v>0.65256639874105804</v>
      </c>
      <c r="CO53" s="5">
        <v>0.78081245110838771</v>
      </c>
      <c r="CP53" s="5">
        <v>0.69864194379231193</v>
      </c>
      <c r="CQ53" s="5">
        <v>0.58330403603567649</v>
      </c>
      <c r="CR53" s="5">
        <v>0.73113669062654507</v>
      </c>
      <c r="CS53" s="5">
        <v>0.68622870642591471</v>
      </c>
      <c r="CT53" s="5">
        <v>0.67554651092599571</v>
      </c>
      <c r="CU53" s="5">
        <v>0.78232074589700862</v>
      </c>
      <c r="CV53" s="5">
        <v>0.55004295683866244</v>
      </c>
      <c r="CW53" s="5">
        <v>0.61094458526103235</v>
      </c>
      <c r="CX53" s="5">
        <v>0.77078190941727309</v>
      </c>
      <c r="CY53" s="5">
        <v>0.59433079147544632</v>
      </c>
      <c r="CZ53" s="5">
        <v>0.6981212497906415</v>
      </c>
      <c r="DA53" s="5">
        <v>0.64508223742855353</v>
      </c>
      <c r="DB53" s="5">
        <v>0.84404468734161409</v>
      </c>
      <c r="DC53" s="5">
        <v>0.83990739347135013</v>
      </c>
      <c r="DD53" s="5">
        <v>0.69382189663894789</v>
      </c>
      <c r="DE53" s="5">
        <v>0.66513838534508762</v>
      </c>
      <c r="DF53" s="5">
        <v>0.7524440384227733</v>
      </c>
      <c r="DG53" s="5">
        <v>0.64865969218045105</v>
      </c>
      <c r="DH53" s="5">
        <v>0.59115322565308071</v>
      </c>
      <c r="DI53" s="5">
        <v>0.64865658778078861</v>
      </c>
      <c r="DJ53" s="5">
        <v>0.60119914521652895</v>
      </c>
    </row>
    <row r="54" spans="1:114" ht="21" customHeight="1" x14ac:dyDescent="0.2">
      <c r="A54" s="1" t="s">
        <v>174</v>
      </c>
      <c r="B54" s="6" t="s">
        <v>57</v>
      </c>
      <c r="C54" s="5">
        <v>0.69615144785034777</v>
      </c>
      <c r="D54" s="5">
        <v>0.66485869818841292</v>
      </c>
      <c r="E54" s="5">
        <v>0.67835772260187654</v>
      </c>
      <c r="F54" s="5">
        <v>0.72950200018266975</v>
      </c>
      <c r="G54" s="5">
        <v>0.53951983802988757</v>
      </c>
      <c r="H54" s="5">
        <v>0.78549270024211282</v>
      </c>
      <c r="I54" s="5">
        <v>0.49308815481100166</v>
      </c>
      <c r="J54" s="5">
        <v>0.56898994430574612</v>
      </c>
      <c r="K54" s="5">
        <v>0.66345147140903682</v>
      </c>
      <c r="L54" s="5">
        <v>0.66120619011482495</v>
      </c>
      <c r="M54" s="5">
        <v>0.69391144024226925</v>
      </c>
      <c r="N54" s="5">
        <v>1.0279638804606923</v>
      </c>
      <c r="O54" s="5">
        <v>0.58897175420557923</v>
      </c>
      <c r="P54" s="5">
        <v>0.61558393742456841</v>
      </c>
      <c r="Q54" s="5">
        <v>0.52720918345518497</v>
      </c>
      <c r="R54" s="5">
        <v>0.54722311720649841</v>
      </c>
      <c r="S54" s="5">
        <v>0.67021692072115169</v>
      </c>
      <c r="T54" s="5">
        <v>0.66114831263867735</v>
      </c>
      <c r="U54" s="5">
        <v>0.6934024323786111</v>
      </c>
      <c r="V54" s="5">
        <v>0.57675640481589974</v>
      </c>
      <c r="W54" s="5">
        <v>0.64184458834312752</v>
      </c>
      <c r="X54" s="5">
        <v>0.75804286685340083</v>
      </c>
      <c r="Y54" s="5">
        <v>0.60143007810106264</v>
      </c>
      <c r="Z54" s="5">
        <v>0.75685661002399485</v>
      </c>
      <c r="AA54" s="5">
        <v>0.65500372366369419</v>
      </c>
      <c r="AB54" s="5">
        <v>0.54466557829650453</v>
      </c>
      <c r="AC54" s="5">
        <v>0.58126788882103286</v>
      </c>
      <c r="AD54" s="5">
        <v>0.49887355791948645</v>
      </c>
      <c r="AE54" s="5">
        <v>0.97354062345846804</v>
      </c>
      <c r="AF54" s="5">
        <v>0.59283636981936039</v>
      </c>
      <c r="AG54" s="5">
        <v>0.60374554623968235</v>
      </c>
      <c r="AH54" s="5">
        <v>0.61554373404666129</v>
      </c>
      <c r="AI54" s="5">
        <v>0.66433493998849757</v>
      </c>
      <c r="AJ54" s="5">
        <v>0.61266348314585062</v>
      </c>
      <c r="AK54" s="5">
        <v>0.48877040192217852</v>
      </c>
      <c r="AL54" s="5">
        <v>0.72482751811918789</v>
      </c>
      <c r="AM54" s="5">
        <v>0.62102054829595787</v>
      </c>
      <c r="AN54" s="5">
        <v>0.57445897575861982</v>
      </c>
      <c r="AO54" s="5">
        <v>0.69056469442906754</v>
      </c>
      <c r="AP54" s="5">
        <v>0.66827800032479734</v>
      </c>
      <c r="AQ54" s="5">
        <v>0.68459939357138111</v>
      </c>
      <c r="AR54" s="5">
        <v>0.65809387556439169</v>
      </c>
      <c r="AS54" s="5">
        <v>0.73397942030690932</v>
      </c>
      <c r="AT54" s="5">
        <v>0.76521507088992635</v>
      </c>
      <c r="AU54" s="5">
        <v>0.62543541560019511</v>
      </c>
      <c r="AV54" s="5">
        <v>0.77657525353655787</v>
      </c>
      <c r="AW54" s="5">
        <v>0.78460803654978417</v>
      </c>
      <c r="AX54" s="5">
        <v>0.55514724976318386</v>
      </c>
      <c r="AY54" s="5">
        <v>0.55631790424999983</v>
      </c>
      <c r="AZ54" s="5">
        <v>0.57071351790232117</v>
      </c>
      <c r="BA54" s="5">
        <v>0.53635038386095257</v>
      </c>
      <c r="BB54" s="5" t="s">
        <v>235</v>
      </c>
      <c r="BC54" s="5">
        <v>0.55122074354345418</v>
      </c>
      <c r="BD54" s="5">
        <v>0.50347859561579589</v>
      </c>
      <c r="BE54" s="5">
        <v>0.68931758626678785</v>
      </c>
      <c r="BF54" s="5">
        <v>0.65017895412383542</v>
      </c>
      <c r="BG54" s="5">
        <v>0.56668851259790853</v>
      </c>
      <c r="BH54" s="5">
        <v>0.59339960021153637</v>
      </c>
      <c r="BI54" s="5">
        <v>0.68288585645453626</v>
      </c>
      <c r="BJ54" s="5">
        <v>0.62715436971210792</v>
      </c>
      <c r="BK54" s="5">
        <v>0.69276484818495765</v>
      </c>
      <c r="BL54" s="5">
        <v>0.51635433799823205</v>
      </c>
      <c r="BM54" s="5">
        <v>0.74653760076675379</v>
      </c>
      <c r="BN54" s="5">
        <v>0.59738611129135022</v>
      </c>
      <c r="BO54" s="5">
        <v>0.55403423054627654</v>
      </c>
      <c r="BP54" s="5">
        <v>0.60919151134983895</v>
      </c>
      <c r="BQ54" s="5">
        <v>0.5885805266914218</v>
      </c>
      <c r="BR54" s="5">
        <v>0.71947715395004586</v>
      </c>
      <c r="BS54" s="5">
        <v>0.61556410987306864</v>
      </c>
      <c r="BT54" s="5">
        <v>0.78396905776123305</v>
      </c>
      <c r="BU54" s="5">
        <v>0.6533831076249621</v>
      </c>
      <c r="BV54" s="5">
        <v>0.58654590427583131</v>
      </c>
      <c r="BW54" s="5">
        <v>0.58182380642387255</v>
      </c>
      <c r="BX54" s="5">
        <v>0.50478316361703701</v>
      </c>
      <c r="BY54" s="5">
        <v>0.53816144975585245</v>
      </c>
      <c r="BZ54" s="5">
        <v>0.7010322988706319</v>
      </c>
      <c r="CA54" s="5">
        <v>0.69976328828417977</v>
      </c>
      <c r="CB54" s="5">
        <v>0.64341799602400962</v>
      </c>
      <c r="CC54" s="5">
        <v>0.66339784783744793</v>
      </c>
      <c r="CD54" s="5">
        <v>0.70456645691011077</v>
      </c>
      <c r="CE54" s="5">
        <v>0.74927993840465201</v>
      </c>
      <c r="CF54" s="5">
        <v>0.45313165365552271</v>
      </c>
      <c r="CG54" s="5">
        <v>0.64021819621543075</v>
      </c>
      <c r="CH54" s="5">
        <v>0.74435693504791989</v>
      </c>
      <c r="CI54" s="5">
        <v>0.7630560889335446</v>
      </c>
      <c r="CJ54" s="5">
        <v>0.76251940185608569</v>
      </c>
      <c r="CK54" s="5">
        <v>0.547722535942476</v>
      </c>
      <c r="CL54" s="5">
        <v>0.61063725405448177</v>
      </c>
      <c r="CM54" s="5">
        <v>0.69449476034909996</v>
      </c>
      <c r="CN54" s="5">
        <v>0.65554418190069075</v>
      </c>
      <c r="CO54" s="5">
        <v>0.75363189223431304</v>
      </c>
      <c r="CP54" s="5">
        <v>0.69404081591495259</v>
      </c>
      <c r="CQ54" s="5">
        <v>0.62485934296956014</v>
      </c>
      <c r="CR54" s="5">
        <v>0.68818861812723664</v>
      </c>
      <c r="CS54" s="5">
        <v>0.57593171981837188</v>
      </c>
      <c r="CT54" s="5">
        <v>0.65471372577250075</v>
      </c>
      <c r="CU54" s="5">
        <v>0.7418301266449876</v>
      </c>
      <c r="CV54" s="5">
        <v>0.51534235083628621</v>
      </c>
      <c r="CW54" s="5">
        <v>0.72724406131386232</v>
      </c>
      <c r="CX54" s="5">
        <v>0.68758295290033389</v>
      </c>
      <c r="CY54" s="5">
        <v>0.57848214248271423</v>
      </c>
      <c r="CZ54" s="5">
        <v>0.59996231770804254</v>
      </c>
      <c r="DA54" s="5">
        <v>0.67713734454017882</v>
      </c>
      <c r="DB54" s="5">
        <v>0.90309175517314999</v>
      </c>
      <c r="DC54" s="5">
        <v>0.73726715501617823</v>
      </c>
      <c r="DD54" s="5">
        <v>0.66136490106310386</v>
      </c>
      <c r="DE54" s="5">
        <v>0.59966061014067251</v>
      </c>
      <c r="DF54" s="5">
        <v>0.81894553870438536</v>
      </c>
      <c r="DG54" s="5">
        <v>0.59819148841024516</v>
      </c>
      <c r="DH54" s="5">
        <v>0.55802930322504318</v>
      </c>
      <c r="DI54" s="5">
        <v>0.659140695492474</v>
      </c>
      <c r="DJ54" s="5">
        <v>0.64606658674993622</v>
      </c>
    </row>
    <row r="55" spans="1:114" ht="19.75" customHeight="1" x14ac:dyDescent="0.2">
      <c r="A55" s="1" t="s">
        <v>175</v>
      </c>
      <c r="B55" s="6" t="s">
        <v>58</v>
      </c>
      <c r="C55" s="5">
        <v>0.69191748759188143</v>
      </c>
      <c r="D55" s="5">
        <v>0.75192021223629102</v>
      </c>
      <c r="E55" s="5">
        <v>0.73524299970342477</v>
      </c>
      <c r="F55" s="5">
        <v>0.6927496835540774</v>
      </c>
      <c r="G55" s="5">
        <v>0.53221400618331105</v>
      </c>
      <c r="H55" s="5">
        <v>0.74633372864983216</v>
      </c>
      <c r="I55" s="5">
        <v>0.54435301558980287</v>
      </c>
      <c r="J55" s="5">
        <v>0.71375602807973726</v>
      </c>
      <c r="K55" s="5">
        <v>0.6251065151662949</v>
      </c>
      <c r="L55" s="5">
        <v>0.6326750464425257</v>
      </c>
      <c r="M55" s="5">
        <v>0.5917430726653925</v>
      </c>
      <c r="N55" s="5">
        <v>1.1125740412807683</v>
      </c>
      <c r="O55" s="5">
        <v>0.67813265654882771</v>
      </c>
      <c r="P55" s="5">
        <v>0.58733270554631156</v>
      </c>
      <c r="Q55" s="5">
        <v>0.54431276131377593</v>
      </c>
      <c r="R55" s="5">
        <v>0.66303385628650058</v>
      </c>
      <c r="S55" s="5">
        <v>0.74020775540810613</v>
      </c>
      <c r="T55" s="5">
        <v>0.58975183147242261</v>
      </c>
      <c r="U55" s="5">
        <v>0.74791263516741435</v>
      </c>
      <c r="V55" s="5">
        <v>0.55816429460706685</v>
      </c>
      <c r="W55" s="5">
        <v>0.52243001910059872</v>
      </c>
      <c r="X55" s="5">
        <v>0.67607518813542045</v>
      </c>
      <c r="Y55" s="5">
        <v>0.49299505108548453</v>
      </c>
      <c r="Z55" s="5">
        <v>0.63549743541660864</v>
      </c>
      <c r="AA55" s="5">
        <v>0.56009109511285626</v>
      </c>
      <c r="AB55" s="5">
        <v>0.57572601710432569</v>
      </c>
      <c r="AC55" s="5">
        <v>0.53156070522706322</v>
      </c>
      <c r="AD55" s="5">
        <v>0.61108411819626396</v>
      </c>
      <c r="AE55" s="5">
        <v>1.0161705709280211</v>
      </c>
      <c r="AF55" s="5">
        <v>0.60713702829130367</v>
      </c>
      <c r="AG55" s="5">
        <v>0.56806071141152514</v>
      </c>
      <c r="AH55" s="5">
        <v>0.63282033581430874</v>
      </c>
      <c r="AI55" s="5">
        <v>0.76624354956143359</v>
      </c>
      <c r="AJ55" s="5">
        <v>0.55265119618557257</v>
      </c>
      <c r="AK55" s="5">
        <v>0.49218306264767853</v>
      </c>
      <c r="AL55" s="5">
        <v>0.86358863430406052</v>
      </c>
      <c r="AM55" s="5">
        <v>0.60465904723560615</v>
      </c>
      <c r="AN55" s="5">
        <v>0.56999832468292611</v>
      </c>
      <c r="AO55" s="5">
        <v>0.6584793312599424</v>
      </c>
      <c r="AP55" s="5">
        <v>0.66769620506620619</v>
      </c>
      <c r="AQ55" s="5">
        <v>0.72014039679436748</v>
      </c>
      <c r="AR55" s="5">
        <v>0.68855147058557475</v>
      </c>
      <c r="AS55" s="5">
        <v>0.63927124258438195</v>
      </c>
      <c r="AT55" s="5">
        <v>0.72277002234594512</v>
      </c>
      <c r="AU55" s="5">
        <v>0.64123678943621332</v>
      </c>
      <c r="AV55" s="5">
        <v>0.88771642097427073</v>
      </c>
      <c r="AW55" s="5">
        <v>0.7581433437507914</v>
      </c>
      <c r="AX55" s="5">
        <v>0.54480503411192771</v>
      </c>
      <c r="AY55" s="5">
        <v>0.51188463429772812</v>
      </c>
      <c r="AZ55" s="5">
        <v>0.59757751697788031</v>
      </c>
      <c r="BA55" s="5">
        <v>0.59955461661185816</v>
      </c>
      <c r="BB55" s="5">
        <v>0.55122074354345418</v>
      </c>
      <c r="BC55" s="5" t="s">
        <v>235</v>
      </c>
      <c r="BD55" s="5">
        <v>0.48433659733195289</v>
      </c>
      <c r="BE55" s="5">
        <v>0.68863476613110253</v>
      </c>
      <c r="BF55" s="5">
        <v>0.70798248302456157</v>
      </c>
      <c r="BG55" s="5">
        <v>0.55376384577393667</v>
      </c>
      <c r="BH55" s="5">
        <v>0.60472828238624166</v>
      </c>
      <c r="BI55" s="5">
        <v>0.67709356658175401</v>
      </c>
      <c r="BJ55" s="5">
        <v>0.60595070915069704</v>
      </c>
      <c r="BK55" s="5">
        <v>0.76818284636757272</v>
      </c>
      <c r="BL55" s="5">
        <v>0.53916330085955677</v>
      </c>
      <c r="BM55" s="5">
        <v>0.78334723268596207</v>
      </c>
      <c r="BN55" s="5">
        <v>0.60455550906549815</v>
      </c>
      <c r="BO55" s="5">
        <v>0.66396117123188625</v>
      </c>
      <c r="BP55" s="5">
        <v>0.57872064919232602</v>
      </c>
      <c r="BQ55" s="5">
        <v>0.67233387906973463</v>
      </c>
      <c r="BR55" s="5">
        <v>0.74138669576229632</v>
      </c>
      <c r="BS55" s="5">
        <v>0.69782514687574559</v>
      </c>
      <c r="BT55" s="5">
        <v>0.80483784241431877</v>
      </c>
      <c r="BU55" s="5">
        <v>0.67691539810398804</v>
      </c>
      <c r="BV55" s="5">
        <v>0.51300965703957058</v>
      </c>
      <c r="BW55" s="5">
        <v>0.61526042584207019</v>
      </c>
      <c r="BX55" s="5">
        <v>0.53895347758323076</v>
      </c>
      <c r="BY55" s="5">
        <v>0.54935253436393738</v>
      </c>
      <c r="BZ55" s="5">
        <v>0.68162595859644826</v>
      </c>
      <c r="CA55" s="5">
        <v>0.76137402121970965</v>
      </c>
      <c r="CB55" s="5">
        <v>0.65708314762066478</v>
      </c>
      <c r="CC55" s="5">
        <v>0.72498495447231615</v>
      </c>
      <c r="CD55" s="5">
        <v>0.75100950308961811</v>
      </c>
      <c r="CE55" s="5">
        <v>0.83024888781796002</v>
      </c>
      <c r="CF55" s="5">
        <v>0.53052772245383406</v>
      </c>
      <c r="CG55" s="5">
        <v>0.52141273770507834</v>
      </c>
      <c r="CH55" s="5">
        <v>0.87869471217370232</v>
      </c>
      <c r="CI55" s="5">
        <v>0.74234418373181832</v>
      </c>
      <c r="CJ55" s="5">
        <v>0.68672800022824443</v>
      </c>
      <c r="CK55" s="5">
        <v>0.59109671654818718</v>
      </c>
      <c r="CL55" s="5">
        <v>0.52543998566944883</v>
      </c>
      <c r="CM55" s="5">
        <v>0.61533865270779209</v>
      </c>
      <c r="CN55" s="5">
        <v>0.68995064141201157</v>
      </c>
      <c r="CO55" s="5">
        <v>0.72820723142489252</v>
      </c>
      <c r="CP55" s="5">
        <v>0.67572658632812166</v>
      </c>
      <c r="CQ55" s="5">
        <v>0.6334115348457664</v>
      </c>
      <c r="CR55" s="5">
        <v>0.72662565807456458</v>
      </c>
      <c r="CS55" s="5">
        <v>0.63911169956190439</v>
      </c>
      <c r="CT55" s="5">
        <v>0.64936495169834341</v>
      </c>
      <c r="CU55" s="5">
        <v>0.61820797179601006</v>
      </c>
      <c r="CV55" s="5">
        <v>0.5296805380740176</v>
      </c>
      <c r="CW55" s="5">
        <v>0.72632098081245899</v>
      </c>
      <c r="CX55" s="5">
        <v>0.8109016105556005</v>
      </c>
      <c r="CY55" s="5">
        <v>0.56210572557562732</v>
      </c>
      <c r="CZ55" s="5">
        <v>0.63324074443137091</v>
      </c>
      <c r="DA55" s="5">
        <v>0.74436100134691763</v>
      </c>
      <c r="DB55" s="5">
        <v>0.9206790949584317</v>
      </c>
      <c r="DC55" s="5">
        <v>0.8631022533162922</v>
      </c>
      <c r="DD55" s="5">
        <v>0.60029825100756595</v>
      </c>
      <c r="DE55" s="5">
        <v>0.62135758785614503</v>
      </c>
      <c r="DF55" s="5">
        <v>0.81786984159098453</v>
      </c>
      <c r="DG55" s="5">
        <v>0.63577472961942871</v>
      </c>
      <c r="DH55" s="5">
        <v>0.5547444949174194</v>
      </c>
      <c r="DI55" s="5">
        <v>0.60845160875022053</v>
      </c>
      <c r="DJ55" s="5">
        <v>0.60541352666944759</v>
      </c>
    </row>
    <row r="56" spans="1:114" ht="19.75" customHeight="1" x14ac:dyDescent="0.2">
      <c r="A56" s="1" t="s">
        <v>176</v>
      </c>
      <c r="B56" s="6" t="s">
        <v>59</v>
      </c>
      <c r="C56" s="5">
        <v>0.68869055981978</v>
      </c>
      <c r="D56" s="5">
        <v>0.68945942004208993</v>
      </c>
      <c r="E56" s="5">
        <v>0.64311664197120177</v>
      </c>
      <c r="F56" s="5">
        <v>0.67683103850472759</v>
      </c>
      <c r="G56" s="5">
        <v>0.52495140187136613</v>
      </c>
      <c r="H56" s="5">
        <v>0.70850008695640876</v>
      </c>
      <c r="I56" s="5">
        <v>0.41819143531157321</v>
      </c>
      <c r="J56" s="5">
        <v>0.64497558434700653</v>
      </c>
      <c r="K56" s="5">
        <v>0.60089119914797839</v>
      </c>
      <c r="L56" s="5">
        <v>0.61435062807214003</v>
      </c>
      <c r="M56" s="5">
        <v>0.55702124086384641</v>
      </c>
      <c r="N56" s="5">
        <v>1.0340796723680066</v>
      </c>
      <c r="O56" s="5">
        <v>0.64167896678481284</v>
      </c>
      <c r="P56" s="5">
        <v>0.48973458035450962</v>
      </c>
      <c r="Q56" s="5">
        <v>0.42920406756078566</v>
      </c>
      <c r="R56" s="5">
        <v>0.55407592412987305</v>
      </c>
      <c r="S56" s="5">
        <v>0.71141341279555736</v>
      </c>
      <c r="T56" s="5">
        <v>0.61799920871366798</v>
      </c>
      <c r="U56" s="5">
        <v>0.70378536682242598</v>
      </c>
      <c r="V56" s="5">
        <v>0.47380699598026638</v>
      </c>
      <c r="W56" s="5">
        <v>0.57007078042268944</v>
      </c>
      <c r="X56" s="5">
        <v>0.76718983911237171</v>
      </c>
      <c r="Y56" s="5">
        <v>0.48919526106254951</v>
      </c>
      <c r="Z56" s="5">
        <v>0.67326689832629882</v>
      </c>
      <c r="AA56" s="5">
        <v>0.57969233544363308</v>
      </c>
      <c r="AB56" s="5">
        <v>0.57229805745759299</v>
      </c>
      <c r="AC56" s="5">
        <v>0.5756134848956348</v>
      </c>
      <c r="AD56" s="5">
        <v>0.59460112340016891</v>
      </c>
      <c r="AE56" s="5">
        <v>0.91509588518220308</v>
      </c>
      <c r="AF56" s="5">
        <v>0.63640484024520183</v>
      </c>
      <c r="AG56" s="5">
        <v>0.60248618283414901</v>
      </c>
      <c r="AH56" s="5">
        <v>0.64110533200784958</v>
      </c>
      <c r="AI56" s="5">
        <v>0.79270520558655333</v>
      </c>
      <c r="AJ56" s="5">
        <v>0.53401341952343861</v>
      </c>
      <c r="AK56" s="5">
        <v>0.49850983457011394</v>
      </c>
      <c r="AL56" s="5">
        <v>0.80040002731009008</v>
      </c>
      <c r="AM56" s="5">
        <v>0.57227430063702156</v>
      </c>
      <c r="AN56" s="5">
        <v>0.55755521358542359</v>
      </c>
      <c r="AO56" s="5">
        <v>0.6263259276778389</v>
      </c>
      <c r="AP56" s="5">
        <v>0.61711776181254641</v>
      </c>
      <c r="AQ56" s="5">
        <v>0.67372996771140126</v>
      </c>
      <c r="AR56" s="5">
        <v>0.67520116416355491</v>
      </c>
      <c r="AS56" s="5">
        <v>0.62456251810966468</v>
      </c>
      <c r="AT56" s="5">
        <v>0.72848364116926612</v>
      </c>
      <c r="AU56" s="5">
        <v>0.61114204799206029</v>
      </c>
      <c r="AV56" s="5">
        <v>0.81297133013752043</v>
      </c>
      <c r="AW56" s="5">
        <v>0.76744156769571448</v>
      </c>
      <c r="AX56" s="5">
        <v>0.54742986721644615</v>
      </c>
      <c r="AY56" s="5">
        <v>0.5396143149211351</v>
      </c>
      <c r="AZ56" s="5">
        <v>0.55599006366338455</v>
      </c>
      <c r="BA56" s="5">
        <v>0.48887479525778177</v>
      </c>
      <c r="BB56" s="5">
        <v>0.50347859561579589</v>
      </c>
      <c r="BC56" s="5">
        <v>0.48433659733195289</v>
      </c>
      <c r="BD56" s="5" t="s">
        <v>235</v>
      </c>
      <c r="BE56" s="5">
        <v>0.52263215281525344</v>
      </c>
      <c r="BF56" s="5">
        <v>0.645923683125046</v>
      </c>
      <c r="BG56" s="5">
        <v>0.54413437451949576</v>
      </c>
      <c r="BH56" s="5">
        <v>0.48339386626089964</v>
      </c>
      <c r="BI56" s="5">
        <v>0.68547558324210323</v>
      </c>
      <c r="BJ56" s="5">
        <v>0.56392628815051105</v>
      </c>
      <c r="BK56" s="5">
        <v>0.72334966298706116</v>
      </c>
      <c r="BL56" s="5">
        <v>0.48722312201457157</v>
      </c>
      <c r="BM56" s="5">
        <v>0.7912598976164823</v>
      </c>
      <c r="BN56" s="5">
        <v>0.61499768417994538</v>
      </c>
      <c r="BO56" s="5">
        <v>0.58122083781939027</v>
      </c>
      <c r="BP56" s="5">
        <v>0.55646649433083772</v>
      </c>
      <c r="BQ56" s="5">
        <v>0.59529816663791879</v>
      </c>
      <c r="BR56" s="5">
        <v>0.72029426894446524</v>
      </c>
      <c r="BS56" s="5">
        <v>0.68622097519418623</v>
      </c>
      <c r="BT56" s="5">
        <v>0.72187041965287868</v>
      </c>
      <c r="BU56" s="5">
        <v>0.65784044477455894</v>
      </c>
      <c r="BV56" s="5">
        <v>0.49388740279305215</v>
      </c>
      <c r="BW56" s="5">
        <v>0.61940532973774665</v>
      </c>
      <c r="BX56" s="5">
        <v>0.47428423953397059</v>
      </c>
      <c r="BY56" s="5">
        <v>0.50542435151736387</v>
      </c>
      <c r="BZ56" s="5">
        <v>0.61187018240048041</v>
      </c>
      <c r="CA56" s="5">
        <v>0.73898755169123465</v>
      </c>
      <c r="CB56" s="5">
        <v>0.60739875346802696</v>
      </c>
      <c r="CC56" s="5">
        <v>0.68564003517884686</v>
      </c>
      <c r="CD56" s="5">
        <v>0.70236199028155877</v>
      </c>
      <c r="CE56" s="5">
        <v>0.82623769565629768</v>
      </c>
      <c r="CF56" s="5">
        <v>0.44533200219913077</v>
      </c>
      <c r="CG56" s="5">
        <v>0.57340856768146553</v>
      </c>
      <c r="CH56" s="5">
        <v>0.81480268919517518</v>
      </c>
      <c r="CI56" s="5">
        <v>0.70100677737376182</v>
      </c>
      <c r="CJ56" s="5">
        <v>0.65376319325960452</v>
      </c>
      <c r="CK56" s="5">
        <v>0.52485481835330727</v>
      </c>
      <c r="CL56" s="5">
        <v>0.53472563584589805</v>
      </c>
      <c r="CM56" s="5">
        <v>0.58947241771050651</v>
      </c>
      <c r="CN56" s="5">
        <v>0.61508284365113552</v>
      </c>
      <c r="CO56" s="5">
        <v>0.6814578787651816</v>
      </c>
      <c r="CP56" s="5">
        <v>0.67643256680711872</v>
      </c>
      <c r="CQ56" s="5">
        <v>0.645912672068366</v>
      </c>
      <c r="CR56" s="5">
        <v>0.71120135553389752</v>
      </c>
      <c r="CS56" s="5">
        <v>0.58096998040007608</v>
      </c>
      <c r="CT56" s="5">
        <v>0.62570269501751741</v>
      </c>
      <c r="CU56" s="5">
        <v>0.64896574717061006</v>
      </c>
      <c r="CV56" s="5">
        <v>0.51810851173940642</v>
      </c>
      <c r="CW56" s="5">
        <v>0.67195314768182535</v>
      </c>
      <c r="CX56" s="5">
        <v>0.772028574202685</v>
      </c>
      <c r="CY56" s="5">
        <v>0.55496453329394746</v>
      </c>
      <c r="CZ56" s="5">
        <v>0.64572743896060036</v>
      </c>
      <c r="DA56" s="5">
        <v>0.73010850153970186</v>
      </c>
      <c r="DB56" s="5">
        <v>0.86623397072905084</v>
      </c>
      <c r="DC56" s="5">
        <v>0.77360040366685467</v>
      </c>
      <c r="DD56" s="5">
        <v>0.56660657399750725</v>
      </c>
      <c r="DE56" s="5">
        <v>0.59348733561579348</v>
      </c>
      <c r="DF56" s="5">
        <v>0.73978439871940438</v>
      </c>
      <c r="DG56" s="5">
        <v>0.62206209821213287</v>
      </c>
      <c r="DH56" s="5">
        <v>0.51264541610599468</v>
      </c>
      <c r="DI56" s="5">
        <v>0.60452513327002455</v>
      </c>
      <c r="DJ56" s="5">
        <v>0.56931422123280728</v>
      </c>
    </row>
    <row r="57" spans="1:114" ht="22.25" customHeight="1" x14ac:dyDescent="0.2">
      <c r="A57" s="1" t="s">
        <v>177</v>
      </c>
      <c r="B57" s="6" t="s">
        <v>60</v>
      </c>
      <c r="C57" s="5">
        <v>0.87218023779623821</v>
      </c>
      <c r="D57" s="5">
        <v>0.75270954515299382</v>
      </c>
      <c r="E57" s="5">
        <v>0.64128329575401932</v>
      </c>
      <c r="F57" s="5">
        <v>0.68287091876106254</v>
      </c>
      <c r="G57" s="5">
        <v>0.6898984019943406</v>
      </c>
      <c r="H57" s="5">
        <v>0.80903949244091566</v>
      </c>
      <c r="I57" s="5">
        <v>0.45889179702875421</v>
      </c>
      <c r="J57" s="5">
        <v>0.8227162992236684</v>
      </c>
      <c r="K57" s="5">
        <v>0.79641738546030083</v>
      </c>
      <c r="L57" s="5">
        <v>0.68176601234441914</v>
      </c>
      <c r="M57" s="5">
        <v>0.58751557396682264</v>
      </c>
      <c r="N57" s="5">
        <v>0.94333054841546637</v>
      </c>
      <c r="O57" s="5">
        <v>0.69431937745538408</v>
      </c>
      <c r="P57" s="5">
        <v>0.52793295999318579</v>
      </c>
      <c r="Q57" s="5">
        <v>0.44488525691679354</v>
      </c>
      <c r="R57" s="5">
        <v>0.81592670198262351</v>
      </c>
      <c r="S57" s="5">
        <v>0.88948230191624522</v>
      </c>
      <c r="T57" s="5">
        <v>0.7472819263831284</v>
      </c>
      <c r="U57" s="5">
        <v>0.71718977309270493</v>
      </c>
      <c r="V57" s="5">
        <v>0.5385519858347384</v>
      </c>
      <c r="W57" s="5">
        <v>0.75461706750373159</v>
      </c>
      <c r="X57" s="5">
        <v>0.79062472717866672</v>
      </c>
      <c r="Y57" s="5">
        <v>0.5999756054828721</v>
      </c>
      <c r="Z57" s="5">
        <v>0.66303180135286577</v>
      </c>
      <c r="AA57" s="5">
        <v>0.66245509398034963</v>
      </c>
      <c r="AB57" s="5">
        <v>0.76759927703601705</v>
      </c>
      <c r="AC57" s="5">
        <v>0.63418063688344883</v>
      </c>
      <c r="AD57" s="5">
        <v>0.6310439618599164</v>
      </c>
      <c r="AE57" s="5">
        <v>0.83839269168469355</v>
      </c>
      <c r="AF57" s="5">
        <v>0.77354872265051211</v>
      </c>
      <c r="AG57" s="5">
        <v>0.6920685687132595</v>
      </c>
      <c r="AH57" s="5">
        <v>0.81325514121604436</v>
      </c>
      <c r="AI57" s="5">
        <v>0.94557478115885907</v>
      </c>
      <c r="AJ57" s="5">
        <v>0.73936043062114343</v>
      </c>
      <c r="AK57" s="5">
        <v>0.66036054737287897</v>
      </c>
      <c r="AL57" s="5">
        <v>0.81481046939256907</v>
      </c>
      <c r="AM57" s="5">
        <v>0.74206735370850507</v>
      </c>
      <c r="AN57" s="5">
        <v>0.68022578204575657</v>
      </c>
      <c r="AO57" s="5">
        <v>0.83405133597750469</v>
      </c>
      <c r="AP57" s="5">
        <v>0.6106203096818168</v>
      </c>
      <c r="AQ57" s="5">
        <v>0.76099984915457353</v>
      </c>
      <c r="AR57" s="5">
        <v>0.78490496993143177</v>
      </c>
      <c r="AS57" s="5">
        <v>0.62963007307816865</v>
      </c>
      <c r="AT57" s="5">
        <v>0.89538789978152133</v>
      </c>
      <c r="AU57" s="5">
        <v>0.76655795080930345</v>
      </c>
      <c r="AV57" s="5">
        <v>0.79111425326137985</v>
      </c>
      <c r="AW57" s="5">
        <v>0.69212866174498233</v>
      </c>
      <c r="AX57" s="5">
        <v>0.72285256625417105</v>
      </c>
      <c r="AY57" s="5">
        <v>0.6690498549471664</v>
      </c>
      <c r="AZ57" s="5">
        <v>0.73003533925959518</v>
      </c>
      <c r="BA57" s="5">
        <v>0.4434702165154043</v>
      </c>
      <c r="BB57" s="5">
        <v>0.68931758626678785</v>
      </c>
      <c r="BC57" s="5">
        <v>0.68863476613110253</v>
      </c>
      <c r="BD57" s="5">
        <v>0.52263215281525344</v>
      </c>
      <c r="BE57" s="5" t="s">
        <v>235</v>
      </c>
      <c r="BF57" s="5">
        <v>0.65194741145677393</v>
      </c>
      <c r="BG57" s="5">
        <v>0.67599653624645595</v>
      </c>
      <c r="BH57" s="5">
        <v>0.42478977149034497</v>
      </c>
      <c r="BI57" s="5">
        <v>0.84173340637023397</v>
      </c>
      <c r="BJ57" s="5">
        <v>0.76270350075420978</v>
      </c>
      <c r="BK57" s="5">
        <v>0.60160573398374062</v>
      </c>
      <c r="BL57" s="5">
        <v>0.63589565192369879</v>
      </c>
      <c r="BM57" s="5">
        <v>0.87419506823879045</v>
      </c>
      <c r="BN57" s="5">
        <v>0.79783697118691055</v>
      </c>
      <c r="BO57" s="5">
        <v>0.65557507937426962</v>
      </c>
      <c r="BP57" s="5">
        <v>0.61510040059914617</v>
      </c>
      <c r="BQ57" s="5">
        <v>0.7022141984225716</v>
      </c>
      <c r="BR57" s="5">
        <v>0.87586362158039499</v>
      </c>
      <c r="BS57" s="5">
        <v>0.83852037616771546</v>
      </c>
      <c r="BT57" s="5">
        <v>0.81591295159474531</v>
      </c>
      <c r="BU57" s="5">
        <v>0.68534761148822998</v>
      </c>
      <c r="BV57" s="5">
        <v>0.70564413657642167</v>
      </c>
      <c r="BW57" s="5">
        <v>0.66197383078010708</v>
      </c>
      <c r="BX57" s="5">
        <v>0.66537429449564744</v>
      </c>
      <c r="BY57" s="5">
        <v>0.66642801252894124</v>
      </c>
      <c r="BZ57" s="5">
        <v>0.56860851965017001</v>
      </c>
      <c r="CA57" s="5">
        <v>0.85824891264768455</v>
      </c>
      <c r="CB57" s="5">
        <v>0.79689280946969965</v>
      </c>
      <c r="CC57" s="5">
        <v>0.88440268928266341</v>
      </c>
      <c r="CD57" s="5">
        <v>0.63736273698765178</v>
      </c>
      <c r="CE57" s="5">
        <v>0.96700097382941208</v>
      </c>
      <c r="CF57" s="5">
        <v>0.59521244886296054</v>
      </c>
      <c r="CG57" s="5">
        <v>0.7598252776244292</v>
      </c>
      <c r="CH57" s="5">
        <v>0.78857012234437585</v>
      </c>
      <c r="CI57" s="5">
        <v>0.77922722795314281</v>
      </c>
      <c r="CJ57" s="5">
        <v>0.84110795813018391</v>
      </c>
      <c r="CK57" s="5">
        <v>0.67514032936058188</v>
      </c>
      <c r="CL57" s="5">
        <v>0.63707165882732553</v>
      </c>
      <c r="CM57" s="5">
        <v>0.77816889718115567</v>
      </c>
      <c r="CN57" s="5">
        <v>0.60570211280806163</v>
      </c>
      <c r="CO57" s="5">
        <v>0.82122869564161316</v>
      </c>
      <c r="CP57" s="5">
        <v>0.75348840318571164</v>
      </c>
      <c r="CQ57" s="5">
        <v>0.64753777515087585</v>
      </c>
      <c r="CR57" s="5">
        <v>0.85260689459932171</v>
      </c>
      <c r="CS57" s="5">
        <v>0.79704093196137327</v>
      </c>
      <c r="CT57" s="5">
        <v>0.77581467418081995</v>
      </c>
      <c r="CU57" s="5">
        <v>0.755907569698132</v>
      </c>
      <c r="CV57" s="5">
        <v>0.67576604667155893</v>
      </c>
      <c r="CW57" s="5">
        <v>0.62491143564600771</v>
      </c>
      <c r="CX57" s="5">
        <v>0.8244764047069959</v>
      </c>
      <c r="CY57" s="5">
        <v>0.72969735505253519</v>
      </c>
      <c r="CZ57" s="5">
        <v>0.78935870865582314</v>
      </c>
      <c r="DA57" s="5">
        <v>0.67542350983127897</v>
      </c>
      <c r="DB57" s="5">
        <v>0.78285163508290245</v>
      </c>
      <c r="DC57" s="5">
        <v>0.90932736380815837</v>
      </c>
      <c r="DD57" s="5">
        <v>0.73995481277578823</v>
      </c>
      <c r="DE57" s="5">
        <v>0.77925337254045035</v>
      </c>
      <c r="DF57" s="5">
        <v>0.61539003634337086</v>
      </c>
      <c r="DG57" s="5">
        <v>0.73675770846512145</v>
      </c>
      <c r="DH57" s="5">
        <v>0.69345373062311277</v>
      </c>
      <c r="DI57" s="5">
        <v>0.71467132951812129</v>
      </c>
      <c r="DJ57" s="5">
        <v>0.67932100866626233</v>
      </c>
    </row>
    <row r="58" spans="1:114" ht="21" customHeight="1" x14ac:dyDescent="0.2">
      <c r="A58" s="1" t="s">
        <v>178</v>
      </c>
      <c r="B58" s="6" t="s">
        <v>61</v>
      </c>
      <c r="C58" s="5">
        <v>0.78226619397884833</v>
      </c>
      <c r="D58" s="5">
        <v>0.76089962592247506</v>
      </c>
      <c r="E58" s="5">
        <v>0.69517620576709827</v>
      </c>
      <c r="F58" s="5">
        <v>0.89788161336108263</v>
      </c>
      <c r="G58" s="5">
        <v>0.66105210707140061</v>
      </c>
      <c r="H58" s="5">
        <v>0.87088365706403081</v>
      </c>
      <c r="I58" s="5">
        <v>0.49550661697730075</v>
      </c>
      <c r="J58" s="5">
        <v>0.77828120947994295</v>
      </c>
      <c r="K58" s="5">
        <v>0.86168688126403858</v>
      </c>
      <c r="L58" s="5">
        <v>0.77746098006884312</v>
      </c>
      <c r="M58" s="5">
        <v>0.72604032397043661</v>
      </c>
      <c r="N58" s="5">
        <v>1.0201224272462539</v>
      </c>
      <c r="O58" s="5">
        <v>0.6807937951952967</v>
      </c>
      <c r="P58" s="5">
        <v>0.77319530075283016</v>
      </c>
      <c r="Q58" s="5">
        <v>0.61260759963020517</v>
      </c>
      <c r="R58" s="5">
        <v>0.7608753187540962</v>
      </c>
      <c r="S58" s="5">
        <v>0.76391877359265359</v>
      </c>
      <c r="T58" s="5">
        <v>0.75929933243636982</v>
      </c>
      <c r="U58" s="5">
        <v>0.8738713720949961</v>
      </c>
      <c r="V58" s="5">
        <v>0.73360060623240153</v>
      </c>
      <c r="W58" s="5">
        <v>0.78615081816640775</v>
      </c>
      <c r="X58" s="5">
        <v>0.81119641090935157</v>
      </c>
      <c r="Y58" s="5">
        <v>0.71854403924300925</v>
      </c>
      <c r="Z58" s="5">
        <v>0.72388732201456585</v>
      </c>
      <c r="AA58" s="5">
        <v>0.86071004938394069</v>
      </c>
      <c r="AB58" s="5">
        <v>0.73086839950935856</v>
      </c>
      <c r="AC58" s="5">
        <v>0.71690700431879395</v>
      </c>
      <c r="AD58" s="5">
        <v>0.62752641131247711</v>
      </c>
      <c r="AE58" s="5">
        <v>0.84476912865285947</v>
      </c>
      <c r="AF58" s="5">
        <v>0.76933106470163171</v>
      </c>
      <c r="AG58" s="5">
        <v>0.60349812930795987</v>
      </c>
      <c r="AH58" s="5">
        <v>0.75035788077454202</v>
      </c>
      <c r="AI58" s="5">
        <v>0.76786922102729094</v>
      </c>
      <c r="AJ58" s="5">
        <v>0.75339465707918762</v>
      </c>
      <c r="AK58" s="5">
        <v>0.75730292203381877</v>
      </c>
      <c r="AL58" s="5">
        <v>0.80084317225228652</v>
      </c>
      <c r="AM58" s="5">
        <v>0.82033950406862599</v>
      </c>
      <c r="AN58" s="5">
        <v>0.72007287767660988</v>
      </c>
      <c r="AO58" s="5">
        <v>0.77910226759904422</v>
      </c>
      <c r="AP58" s="5">
        <v>0.77822662635503714</v>
      </c>
      <c r="AQ58" s="5">
        <v>0.79686651529781904</v>
      </c>
      <c r="AR58" s="5">
        <v>0.75055522918841122</v>
      </c>
      <c r="AS58" s="5">
        <v>0.78318764108376215</v>
      </c>
      <c r="AT58" s="5">
        <v>0.87277118985500513</v>
      </c>
      <c r="AU58" s="5">
        <v>0.78247590665071742</v>
      </c>
      <c r="AV58" s="5">
        <v>0.82595681944124677</v>
      </c>
      <c r="AW58" s="5">
        <v>0.71727887647183952</v>
      </c>
      <c r="AX58" s="5">
        <v>0.67744480267791818</v>
      </c>
      <c r="AY58" s="5">
        <v>0.66591756308879413</v>
      </c>
      <c r="AZ58" s="5">
        <v>0.61992505732278436</v>
      </c>
      <c r="BA58" s="5">
        <v>0.64727456290415541</v>
      </c>
      <c r="BB58" s="5">
        <v>0.65017895412383542</v>
      </c>
      <c r="BC58" s="5">
        <v>0.70798248302456157</v>
      </c>
      <c r="BD58" s="5">
        <v>0.645923683125046</v>
      </c>
      <c r="BE58" s="5">
        <v>0.65194741145677393</v>
      </c>
      <c r="BF58" s="5" t="s">
        <v>235</v>
      </c>
      <c r="BG58" s="5">
        <v>0.66289578555403139</v>
      </c>
      <c r="BH58" s="5">
        <v>0.708906111179888</v>
      </c>
      <c r="BI58" s="5">
        <v>0.74823767516241779</v>
      </c>
      <c r="BJ58" s="5">
        <v>0.74832611101020563</v>
      </c>
      <c r="BK58" s="5">
        <v>0.700859286927487</v>
      </c>
      <c r="BL58" s="5">
        <v>0.79918780294504155</v>
      </c>
      <c r="BM58" s="5">
        <v>0.80222745402845452</v>
      </c>
      <c r="BN58" s="5">
        <v>0.69481570402848125</v>
      </c>
      <c r="BO58" s="5">
        <v>0.63252359707973782</v>
      </c>
      <c r="BP58" s="5">
        <v>0.70567352811392459</v>
      </c>
      <c r="BQ58" s="5">
        <v>0.74859089333410744</v>
      </c>
      <c r="BR58" s="5">
        <v>0.75031571165055466</v>
      </c>
      <c r="BS58" s="5">
        <v>0.74805756341787855</v>
      </c>
      <c r="BT58" s="5">
        <v>0.93748490288710606</v>
      </c>
      <c r="BU58" s="5">
        <v>0.67642028784100616</v>
      </c>
      <c r="BV58" s="5">
        <v>0.74179736968716314</v>
      </c>
      <c r="BW58" s="5">
        <v>0.66292726957704584</v>
      </c>
      <c r="BX58" s="5">
        <v>0.6325844418380735</v>
      </c>
      <c r="BY58" s="5">
        <v>0.71836181232695051</v>
      </c>
      <c r="BZ58" s="5">
        <v>0.7171060147460705</v>
      </c>
      <c r="CA58" s="5">
        <v>0.73091478566373858</v>
      </c>
      <c r="CB58" s="5">
        <v>0.72355101826807133</v>
      </c>
      <c r="CC58" s="5">
        <v>0.81278059542373893</v>
      </c>
      <c r="CD58" s="5">
        <v>0.70926254948156764</v>
      </c>
      <c r="CE58" s="5">
        <v>0.82940678545995161</v>
      </c>
      <c r="CF58" s="5">
        <v>0.69726687218106409</v>
      </c>
      <c r="CG58" s="5">
        <v>0.81521122133286616</v>
      </c>
      <c r="CH58" s="5">
        <v>0.75151945020132749</v>
      </c>
      <c r="CI58" s="5">
        <v>0.79888084865620002</v>
      </c>
      <c r="CJ58" s="5">
        <v>0.79734490433589134</v>
      </c>
      <c r="CK58" s="5">
        <v>0.66930077007727573</v>
      </c>
      <c r="CL58" s="5">
        <v>0.68628828068350589</v>
      </c>
      <c r="CM58" s="5">
        <v>0.80897329039816512</v>
      </c>
      <c r="CN58" s="5">
        <v>0.73541402881586104</v>
      </c>
      <c r="CO58" s="5">
        <v>0.82178323642695039</v>
      </c>
      <c r="CP58" s="5">
        <v>0.73686385952447164</v>
      </c>
      <c r="CQ58" s="5">
        <v>0.75467544136673259</v>
      </c>
      <c r="CR58" s="5">
        <v>0.835384429705742</v>
      </c>
      <c r="CS58" s="5">
        <v>0.72817694621515616</v>
      </c>
      <c r="CT58" s="5">
        <v>0.83200902917328112</v>
      </c>
      <c r="CU58" s="5">
        <v>0.76161202830175434</v>
      </c>
      <c r="CV58" s="5">
        <v>0.78287634172128595</v>
      </c>
      <c r="CW58" s="5">
        <v>0.72915955986647363</v>
      </c>
      <c r="CX58" s="5">
        <v>0.78795650930748118</v>
      </c>
      <c r="CY58" s="5">
        <v>0.66373818098202408</v>
      </c>
      <c r="CZ58" s="5">
        <v>0.69275447551598179</v>
      </c>
      <c r="DA58" s="5">
        <v>0.67211536168481401</v>
      </c>
      <c r="DB58" s="5">
        <v>0.83658893328413242</v>
      </c>
      <c r="DC58" s="5">
        <v>0.89344454945025475</v>
      </c>
      <c r="DD58" s="5">
        <v>0.73947424372894344</v>
      </c>
      <c r="DE58" s="5">
        <v>0.66916071489355544</v>
      </c>
      <c r="DF58" s="5">
        <v>0.75155381811132271</v>
      </c>
      <c r="DG58" s="5">
        <v>0.67571409097339485</v>
      </c>
      <c r="DH58" s="5">
        <v>0.72589568483741596</v>
      </c>
      <c r="DI58" s="5">
        <v>0.8002197611732248</v>
      </c>
      <c r="DJ58" s="5">
        <v>0.85193251369502709</v>
      </c>
    </row>
    <row r="59" spans="1:114" ht="23.5" customHeight="1" x14ac:dyDescent="0.2">
      <c r="A59" s="1" t="s">
        <v>179</v>
      </c>
      <c r="B59" s="6" t="s">
        <v>62</v>
      </c>
      <c r="C59" s="5">
        <v>0.74062187929767209</v>
      </c>
      <c r="D59" s="5">
        <v>0.75317267393919607</v>
      </c>
      <c r="E59" s="5">
        <v>0.68154928199617548</v>
      </c>
      <c r="F59" s="5">
        <v>0.77454606472652809</v>
      </c>
      <c r="G59" s="5">
        <v>0.58897600686596518</v>
      </c>
      <c r="H59" s="5">
        <v>0.70276794188290981</v>
      </c>
      <c r="I59" s="5">
        <v>0.5479204949170291</v>
      </c>
      <c r="J59" s="5">
        <v>0.68743225731487845</v>
      </c>
      <c r="K59" s="5">
        <v>0.71660880472960453</v>
      </c>
      <c r="L59" s="5">
        <v>0.63825796806844826</v>
      </c>
      <c r="M59" s="5">
        <v>0.6029814509057867</v>
      </c>
      <c r="N59" s="5">
        <v>1.0534868360759497</v>
      </c>
      <c r="O59" s="5">
        <v>0.70184624148578301</v>
      </c>
      <c r="P59" s="5">
        <v>0.66682124238666596</v>
      </c>
      <c r="Q59" s="5">
        <v>0.53343390606912233</v>
      </c>
      <c r="R59" s="5">
        <v>0.69484076776642134</v>
      </c>
      <c r="S59" s="5">
        <v>0.71900480917309961</v>
      </c>
      <c r="T59" s="5">
        <v>0.64296522721541438</v>
      </c>
      <c r="U59" s="5">
        <v>0.8121957525433191</v>
      </c>
      <c r="V59" s="5">
        <v>0.55486082432619321</v>
      </c>
      <c r="W59" s="5">
        <v>0.62499305833788021</v>
      </c>
      <c r="X59" s="5">
        <v>0.62256762566956947</v>
      </c>
      <c r="Y59" s="5">
        <v>0.48127292066551741</v>
      </c>
      <c r="Z59" s="5">
        <v>0.59974271596873796</v>
      </c>
      <c r="AA59" s="5">
        <v>0.68843089651954448</v>
      </c>
      <c r="AB59" s="5">
        <v>0.64456228783385972</v>
      </c>
      <c r="AC59" s="5">
        <v>0.58464726002576439</v>
      </c>
      <c r="AD59" s="5">
        <v>0.65469985654274654</v>
      </c>
      <c r="AE59" s="5">
        <v>0.9639457509556264</v>
      </c>
      <c r="AF59" s="5">
        <v>0.61531298068594942</v>
      </c>
      <c r="AG59" s="5">
        <v>0.66675265056620181</v>
      </c>
      <c r="AH59" s="5">
        <v>0.62691550032979559</v>
      </c>
      <c r="AI59" s="5">
        <v>0.72953931536185146</v>
      </c>
      <c r="AJ59" s="5">
        <v>0.59016836283612062</v>
      </c>
      <c r="AK59" s="5">
        <v>0.57859726434346104</v>
      </c>
      <c r="AL59" s="5">
        <v>0.86330332392504983</v>
      </c>
      <c r="AM59" s="5">
        <v>0.71138761105119086</v>
      </c>
      <c r="AN59" s="5">
        <v>0.57090161426234232</v>
      </c>
      <c r="AO59" s="5">
        <v>0.69986837274350355</v>
      </c>
      <c r="AP59" s="5">
        <v>0.65390102799803285</v>
      </c>
      <c r="AQ59" s="5">
        <v>0.68467210621941144</v>
      </c>
      <c r="AR59" s="5">
        <v>0.70024784091372638</v>
      </c>
      <c r="AS59" s="5">
        <v>0.65395474324469571</v>
      </c>
      <c r="AT59" s="5">
        <v>0.75158878403466478</v>
      </c>
      <c r="AU59" s="5">
        <v>0.62212288073781286</v>
      </c>
      <c r="AV59" s="5">
        <v>0.8203139401617574</v>
      </c>
      <c r="AW59" s="5">
        <v>0.74755736432355391</v>
      </c>
      <c r="AX59" s="5">
        <v>0.62446303002721604</v>
      </c>
      <c r="AY59" s="5">
        <v>0.4892314390888684</v>
      </c>
      <c r="AZ59" s="5">
        <v>0.63492827052847467</v>
      </c>
      <c r="BA59" s="5">
        <v>0.59960980143633602</v>
      </c>
      <c r="BB59" s="5">
        <v>0.56668851259790853</v>
      </c>
      <c r="BC59" s="5">
        <v>0.55376384577393667</v>
      </c>
      <c r="BD59" s="5">
        <v>0.54413437451949576</v>
      </c>
      <c r="BE59" s="5">
        <v>0.67599653624645595</v>
      </c>
      <c r="BF59" s="5">
        <v>0.66289578555403139</v>
      </c>
      <c r="BG59" s="5" t="s">
        <v>235</v>
      </c>
      <c r="BH59" s="5">
        <v>0.62974023090046127</v>
      </c>
      <c r="BI59" s="5">
        <v>0.64874826902147253</v>
      </c>
      <c r="BJ59" s="5">
        <v>0.66384762121012775</v>
      </c>
      <c r="BK59" s="5">
        <v>0.77187485444831749</v>
      </c>
      <c r="BL59" s="5">
        <v>0.62918668528416877</v>
      </c>
      <c r="BM59" s="5">
        <v>0.7379594494913736</v>
      </c>
      <c r="BN59" s="5">
        <v>0.62011585305263539</v>
      </c>
      <c r="BO59" s="5">
        <v>0.63338150690155237</v>
      </c>
      <c r="BP59" s="5">
        <v>0.60605116069473863</v>
      </c>
      <c r="BQ59" s="5">
        <v>0.67293383225709524</v>
      </c>
      <c r="BR59" s="5">
        <v>0.79339654943750937</v>
      </c>
      <c r="BS59" s="5">
        <v>0.70339229517447166</v>
      </c>
      <c r="BT59" s="5">
        <v>0.90126634200760181</v>
      </c>
      <c r="BU59" s="5">
        <v>0.63310274080222628</v>
      </c>
      <c r="BV59" s="5">
        <v>0.61353485648146833</v>
      </c>
      <c r="BW59" s="5">
        <v>0.60032663869656888</v>
      </c>
      <c r="BX59" s="5">
        <v>0.5962633444661779</v>
      </c>
      <c r="BY59" s="5">
        <v>0.49775113817818517</v>
      </c>
      <c r="BZ59" s="5">
        <v>0.68964969641920215</v>
      </c>
      <c r="CA59" s="5">
        <v>0.73487637694234054</v>
      </c>
      <c r="CB59" s="5">
        <v>0.62410769718260584</v>
      </c>
      <c r="CC59" s="5">
        <v>0.69205403709284408</v>
      </c>
      <c r="CD59" s="5">
        <v>0.76644823699982623</v>
      </c>
      <c r="CE59" s="5">
        <v>0.81729273706317107</v>
      </c>
      <c r="CF59" s="5">
        <v>0.60026334694771666</v>
      </c>
      <c r="CG59" s="5">
        <v>0.59229963438534905</v>
      </c>
      <c r="CH59" s="5">
        <v>0.7992068627544997</v>
      </c>
      <c r="CI59" s="5">
        <v>0.6985032395337909</v>
      </c>
      <c r="CJ59" s="5">
        <v>0.74988412276979644</v>
      </c>
      <c r="CK59" s="5">
        <v>0.61841675040973321</v>
      </c>
      <c r="CL59" s="5">
        <v>0.59190931611990427</v>
      </c>
      <c r="CM59" s="5">
        <v>0.64436919731927689</v>
      </c>
      <c r="CN59" s="5">
        <v>0.65511234227901161</v>
      </c>
      <c r="CO59" s="5">
        <v>0.72120389076008473</v>
      </c>
      <c r="CP59" s="5">
        <v>0.72429369768656604</v>
      </c>
      <c r="CQ59" s="5">
        <v>0.68316903304780319</v>
      </c>
      <c r="CR59" s="5">
        <v>0.72478101603068268</v>
      </c>
      <c r="CS59" s="5">
        <v>0.67789050483240487</v>
      </c>
      <c r="CT59" s="5">
        <v>0.68489462985472938</v>
      </c>
      <c r="CU59" s="5">
        <v>0.63418278957305563</v>
      </c>
      <c r="CV59" s="5">
        <v>0.55419032238357324</v>
      </c>
      <c r="CW59" s="5">
        <v>0.7232857664537975</v>
      </c>
      <c r="CX59" s="5">
        <v>0.737962285478869</v>
      </c>
      <c r="CY59" s="5">
        <v>0.48667450432583903</v>
      </c>
      <c r="CZ59" s="5">
        <v>0.66974166564631743</v>
      </c>
      <c r="DA59" s="5">
        <v>0.65317484603242304</v>
      </c>
      <c r="DB59" s="5">
        <v>0.86913041539617963</v>
      </c>
      <c r="DC59" s="5">
        <v>0.88987227031609073</v>
      </c>
      <c r="DD59" s="5">
        <v>0.64699107868551509</v>
      </c>
      <c r="DE59" s="5">
        <v>0.66510788796305587</v>
      </c>
      <c r="DF59" s="5">
        <v>0.77530340533843001</v>
      </c>
      <c r="DG59" s="5">
        <v>0.64580762038996975</v>
      </c>
      <c r="DH59" s="5">
        <v>0.58316316683420655</v>
      </c>
      <c r="DI59" s="5">
        <v>0.53713456848978203</v>
      </c>
      <c r="DJ59" s="5">
        <v>0.65877429452656033</v>
      </c>
    </row>
    <row r="60" spans="1:114" ht="21.5" customHeight="1" x14ac:dyDescent="0.2">
      <c r="A60" s="1" t="s">
        <v>180</v>
      </c>
      <c r="B60" s="6" t="s">
        <v>63</v>
      </c>
      <c r="C60" s="5">
        <v>0.85799314887030087</v>
      </c>
      <c r="D60" s="5">
        <v>0.83022756414294963</v>
      </c>
      <c r="E60" s="5">
        <v>0.68998742052646189</v>
      </c>
      <c r="F60" s="5">
        <v>0.65148299185721936</v>
      </c>
      <c r="G60" s="5">
        <v>0.64978751335628016</v>
      </c>
      <c r="H60" s="5">
        <v>0.83708823890814577</v>
      </c>
      <c r="I60" s="5">
        <v>0.43390352995400966</v>
      </c>
      <c r="J60" s="5">
        <v>0.76757582587948847</v>
      </c>
      <c r="K60" s="5">
        <v>0.73586314573133749</v>
      </c>
      <c r="L60" s="5">
        <v>0.69425799164521418</v>
      </c>
      <c r="M60" s="5">
        <v>0.54140070635065796</v>
      </c>
      <c r="N60" s="5">
        <v>1.050902617694853</v>
      </c>
      <c r="O60" s="5">
        <v>0.71835665165509832</v>
      </c>
      <c r="P60" s="5">
        <v>0.47473259348644581</v>
      </c>
      <c r="Q60" s="5">
        <v>0.41924979428228742</v>
      </c>
      <c r="R60" s="5">
        <v>0.69106951626871438</v>
      </c>
      <c r="S60" s="5">
        <v>0.82664087668619246</v>
      </c>
      <c r="T60" s="5">
        <v>0.70112100141092193</v>
      </c>
      <c r="U60" s="5">
        <v>0.68829474261541346</v>
      </c>
      <c r="V60" s="5">
        <v>0.45500628485938271</v>
      </c>
      <c r="W60" s="5">
        <v>0.72588731668374495</v>
      </c>
      <c r="X60" s="5">
        <v>0.83639936487500643</v>
      </c>
      <c r="Y60" s="5">
        <v>0.58526129390136084</v>
      </c>
      <c r="Z60" s="5">
        <v>0.65983401921639839</v>
      </c>
      <c r="AA60" s="5">
        <v>0.5873661602136796</v>
      </c>
      <c r="AB60" s="5">
        <v>0.72481293019433546</v>
      </c>
      <c r="AC60" s="5">
        <v>0.62238725380390447</v>
      </c>
      <c r="AD60" s="5">
        <v>0.56724100331225202</v>
      </c>
      <c r="AE60" s="5">
        <v>0.91917125449264681</v>
      </c>
      <c r="AF60" s="5">
        <v>0.76155552139552529</v>
      </c>
      <c r="AG60" s="5">
        <v>0.64611707077402081</v>
      </c>
      <c r="AH60" s="5">
        <v>0.74436434801565754</v>
      </c>
      <c r="AI60" s="5">
        <v>0.92139738577677455</v>
      </c>
      <c r="AJ60" s="5">
        <v>0.72468225650773266</v>
      </c>
      <c r="AK60" s="5">
        <v>0.53375907383427146</v>
      </c>
      <c r="AL60" s="5">
        <v>0.83189340077356</v>
      </c>
      <c r="AM60" s="5">
        <v>0.64990116818969801</v>
      </c>
      <c r="AN60" s="5">
        <v>0.6542787506398583</v>
      </c>
      <c r="AO60" s="5">
        <v>0.82158722266496653</v>
      </c>
      <c r="AP60" s="5">
        <v>0.59768166722495153</v>
      </c>
      <c r="AQ60" s="5">
        <v>0.76078079728785242</v>
      </c>
      <c r="AR60" s="5">
        <v>0.82072381868422428</v>
      </c>
      <c r="AS60" s="5">
        <v>0.65588551874348144</v>
      </c>
      <c r="AT60" s="5">
        <v>0.88309529004229859</v>
      </c>
      <c r="AU60" s="5">
        <v>0.75558017115731713</v>
      </c>
      <c r="AV60" s="5">
        <v>0.83641898329305386</v>
      </c>
      <c r="AW60" s="5">
        <v>0.8222468050848003</v>
      </c>
      <c r="AX60" s="5">
        <v>0.68565490039332033</v>
      </c>
      <c r="AY60" s="5">
        <v>0.60167482606627554</v>
      </c>
      <c r="AZ60" s="5">
        <v>0.70613476946310583</v>
      </c>
      <c r="BA60" s="5">
        <v>0.39031164170645277</v>
      </c>
      <c r="BB60" s="5">
        <v>0.59339960021153637</v>
      </c>
      <c r="BC60" s="5">
        <v>0.60472828238624166</v>
      </c>
      <c r="BD60" s="5">
        <v>0.48339386626089964</v>
      </c>
      <c r="BE60" s="5">
        <v>0.42478977149034497</v>
      </c>
      <c r="BF60" s="5">
        <v>0.708906111179888</v>
      </c>
      <c r="BG60" s="5">
        <v>0.62974023090046127</v>
      </c>
      <c r="BH60" s="5" t="s">
        <v>235</v>
      </c>
      <c r="BI60" s="5">
        <v>0.8191146881540331</v>
      </c>
      <c r="BJ60" s="5">
        <v>0.70711048175452107</v>
      </c>
      <c r="BK60" s="5">
        <v>0.63529146058336472</v>
      </c>
      <c r="BL60" s="5">
        <v>0.51266524013186043</v>
      </c>
      <c r="BM60" s="5">
        <v>0.88550632200040891</v>
      </c>
      <c r="BN60" s="5">
        <v>0.76742957615439089</v>
      </c>
      <c r="BO60" s="5">
        <v>0.6422850117878568</v>
      </c>
      <c r="BP60" s="5">
        <v>0.55808246979050657</v>
      </c>
      <c r="BQ60" s="5">
        <v>0.59093626147016642</v>
      </c>
      <c r="BR60" s="5">
        <v>0.84629624252110525</v>
      </c>
      <c r="BS60" s="5">
        <v>0.8181104624627511</v>
      </c>
      <c r="BT60" s="5">
        <v>0.75054519859826951</v>
      </c>
      <c r="BU60" s="5">
        <v>0.70814545598550738</v>
      </c>
      <c r="BV60" s="5">
        <v>0.61866423390208569</v>
      </c>
      <c r="BW60" s="5">
        <v>0.61363265835257497</v>
      </c>
      <c r="BX60" s="5">
        <v>0.57528259438658047</v>
      </c>
      <c r="BY60" s="5">
        <v>0.60000154436897601</v>
      </c>
      <c r="BZ60" s="5">
        <v>0.61844754459747464</v>
      </c>
      <c r="CA60" s="5">
        <v>0.86202193769246482</v>
      </c>
      <c r="CB60" s="5">
        <v>0.7716801322241309</v>
      </c>
      <c r="CC60" s="5">
        <v>0.80897783069348905</v>
      </c>
      <c r="CD60" s="5">
        <v>0.64313905078121092</v>
      </c>
      <c r="CE60" s="5">
        <v>0.9465147621550033</v>
      </c>
      <c r="CF60" s="5">
        <v>0.50272663457903111</v>
      </c>
      <c r="CG60" s="5">
        <v>0.73166847420559111</v>
      </c>
      <c r="CH60" s="5">
        <v>0.85141815780384411</v>
      </c>
      <c r="CI60" s="5">
        <v>0.80529904079375203</v>
      </c>
      <c r="CJ60" s="5">
        <v>0.8589502894919786</v>
      </c>
      <c r="CK60" s="5">
        <v>0.59348139832996971</v>
      </c>
      <c r="CL60" s="5">
        <v>0.63240206362546325</v>
      </c>
      <c r="CM60" s="5">
        <v>0.72371280302809404</v>
      </c>
      <c r="CN60" s="5">
        <v>0.6581662688414015</v>
      </c>
      <c r="CO60" s="5">
        <v>0.82451686753082498</v>
      </c>
      <c r="CP60" s="5">
        <v>0.77725810205701751</v>
      </c>
      <c r="CQ60" s="5">
        <v>0.64619024285501492</v>
      </c>
      <c r="CR60" s="5">
        <v>0.81493403929384201</v>
      </c>
      <c r="CS60" s="5">
        <v>0.7893578680835146</v>
      </c>
      <c r="CT60" s="5">
        <v>0.74018190730735522</v>
      </c>
      <c r="CU60" s="5">
        <v>0.7425599705005167</v>
      </c>
      <c r="CV60" s="5">
        <v>0.56889303699672877</v>
      </c>
      <c r="CW60" s="5">
        <v>0.68835314902277722</v>
      </c>
      <c r="CX60" s="5">
        <v>0.87545811372849236</v>
      </c>
      <c r="CY60" s="5">
        <v>0.6572608910722203</v>
      </c>
      <c r="CZ60" s="5">
        <v>0.73920966781582154</v>
      </c>
      <c r="DA60" s="5">
        <v>0.68911806109055374</v>
      </c>
      <c r="DB60" s="5">
        <v>0.85510793216798087</v>
      </c>
      <c r="DC60" s="5">
        <v>0.91028461060476396</v>
      </c>
      <c r="DD60" s="5">
        <v>0.72749900063232198</v>
      </c>
      <c r="DE60" s="5">
        <v>0.71707220502150293</v>
      </c>
      <c r="DF60" s="5">
        <v>0.76738794523872311</v>
      </c>
      <c r="DG60" s="5">
        <v>0.71123342416998137</v>
      </c>
      <c r="DH60" s="5">
        <v>0.62905013829518908</v>
      </c>
      <c r="DI60" s="5">
        <v>0.66486570554060653</v>
      </c>
      <c r="DJ60" s="5">
        <v>0.5684735593415432</v>
      </c>
    </row>
    <row r="61" spans="1:114" ht="19.75" customHeight="1" x14ac:dyDescent="0.2">
      <c r="A61" s="1" t="s">
        <v>181</v>
      </c>
      <c r="B61" s="6" t="s">
        <v>64</v>
      </c>
      <c r="C61" s="5">
        <v>0.74551813841553971</v>
      </c>
      <c r="D61" s="5">
        <v>0.79325473662778034</v>
      </c>
      <c r="E61" s="5">
        <v>0.80779438773328049</v>
      </c>
      <c r="F61" s="5">
        <v>0.90870793782544912</v>
      </c>
      <c r="G61" s="5">
        <v>0.6989152999109961</v>
      </c>
      <c r="H61" s="5">
        <v>0.7195516697727582</v>
      </c>
      <c r="I61" s="5">
        <v>0.70232322631394251</v>
      </c>
      <c r="J61" s="5">
        <v>0.72135769377897885</v>
      </c>
      <c r="K61" s="5">
        <v>0.77947014606602283</v>
      </c>
      <c r="L61" s="5">
        <v>0.65633466420037911</v>
      </c>
      <c r="M61" s="5">
        <v>0.72168069510547617</v>
      </c>
      <c r="N61" s="5">
        <v>1.1009615761489164</v>
      </c>
      <c r="O61" s="5">
        <v>0.74535316782980465</v>
      </c>
      <c r="P61" s="5">
        <v>0.78962531308902872</v>
      </c>
      <c r="Q61" s="5">
        <v>0.74882944352687142</v>
      </c>
      <c r="R61" s="5">
        <v>0.71083805080640283</v>
      </c>
      <c r="S61" s="5">
        <v>0.78397252511646331</v>
      </c>
      <c r="T61" s="5">
        <v>0.71690531482211106</v>
      </c>
      <c r="U61" s="5">
        <v>0.96891929689101797</v>
      </c>
      <c r="V61" s="5">
        <v>0.77490896529380993</v>
      </c>
      <c r="W61" s="5">
        <v>0.70903545434110482</v>
      </c>
      <c r="X61" s="5">
        <v>0.69302780619304938</v>
      </c>
      <c r="Y61" s="5">
        <v>0.72927065598480378</v>
      </c>
      <c r="Z61" s="5">
        <v>0.84379419410174084</v>
      </c>
      <c r="AA61" s="5">
        <v>0.79635851074961328</v>
      </c>
      <c r="AB61" s="5">
        <v>0.63037363791139533</v>
      </c>
      <c r="AC61" s="5">
        <v>0.64883541140342571</v>
      </c>
      <c r="AD61" s="5">
        <v>0.80316879745840408</v>
      </c>
      <c r="AE61" s="5">
        <v>1.0462325388311502</v>
      </c>
      <c r="AF61" s="5">
        <v>0.75535519916864402</v>
      </c>
      <c r="AG61" s="5">
        <v>0.75557435048719479</v>
      </c>
      <c r="AH61" s="5">
        <v>0.68332282880442086</v>
      </c>
      <c r="AI61" s="5">
        <v>0.82485327530048225</v>
      </c>
      <c r="AJ61" s="5">
        <v>0.64341485229589701</v>
      </c>
      <c r="AK61" s="5">
        <v>0.76127443720525478</v>
      </c>
      <c r="AL61" s="5">
        <v>0.93822573019694377</v>
      </c>
      <c r="AM61" s="5">
        <v>0.81799486661032961</v>
      </c>
      <c r="AN61" s="5">
        <v>0.68091763190904198</v>
      </c>
      <c r="AO61" s="5">
        <v>0.73660034944437436</v>
      </c>
      <c r="AP61" s="5">
        <v>0.88402286256579088</v>
      </c>
      <c r="AQ61" s="5">
        <v>0.76238293233549292</v>
      </c>
      <c r="AR61" s="5">
        <v>0.7407431510739575</v>
      </c>
      <c r="AS61" s="5">
        <v>0.79339628575408339</v>
      </c>
      <c r="AT61" s="5">
        <v>0.69556067810684075</v>
      </c>
      <c r="AU61" s="5">
        <v>0.66438886789826401</v>
      </c>
      <c r="AV61" s="5">
        <v>0.84754382032465869</v>
      </c>
      <c r="AW61" s="5">
        <v>0.80306009889214081</v>
      </c>
      <c r="AX61" s="5">
        <v>0.62310285824744716</v>
      </c>
      <c r="AY61" s="5">
        <v>0.66990831321316746</v>
      </c>
      <c r="AZ61" s="5">
        <v>0.57923676795795398</v>
      </c>
      <c r="BA61" s="5">
        <v>0.80008449195362685</v>
      </c>
      <c r="BB61" s="5">
        <v>0.68288585645453626</v>
      </c>
      <c r="BC61" s="5">
        <v>0.67709356658175401</v>
      </c>
      <c r="BD61" s="5">
        <v>0.68547558324210323</v>
      </c>
      <c r="BE61" s="5">
        <v>0.84173340637023397</v>
      </c>
      <c r="BF61" s="5">
        <v>0.74823767516241779</v>
      </c>
      <c r="BG61" s="5">
        <v>0.64874826902147253</v>
      </c>
      <c r="BH61" s="5">
        <v>0.8191146881540331</v>
      </c>
      <c r="BI61" s="5" t="s">
        <v>235</v>
      </c>
      <c r="BJ61" s="5">
        <v>0.65485582421045097</v>
      </c>
      <c r="BK61" s="5">
        <v>0.8845894198926042</v>
      </c>
      <c r="BL61" s="5">
        <v>0.79289323403725775</v>
      </c>
      <c r="BM61" s="5">
        <v>0.71153122945231451</v>
      </c>
      <c r="BN61" s="5">
        <v>0.67220475603292729</v>
      </c>
      <c r="BO61" s="5">
        <v>0.72993954773608072</v>
      </c>
      <c r="BP61" s="5">
        <v>0.62463743611326583</v>
      </c>
      <c r="BQ61" s="5">
        <v>0.82826487744554722</v>
      </c>
      <c r="BR61" s="5">
        <v>0.71504506238482934</v>
      </c>
      <c r="BS61" s="5">
        <v>0.73911111787544137</v>
      </c>
      <c r="BT61" s="5">
        <v>1.0667495691386741</v>
      </c>
      <c r="BU61" s="5">
        <v>0.74293867262188018</v>
      </c>
      <c r="BV61" s="5">
        <v>0.70473188862837821</v>
      </c>
      <c r="BW61" s="5">
        <v>0.69579182430888598</v>
      </c>
      <c r="BX61" s="5">
        <v>0.70404978843091115</v>
      </c>
      <c r="BY61" s="5">
        <v>0.71858540223026213</v>
      </c>
      <c r="BZ61" s="5">
        <v>0.84528196541989842</v>
      </c>
      <c r="CA61" s="5">
        <v>0.77071601005895296</v>
      </c>
      <c r="CB61" s="5">
        <v>0.60422275265834724</v>
      </c>
      <c r="CC61" s="5">
        <v>0.76829338257597402</v>
      </c>
      <c r="CD61" s="5">
        <v>0.95923336721878649</v>
      </c>
      <c r="CE61" s="5">
        <v>0.83522952008456719</v>
      </c>
      <c r="CF61" s="5">
        <v>0.69617979552256626</v>
      </c>
      <c r="CG61" s="5">
        <v>0.70265230683733004</v>
      </c>
      <c r="CH61" s="5">
        <v>0.88332783584591601</v>
      </c>
      <c r="CI61" s="5">
        <v>0.80543935077506901</v>
      </c>
      <c r="CJ61" s="5">
        <v>0.75929193188898247</v>
      </c>
      <c r="CK61" s="5">
        <v>0.79445732897248067</v>
      </c>
      <c r="CL61" s="5">
        <v>0.6837994530435666</v>
      </c>
      <c r="CM61" s="5">
        <v>0.68400154029036908</v>
      </c>
      <c r="CN61" s="5">
        <v>0.74649735535734874</v>
      </c>
      <c r="CO61" s="5">
        <v>0.65103970980833015</v>
      </c>
      <c r="CP61" s="5">
        <v>0.81754326418607137</v>
      </c>
      <c r="CQ61" s="5">
        <v>0.8378984044398714</v>
      </c>
      <c r="CR61" s="5">
        <v>0.78999214622724001</v>
      </c>
      <c r="CS61" s="5">
        <v>0.75500366611694403</v>
      </c>
      <c r="CT61" s="5">
        <v>0.72760857010843805</v>
      </c>
      <c r="CU61" s="5">
        <v>0.6292537296120746</v>
      </c>
      <c r="CV61" s="5">
        <v>0.75391076475461183</v>
      </c>
      <c r="CW61" s="5">
        <v>0.76930100615256614</v>
      </c>
      <c r="CX61" s="5">
        <v>0.7415150826960748</v>
      </c>
      <c r="CY61" s="5">
        <v>0.63200079908254581</v>
      </c>
      <c r="CZ61" s="5">
        <v>0.68720466317728091</v>
      </c>
      <c r="DA61" s="5">
        <v>0.75241312451860731</v>
      </c>
      <c r="DB61" s="5">
        <v>0.93352751706692594</v>
      </c>
      <c r="DC61" s="5">
        <v>0.91690501624538812</v>
      </c>
      <c r="DD61" s="5">
        <v>0.70360110484183158</v>
      </c>
      <c r="DE61" s="5">
        <v>0.67698438211220724</v>
      </c>
      <c r="DF61" s="5">
        <v>0.84726256085471585</v>
      </c>
      <c r="DG61" s="5">
        <v>0.76354021661779825</v>
      </c>
      <c r="DH61" s="5">
        <v>0.69629032062536689</v>
      </c>
      <c r="DI61" s="5">
        <v>0.71118620682109968</v>
      </c>
      <c r="DJ61" s="5">
        <v>0.82757807366644798</v>
      </c>
    </row>
    <row r="62" spans="1:114" ht="23.5" customHeight="1" x14ac:dyDescent="0.2">
      <c r="A62" s="1" t="s">
        <v>182</v>
      </c>
      <c r="B62" s="6" t="s">
        <v>65</v>
      </c>
      <c r="C62" s="5">
        <v>0.58426915719290806</v>
      </c>
      <c r="D62" s="5">
        <v>0.74566219327726857</v>
      </c>
      <c r="E62" s="5">
        <v>0.77514481318398398</v>
      </c>
      <c r="F62" s="5">
        <v>0.69174092912057294</v>
      </c>
      <c r="G62" s="5">
        <v>0.62716263566013142</v>
      </c>
      <c r="H62" s="5">
        <v>0.71808232515912751</v>
      </c>
      <c r="I62" s="5">
        <v>0.59181642924245381</v>
      </c>
      <c r="J62" s="5">
        <v>0.56468429770239892</v>
      </c>
      <c r="K62" s="5">
        <v>0.64622780454977602</v>
      </c>
      <c r="L62" s="5">
        <v>0.63796607791749471</v>
      </c>
      <c r="M62" s="5">
        <v>0.71526466267353661</v>
      </c>
      <c r="N62" s="5">
        <v>1.102003720919092</v>
      </c>
      <c r="O62" s="5">
        <v>0.6446109199521689</v>
      </c>
      <c r="P62" s="5">
        <v>0.68510131798951401</v>
      </c>
      <c r="Q62" s="5">
        <v>0.61987484354149425</v>
      </c>
      <c r="R62" s="5">
        <v>0.62875195718485377</v>
      </c>
      <c r="S62" s="5">
        <v>0.72952609047385297</v>
      </c>
      <c r="T62" s="5">
        <v>0.66455509965103576</v>
      </c>
      <c r="U62" s="5">
        <v>0.78971703523444137</v>
      </c>
      <c r="V62" s="5">
        <v>0.63481931039156581</v>
      </c>
      <c r="W62" s="5">
        <v>0.60278964423177162</v>
      </c>
      <c r="X62" s="5">
        <v>0.80048691338821432</v>
      </c>
      <c r="Y62" s="5">
        <v>0.61073463879428735</v>
      </c>
      <c r="Z62" s="5">
        <v>0.7448721061214677</v>
      </c>
      <c r="AA62" s="5">
        <v>0.5911118566040755</v>
      </c>
      <c r="AB62" s="5">
        <v>0.58709784814178911</v>
      </c>
      <c r="AC62" s="5">
        <v>0.57982069392996716</v>
      </c>
      <c r="AD62" s="5">
        <v>0.72246883532257777</v>
      </c>
      <c r="AE62" s="5">
        <v>1.0089169915609615</v>
      </c>
      <c r="AF62" s="5">
        <v>0.61873066309029034</v>
      </c>
      <c r="AG62" s="5">
        <v>0.66670390864310358</v>
      </c>
      <c r="AH62" s="5">
        <v>0.57361921986144493</v>
      </c>
      <c r="AI62" s="5">
        <v>0.66174175659432055</v>
      </c>
      <c r="AJ62" s="5">
        <v>0.57572804342043804</v>
      </c>
      <c r="AK62" s="5">
        <v>0.58173301063055849</v>
      </c>
      <c r="AL62" s="5">
        <v>0.76069987217880508</v>
      </c>
      <c r="AM62" s="5">
        <v>0.55815725839256125</v>
      </c>
      <c r="AN62" s="5">
        <v>0.52324524459794886</v>
      </c>
      <c r="AO62" s="5">
        <v>0.60571459292574925</v>
      </c>
      <c r="AP62" s="5">
        <v>0.74205130603723912</v>
      </c>
      <c r="AQ62" s="5">
        <v>0.67777508249300034</v>
      </c>
      <c r="AR62" s="5">
        <v>0.67492816415216161</v>
      </c>
      <c r="AS62" s="5">
        <v>0.66238314513362739</v>
      </c>
      <c r="AT62" s="5">
        <v>0.66581946095839861</v>
      </c>
      <c r="AU62" s="5">
        <v>0.61968806947581623</v>
      </c>
      <c r="AV62" s="5">
        <v>0.86275822813917968</v>
      </c>
      <c r="AW62" s="5">
        <v>0.76862841403996596</v>
      </c>
      <c r="AX62" s="5">
        <v>0.56167290460852026</v>
      </c>
      <c r="AY62" s="5">
        <v>0.61749444798090225</v>
      </c>
      <c r="AZ62" s="5">
        <v>0.51609659691136234</v>
      </c>
      <c r="BA62" s="5">
        <v>0.68256768122156231</v>
      </c>
      <c r="BB62" s="5">
        <v>0.62715436971210792</v>
      </c>
      <c r="BC62" s="5">
        <v>0.60595070915069704</v>
      </c>
      <c r="BD62" s="5">
        <v>0.56392628815051105</v>
      </c>
      <c r="BE62" s="5">
        <v>0.76270350075420978</v>
      </c>
      <c r="BF62" s="5">
        <v>0.74832611101020563</v>
      </c>
      <c r="BG62" s="5">
        <v>0.66384762121012775</v>
      </c>
      <c r="BH62" s="5">
        <v>0.70711048175452107</v>
      </c>
      <c r="BI62" s="5">
        <v>0.65485582421045097</v>
      </c>
      <c r="BJ62" s="5" t="s">
        <v>235</v>
      </c>
      <c r="BK62" s="5">
        <v>0.82162722866417115</v>
      </c>
      <c r="BL62" s="5">
        <v>0.62205801111129655</v>
      </c>
      <c r="BM62" s="5">
        <v>0.75333123664152257</v>
      </c>
      <c r="BN62" s="5">
        <v>0.51124268793860472</v>
      </c>
      <c r="BO62" s="5">
        <v>0.69005597678608832</v>
      </c>
      <c r="BP62" s="5">
        <v>0.68179846892188334</v>
      </c>
      <c r="BQ62" s="5">
        <v>0.77441618978553695</v>
      </c>
      <c r="BR62" s="5">
        <v>0.6185464904718031</v>
      </c>
      <c r="BS62" s="5">
        <v>0.52668906275235172</v>
      </c>
      <c r="BT62" s="5">
        <v>0.83430389173013031</v>
      </c>
      <c r="BU62" s="5">
        <v>0.78586762228935148</v>
      </c>
      <c r="BV62" s="5">
        <v>0.54668095767114622</v>
      </c>
      <c r="BW62" s="5">
        <v>0.6580438236341265</v>
      </c>
      <c r="BX62" s="5">
        <v>0.61114155592865482</v>
      </c>
      <c r="BY62" s="5">
        <v>0.59022023148567893</v>
      </c>
      <c r="BZ62" s="5">
        <v>0.74277503196216743</v>
      </c>
      <c r="CA62" s="5">
        <v>0.79295347738411071</v>
      </c>
      <c r="CB62" s="5">
        <v>0.64132715679575325</v>
      </c>
      <c r="CC62" s="5">
        <v>0.68770961002181952</v>
      </c>
      <c r="CD62" s="5">
        <v>0.83391125936093213</v>
      </c>
      <c r="CE62" s="5">
        <v>0.79656312024040954</v>
      </c>
      <c r="CF62" s="5">
        <v>0.53248970897822911</v>
      </c>
      <c r="CG62" s="5">
        <v>0.59159862019882936</v>
      </c>
      <c r="CH62" s="5">
        <v>0.88669893036633685</v>
      </c>
      <c r="CI62" s="5">
        <v>0.8242046965622728</v>
      </c>
      <c r="CJ62" s="5">
        <v>0.55824805785050524</v>
      </c>
      <c r="CK62" s="5">
        <v>0.63553471874747691</v>
      </c>
      <c r="CL62" s="5">
        <v>0.58366667818854778</v>
      </c>
      <c r="CM62" s="5">
        <v>0.65075036963091026</v>
      </c>
      <c r="CN62" s="5">
        <v>0.63914907256805276</v>
      </c>
      <c r="CO62" s="5">
        <v>0.74476483764477985</v>
      </c>
      <c r="CP62" s="5">
        <v>0.69384804380807086</v>
      </c>
      <c r="CQ62" s="5">
        <v>0.67323102492241371</v>
      </c>
      <c r="CR62" s="5">
        <v>0.56687247074904656</v>
      </c>
      <c r="CS62" s="5">
        <v>0.52917944687997442</v>
      </c>
      <c r="CT62" s="5">
        <v>0.55572334561796699</v>
      </c>
      <c r="CU62" s="5">
        <v>0.6512559168684714</v>
      </c>
      <c r="CV62" s="5">
        <v>0.63449746283051545</v>
      </c>
      <c r="CW62" s="5">
        <v>0.78681433719420879</v>
      </c>
      <c r="CX62" s="5">
        <v>0.80933782924287334</v>
      </c>
      <c r="CY62" s="5">
        <v>0.51794219939335184</v>
      </c>
      <c r="CZ62" s="5">
        <v>0.56928006926972519</v>
      </c>
      <c r="DA62" s="5">
        <v>0.78480052158297831</v>
      </c>
      <c r="DB62" s="5">
        <v>0.9927661290688764</v>
      </c>
      <c r="DC62" s="5">
        <v>0.73154544561183921</v>
      </c>
      <c r="DD62" s="5">
        <v>0.64731166394745487</v>
      </c>
      <c r="DE62" s="5">
        <v>0.60046569894023327</v>
      </c>
      <c r="DF62" s="5">
        <v>0.8327287060575661</v>
      </c>
      <c r="DG62" s="5">
        <v>0.64271960225254177</v>
      </c>
      <c r="DH62" s="5">
        <v>0.60211913947736173</v>
      </c>
      <c r="DI62" s="5">
        <v>0.59741683698004888</v>
      </c>
      <c r="DJ62" s="5">
        <v>0.68469553112426351</v>
      </c>
    </row>
    <row r="63" spans="1:114" ht="19.75" customHeight="1" x14ac:dyDescent="0.2">
      <c r="A63" s="1" t="s">
        <v>183</v>
      </c>
      <c r="B63" s="6" t="s">
        <v>66</v>
      </c>
      <c r="C63" s="5">
        <v>0.94580188876257865</v>
      </c>
      <c r="D63" s="5">
        <v>0.75160285545798422</v>
      </c>
      <c r="E63" s="5">
        <v>0.60808520209097572</v>
      </c>
      <c r="F63" s="5">
        <v>0.89566721458457832</v>
      </c>
      <c r="G63" s="5">
        <v>0.71230179699105545</v>
      </c>
      <c r="H63" s="5">
        <v>0.94271389574071873</v>
      </c>
      <c r="I63" s="5">
        <v>0.60235479086502131</v>
      </c>
      <c r="J63" s="5">
        <v>0.85159445381256038</v>
      </c>
      <c r="K63" s="5">
        <v>0.94991140624815884</v>
      </c>
      <c r="L63" s="5">
        <v>0.82695036624436058</v>
      </c>
      <c r="M63" s="5">
        <v>0.7348285938759701</v>
      </c>
      <c r="N63" s="5">
        <v>0.80227629081462937</v>
      </c>
      <c r="O63" s="5">
        <v>0.7510116687139734</v>
      </c>
      <c r="P63" s="5">
        <v>0.73314642971142785</v>
      </c>
      <c r="Q63" s="5">
        <v>0.62266539145609312</v>
      </c>
      <c r="R63" s="5">
        <v>0.85869860004337761</v>
      </c>
      <c r="S63" s="5">
        <v>0.81307636066438549</v>
      </c>
      <c r="T63" s="5">
        <v>0.75701726069530384</v>
      </c>
      <c r="U63" s="5">
        <v>0.82181896800564314</v>
      </c>
      <c r="V63" s="5">
        <v>0.72050128874510888</v>
      </c>
      <c r="W63" s="5">
        <v>0.84743075385164424</v>
      </c>
      <c r="X63" s="5">
        <v>0.92318796316724827</v>
      </c>
      <c r="Y63" s="5">
        <v>0.74727181290580502</v>
      </c>
      <c r="Z63" s="5">
        <v>0.8132691443068103</v>
      </c>
      <c r="AA63" s="5">
        <v>0.80919622144009196</v>
      </c>
      <c r="AB63" s="5">
        <v>0.76883045243888903</v>
      </c>
      <c r="AC63" s="5">
        <v>0.73630548146223518</v>
      </c>
      <c r="AD63" s="5">
        <v>0.58570260826446974</v>
      </c>
      <c r="AE63" s="5">
        <v>0.85368539352426587</v>
      </c>
      <c r="AF63" s="5">
        <v>0.7874215133026784</v>
      </c>
      <c r="AG63" s="5">
        <v>0.75457424602293255</v>
      </c>
      <c r="AH63" s="5">
        <v>0.83632665883212265</v>
      </c>
      <c r="AI63" s="5">
        <v>0.9616949954106575</v>
      </c>
      <c r="AJ63" s="5">
        <v>0.84030948008369222</v>
      </c>
      <c r="AK63" s="5">
        <v>0.78021513810520882</v>
      </c>
      <c r="AL63" s="5">
        <v>0.9172563956009574</v>
      </c>
      <c r="AM63" s="5">
        <v>0.79551962365976758</v>
      </c>
      <c r="AN63" s="5">
        <v>0.76185852981569657</v>
      </c>
      <c r="AO63" s="5">
        <v>0.90488456096706571</v>
      </c>
      <c r="AP63" s="5">
        <v>0.70707644049614371</v>
      </c>
      <c r="AQ63" s="5">
        <v>0.86491707649666216</v>
      </c>
      <c r="AR63" s="5">
        <v>0.85440163198867225</v>
      </c>
      <c r="AS63" s="5">
        <v>0.8048464149650113</v>
      </c>
      <c r="AT63" s="5">
        <v>0.99340355228569877</v>
      </c>
      <c r="AU63" s="5">
        <v>0.92517896250615772</v>
      </c>
      <c r="AV63" s="5">
        <v>0.62654466317382573</v>
      </c>
      <c r="AW63" s="5">
        <v>0.71966162564470815</v>
      </c>
      <c r="AX63" s="5">
        <v>0.80256189044713155</v>
      </c>
      <c r="AY63" s="5">
        <v>0.71170699209118871</v>
      </c>
      <c r="AZ63" s="5">
        <v>0.77038859212106958</v>
      </c>
      <c r="BA63" s="5">
        <v>0.56861812248280696</v>
      </c>
      <c r="BB63" s="5">
        <v>0.69276484818495765</v>
      </c>
      <c r="BC63" s="5">
        <v>0.76818284636757272</v>
      </c>
      <c r="BD63" s="5">
        <v>0.72334966298706116</v>
      </c>
      <c r="BE63" s="5">
        <v>0.60160573398374062</v>
      </c>
      <c r="BF63" s="5">
        <v>0.700859286927487</v>
      </c>
      <c r="BG63" s="5">
        <v>0.77187485444831749</v>
      </c>
      <c r="BH63" s="5">
        <v>0.63529146058336472</v>
      </c>
      <c r="BI63" s="5">
        <v>0.8845894198926042</v>
      </c>
      <c r="BJ63" s="5">
        <v>0.82162722866417115</v>
      </c>
      <c r="BK63" s="5" t="s">
        <v>235</v>
      </c>
      <c r="BL63" s="5">
        <v>0.80019215906039387</v>
      </c>
      <c r="BM63" s="5">
        <v>0.79662106307365588</v>
      </c>
      <c r="BN63" s="5">
        <v>0.8209233880888489</v>
      </c>
      <c r="BO63" s="5">
        <v>0.57480794205713959</v>
      </c>
      <c r="BP63" s="5">
        <v>0.70300034819992663</v>
      </c>
      <c r="BQ63" s="5">
        <v>0.78400684546282806</v>
      </c>
      <c r="BR63" s="5">
        <v>0.90575706143814028</v>
      </c>
      <c r="BS63" s="5">
        <v>0.88863734212366796</v>
      </c>
      <c r="BT63" s="5">
        <v>0.95056476710227311</v>
      </c>
      <c r="BU63" s="5">
        <v>0.6943436464315117</v>
      </c>
      <c r="BV63" s="5">
        <v>0.82852276060770647</v>
      </c>
      <c r="BW63" s="5">
        <v>0.69047040194682852</v>
      </c>
      <c r="BX63" s="5">
        <v>0.6689594131305896</v>
      </c>
      <c r="BY63" s="5">
        <v>0.77055777119532787</v>
      </c>
      <c r="BZ63" s="5">
        <v>0.6633510292196626</v>
      </c>
      <c r="CA63" s="5">
        <v>0.7736035004776225</v>
      </c>
      <c r="CB63" s="5">
        <v>0.86194739280324739</v>
      </c>
      <c r="CC63" s="5">
        <v>0.94965765451018402</v>
      </c>
      <c r="CD63" s="5">
        <v>0.78793745207285604</v>
      </c>
      <c r="CE63" s="5">
        <v>0.95207949011744974</v>
      </c>
      <c r="CF63" s="5">
        <v>0.67912521636647738</v>
      </c>
      <c r="CG63" s="5">
        <v>0.88968053676928482</v>
      </c>
      <c r="CH63" s="5">
        <v>0.67222255900308658</v>
      </c>
      <c r="CI63" s="5">
        <v>0.77921809750330207</v>
      </c>
      <c r="CJ63" s="5">
        <v>1.0114483317146759</v>
      </c>
      <c r="CK63" s="5">
        <v>0.71368632791301179</v>
      </c>
      <c r="CL63" s="5">
        <v>0.82491966772728376</v>
      </c>
      <c r="CM63" s="5">
        <v>0.9308615063030391</v>
      </c>
      <c r="CN63" s="5">
        <v>0.73949877194316793</v>
      </c>
      <c r="CO63" s="5">
        <v>0.85701322302961147</v>
      </c>
      <c r="CP63" s="5">
        <v>0.81063440980761947</v>
      </c>
      <c r="CQ63" s="5">
        <v>0.74045573755842486</v>
      </c>
      <c r="CR63" s="5">
        <v>0.89359974602386949</v>
      </c>
      <c r="CS63" s="5">
        <v>0.77265181549121931</v>
      </c>
      <c r="CT63" s="5">
        <v>0.88466228320652862</v>
      </c>
      <c r="CU63" s="5">
        <v>0.89489148787451545</v>
      </c>
      <c r="CV63" s="5">
        <v>0.79604770256615454</v>
      </c>
      <c r="CW63" s="5">
        <v>0.66353505007102542</v>
      </c>
      <c r="CX63" s="5">
        <v>0.76926168481320878</v>
      </c>
      <c r="CY63" s="5">
        <v>0.80106513422340886</v>
      </c>
      <c r="CZ63" s="5">
        <v>0.83172866805560797</v>
      </c>
      <c r="DA63" s="5">
        <v>0.66099671478179345</v>
      </c>
      <c r="DB63" s="5">
        <v>0.76498706878498246</v>
      </c>
      <c r="DC63" s="5">
        <v>0.98169058342139559</v>
      </c>
      <c r="DD63" s="5">
        <v>0.85831018957037952</v>
      </c>
      <c r="DE63" s="5">
        <v>0.80714439066586019</v>
      </c>
      <c r="DF63" s="5">
        <v>0.76845707086171899</v>
      </c>
      <c r="DG63" s="5">
        <v>0.80124941430505769</v>
      </c>
      <c r="DH63" s="5">
        <v>0.76531013269882531</v>
      </c>
      <c r="DI63" s="5">
        <v>0.86297255737047296</v>
      </c>
      <c r="DJ63" s="5">
        <v>0.83344499916294978</v>
      </c>
    </row>
    <row r="64" spans="1:114" ht="21.5" customHeight="1" x14ac:dyDescent="0.2">
      <c r="A64" s="1" t="s">
        <v>184</v>
      </c>
      <c r="B64" s="6" t="s">
        <v>67</v>
      </c>
      <c r="C64" s="5">
        <v>0.7283478064535126</v>
      </c>
      <c r="D64" s="5">
        <v>0.79378379921309083</v>
      </c>
      <c r="E64" s="5">
        <v>0.7600344897028346</v>
      </c>
      <c r="F64" s="5">
        <v>0.60155689695180359</v>
      </c>
      <c r="G64" s="5">
        <v>0.61059887653192091</v>
      </c>
      <c r="H64" s="5">
        <v>0.79229238476936459</v>
      </c>
      <c r="I64" s="5">
        <v>0.56510580808595512</v>
      </c>
      <c r="J64" s="5">
        <v>0.70656932590204924</v>
      </c>
      <c r="K64" s="5">
        <v>0.62576982302438589</v>
      </c>
      <c r="L64" s="5">
        <v>0.72379101902680265</v>
      </c>
      <c r="M64" s="5">
        <v>0.59101811484631006</v>
      </c>
      <c r="N64" s="5">
        <v>1.1347620923623525</v>
      </c>
      <c r="O64" s="5">
        <v>0.76150140232671604</v>
      </c>
      <c r="P64" s="5">
        <v>0.518952316311319</v>
      </c>
      <c r="Q64" s="5">
        <v>0.58215732156701372</v>
      </c>
      <c r="R64" s="5">
        <v>0.66027741976458176</v>
      </c>
      <c r="S64" s="5">
        <v>0.75770967464762895</v>
      </c>
      <c r="T64" s="5">
        <v>0.68726111501316811</v>
      </c>
      <c r="U64" s="5">
        <v>0.65757261389261767</v>
      </c>
      <c r="V64" s="5">
        <v>0.4949109120563735</v>
      </c>
      <c r="W64" s="5">
        <v>0.63961880265941251</v>
      </c>
      <c r="X64" s="5">
        <v>0.69845030858937218</v>
      </c>
      <c r="Y64" s="5">
        <v>0.58586909409017096</v>
      </c>
      <c r="Z64" s="5">
        <v>0.73323194063434138</v>
      </c>
      <c r="AA64" s="5">
        <v>0.52556145055532333</v>
      </c>
      <c r="AB64" s="5">
        <v>0.61053595432450058</v>
      </c>
      <c r="AC64" s="5">
        <v>0.58249417504422984</v>
      </c>
      <c r="AD64" s="5">
        <v>0.60889583911390233</v>
      </c>
      <c r="AE64" s="5">
        <v>0.98923707341907863</v>
      </c>
      <c r="AF64" s="5">
        <v>0.61641905218090298</v>
      </c>
      <c r="AG64" s="5">
        <v>0.64734112969754054</v>
      </c>
      <c r="AH64" s="5">
        <v>0.66556639515335969</v>
      </c>
      <c r="AI64" s="5">
        <v>0.80203535583241381</v>
      </c>
      <c r="AJ64" s="5">
        <v>0.59609072779227512</v>
      </c>
      <c r="AK64" s="5">
        <v>0.44611455740286288</v>
      </c>
      <c r="AL64" s="5">
        <v>0.84864622295296543</v>
      </c>
      <c r="AM64" s="5">
        <v>0.5353805979640367</v>
      </c>
      <c r="AN64" s="5">
        <v>0.58065283044848393</v>
      </c>
      <c r="AO64" s="5">
        <v>0.75741139878384556</v>
      </c>
      <c r="AP64" s="5">
        <v>0.67590290965819011</v>
      </c>
      <c r="AQ64" s="5">
        <v>0.71154618756887711</v>
      </c>
      <c r="AR64" s="5">
        <v>0.79331612726183587</v>
      </c>
      <c r="AS64" s="5">
        <v>0.70731152675094044</v>
      </c>
      <c r="AT64" s="5">
        <v>0.80471738877663423</v>
      </c>
      <c r="AU64" s="5">
        <v>0.65970733745755405</v>
      </c>
      <c r="AV64" s="5">
        <v>0.90854676072647</v>
      </c>
      <c r="AW64" s="5">
        <v>0.86489989244114651</v>
      </c>
      <c r="AX64" s="5">
        <v>0.62702029841028883</v>
      </c>
      <c r="AY64" s="5">
        <v>0.57728881571987611</v>
      </c>
      <c r="AZ64" s="5">
        <v>0.71084146152781003</v>
      </c>
      <c r="BA64" s="5">
        <v>0.53654875601863239</v>
      </c>
      <c r="BB64" s="5">
        <v>0.51635433799823205</v>
      </c>
      <c r="BC64" s="5">
        <v>0.53916330085955677</v>
      </c>
      <c r="BD64" s="5">
        <v>0.48722312201457157</v>
      </c>
      <c r="BE64" s="5">
        <v>0.63589565192369879</v>
      </c>
      <c r="BF64" s="5">
        <v>0.79918780294504155</v>
      </c>
      <c r="BG64" s="5">
        <v>0.62918668528416877</v>
      </c>
      <c r="BH64" s="5">
        <v>0.51266524013186043</v>
      </c>
      <c r="BI64" s="5">
        <v>0.79289323403725775</v>
      </c>
      <c r="BJ64" s="5">
        <v>0.62205801111129655</v>
      </c>
      <c r="BK64" s="5">
        <v>0.80019215906039387</v>
      </c>
      <c r="BL64" s="5" t="s">
        <v>235</v>
      </c>
      <c r="BM64" s="5">
        <v>0.85357685209576561</v>
      </c>
      <c r="BN64" s="5">
        <v>0.66068427404721575</v>
      </c>
      <c r="BO64" s="5">
        <v>0.70799937538971625</v>
      </c>
      <c r="BP64" s="5">
        <v>0.60644764192963552</v>
      </c>
      <c r="BQ64" s="5">
        <v>0.62747919856879741</v>
      </c>
      <c r="BR64" s="5">
        <v>0.79493068084862972</v>
      </c>
      <c r="BS64" s="5">
        <v>0.78150582962000925</v>
      </c>
      <c r="BT64" s="5">
        <v>0.6826812482315161</v>
      </c>
      <c r="BU64" s="5">
        <v>0.74905159613062755</v>
      </c>
      <c r="BV64" s="5">
        <v>0.60117094545384286</v>
      </c>
      <c r="BW64" s="5">
        <v>0.68763378054813995</v>
      </c>
      <c r="BX64" s="5">
        <v>0.56232447606627844</v>
      </c>
      <c r="BY64" s="5">
        <v>0.56020361474619507</v>
      </c>
      <c r="BZ64" s="5">
        <v>0.70175781537770787</v>
      </c>
      <c r="CA64" s="5">
        <v>0.85205999465985127</v>
      </c>
      <c r="CB64" s="5">
        <v>0.79944400601307086</v>
      </c>
      <c r="CC64" s="5">
        <v>0.68121806528078299</v>
      </c>
      <c r="CD64" s="5">
        <v>0.77756157885831312</v>
      </c>
      <c r="CE64" s="5">
        <v>0.91508197118235968</v>
      </c>
      <c r="CF64" s="5">
        <v>0.51201181462741951</v>
      </c>
      <c r="CG64" s="5">
        <v>0.59518389051660547</v>
      </c>
      <c r="CH64" s="5">
        <v>0.9445820795834553</v>
      </c>
      <c r="CI64" s="5">
        <v>0.83405781419543967</v>
      </c>
      <c r="CJ64" s="5">
        <v>0.70584157779239043</v>
      </c>
      <c r="CK64" s="5">
        <v>0.51666739059847089</v>
      </c>
      <c r="CL64" s="5">
        <v>0.60798574443028852</v>
      </c>
      <c r="CM64" s="5">
        <v>0.66311003046859474</v>
      </c>
      <c r="CN64" s="5">
        <v>0.67078279458030532</v>
      </c>
      <c r="CO64" s="5">
        <v>0.8591230581511472</v>
      </c>
      <c r="CP64" s="5">
        <v>0.77767256281732033</v>
      </c>
      <c r="CQ64" s="5">
        <v>0.70418271049040337</v>
      </c>
      <c r="CR64" s="5">
        <v>0.75472734999126345</v>
      </c>
      <c r="CS64" s="5">
        <v>0.71645781507880724</v>
      </c>
      <c r="CT64" s="5">
        <v>0.58469114772736597</v>
      </c>
      <c r="CU64" s="5">
        <v>0.77386063351371981</v>
      </c>
      <c r="CV64" s="5">
        <v>0.44924172702256454</v>
      </c>
      <c r="CW64" s="5">
        <v>0.76894592536983564</v>
      </c>
      <c r="CX64" s="5">
        <v>0.86266375149884811</v>
      </c>
      <c r="CY64" s="5">
        <v>0.58662184993466393</v>
      </c>
      <c r="CZ64" s="5">
        <v>0.64809207349849973</v>
      </c>
      <c r="DA64" s="5">
        <v>0.82119616067434797</v>
      </c>
      <c r="DB64" s="5">
        <v>0.95279838940014239</v>
      </c>
      <c r="DC64" s="5">
        <v>0.84533197960158057</v>
      </c>
      <c r="DD64" s="5">
        <v>0.69529892286426764</v>
      </c>
      <c r="DE64" s="5">
        <v>0.70455932979112679</v>
      </c>
      <c r="DF64" s="5">
        <v>0.84034405031128501</v>
      </c>
      <c r="DG64" s="5">
        <v>0.58944833605388847</v>
      </c>
      <c r="DH64" s="5">
        <v>0.59208175286666753</v>
      </c>
      <c r="DI64" s="5">
        <v>0.62014661949599614</v>
      </c>
      <c r="DJ64" s="5">
        <v>0.59360633984000633</v>
      </c>
    </row>
    <row r="65" spans="1:116" ht="21" customHeight="1" x14ac:dyDescent="0.2">
      <c r="A65" s="1" t="s">
        <v>185</v>
      </c>
      <c r="B65" s="6" t="s">
        <v>68</v>
      </c>
      <c r="C65" s="5">
        <v>0.7983147087648137</v>
      </c>
      <c r="D65" s="5">
        <v>0.77604402410983808</v>
      </c>
      <c r="E65" s="5">
        <v>0.77187762200059229</v>
      </c>
      <c r="F65" s="5">
        <v>0.91116588708705504</v>
      </c>
      <c r="G65" s="5">
        <v>0.71367431697834804</v>
      </c>
      <c r="H65" s="5">
        <v>0.83661451002559262</v>
      </c>
      <c r="I65" s="5">
        <v>0.72545266840891565</v>
      </c>
      <c r="J65" s="5">
        <v>0.78877958620083011</v>
      </c>
      <c r="K65" s="5">
        <v>0.87326880264118245</v>
      </c>
      <c r="L65" s="5">
        <v>0.71321500218222189</v>
      </c>
      <c r="M65" s="5">
        <v>0.77324110644381405</v>
      </c>
      <c r="N65" s="5">
        <v>1.02955298894383</v>
      </c>
      <c r="O65" s="5">
        <v>0.76657924756419626</v>
      </c>
      <c r="P65" s="5">
        <v>0.8439721824319556</v>
      </c>
      <c r="Q65" s="5">
        <v>0.75326068223470777</v>
      </c>
      <c r="R65" s="5">
        <v>0.8198537550476932</v>
      </c>
      <c r="S65" s="5">
        <v>0.70422413519203164</v>
      </c>
      <c r="T65" s="5">
        <v>0.79370639482919325</v>
      </c>
      <c r="U65" s="5">
        <v>0.96138930896879837</v>
      </c>
      <c r="V65" s="5">
        <v>0.81533273686941909</v>
      </c>
      <c r="W65" s="5">
        <v>0.74593237463790263</v>
      </c>
      <c r="X65" s="5">
        <v>0.78604642790218826</v>
      </c>
      <c r="Y65" s="5">
        <v>0.79112765260634066</v>
      </c>
      <c r="Z65" s="5">
        <v>0.87811759464717187</v>
      </c>
      <c r="AA65" s="5">
        <v>0.86914815192858486</v>
      </c>
      <c r="AB65" s="5">
        <v>0.7060279698283255</v>
      </c>
      <c r="AC65" s="5">
        <v>0.70638030977117938</v>
      </c>
      <c r="AD65" s="5">
        <v>0.74439596564766575</v>
      </c>
      <c r="AE65" s="5">
        <v>1.0488264970520333</v>
      </c>
      <c r="AF65" s="5">
        <v>0.74889873761283632</v>
      </c>
      <c r="AG65" s="5">
        <v>0.82941078186060679</v>
      </c>
      <c r="AH65" s="5">
        <v>0.74880562263992634</v>
      </c>
      <c r="AI65" s="5">
        <v>0.78131613173608572</v>
      </c>
      <c r="AJ65" s="5">
        <v>0.77504344524171087</v>
      </c>
      <c r="AK65" s="5">
        <v>0.81134671855452711</v>
      </c>
      <c r="AL65" s="5">
        <v>0.90327608520670999</v>
      </c>
      <c r="AM65" s="5">
        <v>0.8665945193241511</v>
      </c>
      <c r="AN65" s="5">
        <v>0.75816684294473546</v>
      </c>
      <c r="AO65" s="5">
        <v>0.71969412263895938</v>
      </c>
      <c r="AP65" s="5">
        <v>0.92709534963396933</v>
      </c>
      <c r="AQ65" s="5">
        <v>0.77999551213820251</v>
      </c>
      <c r="AR65" s="5">
        <v>0.80887267549759245</v>
      </c>
      <c r="AS65" s="5">
        <v>0.80000468322882401</v>
      </c>
      <c r="AT65" s="5">
        <v>0.8419660729931665</v>
      </c>
      <c r="AU65" s="5">
        <v>0.80310891034016552</v>
      </c>
      <c r="AV65" s="5">
        <v>0.80902939089866177</v>
      </c>
      <c r="AW65" s="5">
        <v>0.79867802350069039</v>
      </c>
      <c r="AX65" s="5">
        <v>0.68568113826670707</v>
      </c>
      <c r="AY65" s="5">
        <v>0.7360743502987791</v>
      </c>
      <c r="AZ65" s="5">
        <v>0.70378118401053236</v>
      </c>
      <c r="BA65" s="5">
        <v>0.8361488187892524</v>
      </c>
      <c r="BB65" s="5">
        <v>0.74653760076675379</v>
      </c>
      <c r="BC65" s="5">
        <v>0.78334723268596207</v>
      </c>
      <c r="BD65" s="5">
        <v>0.7912598976164823</v>
      </c>
      <c r="BE65" s="5">
        <v>0.87419506823879045</v>
      </c>
      <c r="BF65" s="5">
        <v>0.80222745402845452</v>
      </c>
      <c r="BG65" s="5">
        <v>0.7379594494913736</v>
      </c>
      <c r="BH65" s="5">
        <v>0.88550632200040891</v>
      </c>
      <c r="BI65" s="5">
        <v>0.71153122945231451</v>
      </c>
      <c r="BJ65" s="5">
        <v>0.75333123664152257</v>
      </c>
      <c r="BK65" s="5">
        <v>0.79662106307365588</v>
      </c>
      <c r="BL65" s="5">
        <v>0.85357685209576561</v>
      </c>
      <c r="BM65" s="5" t="s">
        <v>235</v>
      </c>
      <c r="BN65" s="5">
        <v>0.71802002622473038</v>
      </c>
      <c r="BO65" s="5">
        <v>0.69938926090345954</v>
      </c>
      <c r="BP65" s="5">
        <v>0.77585902761143777</v>
      </c>
      <c r="BQ65" s="5">
        <v>0.86032607155740592</v>
      </c>
      <c r="BR65" s="5">
        <v>0.66614537199059565</v>
      </c>
      <c r="BS65" s="5">
        <v>0.80602638140094884</v>
      </c>
      <c r="BT65" s="5">
        <v>1.0574356578586002</v>
      </c>
      <c r="BU65" s="5">
        <v>0.76012984002909612</v>
      </c>
      <c r="BV65" s="5">
        <v>0.79044975951689789</v>
      </c>
      <c r="BW65" s="5">
        <v>0.74937251939264937</v>
      </c>
      <c r="BX65" s="5">
        <v>0.78841583195977871</v>
      </c>
      <c r="BY65" s="5">
        <v>0.82223410311075318</v>
      </c>
      <c r="BZ65" s="5">
        <v>0.86695138945872741</v>
      </c>
      <c r="CA65" s="5">
        <v>0.72947210308432164</v>
      </c>
      <c r="CB65" s="5">
        <v>0.72448682593231895</v>
      </c>
      <c r="CC65" s="5">
        <v>0.79748634066160129</v>
      </c>
      <c r="CD65" s="5">
        <v>0.98145222970710289</v>
      </c>
      <c r="CE65" s="5">
        <v>0.76558884393741389</v>
      </c>
      <c r="CF65" s="5">
        <v>0.72118274820754069</v>
      </c>
      <c r="CG65" s="5">
        <v>0.73849633298089712</v>
      </c>
      <c r="CH65" s="5">
        <v>0.85743154438864877</v>
      </c>
      <c r="CI65" s="5">
        <v>0.71841271622845948</v>
      </c>
      <c r="CJ65" s="5">
        <v>0.9207176582971387</v>
      </c>
      <c r="CK65" s="5">
        <v>0.79412407531770857</v>
      </c>
      <c r="CL65" s="5">
        <v>0.72768011957767487</v>
      </c>
      <c r="CM65" s="5">
        <v>0.7580758619790755</v>
      </c>
      <c r="CN65" s="5">
        <v>0.73554453409564235</v>
      </c>
      <c r="CO65" s="5">
        <v>0.70602139101338379</v>
      </c>
      <c r="CP65" s="5">
        <v>0.86710531569700944</v>
      </c>
      <c r="CQ65" s="5">
        <v>0.8718718111328595</v>
      </c>
      <c r="CR65" s="5">
        <v>0.82149289704962714</v>
      </c>
      <c r="CS65" s="5">
        <v>0.67684519885502792</v>
      </c>
      <c r="CT65" s="5">
        <v>0.85002868399283515</v>
      </c>
      <c r="CU65" s="5">
        <v>0.77056194329549488</v>
      </c>
      <c r="CV65" s="5">
        <v>0.83036878241613954</v>
      </c>
      <c r="CW65" s="5">
        <v>0.78458174273447789</v>
      </c>
      <c r="CX65" s="5">
        <v>0.6964040857268502</v>
      </c>
      <c r="CY65" s="5">
        <v>0.72131539191681604</v>
      </c>
      <c r="CZ65" s="5">
        <v>0.7371405977885801</v>
      </c>
      <c r="DA65" s="5">
        <v>0.74701328382016108</v>
      </c>
      <c r="DB65" s="5">
        <v>0.8991374596621371</v>
      </c>
      <c r="DC65" s="5">
        <v>0.87774246502093645</v>
      </c>
      <c r="DD65" s="5">
        <v>0.76084335169904616</v>
      </c>
      <c r="DE65" s="5">
        <v>0.76849217630934941</v>
      </c>
      <c r="DF65" s="5">
        <v>0.88435338322759549</v>
      </c>
      <c r="DG65" s="5">
        <v>0.72118121946653624</v>
      </c>
      <c r="DH65" s="5">
        <v>0.73014917756845243</v>
      </c>
      <c r="DI65" s="5">
        <v>0.7878486067461995</v>
      </c>
      <c r="DJ65" s="5">
        <v>0.85271217882348604</v>
      </c>
    </row>
    <row r="66" spans="1:116" ht="21.5" customHeight="1" x14ac:dyDescent="0.2">
      <c r="A66" s="1" t="s">
        <v>186</v>
      </c>
      <c r="B66" s="6" t="s">
        <v>69</v>
      </c>
      <c r="C66" s="5">
        <v>0.66657318063090143</v>
      </c>
      <c r="D66" s="5">
        <v>0.69204998200279366</v>
      </c>
      <c r="E66" s="5">
        <v>0.71698406811183091</v>
      </c>
      <c r="F66" s="5">
        <v>0.75277431911557335</v>
      </c>
      <c r="G66" s="5">
        <v>0.58140760835651639</v>
      </c>
      <c r="H66" s="5">
        <v>0.77029500997238409</v>
      </c>
      <c r="I66" s="5">
        <v>0.63172915891683101</v>
      </c>
      <c r="J66" s="5">
        <v>0.61795819478181191</v>
      </c>
      <c r="K66" s="5">
        <v>0.6985097477498432</v>
      </c>
      <c r="L66" s="5">
        <v>0.68091940531150996</v>
      </c>
      <c r="M66" s="5">
        <v>0.6631854884994518</v>
      </c>
      <c r="N66" s="5">
        <v>1.1263433462847836</v>
      </c>
      <c r="O66" s="5">
        <v>0.67923115500151676</v>
      </c>
      <c r="P66" s="5">
        <v>0.69801442122540824</v>
      </c>
      <c r="Q66" s="5">
        <v>0.6698117389711491</v>
      </c>
      <c r="R66" s="5">
        <v>0.66813275778768333</v>
      </c>
      <c r="S66" s="5">
        <v>0.70102967579527131</v>
      </c>
      <c r="T66" s="5">
        <v>0.71716790954700449</v>
      </c>
      <c r="U66" s="5">
        <v>0.82921304158916198</v>
      </c>
      <c r="V66" s="5">
        <v>0.65408166690239566</v>
      </c>
      <c r="W66" s="5">
        <v>0.62242541054369249</v>
      </c>
      <c r="X66" s="5">
        <v>0.77920899529751375</v>
      </c>
      <c r="Y66" s="5">
        <v>0.5828568323683484</v>
      </c>
      <c r="Z66" s="5">
        <v>0.79421324268587334</v>
      </c>
      <c r="AA66" s="5">
        <v>0.6839284695279374</v>
      </c>
      <c r="AB66" s="5">
        <v>0.57172347533236589</v>
      </c>
      <c r="AC66" s="5">
        <v>0.51867211932443114</v>
      </c>
      <c r="AD66" s="5">
        <v>0.72456749496013739</v>
      </c>
      <c r="AE66" s="5">
        <v>0.9986914440943544</v>
      </c>
      <c r="AF66" s="5">
        <v>0.58476626207929527</v>
      </c>
      <c r="AG66" s="5">
        <v>0.68727789772424941</v>
      </c>
      <c r="AH66" s="5">
        <v>0.53386027683242299</v>
      </c>
      <c r="AI66" s="5">
        <v>0.67696324089379856</v>
      </c>
      <c r="AJ66" s="5">
        <v>0.54198849127304483</v>
      </c>
      <c r="AK66" s="5">
        <v>0.61561370727981835</v>
      </c>
      <c r="AL66" s="5">
        <v>0.80273796469196379</v>
      </c>
      <c r="AM66" s="5">
        <v>0.61788439579086352</v>
      </c>
      <c r="AN66" s="5">
        <v>0.52450824112103855</v>
      </c>
      <c r="AO66" s="5">
        <v>0.57934491225943741</v>
      </c>
      <c r="AP66" s="5">
        <v>0.78035667085214933</v>
      </c>
      <c r="AQ66" s="5">
        <v>0.66324722522127733</v>
      </c>
      <c r="AR66" s="5">
        <v>0.67259573612358592</v>
      </c>
      <c r="AS66" s="5">
        <v>0.70977237593693165</v>
      </c>
      <c r="AT66" s="5">
        <v>0.70491679890772074</v>
      </c>
      <c r="AU66" s="5">
        <v>0.55529340895314983</v>
      </c>
      <c r="AV66" s="5">
        <v>0.88213647950890783</v>
      </c>
      <c r="AW66" s="5">
        <v>0.78049857970876524</v>
      </c>
      <c r="AX66" s="5">
        <v>0.64409298835882467</v>
      </c>
      <c r="AY66" s="5">
        <v>0.57864730992127555</v>
      </c>
      <c r="AZ66" s="5">
        <v>0.55611073497911012</v>
      </c>
      <c r="BA66" s="5">
        <v>0.701042930287614</v>
      </c>
      <c r="BB66" s="5">
        <v>0.59738611129135022</v>
      </c>
      <c r="BC66" s="5">
        <v>0.60455550906549815</v>
      </c>
      <c r="BD66" s="5">
        <v>0.61499768417994538</v>
      </c>
      <c r="BE66" s="5">
        <v>0.79783697118691055</v>
      </c>
      <c r="BF66" s="5">
        <v>0.69481570402848125</v>
      </c>
      <c r="BG66" s="5">
        <v>0.62011585305263539</v>
      </c>
      <c r="BH66" s="5">
        <v>0.76742957615439089</v>
      </c>
      <c r="BI66" s="5">
        <v>0.67220475603292729</v>
      </c>
      <c r="BJ66" s="5">
        <v>0.51124268793860472</v>
      </c>
      <c r="BK66" s="5">
        <v>0.8209233880888489</v>
      </c>
      <c r="BL66" s="5">
        <v>0.66068427404721575</v>
      </c>
      <c r="BM66" s="5">
        <v>0.71802002622473038</v>
      </c>
      <c r="BN66" s="5" t="s">
        <v>235</v>
      </c>
      <c r="BO66" s="5">
        <v>0.67530478260747062</v>
      </c>
      <c r="BP66" s="5">
        <v>0.7000117155750073</v>
      </c>
      <c r="BQ66" s="5">
        <v>0.77355084511175098</v>
      </c>
      <c r="BR66" s="5">
        <v>0.67729994212904809</v>
      </c>
      <c r="BS66" s="5">
        <v>0.59406928552462612</v>
      </c>
      <c r="BT66" s="5">
        <v>0.86795898763191115</v>
      </c>
      <c r="BU66" s="5">
        <v>0.6708647155943458</v>
      </c>
      <c r="BV66" s="5">
        <v>0.62832322289126552</v>
      </c>
      <c r="BW66" s="5">
        <v>0.64192970087810819</v>
      </c>
      <c r="BX66" s="5">
        <v>0.60128369751822452</v>
      </c>
      <c r="BY66" s="5">
        <v>0.63846419037725133</v>
      </c>
      <c r="BZ66" s="5">
        <v>0.73609169947163711</v>
      </c>
      <c r="CA66" s="5">
        <v>0.7711341396083643</v>
      </c>
      <c r="CB66" s="5">
        <v>0.67438845524195223</v>
      </c>
      <c r="CC66" s="5">
        <v>0.69149698280239402</v>
      </c>
      <c r="CD66" s="5">
        <v>0.83670941415174771</v>
      </c>
      <c r="CE66" s="5">
        <v>0.68404942801212398</v>
      </c>
      <c r="CF66" s="5">
        <v>0.59344445732784146</v>
      </c>
      <c r="CG66" s="5">
        <v>0.58976197894891302</v>
      </c>
      <c r="CH66" s="5">
        <v>0.81985167356372657</v>
      </c>
      <c r="CI66" s="5">
        <v>0.81536469924129906</v>
      </c>
      <c r="CJ66" s="5">
        <v>0.6415736482305775</v>
      </c>
      <c r="CK66" s="5">
        <v>0.60875115005772962</v>
      </c>
      <c r="CL66" s="5">
        <v>0.60521457430289705</v>
      </c>
      <c r="CM66" s="5">
        <v>0.63988861785793327</v>
      </c>
      <c r="CN66" s="5">
        <v>0.67900249663607115</v>
      </c>
      <c r="CO66" s="5">
        <v>0.70557153433726183</v>
      </c>
      <c r="CP66" s="5">
        <v>0.70476967757593867</v>
      </c>
      <c r="CQ66" s="5">
        <v>0.73587120472303735</v>
      </c>
      <c r="CR66" s="5">
        <v>0.57465121687539544</v>
      </c>
      <c r="CS66" s="5">
        <v>0.63480515668414805</v>
      </c>
      <c r="CT66" s="5">
        <v>0.5918865186686102</v>
      </c>
      <c r="CU66" s="5">
        <v>0.73602765527045577</v>
      </c>
      <c r="CV66" s="5">
        <v>0.62771244899066814</v>
      </c>
      <c r="CW66" s="5">
        <v>0.7290922129655939</v>
      </c>
      <c r="CX66" s="5">
        <v>0.76811269446390151</v>
      </c>
      <c r="CY66" s="5">
        <v>0.49984634678873813</v>
      </c>
      <c r="CZ66" s="5">
        <v>0.55595327904967007</v>
      </c>
      <c r="DA66" s="5">
        <v>0.74209174104539566</v>
      </c>
      <c r="DB66" s="5">
        <v>0.92736658304190056</v>
      </c>
      <c r="DC66" s="5">
        <v>0.71281155504478566</v>
      </c>
      <c r="DD66" s="5">
        <v>0.63161177821896908</v>
      </c>
      <c r="DE66" s="5">
        <v>0.62632902621550701</v>
      </c>
      <c r="DF66" s="5">
        <v>0.86929745996254404</v>
      </c>
      <c r="DG66" s="5">
        <v>0.66431338846691168</v>
      </c>
      <c r="DH66" s="5">
        <v>0.62483735614215108</v>
      </c>
      <c r="DI66" s="5">
        <v>0.57795314762207339</v>
      </c>
      <c r="DJ66" s="5">
        <v>0.74411693576358418</v>
      </c>
    </row>
    <row r="67" spans="1:116" ht="21.5" customHeight="1" x14ac:dyDescent="0.2">
      <c r="A67" s="1" t="s">
        <v>187</v>
      </c>
      <c r="B67" s="6" t="s">
        <v>70</v>
      </c>
      <c r="C67" s="5">
        <v>0.79389377418582541</v>
      </c>
      <c r="D67" s="5">
        <v>0.67927514884020834</v>
      </c>
      <c r="E67" s="5">
        <v>0.63147185488094015</v>
      </c>
      <c r="F67" s="5">
        <v>0.87428576899357402</v>
      </c>
      <c r="G67" s="5">
        <v>0.57642582561005518</v>
      </c>
      <c r="H67" s="5">
        <v>0.84412782993778579</v>
      </c>
      <c r="I67" s="5">
        <v>0.50567997070794057</v>
      </c>
      <c r="J67" s="5">
        <v>0.70902648049618044</v>
      </c>
      <c r="K67" s="5">
        <v>0.80032424970660709</v>
      </c>
      <c r="L67" s="5">
        <v>0.71180987103189886</v>
      </c>
      <c r="M67" s="5">
        <v>0.62850490138935322</v>
      </c>
      <c r="N67" s="5">
        <v>0.95313103186252701</v>
      </c>
      <c r="O67" s="5">
        <v>0.58822758605851666</v>
      </c>
      <c r="P67" s="5">
        <v>0.74725723605748684</v>
      </c>
      <c r="Q67" s="5">
        <v>0.50228957633129667</v>
      </c>
      <c r="R67" s="5">
        <v>0.69364156139851885</v>
      </c>
      <c r="S67" s="5">
        <v>0.6712861038029857</v>
      </c>
      <c r="T67" s="5">
        <v>0.64640971319511398</v>
      </c>
      <c r="U67" s="5">
        <v>0.83550095970437099</v>
      </c>
      <c r="V67" s="5">
        <v>0.67016871007584899</v>
      </c>
      <c r="W67" s="5">
        <v>0.66797406780564239</v>
      </c>
      <c r="X67" s="5">
        <v>0.84002844991521175</v>
      </c>
      <c r="Y67" s="5">
        <v>0.65769889318809371</v>
      </c>
      <c r="Z67" s="5">
        <v>0.77562551179396788</v>
      </c>
      <c r="AA67" s="5">
        <v>0.73210831215215033</v>
      </c>
      <c r="AB67" s="5">
        <v>0.61053187145457843</v>
      </c>
      <c r="AC67" s="5">
        <v>0.59775234542834565</v>
      </c>
      <c r="AD67" s="5">
        <v>0.56862077817616929</v>
      </c>
      <c r="AE67" s="5">
        <v>0.89188340115965892</v>
      </c>
      <c r="AF67" s="5">
        <v>0.65023361380375855</v>
      </c>
      <c r="AG67" s="5">
        <v>0.66795680729583939</v>
      </c>
      <c r="AH67" s="5">
        <v>0.6743694399789677</v>
      </c>
      <c r="AI67" s="5">
        <v>0.73695434399543069</v>
      </c>
      <c r="AJ67" s="5">
        <v>0.71470156801804341</v>
      </c>
      <c r="AK67" s="5">
        <v>0.65002446767783295</v>
      </c>
      <c r="AL67" s="5">
        <v>0.79455025165700366</v>
      </c>
      <c r="AM67" s="5">
        <v>0.69152783976638743</v>
      </c>
      <c r="AN67" s="5">
        <v>0.61803840887665773</v>
      </c>
      <c r="AO67" s="5">
        <v>0.75356016123778347</v>
      </c>
      <c r="AP67" s="5">
        <v>0.74100825495693068</v>
      </c>
      <c r="AQ67" s="5">
        <v>0.70381209557149027</v>
      </c>
      <c r="AR67" s="5">
        <v>0.72675030103551108</v>
      </c>
      <c r="AS67" s="5">
        <v>0.77730102771279608</v>
      </c>
      <c r="AT67" s="5">
        <v>0.86932760066431958</v>
      </c>
      <c r="AU67" s="5">
        <v>0.74531648534950268</v>
      </c>
      <c r="AV67" s="5">
        <v>0.67529052345376461</v>
      </c>
      <c r="AW67" s="5">
        <v>0.76366279424315375</v>
      </c>
      <c r="AX67" s="5">
        <v>0.67920740962059756</v>
      </c>
      <c r="AY67" s="5">
        <v>0.62211965713705608</v>
      </c>
      <c r="AZ67" s="5">
        <v>0.62368157315019068</v>
      </c>
      <c r="BA67" s="5">
        <v>0.55198143883263873</v>
      </c>
      <c r="BB67" s="5">
        <v>0.55403423054627654</v>
      </c>
      <c r="BC67" s="5">
        <v>0.66396117123188625</v>
      </c>
      <c r="BD67" s="5">
        <v>0.58122083781939027</v>
      </c>
      <c r="BE67" s="5">
        <v>0.65557507937426962</v>
      </c>
      <c r="BF67" s="5">
        <v>0.63252359707973782</v>
      </c>
      <c r="BG67" s="5">
        <v>0.63338150690155237</v>
      </c>
      <c r="BH67" s="5">
        <v>0.6422850117878568</v>
      </c>
      <c r="BI67" s="5">
        <v>0.72993954773608072</v>
      </c>
      <c r="BJ67" s="5">
        <v>0.69005597678608832</v>
      </c>
      <c r="BK67" s="5">
        <v>0.57480794205713959</v>
      </c>
      <c r="BL67" s="5">
        <v>0.70799937538971625</v>
      </c>
      <c r="BM67" s="5">
        <v>0.69938926090345954</v>
      </c>
      <c r="BN67" s="5">
        <v>0.67530478260747062</v>
      </c>
      <c r="BO67" s="5" t="s">
        <v>235</v>
      </c>
      <c r="BP67" s="5">
        <v>0.68922978281613045</v>
      </c>
      <c r="BQ67" s="5">
        <v>0.68156875249522875</v>
      </c>
      <c r="BR67" s="5">
        <v>0.7167161778861193</v>
      </c>
      <c r="BS67" s="5">
        <v>0.72134033076773707</v>
      </c>
      <c r="BT67" s="5">
        <v>0.88258436992130351</v>
      </c>
      <c r="BU67" s="5">
        <v>0.60802819297745325</v>
      </c>
      <c r="BV67" s="5">
        <v>0.66530080537780811</v>
      </c>
      <c r="BW67" s="5">
        <v>0.59650928493587052</v>
      </c>
      <c r="BX67" s="5">
        <v>0.64601406158808239</v>
      </c>
      <c r="BY67" s="5">
        <v>0.6310259861177997</v>
      </c>
      <c r="BZ67" s="5">
        <v>0.73620103749084964</v>
      </c>
      <c r="CA67" s="5">
        <v>0.65219793667612158</v>
      </c>
      <c r="CB67" s="5">
        <v>0.6985306131727993</v>
      </c>
      <c r="CC67" s="5">
        <v>0.74610174339064361</v>
      </c>
      <c r="CD67" s="5">
        <v>0.76788988575141837</v>
      </c>
      <c r="CE67" s="5">
        <v>0.75284204785285558</v>
      </c>
      <c r="CF67" s="5">
        <v>0.57750493437540029</v>
      </c>
      <c r="CG67" s="5">
        <v>0.74614335868437343</v>
      </c>
      <c r="CH67" s="5">
        <v>0.64397545445834903</v>
      </c>
      <c r="CI67" s="5">
        <v>0.78532897385889977</v>
      </c>
      <c r="CJ67" s="5">
        <v>0.87919569639294237</v>
      </c>
      <c r="CK67" s="5">
        <v>0.63492927949406353</v>
      </c>
      <c r="CL67" s="5">
        <v>0.68570457963467202</v>
      </c>
      <c r="CM67" s="5">
        <v>0.78790786496769494</v>
      </c>
      <c r="CN67" s="5">
        <v>0.69042899133395585</v>
      </c>
      <c r="CO67" s="5">
        <v>0.74668006995375436</v>
      </c>
      <c r="CP67" s="5">
        <v>0.77463983049297436</v>
      </c>
      <c r="CQ67" s="5">
        <v>0.66522623511250267</v>
      </c>
      <c r="CR67" s="5">
        <v>0.72482710966234942</v>
      </c>
      <c r="CS67" s="5">
        <v>0.59173045036226568</v>
      </c>
      <c r="CT67" s="5">
        <v>0.71066098732533434</v>
      </c>
      <c r="CU67" s="5">
        <v>0.81005180630983564</v>
      </c>
      <c r="CV67" s="5">
        <v>0.71333498938904971</v>
      </c>
      <c r="CW67" s="5">
        <v>0.59977227555425139</v>
      </c>
      <c r="CX67" s="5">
        <v>0.68305216265746993</v>
      </c>
      <c r="CY67" s="5">
        <v>0.65318226280246272</v>
      </c>
      <c r="CZ67" s="5">
        <v>0.71534407009587697</v>
      </c>
      <c r="DA67" s="5">
        <v>0.59950820480015232</v>
      </c>
      <c r="DB67" s="5">
        <v>0.79189838389151845</v>
      </c>
      <c r="DC67" s="5">
        <v>0.79813165914793238</v>
      </c>
      <c r="DD67" s="5">
        <v>0.69724446518118555</v>
      </c>
      <c r="DE67" s="5">
        <v>0.63414180359370842</v>
      </c>
      <c r="DF67" s="5">
        <v>0.8261318090630192</v>
      </c>
      <c r="DG67" s="5">
        <v>0.61933761794040876</v>
      </c>
      <c r="DH67" s="5">
        <v>0.6423039088416489</v>
      </c>
      <c r="DI67" s="5">
        <v>0.75620571372012013</v>
      </c>
      <c r="DJ67" s="5">
        <v>0.78679982571360163</v>
      </c>
    </row>
    <row r="68" spans="1:116" ht="19.25" customHeight="1" x14ac:dyDescent="0.2">
      <c r="A68" s="1" t="s">
        <v>188</v>
      </c>
      <c r="B68" s="6" t="s">
        <v>71</v>
      </c>
      <c r="C68" s="5">
        <v>0.8234043080029656</v>
      </c>
      <c r="D68" s="5">
        <v>0.74157297546773715</v>
      </c>
      <c r="E68" s="5">
        <v>0.71743796607396904</v>
      </c>
      <c r="F68" s="5">
        <v>0.70836005867788709</v>
      </c>
      <c r="G68" s="5">
        <v>0.58698844936686023</v>
      </c>
      <c r="H68" s="5">
        <v>0.69279555333781351</v>
      </c>
      <c r="I68" s="5">
        <v>0.6004486779740944</v>
      </c>
      <c r="J68" s="5">
        <v>0.73839452538056705</v>
      </c>
      <c r="K68" s="5">
        <v>0.68860709067509174</v>
      </c>
      <c r="L68" s="5">
        <v>0.60882321720004284</v>
      </c>
      <c r="M68" s="5">
        <v>0.62503540214864772</v>
      </c>
      <c r="N68" s="5">
        <v>1.0251404788464686</v>
      </c>
      <c r="O68" s="5">
        <v>0.66618403664920567</v>
      </c>
      <c r="P68" s="5">
        <v>0.569001442313671</v>
      </c>
      <c r="Q68" s="5">
        <v>0.57102373109493032</v>
      </c>
      <c r="R68" s="5">
        <v>0.68219925513451296</v>
      </c>
      <c r="S68" s="5">
        <v>0.79816478926239964</v>
      </c>
      <c r="T68" s="5">
        <v>0.65349596280839406</v>
      </c>
      <c r="U68" s="5">
        <v>0.79125204993055531</v>
      </c>
      <c r="V68" s="5">
        <v>0.51235557202660953</v>
      </c>
      <c r="W68" s="5">
        <v>0.58182684814886243</v>
      </c>
      <c r="X68" s="5">
        <v>0.69057533141918126</v>
      </c>
      <c r="Y68" s="5">
        <v>0.57707707196227753</v>
      </c>
      <c r="Z68" s="5">
        <v>0.70822903561294548</v>
      </c>
      <c r="AA68" s="5">
        <v>0.62043287472620057</v>
      </c>
      <c r="AB68" s="5">
        <v>0.65285414392324403</v>
      </c>
      <c r="AC68" s="5">
        <v>0.54971184053083455</v>
      </c>
      <c r="AD68" s="5">
        <v>0.6690347637644497</v>
      </c>
      <c r="AE68" s="5">
        <v>0.88631994757968591</v>
      </c>
      <c r="AF68" s="5">
        <v>0.7069514876644255</v>
      </c>
      <c r="AG68" s="5">
        <v>0.68987535741193118</v>
      </c>
      <c r="AH68" s="5">
        <v>0.67000626672795471</v>
      </c>
      <c r="AI68" s="5">
        <v>0.8984474501417814</v>
      </c>
      <c r="AJ68" s="5">
        <v>0.64175538100090623</v>
      </c>
      <c r="AK68" s="5">
        <v>0.58563723363924114</v>
      </c>
      <c r="AL68" s="5">
        <v>0.83048596125953822</v>
      </c>
      <c r="AM68" s="5">
        <v>0.69037658385559852</v>
      </c>
      <c r="AN68" s="5">
        <v>0.63979877881125002</v>
      </c>
      <c r="AO68" s="5">
        <v>0.77492244821325973</v>
      </c>
      <c r="AP68" s="5">
        <v>0.66984734691106085</v>
      </c>
      <c r="AQ68" s="5">
        <v>0.71629545634997849</v>
      </c>
      <c r="AR68" s="5">
        <v>0.72204292332156361</v>
      </c>
      <c r="AS68" s="5">
        <v>0.6955079627611862</v>
      </c>
      <c r="AT68" s="5">
        <v>0.76205648034686779</v>
      </c>
      <c r="AU68" s="5">
        <v>0.72837490909416869</v>
      </c>
      <c r="AV68" s="5">
        <v>0.8003447304764294</v>
      </c>
      <c r="AW68" s="5">
        <v>0.71463550104396301</v>
      </c>
      <c r="AX68" s="5">
        <v>0.57485002580027245</v>
      </c>
      <c r="AY68" s="5">
        <v>0.51175105682305733</v>
      </c>
      <c r="AZ68" s="5">
        <v>0.6322401762668951</v>
      </c>
      <c r="BA68" s="5">
        <v>0.5348506362085268</v>
      </c>
      <c r="BB68" s="5">
        <v>0.60919151134983895</v>
      </c>
      <c r="BC68" s="5">
        <v>0.57872064919232602</v>
      </c>
      <c r="BD68" s="5">
        <v>0.55646649433083772</v>
      </c>
      <c r="BE68" s="5">
        <v>0.61510040059914617</v>
      </c>
      <c r="BF68" s="5">
        <v>0.70567352811392459</v>
      </c>
      <c r="BG68" s="5">
        <v>0.60605116069473863</v>
      </c>
      <c r="BH68" s="5">
        <v>0.55808246979050657</v>
      </c>
      <c r="BI68" s="5">
        <v>0.62463743611326583</v>
      </c>
      <c r="BJ68" s="5">
        <v>0.68179846892188334</v>
      </c>
      <c r="BK68" s="5">
        <v>0.70300034819992663</v>
      </c>
      <c r="BL68" s="5">
        <v>0.60644764192963552</v>
      </c>
      <c r="BM68" s="5">
        <v>0.77585902761143777</v>
      </c>
      <c r="BN68" s="5">
        <v>0.7000117155750073</v>
      </c>
      <c r="BO68" s="5">
        <v>0.68922978281613045</v>
      </c>
      <c r="BP68" s="5" t="s">
        <v>235</v>
      </c>
      <c r="BQ68" s="5">
        <v>0.67469233146508967</v>
      </c>
      <c r="BR68" s="5">
        <v>0.81232580903834628</v>
      </c>
      <c r="BS68" s="5">
        <v>0.77055162539428124</v>
      </c>
      <c r="BT68" s="5">
        <v>0.86478045113835389</v>
      </c>
      <c r="BU68" s="5">
        <v>0.61836349018111647</v>
      </c>
      <c r="BV68" s="5">
        <v>0.61740521013891625</v>
      </c>
      <c r="BW68" s="5">
        <v>0.57470868490699323</v>
      </c>
      <c r="BX68" s="5">
        <v>0.56801238794466291</v>
      </c>
      <c r="BY68" s="5">
        <v>0.59043877838846448</v>
      </c>
      <c r="BZ68" s="5">
        <v>0.66087059033837381</v>
      </c>
      <c r="CA68" s="5">
        <v>0.75747297636893129</v>
      </c>
      <c r="CB68" s="5">
        <v>0.66342116270121043</v>
      </c>
      <c r="CC68" s="5">
        <v>0.7764481909039842</v>
      </c>
      <c r="CD68" s="5">
        <v>0.79270423698356751</v>
      </c>
      <c r="CE68" s="5">
        <v>0.88052495751962567</v>
      </c>
      <c r="CF68" s="5">
        <v>0.5323626585121497</v>
      </c>
      <c r="CG68" s="5">
        <v>0.64827201619880981</v>
      </c>
      <c r="CH68" s="5">
        <v>0.85980580354086877</v>
      </c>
      <c r="CI68" s="5">
        <v>0.71911665619760168</v>
      </c>
      <c r="CJ68" s="5">
        <v>0.83290499925561778</v>
      </c>
      <c r="CK68" s="5">
        <v>0.64047078314599137</v>
      </c>
      <c r="CL68" s="5">
        <v>0.61592970714283046</v>
      </c>
      <c r="CM68" s="5">
        <v>0.68542121849860582</v>
      </c>
      <c r="CN68" s="5">
        <v>0.72031788791012585</v>
      </c>
      <c r="CO68" s="5">
        <v>0.69319176099776791</v>
      </c>
      <c r="CP68" s="5">
        <v>0.75393436835447258</v>
      </c>
      <c r="CQ68" s="5">
        <v>0.69182005907811084</v>
      </c>
      <c r="CR68" s="5">
        <v>0.80258085411829938</v>
      </c>
      <c r="CS68" s="5">
        <v>0.70849705123767459</v>
      </c>
      <c r="CT68" s="5">
        <v>0.7471490749126608</v>
      </c>
      <c r="CU68" s="5">
        <v>0.74241634639131748</v>
      </c>
      <c r="CV68" s="5">
        <v>0.55817831094014481</v>
      </c>
      <c r="CW68" s="5">
        <v>0.63388451292085601</v>
      </c>
      <c r="CX68" s="5">
        <v>0.75486253266821046</v>
      </c>
      <c r="CY68" s="5">
        <v>0.66104920063862393</v>
      </c>
      <c r="CZ68" s="5">
        <v>0.72323169017857314</v>
      </c>
      <c r="DA68" s="5">
        <v>0.68600548458151134</v>
      </c>
      <c r="DB68" s="5">
        <v>0.88004284866419524</v>
      </c>
      <c r="DC68" s="5">
        <v>0.94077993832175566</v>
      </c>
      <c r="DD68" s="5">
        <v>0.68011555531102719</v>
      </c>
      <c r="DE68" s="5">
        <v>0.62413230151379429</v>
      </c>
      <c r="DF68" s="5">
        <v>0.78827943546485069</v>
      </c>
      <c r="DG68" s="5">
        <v>0.69507502551244904</v>
      </c>
      <c r="DH68" s="5">
        <v>0.61961036708212025</v>
      </c>
      <c r="DI68" s="5">
        <v>0.6422903563672171</v>
      </c>
      <c r="DJ68" s="5">
        <v>0.55413322928341713</v>
      </c>
    </row>
    <row r="69" spans="1:116" ht="21" customHeight="1" x14ac:dyDescent="0.2">
      <c r="A69" s="1" t="s">
        <v>189</v>
      </c>
      <c r="B69" s="6" t="s">
        <v>72</v>
      </c>
      <c r="C69" s="5">
        <v>0.86053452697579347</v>
      </c>
      <c r="D69" s="5">
        <v>0.84340681929942474</v>
      </c>
      <c r="E69" s="5">
        <v>0.81174985042367132</v>
      </c>
      <c r="F69" s="5">
        <v>0.75474364212993039</v>
      </c>
      <c r="G69" s="5">
        <v>0.69583361416258771</v>
      </c>
      <c r="H69" s="5">
        <v>0.9104517060455859</v>
      </c>
      <c r="I69" s="5">
        <v>0.6065268015875197</v>
      </c>
      <c r="J69" s="5">
        <v>0.79153251948745196</v>
      </c>
      <c r="K69" s="5">
        <v>0.78366463278246234</v>
      </c>
      <c r="L69" s="5">
        <v>0.80838308517186075</v>
      </c>
      <c r="M69" s="5">
        <v>0.72740904382231308</v>
      </c>
      <c r="N69" s="5">
        <v>1.0872600852512444</v>
      </c>
      <c r="O69" s="5">
        <v>0.79088815436042526</v>
      </c>
      <c r="P69" s="5">
        <v>0.65697473887284985</v>
      </c>
      <c r="Q69" s="5">
        <v>0.61257057093482958</v>
      </c>
      <c r="R69" s="5">
        <v>0.78096049819866142</v>
      </c>
      <c r="S69" s="5">
        <v>0.82704349657341902</v>
      </c>
      <c r="T69" s="5">
        <v>0.7588514563497436</v>
      </c>
      <c r="U69" s="5">
        <v>0.76541365021234886</v>
      </c>
      <c r="V69" s="5">
        <v>0.64631699072793347</v>
      </c>
      <c r="W69" s="5">
        <v>0.75401319793471422</v>
      </c>
      <c r="X69" s="5">
        <v>0.91603138835075193</v>
      </c>
      <c r="Y69" s="5">
        <v>0.70944051302427458</v>
      </c>
      <c r="Z69" s="5">
        <v>0.81497429448557357</v>
      </c>
      <c r="AA69" s="5">
        <v>0.68427691141281133</v>
      </c>
      <c r="AB69" s="5">
        <v>0.71313260177026938</v>
      </c>
      <c r="AC69" s="5">
        <v>0.72768287079069927</v>
      </c>
      <c r="AD69" s="5">
        <v>0.65793323993769504</v>
      </c>
      <c r="AE69" s="5">
        <v>1.0083376018590624</v>
      </c>
      <c r="AF69" s="5">
        <v>0.76783121449704428</v>
      </c>
      <c r="AG69" s="5">
        <v>0.72625381213593554</v>
      </c>
      <c r="AH69" s="5">
        <v>0.75103899742722524</v>
      </c>
      <c r="AI69" s="5">
        <v>0.86637344566068997</v>
      </c>
      <c r="AJ69" s="5">
        <v>0.79507010340271644</v>
      </c>
      <c r="AK69" s="5">
        <v>0.60322490565788134</v>
      </c>
      <c r="AL69" s="5">
        <v>0.83864651542822877</v>
      </c>
      <c r="AM69" s="5">
        <v>0.78257972504862583</v>
      </c>
      <c r="AN69" s="5">
        <v>0.74058262810818976</v>
      </c>
      <c r="AO69" s="5">
        <v>0.81201404206517236</v>
      </c>
      <c r="AP69" s="5">
        <v>0.7301502367628081</v>
      </c>
      <c r="AQ69" s="5">
        <v>0.83645042130098657</v>
      </c>
      <c r="AR69" s="5">
        <v>0.80497108114312355</v>
      </c>
      <c r="AS69" s="5">
        <v>0.76409373735441244</v>
      </c>
      <c r="AT69" s="5">
        <v>0.94244137169297382</v>
      </c>
      <c r="AU69" s="5">
        <v>0.80278028801148937</v>
      </c>
      <c r="AV69" s="5">
        <v>0.93939346124124612</v>
      </c>
      <c r="AW69" s="5">
        <v>0.92499210225432571</v>
      </c>
      <c r="AX69" s="5">
        <v>0.75365557039234554</v>
      </c>
      <c r="AY69" s="5">
        <v>0.69052736129465297</v>
      </c>
      <c r="AZ69" s="5">
        <v>0.74015625521362294</v>
      </c>
      <c r="BA69" s="5">
        <v>0.57517843210239106</v>
      </c>
      <c r="BB69" s="5">
        <v>0.5885805266914218</v>
      </c>
      <c r="BC69" s="5">
        <v>0.67233387906973463</v>
      </c>
      <c r="BD69" s="5">
        <v>0.59529816663791879</v>
      </c>
      <c r="BE69" s="5">
        <v>0.7022141984225716</v>
      </c>
      <c r="BF69" s="5">
        <v>0.74859089333410744</v>
      </c>
      <c r="BG69" s="5">
        <v>0.67293383225709524</v>
      </c>
      <c r="BH69" s="5">
        <v>0.59093626147016642</v>
      </c>
      <c r="BI69" s="5">
        <v>0.82826487744554722</v>
      </c>
      <c r="BJ69" s="5">
        <v>0.77441618978553695</v>
      </c>
      <c r="BK69" s="5">
        <v>0.78400684546282806</v>
      </c>
      <c r="BL69" s="5">
        <v>0.62747919856879741</v>
      </c>
      <c r="BM69" s="5">
        <v>0.86032607155740592</v>
      </c>
      <c r="BN69" s="5">
        <v>0.77355084511175098</v>
      </c>
      <c r="BO69" s="5">
        <v>0.68156875249522875</v>
      </c>
      <c r="BP69" s="5">
        <v>0.67469233146508967</v>
      </c>
      <c r="BQ69" s="5" t="s">
        <v>235</v>
      </c>
      <c r="BR69" s="5">
        <v>0.8715450407865879</v>
      </c>
      <c r="BS69" s="5">
        <v>0.83891979625525059</v>
      </c>
      <c r="BT69" s="5">
        <v>0.79094938633961409</v>
      </c>
      <c r="BU69" s="5">
        <v>0.5929396462240113</v>
      </c>
      <c r="BV69" s="5">
        <v>0.71218215208003011</v>
      </c>
      <c r="BW69" s="5">
        <v>0.76467926473084957</v>
      </c>
      <c r="BX69" s="5">
        <v>0.65592892699360239</v>
      </c>
      <c r="BY69" s="5">
        <v>0.70523216056610338</v>
      </c>
      <c r="BZ69" s="5">
        <v>0.76973223210511776</v>
      </c>
      <c r="CA69" s="5">
        <v>0.86299255433158029</v>
      </c>
      <c r="CB69" s="5">
        <v>0.85134231124019322</v>
      </c>
      <c r="CC69" s="5">
        <v>0.84673611016094741</v>
      </c>
      <c r="CD69" s="5">
        <v>0.72400092763980284</v>
      </c>
      <c r="CE69" s="5">
        <v>0.94493396771241378</v>
      </c>
      <c r="CF69" s="5">
        <v>0.59847953993573111</v>
      </c>
      <c r="CG69" s="5">
        <v>0.79474766740292524</v>
      </c>
      <c r="CH69" s="5">
        <v>0.87438084457741549</v>
      </c>
      <c r="CI69" s="5">
        <v>0.8780811006918251</v>
      </c>
      <c r="CJ69" s="5">
        <v>0.89825766272750818</v>
      </c>
      <c r="CK69" s="5">
        <v>0.60425075249918458</v>
      </c>
      <c r="CL69" s="5">
        <v>0.74921658865691132</v>
      </c>
      <c r="CM69" s="5">
        <v>0.77978040500748436</v>
      </c>
      <c r="CN69" s="5">
        <v>0.76600585100170182</v>
      </c>
      <c r="CO69" s="5">
        <v>0.88382674568489583</v>
      </c>
      <c r="CP69" s="5">
        <v>0.81181515620640721</v>
      </c>
      <c r="CQ69" s="5">
        <v>0.73362935044528044</v>
      </c>
      <c r="CR69" s="5">
        <v>0.85788626516518174</v>
      </c>
      <c r="CS69" s="5">
        <v>0.79351189311289194</v>
      </c>
      <c r="CT69" s="5">
        <v>0.81970345478642714</v>
      </c>
      <c r="CU69" s="5">
        <v>0.88167775034657059</v>
      </c>
      <c r="CV69" s="5">
        <v>0.64797739056467418</v>
      </c>
      <c r="CW69" s="5">
        <v>0.81245394361810708</v>
      </c>
      <c r="CX69" s="5">
        <v>0.7730543394762448</v>
      </c>
      <c r="CY69" s="5">
        <v>0.6750190398012641</v>
      </c>
      <c r="CZ69" s="5">
        <v>0.73925731607997069</v>
      </c>
      <c r="DA69" s="5">
        <v>0.75354826642646688</v>
      </c>
      <c r="DB69" s="5">
        <v>0.6914064714321424</v>
      </c>
      <c r="DC69" s="5">
        <v>0.92489181011972155</v>
      </c>
      <c r="DD69" s="5">
        <v>0.78880248537283315</v>
      </c>
      <c r="DE69" s="5">
        <v>0.71897330049366759</v>
      </c>
      <c r="DF69" s="5">
        <v>0.91413430335850354</v>
      </c>
      <c r="DG69" s="5">
        <v>0.75173114325336854</v>
      </c>
      <c r="DH69" s="5">
        <v>0.67552585018993172</v>
      </c>
      <c r="DI69" s="5">
        <v>0.78811688727114038</v>
      </c>
      <c r="DJ69" s="5">
        <v>0.68896700600150884</v>
      </c>
      <c r="DL69" s="2"/>
    </row>
    <row r="70" spans="1:116" ht="21.5" customHeight="1" x14ac:dyDescent="0.2">
      <c r="A70" s="1" t="s">
        <v>190</v>
      </c>
      <c r="B70" s="6" t="s">
        <v>73</v>
      </c>
      <c r="C70" s="5">
        <v>0.67875416680320277</v>
      </c>
      <c r="D70" s="5">
        <v>0.73058952688706646</v>
      </c>
      <c r="E70" s="5">
        <v>0.76822732421941387</v>
      </c>
      <c r="F70" s="5">
        <v>0.83946739675377569</v>
      </c>
      <c r="G70" s="5">
        <v>0.6227426134237054</v>
      </c>
      <c r="H70" s="5">
        <v>0.78637828296824752</v>
      </c>
      <c r="I70" s="5">
        <v>0.62890352925364201</v>
      </c>
      <c r="J70" s="5">
        <v>0.71605245441697396</v>
      </c>
      <c r="K70" s="5">
        <v>0.71889789948934779</v>
      </c>
      <c r="L70" s="5">
        <v>0.72893373226828029</v>
      </c>
      <c r="M70" s="5">
        <v>0.74711432554987833</v>
      </c>
      <c r="N70" s="5">
        <v>1.0593669482865307</v>
      </c>
      <c r="O70" s="5">
        <v>0.66975918598370343</v>
      </c>
      <c r="P70" s="5">
        <v>0.80624103571540573</v>
      </c>
      <c r="Q70" s="5">
        <v>0.75757217714069103</v>
      </c>
      <c r="R70" s="5">
        <v>0.67406666019812556</v>
      </c>
      <c r="S70" s="5">
        <v>0.66975869434794144</v>
      </c>
      <c r="T70" s="5">
        <v>0.71764138694294899</v>
      </c>
      <c r="U70" s="5">
        <v>0.91726277235130171</v>
      </c>
      <c r="V70" s="5">
        <v>0.83709795325392355</v>
      </c>
      <c r="W70" s="5">
        <v>0.69796911970269571</v>
      </c>
      <c r="X70" s="5">
        <v>0.82769434090348415</v>
      </c>
      <c r="Y70" s="5">
        <v>0.75675234553230175</v>
      </c>
      <c r="Z70" s="5">
        <v>0.79609896244087797</v>
      </c>
      <c r="AA70" s="5">
        <v>0.81159815230472487</v>
      </c>
      <c r="AB70" s="5">
        <v>0.61199400060335418</v>
      </c>
      <c r="AC70" s="5">
        <v>0.6307855527029208</v>
      </c>
      <c r="AD70" s="5">
        <v>0.7128827661256929</v>
      </c>
      <c r="AE70" s="5">
        <v>1.0407891343381426</v>
      </c>
      <c r="AF70" s="5">
        <v>0.69782746538606477</v>
      </c>
      <c r="AG70" s="5">
        <v>0.68823473738739516</v>
      </c>
      <c r="AH70" s="5">
        <v>0.71069905548271317</v>
      </c>
      <c r="AI70" s="5">
        <v>0.79953101874453314</v>
      </c>
      <c r="AJ70" s="5">
        <v>0.65096610498786633</v>
      </c>
      <c r="AK70" s="5">
        <v>0.73774363607489835</v>
      </c>
      <c r="AL70" s="5">
        <v>0.7551201071872905</v>
      </c>
      <c r="AM70" s="5">
        <v>0.69616564999221209</v>
      </c>
      <c r="AN70" s="5">
        <v>0.6412218670503872</v>
      </c>
      <c r="AO70" s="5">
        <v>0.67405358426669482</v>
      </c>
      <c r="AP70" s="5">
        <v>0.82160407623579479</v>
      </c>
      <c r="AQ70" s="5">
        <v>0.71797761465328946</v>
      </c>
      <c r="AR70" s="5">
        <v>0.71663839929215412</v>
      </c>
      <c r="AS70" s="5">
        <v>0.71309709746759609</v>
      </c>
      <c r="AT70" s="5">
        <v>0.7070270652301085</v>
      </c>
      <c r="AU70" s="5">
        <v>0.65040425251326339</v>
      </c>
      <c r="AV70" s="5">
        <v>0.89595163212844497</v>
      </c>
      <c r="AW70" s="5">
        <v>0.79495862521176963</v>
      </c>
      <c r="AX70" s="5">
        <v>0.58663100011307057</v>
      </c>
      <c r="AY70" s="5">
        <v>0.67932499639661448</v>
      </c>
      <c r="AZ70" s="5">
        <v>0.67373762498961631</v>
      </c>
      <c r="BA70" s="5">
        <v>0.80433549929745563</v>
      </c>
      <c r="BB70" s="5">
        <v>0.71947715395004586</v>
      </c>
      <c r="BC70" s="5">
        <v>0.74138669576229632</v>
      </c>
      <c r="BD70" s="5">
        <v>0.72029426894446524</v>
      </c>
      <c r="BE70" s="5">
        <v>0.87586362158039499</v>
      </c>
      <c r="BF70" s="5">
        <v>0.75031571165055466</v>
      </c>
      <c r="BG70" s="5">
        <v>0.79339654943750937</v>
      </c>
      <c r="BH70" s="5">
        <v>0.84629624252110525</v>
      </c>
      <c r="BI70" s="5">
        <v>0.71504506238482934</v>
      </c>
      <c r="BJ70" s="5">
        <v>0.6185464904718031</v>
      </c>
      <c r="BK70" s="5">
        <v>0.90575706143814028</v>
      </c>
      <c r="BL70" s="5">
        <v>0.79493068084862972</v>
      </c>
      <c r="BM70" s="5">
        <v>0.66614537199059565</v>
      </c>
      <c r="BN70" s="5">
        <v>0.67729994212904809</v>
      </c>
      <c r="BO70" s="5">
        <v>0.7167161778861193</v>
      </c>
      <c r="BP70" s="5">
        <v>0.81232580903834628</v>
      </c>
      <c r="BQ70" s="5">
        <v>0.8715450407865879</v>
      </c>
      <c r="BR70" s="5" t="s">
        <v>235</v>
      </c>
      <c r="BS70" s="5">
        <v>0.65157009690272405</v>
      </c>
      <c r="BT70" s="5">
        <v>0.93744299315411372</v>
      </c>
      <c r="BU70" s="5">
        <v>0.8083014780518496</v>
      </c>
      <c r="BV70" s="5">
        <v>0.66686895242284905</v>
      </c>
      <c r="BW70" s="5">
        <v>0.72620104097097693</v>
      </c>
      <c r="BX70" s="5">
        <v>0.6651246361412978</v>
      </c>
      <c r="BY70" s="5">
        <v>0.75838742221988986</v>
      </c>
      <c r="BZ70" s="5">
        <v>0.83866109958876534</v>
      </c>
      <c r="CA70" s="5">
        <v>0.72311967707307401</v>
      </c>
      <c r="CB70" s="5">
        <v>0.6393248431497266</v>
      </c>
      <c r="CC70" s="5">
        <v>0.70366014858175752</v>
      </c>
      <c r="CD70" s="5">
        <v>0.95064147049287717</v>
      </c>
      <c r="CE70" s="5">
        <v>0.75369067457070049</v>
      </c>
      <c r="CF70" s="5">
        <v>0.65084830969671348</v>
      </c>
      <c r="CG70" s="5">
        <v>0.63196309015219354</v>
      </c>
      <c r="CH70" s="5">
        <v>0.88072007411453057</v>
      </c>
      <c r="CI70" s="5">
        <v>0.82634655906665611</v>
      </c>
      <c r="CJ70" s="5">
        <v>0.74600136123872729</v>
      </c>
      <c r="CK70" s="5">
        <v>0.75448661159706232</v>
      </c>
      <c r="CL70" s="5">
        <v>0.61761017898916437</v>
      </c>
      <c r="CM70" s="5">
        <v>0.6613725275518646</v>
      </c>
      <c r="CN70" s="5">
        <v>0.6430122217987746</v>
      </c>
      <c r="CO70" s="5">
        <v>0.73708078568612334</v>
      </c>
      <c r="CP70" s="5">
        <v>0.75953720986590778</v>
      </c>
      <c r="CQ70" s="5">
        <v>0.77616866347249291</v>
      </c>
      <c r="CR70" s="5">
        <v>0.71479354974737885</v>
      </c>
      <c r="CS70" s="5">
        <v>0.63667294070946545</v>
      </c>
      <c r="CT70" s="5">
        <v>0.70348251835755138</v>
      </c>
      <c r="CU70" s="5">
        <v>0.6347295191342418</v>
      </c>
      <c r="CV70" s="5">
        <v>0.75840737313611373</v>
      </c>
      <c r="CW70" s="5">
        <v>0.79404662063397868</v>
      </c>
      <c r="CX70" s="5">
        <v>0.7844290701714498</v>
      </c>
      <c r="CY70" s="5">
        <v>0.67418059496147409</v>
      </c>
      <c r="CZ70" s="5">
        <v>0.6903216004639684</v>
      </c>
      <c r="DA70" s="5">
        <v>0.87849400407610745</v>
      </c>
      <c r="DB70" s="5">
        <v>1.0096547429436906</v>
      </c>
      <c r="DC70" s="5">
        <v>0.80356652949245477</v>
      </c>
      <c r="DD70" s="5">
        <v>0.64972848170723896</v>
      </c>
      <c r="DE70" s="5">
        <v>0.72500435724754608</v>
      </c>
      <c r="DF70" s="5">
        <v>0.87266660528924322</v>
      </c>
      <c r="DG70" s="5">
        <v>0.60049597613774308</v>
      </c>
      <c r="DH70" s="5">
        <v>0.70570621300536474</v>
      </c>
      <c r="DI70" s="5">
        <v>0.69635129281453412</v>
      </c>
      <c r="DJ70" s="5">
        <v>0.81144834329849347</v>
      </c>
    </row>
    <row r="71" spans="1:116" ht="18" customHeight="1" x14ac:dyDescent="0.2">
      <c r="A71" s="1" t="s">
        <v>191</v>
      </c>
      <c r="B71" s="6" t="s">
        <v>74</v>
      </c>
      <c r="C71" s="5">
        <v>0.68655512368034688</v>
      </c>
      <c r="D71" s="5">
        <v>0.73213843497950792</v>
      </c>
      <c r="E71" s="5">
        <v>0.75435311233217395</v>
      </c>
      <c r="F71" s="5">
        <v>0.80061308013199894</v>
      </c>
      <c r="G71" s="5">
        <v>0.64602842406690952</v>
      </c>
      <c r="H71" s="5">
        <v>0.72570347408673797</v>
      </c>
      <c r="I71" s="5">
        <v>0.64361186179372532</v>
      </c>
      <c r="J71" s="5">
        <v>0.42360184127299794</v>
      </c>
      <c r="K71" s="5">
        <v>0.73104950210869091</v>
      </c>
      <c r="L71" s="5">
        <v>0.5927287216381586</v>
      </c>
      <c r="M71" s="5">
        <v>0.81769641725997166</v>
      </c>
      <c r="N71" s="5">
        <v>1.107112096204538</v>
      </c>
      <c r="O71" s="5">
        <v>0.60039746924789839</v>
      </c>
      <c r="P71" s="5">
        <v>0.79170588195404012</v>
      </c>
      <c r="Q71" s="5">
        <v>0.72402260186812517</v>
      </c>
      <c r="R71" s="5">
        <v>0.64822677710161714</v>
      </c>
      <c r="S71" s="5">
        <v>0.77547094264210192</v>
      </c>
      <c r="T71" s="5">
        <v>0.67407758924941075</v>
      </c>
      <c r="U71" s="5">
        <v>0.89654691366753025</v>
      </c>
      <c r="V71" s="5">
        <v>0.78731403535946443</v>
      </c>
      <c r="W71" s="5">
        <v>0.67762241595936479</v>
      </c>
      <c r="X71" s="5">
        <v>0.80762212059054239</v>
      </c>
      <c r="Y71" s="5">
        <v>0.69382920299372697</v>
      </c>
      <c r="Z71" s="5">
        <v>0.840158666999403</v>
      </c>
      <c r="AA71" s="5">
        <v>0.71529808581766963</v>
      </c>
      <c r="AB71" s="5">
        <v>0.65036732943988551</v>
      </c>
      <c r="AC71" s="5">
        <v>0.63044661931337487</v>
      </c>
      <c r="AD71" s="5">
        <v>0.72233382676105551</v>
      </c>
      <c r="AE71" s="5">
        <v>1.076942891089214</v>
      </c>
      <c r="AF71" s="5">
        <v>0.64653203045245589</v>
      </c>
      <c r="AG71" s="5">
        <v>0.71803133277396158</v>
      </c>
      <c r="AH71" s="5">
        <v>0.59809972964359759</v>
      </c>
      <c r="AI71" s="5">
        <v>0.58679862650967962</v>
      </c>
      <c r="AJ71" s="5">
        <v>0.60117815631155458</v>
      </c>
      <c r="AK71" s="5">
        <v>0.66423411749923333</v>
      </c>
      <c r="AL71" s="5">
        <v>0.80218049251116963</v>
      </c>
      <c r="AM71" s="5">
        <v>0.64270901331112662</v>
      </c>
      <c r="AN71" s="5">
        <v>0.61360309862404727</v>
      </c>
      <c r="AO71" s="5">
        <v>0.67594752106099665</v>
      </c>
      <c r="AP71" s="5">
        <v>0.80566814374667728</v>
      </c>
      <c r="AQ71" s="5">
        <v>0.65412788249689247</v>
      </c>
      <c r="AR71" s="5">
        <v>0.67779501961913602</v>
      </c>
      <c r="AS71" s="5">
        <v>0.74153566199441312</v>
      </c>
      <c r="AT71" s="5">
        <v>0.69831369251624809</v>
      </c>
      <c r="AU71" s="5">
        <v>0.67606914177440403</v>
      </c>
      <c r="AV71" s="5">
        <v>0.85990557973909243</v>
      </c>
      <c r="AW71" s="5">
        <v>0.78485642507081377</v>
      </c>
      <c r="AX71" s="5">
        <v>0.59553612641318532</v>
      </c>
      <c r="AY71" s="5">
        <v>0.71604998708449941</v>
      </c>
      <c r="AZ71" s="5">
        <v>0.62707020983170425</v>
      </c>
      <c r="BA71" s="5">
        <v>0.73775521925070164</v>
      </c>
      <c r="BB71" s="5">
        <v>0.61556410987306864</v>
      </c>
      <c r="BC71" s="5">
        <v>0.69782514687574559</v>
      </c>
      <c r="BD71" s="5">
        <v>0.68622097519418623</v>
      </c>
      <c r="BE71" s="5">
        <v>0.83852037616771546</v>
      </c>
      <c r="BF71" s="5">
        <v>0.74805756341787855</v>
      </c>
      <c r="BG71" s="5">
        <v>0.70339229517447166</v>
      </c>
      <c r="BH71" s="5">
        <v>0.8181104624627511</v>
      </c>
      <c r="BI71" s="5">
        <v>0.73911111787544137</v>
      </c>
      <c r="BJ71" s="5">
        <v>0.52668906275235172</v>
      </c>
      <c r="BK71" s="5">
        <v>0.88863734212366796</v>
      </c>
      <c r="BL71" s="5">
        <v>0.78150582962000925</v>
      </c>
      <c r="BM71" s="5">
        <v>0.80602638140094884</v>
      </c>
      <c r="BN71" s="5">
        <v>0.59406928552462612</v>
      </c>
      <c r="BO71" s="5">
        <v>0.72134033076773707</v>
      </c>
      <c r="BP71" s="5">
        <v>0.77055162539428124</v>
      </c>
      <c r="BQ71" s="5">
        <v>0.83891979625525059</v>
      </c>
      <c r="BR71" s="5">
        <v>0.65157009690272405</v>
      </c>
      <c r="BS71" s="5" t="s">
        <v>235</v>
      </c>
      <c r="BT71" s="5">
        <v>0.92862240667149276</v>
      </c>
      <c r="BU71" s="5">
        <v>0.81184615811546135</v>
      </c>
      <c r="BV71" s="5">
        <v>0.66907711209779008</v>
      </c>
      <c r="BW71" s="5">
        <v>0.69588029937044871</v>
      </c>
      <c r="BX71" s="5">
        <v>0.70081508276827476</v>
      </c>
      <c r="BY71" s="5">
        <v>0.61981728511729506</v>
      </c>
      <c r="BZ71" s="5">
        <v>0.86638411647194069</v>
      </c>
      <c r="CA71" s="5">
        <v>0.7449916944624374</v>
      </c>
      <c r="CB71" s="5">
        <v>0.6001256381129032</v>
      </c>
      <c r="CC71" s="5">
        <v>0.66262878792504698</v>
      </c>
      <c r="CD71" s="5">
        <v>0.88542934593108047</v>
      </c>
      <c r="CE71" s="5">
        <v>0.78681225263381194</v>
      </c>
      <c r="CF71" s="5">
        <v>0.63382270013111219</v>
      </c>
      <c r="CG71" s="5">
        <v>0.65412524783161918</v>
      </c>
      <c r="CH71" s="5">
        <v>0.88043878272730691</v>
      </c>
      <c r="CI71" s="5">
        <v>0.82386532965529791</v>
      </c>
      <c r="CJ71" s="5">
        <v>0.68188765263840212</v>
      </c>
      <c r="CK71" s="5">
        <v>0.78294780242814299</v>
      </c>
      <c r="CL71" s="5">
        <v>0.59768383785553836</v>
      </c>
      <c r="CM71" s="5">
        <v>0.6865734766795184</v>
      </c>
      <c r="CN71" s="5">
        <v>0.66763888223043599</v>
      </c>
      <c r="CO71" s="5">
        <v>0.73302565790621765</v>
      </c>
      <c r="CP71" s="5">
        <v>0.76563084379987012</v>
      </c>
      <c r="CQ71" s="5">
        <v>0.71224904372695408</v>
      </c>
      <c r="CR71" s="5">
        <v>0.60160147103599437</v>
      </c>
      <c r="CS71" s="5">
        <v>0.63911248790110087</v>
      </c>
      <c r="CT71" s="5">
        <v>0.64669287551134702</v>
      </c>
      <c r="CU71" s="5">
        <v>0.6786372845444838</v>
      </c>
      <c r="CV71" s="5">
        <v>0.72252429154766062</v>
      </c>
      <c r="CW71" s="5">
        <v>0.84825481649891188</v>
      </c>
      <c r="CX71" s="5">
        <v>0.82211588219154108</v>
      </c>
      <c r="CY71" s="5">
        <v>0.53192974238129687</v>
      </c>
      <c r="CZ71" s="5">
        <v>0.61026659462756205</v>
      </c>
      <c r="DA71" s="5">
        <v>0.80321134492835577</v>
      </c>
      <c r="DB71" s="5">
        <v>0.9731370808334634</v>
      </c>
      <c r="DC71" s="5">
        <v>0.74864668023988612</v>
      </c>
      <c r="DD71" s="5">
        <v>0.67093318443671035</v>
      </c>
      <c r="DE71" s="5">
        <v>0.68218518406611373</v>
      </c>
      <c r="DF71" s="5">
        <v>0.84804377787120322</v>
      </c>
      <c r="DG71" s="5">
        <v>0.67631361653173161</v>
      </c>
      <c r="DH71" s="5">
        <v>0.69615253259154375</v>
      </c>
      <c r="DI71" s="5">
        <v>0.63158749073862652</v>
      </c>
      <c r="DJ71" s="5">
        <v>0.84635604194086578</v>
      </c>
    </row>
    <row r="72" spans="1:116" ht="24" customHeight="1" x14ac:dyDescent="0.2">
      <c r="A72" s="1" t="s">
        <v>192</v>
      </c>
      <c r="B72" s="6" t="s">
        <v>75</v>
      </c>
      <c r="C72" s="5">
        <v>0.95638490268526366</v>
      </c>
      <c r="D72" s="5">
        <v>0.92685804557538465</v>
      </c>
      <c r="E72" s="5">
        <v>0.9181746033667566</v>
      </c>
      <c r="F72" s="5">
        <v>0.67650810772223979</v>
      </c>
      <c r="G72" s="5">
        <v>0.8492245976409587</v>
      </c>
      <c r="H72" s="5">
        <v>1.0681456031685348</v>
      </c>
      <c r="I72" s="5">
        <v>0.75863305080295707</v>
      </c>
      <c r="J72" s="5">
        <v>0.90597855606078237</v>
      </c>
      <c r="K72" s="5">
        <v>0.87108317377462186</v>
      </c>
      <c r="L72" s="5">
        <v>0.93922442103850534</v>
      </c>
      <c r="M72" s="5">
        <v>0.82128691168665113</v>
      </c>
      <c r="N72" s="5">
        <v>1.1311843303875846</v>
      </c>
      <c r="O72" s="5">
        <v>0.92480146790761875</v>
      </c>
      <c r="P72" s="5">
        <v>0.702160505081592</v>
      </c>
      <c r="Q72" s="5">
        <v>0.80044223674493864</v>
      </c>
      <c r="R72" s="5">
        <v>0.82225881617374363</v>
      </c>
      <c r="S72" s="5">
        <v>0.90687519947466855</v>
      </c>
      <c r="T72" s="5">
        <v>0.83705306823512693</v>
      </c>
      <c r="U72" s="5">
        <v>0.58465143959515031</v>
      </c>
      <c r="V72" s="5">
        <v>0.80754042523830771</v>
      </c>
      <c r="W72" s="5">
        <v>0.88060815572730988</v>
      </c>
      <c r="X72" s="5">
        <v>1.0282859378077593</v>
      </c>
      <c r="Y72" s="5">
        <v>0.81403148163218708</v>
      </c>
      <c r="Z72" s="5">
        <v>0.87208408571620222</v>
      </c>
      <c r="AA72" s="5">
        <v>0.7607956164138826</v>
      </c>
      <c r="AB72" s="5">
        <v>0.84545893179237008</v>
      </c>
      <c r="AC72" s="5">
        <v>0.73099758128970649</v>
      </c>
      <c r="AD72" s="5">
        <v>0.79549852851081582</v>
      </c>
      <c r="AE72" s="5">
        <v>1.1090410458323616</v>
      </c>
      <c r="AF72" s="5">
        <v>0.88310909160382545</v>
      </c>
      <c r="AG72" s="5">
        <v>0.8696031673676341</v>
      </c>
      <c r="AH72" s="5">
        <v>0.89223811714444223</v>
      </c>
      <c r="AI72" s="5">
        <v>1.0106243693752419</v>
      </c>
      <c r="AJ72" s="5">
        <v>0.82889673970348099</v>
      </c>
      <c r="AK72" s="5">
        <v>0.70705075711904375</v>
      </c>
      <c r="AL72" s="5">
        <v>1.0008170771298015</v>
      </c>
      <c r="AM72" s="5">
        <v>0.79096213280271233</v>
      </c>
      <c r="AN72" s="5">
        <v>0.82383323625701044</v>
      </c>
      <c r="AO72" s="5">
        <v>0.97128343169279063</v>
      </c>
      <c r="AP72" s="5">
        <v>0.71964359718921966</v>
      </c>
      <c r="AQ72" s="5">
        <v>0.99083679972031735</v>
      </c>
      <c r="AR72" s="5">
        <v>0.92152726474401625</v>
      </c>
      <c r="AS72" s="5">
        <v>0.84034823776861067</v>
      </c>
      <c r="AT72" s="5">
        <v>1.0690390098672187</v>
      </c>
      <c r="AU72" s="5">
        <v>0.85531014747141287</v>
      </c>
      <c r="AV72" s="5">
        <v>1.0603730157202009</v>
      </c>
      <c r="AW72" s="5">
        <v>0.90657614388085894</v>
      </c>
      <c r="AX72" s="5">
        <v>0.89974306682405092</v>
      </c>
      <c r="AY72" s="5">
        <v>0.90844120775878734</v>
      </c>
      <c r="AZ72" s="5">
        <v>0.94885554580920284</v>
      </c>
      <c r="BA72" s="5">
        <v>0.76943337508021403</v>
      </c>
      <c r="BB72" s="5">
        <v>0.78396905776123305</v>
      </c>
      <c r="BC72" s="5">
        <v>0.80483784241431877</v>
      </c>
      <c r="BD72" s="5">
        <v>0.72187041965287868</v>
      </c>
      <c r="BE72" s="5">
        <v>0.81591295159474531</v>
      </c>
      <c r="BF72" s="5">
        <v>0.93748490288710606</v>
      </c>
      <c r="BG72" s="5">
        <v>0.90126634200760181</v>
      </c>
      <c r="BH72" s="5">
        <v>0.75054519859826951</v>
      </c>
      <c r="BI72" s="5">
        <v>1.0667495691386741</v>
      </c>
      <c r="BJ72" s="5">
        <v>0.83430389173013031</v>
      </c>
      <c r="BK72" s="5">
        <v>0.95056476710227311</v>
      </c>
      <c r="BL72" s="5">
        <v>0.6826812482315161</v>
      </c>
      <c r="BM72" s="5">
        <v>1.0574356578586002</v>
      </c>
      <c r="BN72" s="5">
        <v>0.86795898763191115</v>
      </c>
      <c r="BO72" s="5">
        <v>0.88258436992130351</v>
      </c>
      <c r="BP72" s="5">
        <v>0.86478045113835389</v>
      </c>
      <c r="BQ72" s="5">
        <v>0.79094938633961409</v>
      </c>
      <c r="BR72" s="5">
        <v>0.93744299315411372</v>
      </c>
      <c r="BS72" s="5">
        <v>0.92862240667149276</v>
      </c>
      <c r="BT72" s="5" t="s">
        <v>235</v>
      </c>
      <c r="BU72" s="5">
        <v>0.94764595426034137</v>
      </c>
      <c r="BV72" s="5">
        <v>0.81732590882921297</v>
      </c>
      <c r="BW72" s="5">
        <v>0.93401552173075619</v>
      </c>
      <c r="BX72" s="5">
        <v>0.77569166267690526</v>
      </c>
      <c r="BY72" s="5">
        <v>0.87736908945030467</v>
      </c>
      <c r="BZ72" s="5">
        <v>0.85352650457235268</v>
      </c>
      <c r="CA72" s="5">
        <v>1.0085471835168711</v>
      </c>
      <c r="CB72" s="5">
        <v>0.98084742957770887</v>
      </c>
      <c r="CC72" s="5">
        <v>0.95311273625314563</v>
      </c>
      <c r="CD72" s="5">
        <v>0.91632762056287087</v>
      </c>
      <c r="CE72" s="5">
        <v>1.0913770600729273</v>
      </c>
      <c r="CF72" s="5">
        <v>0.71737236550577044</v>
      </c>
      <c r="CG72" s="5">
        <v>0.82648901095576432</v>
      </c>
      <c r="CH72" s="5">
        <v>0.9902236140950349</v>
      </c>
      <c r="CI72" s="5">
        <v>0.93760692663374912</v>
      </c>
      <c r="CJ72" s="5">
        <v>0.96155002970764547</v>
      </c>
      <c r="CK72" s="5">
        <v>0.65714125805391621</v>
      </c>
      <c r="CL72" s="5">
        <v>0.84753434404021655</v>
      </c>
      <c r="CM72" s="5">
        <v>0.87481259081653406</v>
      </c>
      <c r="CN72" s="5">
        <v>0.78220857339747707</v>
      </c>
      <c r="CO72" s="5">
        <v>1.0373177290519522</v>
      </c>
      <c r="CP72" s="5">
        <v>0.93435486802663148</v>
      </c>
      <c r="CQ72" s="5">
        <v>0.89004157021828989</v>
      </c>
      <c r="CR72" s="5">
        <v>0.93905776380129591</v>
      </c>
      <c r="CS72" s="5">
        <v>0.90089716652684459</v>
      </c>
      <c r="CT72" s="5">
        <v>0.89475659186471568</v>
      </c>
      <c r="CU72" s="5">
        <v>0.92581847134231476</v>
      </c>
      <c r="CV72" s="5">
        <v>0.77207338006185944</v>
      </c>
      <c r="CW72" s="5">
        <v>0.95756985074249512</v>
      </c>
      <c r="CX72" s="5">
        <v>1.0767743682730431</v>
      </c>
      <c r="CY72" s="5">
        <v>0.85279212342806554</v>
      </c>
      <c r="CZ72" s="5">
        <v>0.90616467929891609</v>
      </c>
      <c r="DA72" s="5">
        <v>1.000197703954339</v>
      </c>
      <c r="DB72" s="5">
        <v>1.0471348243924623</v>
      </c>
      <c r="DC72" s="5">
        <v>1.0521312888592969</v>
      </c>
      <c r="DD72" s="5">
        <v>0.87536260633789198</v>
      </c>
      <c r="DE72" s="5">
        <v>0.92455427279462554</v>
      </c>
      <c r="DF72" s="5">
        <v>0.94776805440990031</v>
      </c>
      <c r="DG72" s="5">
        <v>0.9055068601930879</v>
      </c>
      <c r="DH72" s="5">
        <v>0.8351813116344291</v>
      </c>
      <c r="DI72" s="5">
        <v>0.86144782124032027</v>
      </c>
      <c r="DJ72" s="5">
        <v>0.76456349374405186</v>
      </c>
    </row>
    <row r="73" spans="1:116" ht="18" customHeight="1" x14ac:dyDescent="0.2">
      <c r="A73" s="1" t="s">
        <v>193</v>
      </c>
      <c r="B73" s="6" t="s">
        <v>76</v>
      </c>
      <c r="C73" s="5">
        <v>0.82340095911015243</v>
      </c>
      <c r="D73" s="5">
        <v>0.66834293292544567</v>
      </c>
      <c r="E73" s="5">
        <v>0.63426856127507059</v>
      </c>
      <c r="F73" s="5">
        <v>0.82309082492054852</v>
      </c>
      <c r="G73" s="5">
        <v>0.62208085381816602</v>
      </c>
      <c r="H73" s="5">
        <v>0.87375326226300909</v>
      </c>
      <c r="I73" s="5">
        <v>0.64779805106706378</v>
      </c>
      <c r="J73" s="5">
        <v>0.74310432724320707</v>
      </c>
      <c r="K73" s="5">
        <v>0.86046572274389166</v>
      </c>
      <c r="L73" s="5">
        <v>0.74425757004971826</v>
      </c>
      <c r="M73" s="5">
        <v>0.6969008016276288</v>
      </c>
      <c r="N73" s="5">
        <v>0.98644877351280025</v>
      </c>
      <c r="O73" s="5">
        <v>0.72152106800845162</v>
      </c>
      <c r="P73" s="5">
        <v>0.70835772082565385</v>
      </c>
      <c r="Q73" s="5">
        <v>0.6250943914066327</v>
      </c>
      <c r="R73" s="5">
        <v>0.77821448096475709</v>
      </c>
      <c r="S73" s="5">
        <v>0.7545485329946674</v>
      </c>
      <c r="T73" s="5">
        <v>0.75468059091042727</v>
      </c>
      <c r="U73" s="5">
        <v>0.84006370119969653</v>
      </c>
      <c r="V73" s="5">
        <v>0.68007151175761171</v>
      </c>
      <c r="W73" s="5">
        <v>0.72591312368339278</v>
      </c>
      <c r="X73" s="5">
        <v>0.84464931581514502</v>
      </c>
      <c r="Y73" s="5">
        <v>0.60902790335288748</v>
      </c>
      <c r="Z73" s="5">
        <v>0.74827416435372851</v>
      </c>
      <c r="AA73" s="5">
        <v>0.7826590274574583</v>
      </c>
      <c r="AB73" s="5">
        <v>0.64810648589166819</v>
      </c>
      <c r="AC73" s="5">
        <v>0.61301509441835411</v>
      </c>
      <c r="AD73" s="5">
        <v>0.67470719877943308</v>
      </c>
      <c r="AE73" s="5">
        <v>0.90311329936848839</v>
      </c>
      <c r="AF73" s="5">
        <v>0.682611397352479</v>
      </c>
      <c r="AG73" s="5">
        <v>0.70787141649810248</v>
      </c>
      <c r="AH73" s="5">
        <v>0.68271204886877557</v>
      </c>
      <c r="AI73" s="5">
        <v>0.84726181516909294</v>
      </c>
      <c r="AJ73" s="5">
        <v>0.70045193856755728</v>
      </c>
      <c r="AK73" s="5">
        <v>0.70543259420727089</v>
      </c>
      <c r="AL73" s="5">
        <v>0.83094613234032222</v>
      </c>
      <c r="AM73" s="5">
        <v>0.75198814878677678</v>
      </c>
      <c r="AN73" s="5">
        <v>0.67376569360132954</v>
      </c>
      <c r="AO73" s="5">
        <v>0.77271750533806982</v>
      </c>
      <c r="AP73" s="5">
        <v>0.73603322421726958</v>
      </c>
      <c r="AQ73" s="5">
        <v>0.74484325776456561</v>
      </c>
      <c r="AR73" s="5">
        <v>0.71554536203384278</v>
      </c>
      <c r="AS73" s="5">
        <v>0.76138580484489182</v>
      </c>
      <c r="AT73" s="5">
        <v>0.89622583396840916</v>
      </c>
      <c r="AU73" s="5">
        <v>0.78018355391802074</v>
      </c>
      <c r="AV73" s="5">
        <v>0.71919071705643722</v>
      </c>
      <c r="AW73" s="5">
        <v>0.73629298059871939</v>
      </c>
      <c r="AX73" s="5">
        <v>0.67000896139770838</v>
      </c>
      <c r="AY73" s="5">
        <v>0.6034989746607925</v>
      </c>
      <c r="AZ73" s="5">
        <v>0.69874488063679885</v>
      </c>
      <c r="BA73" s="5">
        <v>0.6418986424802573</v>
      </c>
      <c r="BB73" s="5">
        <v>0.6533831076249621</v>
      </c>
      <c r="BC73" s="5">
        <v>0.67691539810398804</v>
      </c>
      <c r="BD73" s="5">
        <v>0.65784044477455894</v>
      </c>
      <c r="BE73" s="5">
        <v>0.68534761148822998</v>
      </c>
      <c r="BF73" s="5">
        <v>0.67642028784100616</v>
      </c>
      <c r="BG73" s="5">
        <v>0.63310274080222628</v>
      </c>
      <c r="BH73" s="5">
        <v>0.70814545598550738</v>
      </c>
      <c r="BI73" s="5">
        <v>0.74293867262188018</v>
      </c>
      <c r="BJ73" s="5">
        <v>0.78586762228935148</v>
      </c>
      <c r="BK73" s="5">
        <v>0.6943436464315117</v>
      </c>
      <c r="BL73" s="5">
        <v>0.74905159613062755</v>
      </c>
      <c r="BM73" s="5">
        <v>0.76012984002909612</v>
      </c>
      <c r="BN73" s="5">
        <v>0.6708647155943458</v>
      </c>
      <c r="BO73" s="5">
        <v>0.60802819297745325</v>
      </c>
      <c r="BP73" s="5">
        <v>0.61836349018111647</v>
      </c>
      <c r="BQ73" s="5">
        <v>0.5929396462240113</v>
      </c>
      <c r="BR73" s="5">
        <v>0.8083014780518496</v>
      </c>
      <c r="BS73" s="5">
        <v>0.81184615811546135</v>
      </c>
      <c r="BT73" s="5">
        <v>0.94764595426034137</v>
      </c>
      <c r="BU73" s="5" t="s">
        <v>235</v>
      </c>
      <c r="BV73" s="5">
        <v>0.74243291567616176</v>
      </c>
      <c r="BW73" s="5">
        <v>0.60413822672805706</v>
      </c>
      <c r="BX73" s="5">
        <v>0.65192456955836642</v>
      </c>
      <c r="BY73" s="5">
        <v>0.68154813675454662</v>
      </c>
      <c r="BZ73" s="5">
        <v>0.69497909335152441</v>
      </c>
      <c r="CA73" s="5">
        <v>0.685177128833656</v>
      </c>
      <c r="CB73" s="5">
        <v>0.7161135955593555</v>
      </c>
      <c r="CC73" s="5">
        <v>0.80944852931973243</v>
      </c>
      <c r="CD73" s="5">
        <v>0.77576179814828716</v>
      </c>
      <c r="CE73" s="5">
        <v>0.85518752578171786</v>
      </c>
      <c r="CF73" s="5">
        <v>0.65563404006805892</v>
      </c>
      <c r="CG73" s="5">
        <v>0.77802690192301938</v>
      </c>
      <c r="CH73" s="5">
        <v>0.69060181399314158</v>
      </c>
      <c r="CI73" s="5">
        <v>0.82129599348677562</v>
      </c>
      <c r="CJ73" s="5">
        <v>0.94516269156477861</v>
      </c>
      <c r="CK73" s="5">
        <v>0.69198628157602793</v>
      </c>
      <c r="CL73" s="5">
        <v>0.69984230608731546</v>
      </c>
      <c r="CM73" s="5">
        <v>0.79784761809438043</v>
      </c>
      <c r="CN73" s="5">
        <v>0.74183679345454911</v>
      </c>
      <c r="CO73" s="5">
        <v>0.82672714267534408</v>
      </c>
      <c r="CP73" s="5">
        <v>0.72975674445685446</v>
      </c>
      <c r="CQ73" s="5">
        <v>0.7173433040151842</v>
      </c>
      <c r="CR73" s="5">
        <v>0.80419907224700349</v>
      </c>
      <c r="CS73" s="5">
        <v>0.65402838147647546</v>
      </c>
      <c r="CT73" s="5">
        <v>0.77272858470255024</v>
      </c>
      <c r="CU73" s="5">
        <v>0.81518677439169085</v>
      </c>
      <c r="CV73" s="5">
        <v>0.71251965318525667</v>
      </c>
      <c r="CW73" s="5">
        <v>0.6257452954583137</v>
      </c>
      <c r="CX73" s="5">
        <v>0.65635877472678417</v>
      </c>
      <c r="CY73" s="5">
        <v>0.68679150465256333</v>
      </c>
      <c r="CZ73" s="5">
        <v>0.70676882098105231</v>
      </c>
      <c r="DA73" s="5">
        <v>0.60896747949427765</v>
      </c>
      <c r="DB73" s="5">
        <v>0.64117954671952471</v>
      </c>
      <c r="DC73" s="5">
        <v>0.93940376477878851</v>
      </c>
      <c r="DD73" s="5">
        <v>0.77952287575655288</v>
      </c>
      <c r="DE73" s="5">
        <v>0.72220759389992584</v>
      </c>
      <c r="DF73" s="5">
        <v>0.83966796427728407</v>
      </c>
      <c r="DG73" s="5">
        <v>0.75967998025722194</v>
      </c>
      <c r="DH73" s="5">
        <v>0.66525936462363056</v>
      </c>
      <c r="DI73" s="5">
        <v>0.70417625315023435</v>
      </c>
      <c r="DJ73" s="5">
        <v>0.76803701427398241</v>
      </c>
    </row>
    <row r="74" spans="1:116" ht="24" customHeight="1" x14ac:dyDescent="0.2">
      <c r="A74" s="1" t="s">
        <v>194</v>
      </c>
      <c r="B74" s="6" t="s">
        <v>77</v>
      </c>
      <c r="C74" s="5">
        <v>0.63634639968537055</v>
      </c>
      <c r="D74" s="5">
        <v>0.73406144357904679</v>
      </c>
      <c r="E74" s="5">
        <v>0.72564194531993698</v>
      </c>
      <c r="F74" s="5">
        <v>0.67715687814503123</v>
      </c>
      <c r="G74" s="5">
        <v>0.54670264599840612</v>
      </c>
      <c r="H74" s="5">
        <v>0.64541733656586064</v>
      </c>
      <c r="I74" s="5">
        <v>0.53972598535011229</v>
      </c>
      <c r="J74" s="5">
        <v>0.70926497805281941</v>
      </c>
      <c r="K74" s="5">
        <v>0.61518659511320495</v>
      </c>
      <c r="L74" s="5">
        <v>0.59482166484470855</v>
      </c>
      <c r="M74" s="5">
        <v>0.6003014961993548</v>
      </c>
      <c r="N74" s="5">
        <v>1.1131777019562261</v>
      </c>
      <c r="O74" s="5">
        <v>0.63454554222542292</v>
      </c>
      <c r="P74" s="5">
        <v>0.60693808060465693</v>
      </c>
      <c r="Q74" s="5">
        <v>0.53901868507317208</v>
      </c>
      <c r="R74" s="5">
        <v>0.61270455659344247</v>
      </c>
      <c r="S74" s="5">
        <v>0.75466369608267425</v>
      </c>
      <c r="T74" s="5">
        <v>0.59150982322942469</v>
      </c>
      <c r="U74" s="5">
        <v>0.78390658649223766</v>
      </c>
      <c r="V74" s="5">
        <v>0.59244734377630914</v>
      </c>
      <c r="W74" s="5">
        <v>0.54403536057635948</v>
      </c>
      <c r="X74" s="5">
        <v>0.72490856390259351</v>
      </c>
      <c r="Y74" s="5">
        <v>0.61032340972300281</v>
      </c>
      <c r="Z74" s="5">
        <v>0.66892108917124049</v>
      </c>
      <c r="AA74" s="5">
        <v>0.60257584741563275</v>
      </c>
      <c r="AB74" s="5">
        <v>0.56250373072115167</v>
      </c>
      <c r="AC74" s="5">
        <v>0.5138992358231228</v>
      </c>
      <c r="AD74" s="5">
        <v>0.64874053257753861</v>
      </c>
      <c r="AE74" s="5">
        <v>0.98096734002735086</v>
      </c>
      <c r="AF74" s="5">
        <v>0.64124410483584382</v>
      </c>
      <c r="AG74" s="5">
        <v>0.57061823165175729</v>
      </c>
      <c r="AH74" s="5">
        <v>0.69792596648089145</v>
      </c>
      <c r="AI74" s="5">
        <v>0.81063657972900949</v>
      </c>
      <c r="AJ74" s="5">
        <v>0.519069808944986</v>
      </c>
      <c r="AK74" s="5">
        <v>0.52797203090481348</v>
      </c>
      <c r="AL74" s="5">
        <v>0.80288157410253203</v>
      </c>
      <c r="AM74" s="5">
        <v>0.56411768004647</v>
      </c>
      <c r="AN74" s="5">
        <v>0.51760556171737448</v>
      </c>
      <c r="AO74" s="5">
        <v>0.65646157677689887</v>
      </c>
      <c r="AP74" s="5">
        <v>0.70974897079274524</v>
      </c>
      <c r="AQ74" s="5">
        <v>0.65166192299634274</v>
      </c>
      <c r="AR74" s="5">
        <v>0.70753553617182852</v>
      </c>
      <c r="AS74" s="5">
        <v>0.66349157268510184</v>
      </c>
      <c r="AT74" s="5">
        <v>0.64090295582551815</v>
      </c>
      <c r="AU74" s="5">
        <v>0.54235247256421537</v>
      </c>
      <c r="AV74" s="5">
        <v>0.88045212353365476</v>
      </c>
      <c r="AW74" s="5">
        <v>0.73722278214866133</v>
      </c>
      <c r="AX74" s="5">
        <v>0.5298965101557126</v>
      </c>
      <c r="AY74" s="5">
        <v>0.56139631648976329</v>
      </c>
      <c r="AZ74" s="5">
        <v>0.56530137591313501</v>
      </c>
      <c r="BA74" s="5">
        <v>0.60641038536838165</v>
      </c>
      <c r="BB74" s="5">
        <v>0.58654590427583131</v>
      </c>
      <c r="BC74" s="5">
        <v>0.51300965703957058</v>
      </c>
      <c r="BD74" s="5">
        <v>0.49388740279305215</v>
      </c>
      <c r="BE74" s="5">
        <v>0.70564413657642167</v>
      </c>
      <c r="BF74" s="5">
        <v>0.74179736968716314</v>
      </c>
      <c r="BG74" s="5">
        <v>0.61353485648146833</v>
      </c>
      <c r="BH74" s="5">
        <v>0.61866423390208569</v>
      </c>
      <c r="BI74" s="5">
        <v>0.70473188862837821</v>
      </c>
      <c r="BJ74" s="5">
        <v>0.54668095767114622</v>
      </c>
      <c r="BK74" s="5">
        <v>0.82852276060770647</v>
      </c>
      <c r="BL74" s="5">
        <v>0.60117094545384286</v>
      </c>
      <c r="BM74" s="5">
        <v>0.79044975951689789</v>
      </c>
      <c r="BN74" s="5">
        <v>0.62832322289126552</v>
      </c>
      <c r="BO74" s="5">
        <v>0.66530080537780811</v>
      </c>
      <c r="BP74" s="5">
        <v>0.61740521013891625</v>
      </c>
      <c r="BQ74" s="5">
        <v>0.71218215208003011</v>
      </c>
      <c r="BR74" s="5">
        <v>0.66686895242284905</v>
      </c>
      <c r="BS74" s="5">
        <v>0.66907711209779008</v>
      </c>
      <c r="BT74" s="5">
        <v>0.81732590882921297</v>
      </c>
      <c r="BU74" s="5">
        <v>0.74243291567616176</v>
      </c>
      <c r="BV74" s="5" t="s">
        <v>235</v>
      </c>
      <c r="BW74" s="5">
        <v>0.55839607596599239</v>
      </c>
      <c r="BX74" s="5">
        <v>0.51154405761390775</v>
      </c>
      <c r="BY74" s="5">
        <v>0.5880121793071621</v>
      </c>
      <c r="BZ74" s="5">
        <v>0.70207201179784895</v>
      </c>
      <c r="CA74" s="5">
        <v>0.7581970338842644</v>
      </c>
      <c r="CB74" s="5">
        <v>0.62399737028041158</v>
      </c>
      <c r="CC74" s="5">
        <v>0.70056127838808546</v>
      </c>
      <c r="CD74" s="5">
        <v>0.81763467040776749</v>
      </c>
      <c r="CE74" s="5">
        <v>0.80176821040090773</v>
      </c>
      <c r="CF74" s="5">
        <v>0.51622825263443695</v>
      </c>
      <c r="CG74" s="5">
        <v>0.52868698379038537</v>
      </c>
      <c r="CH74" s="5">
        <v>0.89849361266059857</v>
      </c>
      <c r="CI74" s="5">
        <v>0.76631787589008471</v>
      </c>
      <c r="CJ74" s="5">
        <v>0.69162076434995634</v>
      </c>
      <c r="CK74" s="5">
        <v>0.58842837128472625</v>
      </c>
      <c r="CL74" s="5">
        <v>0.52672698127317163</v>
      </c>
      <c r="CM74" s="5">
        <v>0.60763339882682421</v>
      </c>
      <c r="CN74" s="5">
        <v>0.67617192509764379</v>
      </c>
      <c r="CO74" s="5">
        <v>0.68101802199860595</v>
      </c>
      <c r="CP74" s="5">
        <v>0.72599511005696205</v>
      </c>
      <c r="CQ74" s="5">
        <v>0.67610673466377935</v>
      </c>
      <c r="CR74" s="5">
        <v>0.71249474362986709</v>
      </c>
      <c r="CS74" s="5">
        <v>0.63093849943838354</v>
      </c>
      <c r="CT74" s="5">
        <v>0.62478477296453994</v>
      </c>
      <c r="CU74" s="5">
        <v>0.66110054962251696</v>
      </c>
      <c r="CV74" s="5">
        <v>0.55244733702493087</v>
      </c>
      <c r="CW74" s="5">
        <v>0.73902302716295387</v>
      </c>
      <c r="CX74" s="5">
        <v>0.83184265950419323</v>
      </c>
      <c r="CY74" s="5">
        <v>0.59499035405882617</v>
      </c>
      <c r="CZ74" s="5">
        <v>0.65723059454995858</v>
      </c>
      <c r="DA74" s="5">
        <v>0.77163645279763027</v>
      </c>
      <c r="DB74" s="5">
        <v>0.98876891852987436</v>
      </c>
      <c r="DC74" s="5">
        <v>0.86039788978765108</v>
      </c>
      <c r="DD74" s="5">
        <v>0.5404893601525147</v>
      </c>
      <c r="DE74" s="5">
        <v>0.64174398777121844</v>
      </c>
      <c r="DF74" s="5">
        <v>0.77361515538776471</v>
      </c>
      <c r="DG74" s="5">
        <v>0.58397125380398929</v>
      </c>
      <c r="DH74" s="5">
        <v>0.56341618548097694</v>
      </c>
      <c r="DI74" s="5">
        <v>0.59832676186530775</v>
      </c>
      <c r="DJ74" s="5">
        <v>0.61006992279827377</v>
      </c>
    </row>
    <row r="75" spans="1:116" ht="21" customHeight="1" x14ac:dyDescent="0.2">
      <c r="A75" s="1" t="s">
        <v>195</v>
      </c>
      <c r="B75" s="6" t="s">
        <v>78</v>
      </c>
      <c r="C75" s="5">
        <v>0.74241082597511332</v>
      </c>
      <c r="D75" s="5">
        <v>0.66500196441190873</v>
      </c>
      <c r="E75" s="5">
        <v>0.64228376350094629</v>
      </c>
      <c r="F75" s="5">
        <v>0.77145730512772126</v>
      </c>
      <c r="G75" s="5">
        <v>0.53198365054852015</v>
      </c>
      <c r="H75" s="5">
        <v>0.68731602477360187</v>
      </c>
      <c r="I75" s="5">
        <v>0.53373582062400904</v>
      </c>
      <c r="J75" s="5">
        <v>0.71184510874234685</v>
      </c>
      <c r="K75" s="5">
        <v>0.73319044211481166</v>
      </c>
      <c r="L75" s="5">
        <v>0.63562065608383023</v>
      </c>
      <c r="M75" s="5">
        <v>0.5575974666351734</v>
      </c>
      <c r="N75" s="5">
        <v>1.0252228642561334</v>
      </c>
      <c r="O75" s="5">
        <v>0.63760982037928848</v>
      </c>
      <c r="P75" s="5">
        <v>0.64184554650558923</v>
      </c>
      <c r="Q75" s="5">
        <v>0.49767436356680972</v>
      </c>
      <c r="R75" s="5">
        <v>0.63506330398638799</v>
      </c>
      <c r="S75" s="5">
        <v>0.77504642795504031</v>
      </c>
      <c r="T75" s="5">
        <v>0.57301728456133649</v>
      </c>
      <c r="U75" s="5">
        <v>0.79671830001660349</v>
      </c>
      <c r="V75" s="5">
        <v>0.60467432140779476</v>
      </c>
      <c r="W75" s="5">
        <v>0.66803214947650247</v>
      </c>
      <c r="X75" s="5">
        <v>0.72463307565110369</v>
      </c>
      <c r="Y75" s="5">
        <v>0.5910510570389933</v>
      </c>
      <c r="Z75" s="5">
        <v>0.67025205082471873</v>
      </c>
      <c r="AA75" s="5">
        <v>0.7183078178592146</v>
      </c>
      <c r="AB75" s="5">
        <v>0.52865635336615813</v>
      </c>
      <c r="AC75" s="5">
        <v>0.54074582622050371</v>
      </c>
      <c r="AD75" s="5">
        <v>0.60718606136609077</v>
      </c>
      <c r="AE75" s="5">
        <v>0.9301332084796694</v>
      </c>
      <c r="AF75" s="5">
        <v>0.66498338321835759</v>
      </c>
      <c r="AG75" s="5">
        <v>0.59264163912062284</v>
      </c>
      <c r="AH75" s="5">
        <v>0.65947389279471658</v>
      </c>
      <c r="AI75" s="5">
        <v>0.7675165816502254</v>
      </c>
      <c r="AJ75" s="5">
        <v>0.59112924053760685</v>
      </c>
      <c r="AK75" s="5">
        <v>0.6018668430123264</v>
      </c>
      <c r="AL75" s="5">
        <v>0.7521450840591607</v>
      </c>
      <c r="AM75" s="5">
        <v>0.67082714416244982</v>
      </c>
      <c r="AN75" s="5">
        <v>0.49495406327666763</v>
      </c>
      <c r="AO75" s="5">
        <v>0.73034879155051202</v>
      </c>
      <c r="AP75" s="5">
        <v>0.68204128108350615</v>
      </c>
      <c r="AQ75" s="5">
        <v>0.66189215140502222</v>
      </c>
      <c r="AR75" s="5">
        <v>0.68550296820213008</v>
      </c>
      <c r="AS75" s="5">
        <v>0.66785202960301937</v>
      </c>
      <c r="AT75" s="5">
        <v>0.73416501173560111</v>
      </c>
      <c r="AU75" s="5">
        <v>0.65177157110483797</v>
      </c>
      <c r="AV75" s="5">
        <v>0.69484335739619685</v>
      </c>
      <c r="AW75" s="5">
        <v>0.64692586550903908</v>
      </c>
      <c r="AX75" s="5">
        <v>0.5641832195523504</v>
      </c>
      <c r="AY75" s="5">
        <v>0.53947678807623334</v>
      </c>
      <c r="AZ75" s="5">
        <v>0.56154243239028812</v>
      </c>
      <c r="BA75" s="5">
        <v>0.55373684964246361</v>
      </c>
      <c r="BB75" s="5">
        <v>0.58182380642387255</v>
      </c>
      <c r="BC75" s="5">
        <v>0.61526042584207019</v>
      </c>
      <c r="BD75" s="5">
        <v>0.61940532973774665</v>
      </c>
      <c r="BE75" s="5">
        <v>0.66197383078010708</v>
      </c>
      <c r="BF75" s="5">
        <v>0.66292726957704584</v>
      </c>
      <c r="BG75" s="5">
        <v>0.60032663869656888</v>
      </c>
      <c r="BH75" s="5">
        <v>0.61363265835257497</v>
      </c>
      <c r="BI75" s="5">
        <v>0.69579182430888598</v>
      </c>
      <c r="BJ75" s="5">
        <v>0.6580438236341265</v>
      </c>
      <c r="BK75" s="5">
        <v>0.69047040194682852</v>
      </c>
      <c r="BL75" s="5">
        <v>0.68763378054813995</v>
      </c>
      <c r="BM75" s="5">
        <v>0.74937251939264937</v>
      </c>
      <c r="BN75" s="5">
        <v>0.64192970087810819</v>
      </c>
      <c r="BO75" s="5">
        <v>0.59650928493587052</v>
      </c>
      <c r="BP75" s="5">
        <v>0.57470868490699323</v>
      </c>
      <c r="BQ75" s="5">
        <v>0.76467926473084957</v>
      </c>
      <c r="BR75" s="5">
        <v>0.72620104097097693</v>
      </c>
      <c r="BS75" s="5">
        <v>0.69588029937044871</v>
      </c>
      <c r="BT75" s="5">
        <v>0.93401552173075619</v>
      </c>
      <c r="BU75" s="5">
        <v>0.60413822672805706</v>
      </c>
      <c r="BV75" s="5">
        <v>0.55839607596599239</v>
      </c>
      <c r="BW75" s="5" t="s">
        <v>235</v>
      </c>
      <c r="BX75" s="5">
        <v>0.55937948408816629</v>
      </c>
      <c r="BY75" s="5">
        <v>0.60571014776443899</v>
      </c>
      <c r="BZ75" s="5">
        <v>0.64292112081767216</v>
      </c>
      <c r="CA75" s="5">
        <v>0.67482932399196138</v>
      </c>
      <c r="CB75" s="5">
        <v>0.60747194050003095</v>
      </c>
      <c r="CC75" s="5">
        <v>0.71526146089794718</v>
      </c>
      <c r="CD75" s="5">
        <v>0.76495506994298879</v>
      </c>
      <c r="CE75" s="5">
        <v>0.79114302387793101</v>
      </c>
      <c r="CF75" s="5">
        <v>0.52889230094335626</v>
      </c>
      <c r="CG75" s="5">
        <v>0.70901558818565336</v>
      </c>
      <c r="CH75" s="5">
        <v>0.7711918567170335</v>
      </c>
      <c r="CI75" s="5">
        <v>0.77496821340659183</v>
      </c>
      <c r="CJ75" s="5">
        <v>0.85093817428117446</v>
      </c>
      <c r="CK75" s="5">
        <v>0.67164357825258758</v>
      </c>
      <c r="CL75" s="5">
        <v>0.62680723677169958</v>
      </c>
      <c r="CM75" s="5">
        <v>0.6586729406545021</v>
      </c>
      <c r="CN75" s="5">
        <v>0.67722462361735114</v>
      </c>
      <c r="CO75" s="5">
        <v>0.74845162347942651</v>
      </c>
      <c r="CP75" s="5">
        <v>0.66917311067009222</v>
      </c>
      <c r="CQ75" s="5">
        <v>0.65940776257120648</v>
      </c>
      <c r="CR75" s="5">
        <v>0.70948126884435125</v>
      </c>
      <c r="CS75" s="5">
        <v>0.61313356754442982</v>
      </c>
      <c r="CT75" s="5">
        <v>0.68552705398774927</v>
      </c>
      <c r="CU75" s="5">
        <v>0.69235938867448421</v>
      </c>
      <c r="CV75" s="5">
        <v>0.62649102722125261</v>
      </c>
      <c r="CW75" s="5">
        <v>0.64597771754674538</v>
      </c>
      <c r="CX75" s="5">
        <v>0.75882579928753713</v>
      </c>
      <c r="CY75" s="5">
        <v>0.64854609835173938</v>
      </c>
      <c r="CZ75" s="5">
        <v>0.70347089184886269</v>
      </c>
      <c r="DA75" s="5">
        <v>0.67695989779784371</v>
      </c>
      <c r="DB75" s="5">
        <v>0.87322476609912636</v>
      </c>
      <c r="DC75" s="5">
        <v>0.84842027728314051</v>
      </c>
      <c r="DD75" s="5">
        <v>0.60607834936664529</v>
      </c>
      <c r="DE75" s="5">
        <v>0.66772156228208857</v>
      </c>
      <c r="DF75" s="5">
        <v>0.76807457176091354</v>
      </c>
      <c r="DG75" s="5">
        <v>0.60068582264397885</v>
      </c>
      <c r="DH75" s="5">
        <v>0.55492922439337866</v>
      </c>
      <c r="DI75" s="5">
        <v>0.58905942481801721</v>
      </c>
      <c r="DJ75" s="5">
        <v>0.68264437365634001</v>
      </c>
    </row>
    <row r="76" spans="1:116" ht="18" customHeight="1" x14ac:dyDescent="0.2">
      <c r="A76" s="1" t="s">
        <v>196</v>
      </c>
      <c r="B76" s="6" t="s">
        <v>79</v>
      </c>
      <c r="C76" s="5">
        <v>0.73087481198495674</v>
      </c>
      <c r="D76" s="5">
        <v>0.66580422963085151</v>
      </c>
      <c r="E76" s="5">
        <v>0.60246772237034552</v>
      </c>
      <c r="F76" s="5">
        <v>0.68505544467712054</v>
      </c>
      <c r="G76" s="5">
        <v>0.51057808637732993</v>
      </c>
      <c r="H76" s="5">
        <v>0.8263252951140817</v>
      </c>
      <c r="I76" s="5">
        <v>0.49593413324641816</v>
      </c>
      <c r="J76" s="5">
        <v>0.70792884149021218</v>
      </c>
      <c r="K76" s="5">
        <v>0.63264633506722279</v>
      </c>
      <c r="L76" s="5">
        <v>0.70488872159405247</v>
      </c>
      <c r="M76" s="5">
        <v>0.60173229861047461</v>
      </c>
      <c r="N76" s="5">
        <v>0.98412977372285881</v>
      </c>
      <c r="O76" s="5">
        <v>0.66752423340498623</v>
      </c>
      <c r="P76" s="5">
        <v>0.52598159684767887</v>
      </c>
      <c r="Q76" s="5">
        <v>0.53089477069652513</v>
      </c>
      <c r="R76" s="5">
        <v>0.58452987398511724</v>
      </c>
      <c r="S76" s="5">
        <v>0.70481135693558083</v>
      </c>
      <c r="T76" s="5">
        <v>0.65525873727297224</v>
      </c>
      <c r="U76" s="5">
        <v>0.66951821856741545</v>
      </c>
      <c r="V76" s="5">
        <v>0.56736053709235701</v>
      </c>
      <c r="W76" s="5">
        <v>0.65496309852665979</v>
      </c>
      <c r="X76" s="5">
        <v>0.74773228097486721</v>
      </c>
      <c r="Y76" s="5">
        <v>0.56170457046404254</v>
      </c>
      <c r="Z76" s="5">
        <v>0.69596342884369855</v>
      </c>
      <c r="AA76" s="5">
        <v>0.63008812079901144</v>
      </c>
      <c r="AB76" s="5">
        <v>0.55669880733191135</v>
      </c>
      <c r="AC76" s="5">
        <v>0.59538584998709032</v>
      </c>
      <c r="AD76" s="5">
        <v>0.55849139393062242</v>
      </c>
      <c r="AE76" s="5">
        <v>0.94142376083152179</v>
      </c>
      <c r="AF76" s="5">
        <v>0.69514127389972491</v>
      </c>
      <c r="AG76" s="5">
        <v>0.59670714261071522</v>
      </c>
      <c r="AH76" s="5">
        <v>0.6371854772583595</v>
      </c>
      <c r="AI76" s="5">
        <v>0.78346216516843226</v>
      </c>
      <c r="AJ76" s="5">
        <v>0.6282883501086487</v>
      </c>
      <c r="AK76" s="5">
        <v>0.52242861496008697</v>
      </c>
      <c r="AL76" s="5">
        <v>0.78370933990360059</v>
      </c>
      <c r="AM76" s="5">
        <v>0.59489455312524897</v>
      </c>
      <c r="AN76" s="5">
        <v>0.58834056197312445</v>
      </c>
      <c r="AO76" s="5">
        <v>0.68509621505779839</v>
      </c>
      <c r="AP76" s="5">
        <v>0.63831334852396437</v>
      </c>
      <c r="AQ76" s="5">
        <v>0.70406070987870006</v>
      </c>
      <c r="AR76" s="5">
        <v>0.72733977253116844</v>
      </c>
      <c r="AS76" s="5">
        <v>0.71605057070144262</v>
      </c>
      <c r="AT76" s="5">
        <v>0.72804191082074698</v>
      </c>
      <c r="AU76" s="5">
        <v>0.63319631473076021</v>
      </c>
      <c r="AV76" s="5">
        <v>0.74212066531962773</v>
      </c>
      <c r="AW76" s="5">
        <v>0.74147259801009624</v>
      </c>
      <c r="AX76" s="5">
        <v>0.60297167723082123</v>
      </c>
      <c r="AY76" s="5">
        <v>0.54662738094616925</v>
      </c>
      <c r="AZ76" s="5">
        <v>0.57588334606134939</v>
      </c>
      <c r="BA76" s="5">
        <v>0.55813702878645088</v>
      </c>
      <c r="BB76" s="5">
        <v>0.50478316361703701</v>
      </c>
      <c r="BC76" s="5">
        <v>0.53895347758323076</v>
      </c>
      <c r="BD76" s="5">
        <v>0.47428423953397059</v>
      </c>
      <c r="BE76" s="5">
        <v>0.66537429449564744</v>
      </c>
      <c r="BF76" s="5">
        <v>0.6325844418380735</v>
      </c>
      <c r="BG76" s="5">
        <v>0.5962633444661779</v>
      </c>
      <c r="BH76" s="5">
        <v>0.57528259438658047</v>
      </c>
      <c r="BI76" s="5">
        <v>0.70404978843091115</v>
      </c>
      <c r="BJ76" s="5">
        <v>0.61114155592865482</v>
      </c>
      <c r="BK76" s="5">
        <v>0.6689594131305896</v>
      </c>
      <c r="BL76" s="5">
        <v>0.56232447606627844</v>
      </c>
      <c r="BM76" s="5">
        <v>0.78841583195977871</v>
      </c>
      <c r="BN76" s="5">
        <v>0.60128369751822452</v>
      </c>
      <c r="BO76" s="5">
        <v>0.64601406158808239</v>
      </c>
      <c r="BP76" s="5">
        <v>0.56801238794466291</v>
      </c>
      <c r="BQ76" s="5">
        <v>0.65592892699360239</v>
      </c>
      <c r="BR76" s="5">
        <v>0.6651246361412978</v>
      </c>
      <c r="BS76" s="5">
        <v>0.70081508276827476</v>
      </c>
      <c r="BT76" s="5">
        <v>0.77569166267690526</v>
      </c>
      <c r="BU76" s="5">
        <v>0.65192456955836642</v>
      </c>
      <c r="BV76" s="5">
        <v>0.51154405761390775</v>
      </c>
      <c r="BW76" s="5">
        <v>0.55937948408816629</v>
      </c>
      <c r="BX76" s="5" t="s">
        <v>235</v>
      </c>
      <c r="BY76" s="5">
        <v>0.62222251530714257</v>
      </c>
      <c r="BZ76" s="5">
        <v>0.5578886595855207</v>
      </c>
      <c r="CA76" s="5">
        <v>0.74034495337076645</v>
      </c>
      <c r="CB76" s="5">
        <v>0.63926547687290924</v>
      </c>
      <c r="CC76" s="5">
        <v>0.69664141994037598</v>
      </c>
      <c r="CD76" s="5">
        <v>0.7135919775528764</v>
      </c>
      <c r="CE76" s="5">
        <v>0.81252506127139745</v>
      </c>
      <c r="CF76" s="5">
        <v>0.51037491842020433</v>
      </c>
      <c r="CG76" s="5">
        <v>0.62699888913227309</v>
      </c>
      <c r="CH76" s="5">
        <v>0.70731440707895243</v>
      </c>
      <c r="CI76" s="5">
        <v>0.76289560466620054</v>
      </c>
      <c r="CJ76" s="5">
        <v>0.77234122278583406</v>
      </c>
      <c r="CK76" s="5">
        <v>0.55409927105668877</v>
      </c>
      <c r="CL76" s="5">
        <v>0.54876775818300982</v>
      </c>
      <c r="CM76" s="5">
        <v>0.68647112355093265</v>
      </c>
      <c r="CN76" s="5">
        <v>0.6495028371698548</v>
      </c>
      <c r="CO76" s="5">
        <v>0.73984756784457184</v>
      </c>
      <c r="CP76" s="5">
        <v>0.62986384944878104</v>
      </c>
      <c r="CQ76" s="5">
        <v>0.68084995438240292</v>
      </c>
      <c r="CR76" s="5">
        <v>0.75583256724529924</v>
      </c>
      <c r="CS76" s="5">
        <v>0.63841880922984584</v>
      </c>
      <c r="CT76" s="5">
        <v>0.7009657655466176</v>
      </c>
      <c r="CU76" s="5">
        <v>0.64130853553791534</v>
      </c>
      <c r="CV76" s="5">
        <v>0.54778380220318945</v>
      </c>
      <c r="CW76" s="5">
        <v>0.66046596441202265</v>
      </c>
      <c r="CX76" s="5">
        <v>0.66321351991951449</v>
      </c>
      <c r="CY76" s="5">
        <v>0.60103361269615241</v>
      </c>
      <c r="CZ76" s="5">
        <v>0.65778821723462966</v>
      </c>
      <c r="DA76" s="5">
        <v>0.70981872018155756</v>
      </c>
      <c r="DB76" s="5">
        <v>0.86909802951424386</v>
      </c>
      <c r="DC76" s="5">
        <v>0.87514048305192305</v>
      </c>
      <c r="DD76" s="5">
        <v>0.65282875784390593</v>
      </c>
      <c r="DE76" s="5">
        <v>0.64744198502370065</v>
      </c>
      <c r="DF76" s="5">
        <v>0.70797734668617696</v>
      </c>
      <c r="DG76" s="5">
        <v>0.60472337689336708</v>
      </c>
      <c r="DH76" s="5">
        <v>0.55458518433604942</v>
      </c>
      <c r="DI76" s="5">
        <v>0.67781940263601925</v>
      </c>
      <c r="DJ76" s="5">
        <v>0.59784153154895447</v>
      </c>
    </row>
    <row r="77" spans="1:116" ht="19.75" customHeight="1" x14ac:dyDescent="0.2">
      <c r="A77" s="1" t="s">
        <v>197</v>
      </c>
      <c r="B77" s="6" t="s">
        <v>80</v>
      </c>
      <c r="C77" s="5">
        <v>0.73809686217790371</v>
      </c>
      <c r="D77" s="5">
        <v>0.72341700315298518</v>
      </c>
      <c r="E77" s="5">
        <v>0.69688224209746275</v>
      </c>
      <c r="F77" s="5">
        <v>0.78952480703706251</v>
      </c>
      <c r="G77" s="5">
        <v>0.5829230336108745</v>
      </c>
      <c r="H77" s="5">
        <v>0.66867544867886919</v>
      </c>
      <c r="I77" s="5">
        <v>0.57650430423062393</v>
      </c>
      <c r="J77" s="5">
        <v>0.63036388007926869</v>
      </c>
      <c r="K77" s="5">
        <v>0.64969086499721085</v>
      </c>
      <c r="L77" s="5">
        <v>0.62709851044179521</v>
      </c>
      <c r="M77" s="5">
        <v>0.7150402623151465</v>
      </c>
      <c r="N77" s="5">
        <v>1.0768719362463255</v>
      </c>
      <c r="O77" s="5">
        <v>0.65816611332407537</v>
      </c>
      <c r="P77" s="5">
        <v>0.66107886935635662</v>
      </c>
      <c r="Q77" s="5">
        <v>0.51530246748365183</v>
      </c>
      <c r="R77" s="5">
        <v>0.62340416996381931</v>
      </c>
      <c r="S77" s="5">
        <v>0.74285722753750583</v>
      </c>
      <c r="T77" s="5">
        <v>0.62935719565662596</v>
      </c>
      <c r="U77" s="5">
        <v>0.77451179397117642</v>
      </c>
      <c r="V77" s="5">
        <v>0.58207915848111791</v>
      </c>
      <c r="W77" s="5">
        <v>0.61199742678852176</v>
      </c>
      <c r="X77" s="5">
        <v>0.7139009544582432</v>
      </c>
      <c r="Y77" s="5">
        <v>0.48487629152882911</v>
      </c>
      <c r="Z77" s="5">
        <v>0.68870647087924564</v>
      </c>
      <c r="AA77" s="5">
        <v>0.60161977535386368</v>
      </c>
      <c r="AB77" s="5">
        <v>0.59402389688472457</v>
      </c>
      <c r="AC77" s="5">
        <v>0.56858027653150245</v>
      </c>
      <c r="AD77" s="5">
        <v>0.69008303862179876</v>
      </c>
      <c r="AE77" s="5">
        <v>0.95461963896703217</v>
      </c>
      <c r="AF77" s="5">
        <v>0.59611146512885071</v>
      </c>
      <c r="AG77" s="5">
        <v>0.61458918887205449</v>
      </c>
      <c r="AH77" s="5">
        <v>0.62764308115583489</v>
      </c>
      <c r="AI77" s="5">
        <v>0.78927001399003549</v>
      </c>
      <c r="AJ77" s="5">
        <v>0.60070384231734297</v>
      </c>
      <c r="AK77" s="5">
        <v>0.46490016692528202</v>
      </c>
      <c r="AL77" s="5">
        <v>0.76775239175507448</v>
      </c>
      <c r="AM77" s="5">
        <v>0.68906024590251824</v>
      </c>
      <c r="AN77" s="5">
        <v>0.55640811787400413</v>
      </c>
      <c r="AO77" s="5">
        <v>0.67854145511658315</v>
      </c>
      <c r="AP77" s="5">
        <v>0.69273512008558502</v>
      </c>
      <c r="AQ77" s="5">
        <v>0.70854353131460424</v>
      </c>
      <c r="AR77" s="5">
        <v>0.6443587766907507</v>
      </c>
      <c r="AS77" s="5">
        <v>0.6985406966872505</v>
      </c>
      <c r="AT77" s="5">
        <v>0.79714836670633626</v>
      </c>
      <c r="AU77" s="5">
        <v>0.64921131431972767</v>
      </c>
      <c r="AV77" s="5">
        <v>0.79484644851109876</v>
      </c>
      <c r="AW77" s="5">
        <v>0.81354711372984478</v>
      </c>
      <c r="AX77" s="5">
        <v>0.57966588913322326</v>
      </c>
      <c r="AY77" s="5">
        <v>0.55452457624262619</v>
      </c>
      <c r="AZ77" s="5">
        <v>0.59088330759025165</v>
      </c>
      <c r="BA77" s="5">
        <v>0.57317683315024015</v>
      </c>
      <c r="BB77" s="5">
        <v>0.53816144975585245</v>
      </c>
      <c r="BC77" s="5">
        <v>0.54935253436393738</v>
      </c>
      <c r="BD77" s="5">
        <v>0.50542435151736387</v>
      </c>
      <c r="BE77" s="5">
        <v>0.66642801252894124</v>
      </c>
      <c r="BF77" s="5">
        <v>0.71836181232695051</v>
      </c>
      <c r="BG77" s="5">
        <v>0.49775113817818517</v>
      </c>
      <c r="BH77" s="5">
        <v>0.60000154436897601</v>
      </c>
      <c r="BI77" s="5">
        <v>0.71858540223026213</v>
      </c>
      <c r="BJ77" s="5">
        <v>0.59022023148567893</v>
      </c>
      <c r="BK77" s="5">
        <v>0.77055777119532787</v>
      </c>
      <c r="BL77" s="5">
        <v>0.56020361474619507</v>
      </c>
      <c r="BM77" s="5">
        <v>0.82223410311075318</v>
      </c>
      <c r="BN77" s="5">
        <v>0.63846419037725133</v>
      </c>
      <c r="BO77" s="5">
        <v>0.6310259861177997</v>
      </c>
      <c r="BP77" s="5">
        <v>0.59043877838846448</v>
      </c>
      <c r="BQ77" s="5">
        <v>0.70523216056610338</v>
      </c>
      <c r="BR77" s="5">
        <v>0.75838742221988986</v>
      </c>
      <c r="BS77" s="5">
        <v>0.61981728511729506</v>
      </c>
      <c r="BT77" s="5">
        <v>0.87736908945030467</v>
      </c>
      <c r="BU77" s="5">
        <v>0.68154813675454662</v>
      </c>
      <c r="BV77" s="5">
        <v>0.5880121793071621</v>
      </c>
      <c r="BW77" s="5">
        <v>0.60571014776443899</v>
      </c>
      <c r="BX77" s="5">
        <v>0.62222251530714257</v>
      </c>
      <c r="BY77" s="5" t="s">
        <v>235</v>
      </c>
      <c r="BZ77" s="5">
        <v>0.69733944652298407</v>
      </c>
      <c r="CA77" s="5">
        <v>0.76159502620479624</v>
      </c>
      <c r="CB77" s="5">
        <v>0.61612297127093418</v>
      </c>
      <c r="CC77" s="5">
        <v>0.64290136392254515</v>
      </c>
      <c r="CD77" s="5">
        <v>0.75978718694637504</v>
      </c>
      <c r="CE77" s="5">
        <v>0.82739014464694971</v>
      </c>
      <c r="CF77" s="5">
        <v>0.50731641411500916</v>
      </c>
      <c r="CG77" s="5">
        <v>0.56623557232393429</v>
      </c>
      <c r="CH77" s="5">
        <v>0.8709977358793306</v>
      </c>
      <c r="CI77" s="5">
        <v>0.83765609542729946</v>
      </c>
      <c r="CJ77" s="5">
        <v>0.71528508692083148</v>
      </c>
      <c r="CK77" s="5">
        <v>0.62381025485868913</v>
      </c>
      <c r="CL77" s="5">
        <v>0.59653799170597044</v>
      </c>
      <c r="CM77" s="5">
        <v>0.68335168493038345</v>
      </c>
      <c r="CN77" s="5">
        <v>0.69278854442762838</v>
      </c>
      <c r="CO77" s="5">
        <v>0.71027435298576458</v>
      </c>
      <c r="CP77" s="5">
        <v>0.71620567327029305</v>
      </c>
      <c r="CQ77" s="5">
        <v>0.6205185411913835</v>
      </c>
      <c r="CR77" s="5">
        <v>0.65784151874763053</v>
      </c>
      <c r="CS77" s="5">
        <v>0.62536895492299305</v>
      </c>
      <c r="CT77" s="5">
        <v>0.59650783870316904</v>
      </c>
      <c r="CU77" s="5">
        <v>0.75243317068453974</v>
      </c>
      <c r="CV77" s="5">
        <v>0.46689270610649081</v>
      </c>
      <c r="CW77" s="5">
        <v>0.76884777686374361</v>
      </c>
      <c r="CX77" s="5">
        <v>0.79556747713389464</v>
      </c>
      <c r="CY77" s="5">
        <v>0.51269669310697752</v>
      </c>
      <c r="CZ77" s="5">
        <v>0.66743492867889087</v>
      </c>
      <c r="DA77" s="5">
        <v>0.69836288376220612</v>
      </c>
      <c r="DB77" s="5">
        <v>0.90581435106075647</v>
      </c>
      <c r="DC77" s="5">
        <v>0.7809309736406268</v>
      </c>
      <c r="DD77" s="5">
        <v>0.67770142563673519</v>
      </c>
      <c r="DE77" s="5">
        <v>0.60499777719673831</v>
      </c>
      <c r="DF77" s="5">
        <v>0.83917348450436213</v>
      </c>
      <c r="DG77" s="5">
        <v>0.56003791996299279</v>
      </c>
      <c r="DH77" s="5">
        <v>0.58341190496767914</v>
      </c>
      <c r="DI77" s="5">
        <v>0.61670913301524255</v>
      </c>
      <c r="DJ77" s="5">
        <v>0.68321782646111895</v>
      </c>
    </row>
    <row r="78" spans="1:116" ht="19.25" customHeight="1" x14ac:dyDescent="0.2">
      <c r="A78" s="1" t="s">
        <v>198</v>
      </c>
      <c r="B78" s="6" t="s">
        <v>81</v>
      </c>
      <c r="C78" s="5">
        <v>0.88404167925642263</v>
      </c>
      <c r="D78" s="5">
        <v>0.73690189865522326</v>
      </c>
      <c r="E78" s="5">
        <v>0.57613976891554242</v>
      </c>
      <c r="F78" s="5">
        <v>0.73170311218196626</v>
      </c>
      <c r="G78" s="5">
        <v>0.65728055561387233</v>
      </c>
      <c r="H78" s="5">
        <v>0.89004572660148906</v>
      </c>
      <c r="I78" s="5">
        <v>0.56370780056984959</v>
      </c>
      <c r="J78" s="5">
        <v>0.83742323371822491</v>
      </c>
      <c r="K78" s="5">
        <v>0.81774364783079145</v>
      </c>
      <c r="L78" s="5">
        <v>0.75888798683681158</v>
      </c>
      <c r="M78" s="5">
        <v>0.63752696757576144</v>
      </c>
      <c r="N78" s="5">
        <v>0.83467286520005124</v>
      </c>
      <c r="O78" s="5">
        <v>0.81598002887720844</v>
      </c>
      <c r="P78" s="5">
        <v>0.56928561426103297</v>
      </c>
      <c r="Q78" s="5">
        <v>0.5326488278368664</v>
      </c>
      <c r="R78" s="5">
        <v>0.76532835249703446</v>
      </c>
      <c r="S78" s="5">
        <v>0.83651999702979818</v>
      </c>
      <c r="T78" s="5">
        <v>0.74286578074647902</v>
      </c>
      <c r="U78" s="5">
        <v>0.64472024906632197</v>
      </c>
      <c r="V78" s="5">
        <v>0.62434665658271071</v>
      </c>
      <c r="W78" s="5">
        <v>0.77757816488662956</v>
      </c>
      <c r="X78" s="5">
        <v>0.83491862473178025</v>
      </c>
      <c r="Y78" s="5">
        <v>0.61454306380262558</v>
      </c>
      <c r="Z78" s="5">
        <v>0.68298406385195387</v>
      </c>
      <c r="AA78" s="5">
        <v>0.70066258692902972</v>
      </c>
      <c r="AB78" s="5">
        <v>0.68097437730736732</v>
      </c>
      <c r="AC78" s="5">
        <v>0.65412368301785229</v>
      </c>
      <c r="AD78" s="5">
        <v>0.69565070427300035</v>
      </c>
      <c r="AE78" s="5">
        <v>0.93906277091590939</v>
      </c>
      <c r="AF78" s="5">
        <v>0.727674173458563</v>
      </c>
      <c r="AG78" s="5">
        <v>0.6758551774585555</v>
      </c>
      <c r="AH78" s="5">
        <v>0.8036829473272501</v>
      </c>
      <c r="AI78" s="5">
        <v>0.94382714823069613</v>
      </c>
      <c r="AJ78" s="5">
        <v>0.72064210717486299</v>
      </c>
      <c r="AK78" s="5">
        <v>0.6509076953052938</v>
      </c>
      <c r="AL78" s="5">
        <v>0.89582956652741841</v>
      </c>
      <c r="AM78" s="5">
        <v>0.75966144927246704</v>
      </c>
      <c r="AN78" s="5">
        <v>0.66798154664680143</v>
      </c>
      <c r="AO78" s="5">
        <v>0.84317889301082605</v>
      </c>
      <c r="AP78" s="5">
        <v>0.63041705759004174</v>
      </c>
      <c r="AQ78" s="5">
        <v>0.80162154849147071</v>
      </c>
      <c r="AR78" s="5">
        <v>0.76379274796812513</v>
      </c>
      <c r="AS78" s="5">
        <v>0.65458498849186852</v>
      </c>
      <c r="AT78" s="5">
        <v>0.89610040549831471</v>
      </c>
      <c r="AU78" s="5">
        <v>0.76419822282059513</v>
      </c>
      <c r="AV78" s="5">
        <v>0.71112091083863604</v>
      </c>
      <c r="AW78" s="5">
        <v>0.71747602530368193</v>
      </c>
      <c r="AX78" s="5">
        <v>0.71776165216709686</v>
      </c>
      <c r="AY78" s="5">
        <v>0.6481924223460992</v>
      </c>
      <c r="AZ78" s="5">
        <v>0.73553583727855287</v>
      </c>
      <c r="BA78" s="5">
        <v>0.59917060213143791</v>
      </c>
      <c r="BB78" s="5">
        <v>0.7010322988706319</v>
      </c>
      <c r="BC78" s="5">
        <v>0.68162595859644826</v>
      </c>
      <c r="BD78" s="5">
        <v>0.61187018240048041</v>
      </c>
      <c r="BE78" s="5">
        <v>0.56860851965017001</v>
      </c>
      <c r="BF78" s="5">
        <v>0.7171060147460705</v>
      </c>
      <c r="BG78" s="5">
        <v>0.68964969641920215</v>
      </c>
      <c r="BH78" s="5">
        <v>0.61844754459747464</v>
      </c>
      <c r="BI78" s="5">
        <v>0.84528196541989842</v>
      </c>
      <c r="BJ78" s="5">
        <v>0.74277503196216743</v>
      </c>
      <c r="BK78" s="5">
        <v>0.6633510292196626</v>
      </c>
      <c r="BL78" s="5">
        <v>0.70175781537770787</v>
      </c>
      <c r="BM78" s="5">
        <v>0.86695138945872741</v>
      </c>
      <c r="BN78" s="5">
        <v>0.73609169947163711</v>
      </c>
      <c r="BO78" s="5">
        <v>0.73620103749084964</v>
      </c>
      <c r="BP78" s="5">
        <v>0.66087059033837381</v>
      </c>
      <c r="BQ78" s="5">
        <v>0.76973223210511776</v>
      </c>
      <c r="BR78" s="5">
        <v>0.83866109958876534</v>
      </c>
      <c r="BS78" s="5">
        <v>0.86638411647194069</v>
      </c>
      <c r="BT78" s="5">
        <v>0.85352650457235268</v>
      </c>
      <c r="BU78" s="5">
        <v>0.69497909335152441</v>
      </c>
      <c r="BV78" s="5">
        <v>0.70207201179784895</v>
      </c>
      <c r="BW78" s="5">
        <v>0.64292112081767216</v>
      </c>
      <c r="BX78" s="5">
        <v>0.5578886595855207</v>
      </c>
      <c r="BY78" s="5">
        <v>0.69733944652298407</v>
      </c>
      <c r="BZ78" s="5" t="s">
        <v>235</v>
      </c>
      <c r="CA78" s="5">
        <v>0.78770054566729097</v>
      </c>
      <c r="CB78" s="5">
        <v>0.79113268277212589</v>
      </c>
      <c r="CC78" s="5">
        <v>0.88637196391110906</v>
      </c>
      <c r="CD78" s="5">
        <v>0.76099940230030427</v>
      </c>
      <c r="CE78" s="5">
        <v>0.90804621885430659</v>
      </c>
      <c r="CF78" s="5">
        <v>0.62601830802481717</v>
      </c>
      <c r="CG78" s="5">
        <v>0.76897618378843491</v>
      </c>
      <c r="CH78" s="5">
        <v>0.60319741774151514</v>
      </c>
      <c r="CI78" s="5">
        <v>0.78058923344726738</v>
      </c>
      <c r="CJ78" s="5">
        <v>0.88302989940292231</v>
      </c>
      <c r="CK78" s="5">
        <v>0.6633792914156067</v>
      </c>
      <c r="CL78" s="5">
        <v>0.66020936127012531</v>
      </c>
      <c r="CM78" s="5">
        <v>0.77668247539552693</v>
      </c>
      <c r="CN78" s="5">
        <v>0.58921203858082238</v>
      </c>
      <c r="CO78" s="5">
        <v>0.83471402565585129</v>
      </c>
      <c r="CP78" s="5">
        <v>0.6769588954674991</v>
      </c>
      <c r="CQ78" s="5">
        <v>0.75025692151348788</v>
      </c>
      <c r="CR78" s="5">
        <v>0.79951445957058609</v>
      </c>
      <c r="CS78" s="5">
        <v>0.77427805116670834</v>
      </c>
      <c r="CT78" s="5">
        <v>0.79219879272744043</v>
      </c>
      <c r="CU78" s="5">
        <v>0.78478062997516307</v>
      </c>
      <c r="CV78" s="5">
        <v>0.6834363568389008</v>
      </c>
      <c r="CW78" s="5">
        <v>0.63578923928740827</v>
      </c>
      <c r="CX78" s="5">
        <v>0.82144563928035941</v>
      </c>
      <c r="CY78" s="5">
        <v>0.78136862524380046</v>
      </c>
      <c r="CZ78" s="5">
        <v>0.78698867148675811</v>
      </c>
      <c r="DA78" s="5">
        <v>0.70738308638418412</v>
      </c>
      <c r="DB78" s="5">
        <v>0.80275148490019022</v>
      </c>
      <c r="DC78" s="5">
        <v>0.99124917183812844</v>
      </c>
      <c r="DD78" s="5">
        <v>0.75119023254195838</v>
      </c>
      <c r="DE78" s="5">
        <v>0.77707989213219308</v>
      </c>
      <c r="DF78" s="5">
        <v>0.63499914421839065</v>
      </c>
      <c r="DG78" s="5">
        <v>0.78642838735328557</v>
      </c>
      <c r="DH78" s="5">
        <v>0.66596872127200113</v>
      </c>
      <c r="DI78" s="5">
        <v>0.70262890713769433</v>
      </c>
      <c r="DJ78" s="5">
        <v>0.72092841057548462</v>
      </c>
    </row>
    <row r="79" spans="1:116" ht="19.25" customHeight="1" x14ac:dyDescent="0.2">
      <c r="A79" s="1" t="s">
        <v>199</v>
      </c>
      <c r="B79" s="6" t="s">
        <v>82</v>
      </c>
      <c r="C79" s="5">
        <v>0.84342598315347794</v>
      </c>
      <c r="D79" s="5">
        <v>0.72083986514707754</v>
      </c>
      <c r="E79" s="5">
        <v>0.64589994319325961</v>
      </c>
      <c r="F79" s="5">
        <v>0.93389479153555988</v>
      </c>
      <c r="G79" s="5">
        <v>0.69064234227190469</v>
      </c>
      <c r="H79" s="5">
        <v>0.8418013135826059</v>
      </c>
      <c r="I79" s="5">
        <v>0.6573817491618309</v>
      </c>
      <c r="J79" s="5">
        <v>0.70372308734007194</v>
      </c>
      <c r="K79" s="5">
        <v>0.85159409452212353</v>
      </c>
      <c r="L79" s="5">
        <v>0.77130299876896236</v>
      </c>
      <c r="M79" s="5">
        <v>0.79065941389132721</v>
      </c>
      <c r="N79" s="5">
        <v>1.0094186254645148</v>
      </c>
      <c r="O79" s="5">
        <v>0.72879256276250792</v>
      </c>
      <c r="P79" s="5">
        <v>0.84452354997370171</v>
      </c>
      <c r="Q79" s="5">
        <v>0.72746954832509225</v>
      </c>
      <c r="R79" s="5">
        <v>0.72278513213404116</v>
      </c>
      <c r="S79" s="5">
        <v>0.71659852860833784</v>
      </c>
      <c r="T79" s="5">
        <v>0.71057792415365517</v>
      </c>
      <c r="U79" s="5">
        <v>0.95166710417356681</v>
      </c>
      <c r="V79" s="5">
        <v>0.82342853090772861</v>
      </c>
      <c r="W79" s="5">
        <v>0.76489959636825533</v>
      </c>
      <c r="X79" s="5">
        <v>0.86741251302255795</v>
      </c>
      <c r="Y79" s="5">
        <v>0.78325685729802519</v>
      </c>
      <c r="Z79" s="5">
        <v>0.78843414872840112</v>
      </c>
      <c r="AA79" s="5">
        <v>0.83555674164544835</v>
      </c>
      <c r="AB79" s="5">
        <v>0.68128225857577418</v>
      </c>
      <c r="AC79" s="5">
        <v>0.64902731518508505</v>
      </c>
      <c r="AD79" s="5">
        <v>0.64510278232681628</v>
      </c>
      <c r="AE79" s="5">
        <v>0.97156212570442613</v>
      </c>
      <c r="AF79" s="5">
        <v>0.69675134434849983</v>
      </c>
      <c r="AG79" s="5">
        <v>0.74193305479711369</v>
      </c>
      <c r="AH79" s="5">
        <v>0.72295441432986518</v>
      </c>
      <c r="AI79" s="5">
        <v>0.77010179271718671</v>
      </c>
      <c r="AJ79" s="5">
        <v>0.71002716463518167</v>
      </c>
      <c r="AK79" s="5">
        <v>0.80466065981397317</v>
      </c>
      <c r="AL79" s="5">
        <v>0.87632915868833683</v>
      </c>
      <c r="AM79" s="5">
        <v>0.80350750862424758</v>
      </c>
      <c r="AN79" s="5">
        <v>0.71520583828504791</v>
      </c>
      <c r="AO79" s="5">
        <v>0.79325275200734635</v>
      </c>
      <c r="AP79" s="5">
        <v>0.80973523295480421</v>
      </c>
      <c r="AQ79" s="5">
        <v>0.78367760899661543</v>
      </c>
      <c r="AR79" s="5">
        <v>0.68830611062821556</v>
      </c>
      <c r="AS79" s="5">
        <v>0.83049196786554846</v>
      </c>
      <c r="AT79" s="5">
        <v>0.86218236088199218</v>
      </c>
      <c r="AU79" s="5">
        <v>0.76003093811170841</v>
      </c>
      <c r="AV79" s="5">
        <v>0.7802803860680062</v>
      </c>
      <c r="AW79" s="5">
        <v>0.72856969763039292</v>
      </c>
      <c r="AX79" s="5">
        <v>0.6773852719277631</v>
      </c>
      <c r="AY79" s="5">
        <v>0.72559017521496372</v>
      </c>
      <c r="AZ79" s="5">
        <v>0.67261250139417494</v>
      </c>
      <c r="BA79" s="5">
        <v>0.75840530264809292</v>
      </c>
      <c r="BB79" s="5">
        <v>0.69976328828417977</v>
      </c>
      <c r="BC79" s="5">
        <v>0.76137402121970965</v>
      </c>
      <c r="BD79" s="5">
        <v>0.73898755169123465</v>
      </c>
      <c r="BE79" s="5">
        <v>0.85824891264768455</v>
      </c>
      <c r="BF79" s="5">
        <v>0.73091478566373858</v>
      </c>
      <c r="BG79" s="5">
        <v>0.73487637694234054</v>
      </c>
      <c r="BH79" s="5">
        <v>0.86202193769246482</v>
      </c>
      <c r="BI79" s="5">
        <v>0.77071601005895296</v>
      </c>
      <c r="BJ79" s="5">
        <v>0.79295347738411071</v>
      </c>
      <c r="BK79" s="5">
        <v>0.7736035004776225</v>
      </c>
      <c r="BL79" s="5">
        <v>0.85205999465985127</v>
      </c>
      <c r="BM79" s="5">
        <v>0.72947210308432164</v>
      </c>
      <c r="BN79" s="5">
        <v>0.7711341396083643</v>
      </c>
      <c r="BO79" s="5">
        <v>0.65219793667612158</v>
      </c>
      <c r="BP79" s="5">
        <v>0.75747297636893129</v>
      </c>
      <c r="BQ79" s="5">
        <v>0.86299255433158029</v>
      </c>
      <c r="BR79" s="5">
        <v>0.72311967707307401</v>
      </c>
      <c r="BS79" s="5">
        <v>0.7449916944624374</v>
      </c>
      <c r="BT79" s="5">
        <v>1.0085471835168711</v>
      </c>
      <c r="BU79" s="5">
        <v>0.685177128833656</v>
      </c>
      <c r="BV79" s="5">
        <v>0.7581970338842644</v>
      </c>
      <c r="BW79" s="5">
        <v>0.67482932399196138</v>
      </c>
      <c r="BX79" s="5">
        <v>0.74034495337076645</v>
      </c>
      <c r="BY79" s="5">
        <v>0.76159502620479624</v>
      </c>
      <c r="BZ79" s="5">
        <v>0.78770054566729097</v>
      </c>
      <c r="CA79" s="5" t="s">
        <v>235</v>
      </c>
      <c r="CB79" s="5">
        <v>0.64523824307980893</v>
      </c>
      <c r="CC79" s="5">
        <v>0.77937789803606294</v>
      </c>
      <c r="CD79" s="5">
        <v>0.91607392419519185</v>
      </c>
      <c r="CE79" s="5">
        <v>0.75713302373658908</v>
      </c>
      <c r="CF79" s="5">
        <v>0.6497052757147318</v>
      </c>
      <c r="CG79" s="5">
        <v>0.76194294221324088</v>
      </c>
      <c r="CH79" s="5">
        <v>0.75473204578522712</v>
      </c>
      <c r="CI79" s="5">
        <v>0.81505689195604047</v>
      </c>
      <c r="CJ79" s="5">
        <v>0.89039455780599963</v>
      </c>
      <c r="CK79" s="5">
        <v>0.81921435946310983</v>
      </c>
      <c r="CL79" s="5">
        <v>0.7474241897530044</v>
      </c>
      <c r="CM79" s="5">
        <v>0.78441029536830098</v>
      </c>
      <c r="CN79" s="5">
        <v>0.73365466200634699</v>
      </c>
      <c r="CO79" s="5">
        <v>0.80944578927910149</v>
      </c>
      <c r="CP79" s="5">
        <v>0.80323174745008752</v>
      </c>
      <c r="CQ79" s="5">
        <v>0.79391506172783877</v>
      </c>
      <c r="CR79" s="5">
        <v>0.81447572178019656</v>
      </c>
      <c r="CS79" s="5">
        <v>0.66880081696191052</v>
      </c>
      <c r="CT79" s="5">
        <v>0.80215885487028005</v>
      </c>
      <c r="CU79" s="5">
        <v>0.76151360460790829</v>
      </c>
      <c r="CV79" s="5">
        <v>0.80430360951972524</v>
      </c>
      <c r="CW79" s="5">
        <v>0.73054516149020665</v>
      </c>
      <c r="CX79" s="5">
        <v>0.70057032254924401</v>
      </c>
      <c r="CY79" s="5">
        <v>0.78708113360013454</v>
      </c>
      <c r="CZ79" s="5">
        <v>0.76589581567347687</v>
      </c>
      <c r="DA79" s="5">
        <v>0.74179940626007668</v>
      </c>
      <c r="DB79" s="5">
        <v>0.88412149641465743</v>
      </c>
      <c r="DC79" s="5">
        <v>0.82443600551936935</v>
      </c>
      <c r="DD79" s="5">
        <v>0.75389251499630561</v>
      </c>
      <c r="DE79" s="5">
        <v>0.72447364307577844</v>
      </c>
      <c r="DF79" s="5">
        <v>0.86616058171400201</v>
      </c>
      <c r="DG79" s="5">
        <v>0.73366107024452043</v>
      </c>
      <c r="DH79" s="5">
        <v>0.7536750431892858</v>
      </c>
      <c r="DI79" s="5">
        <v>0.79922166569465602</v>
      </c>
      <c r="DJ79" s="5">
        <v>0.84447478779250096</v>
      </c>
    </row>
    <row r="80" spans="1:116" ht="23.5" customHeight="1" x14ac:dyDescent="0.2">
      <c r="A80" s="1" t="s">
        <v>200</v>
      </c>
      <c r="B80" s="6" t="s">
        <v>83</v>
      </c>
      <c r="C80" s="5">
        <v>0.70729717466619857</v>
      </c>
      <c r="D80" s="5">
        <v>0.75232744939976948</v>
      </c>
      <c r="E80" s="5">
        <v>0.75501289379682157</v>
      </c>
      <c r="F80" s="5">
        <v>0.84105102359994777</v>
      </c>
      <c r="G80" s="5">
        <v>0.59660801916482165</v>
      </c>
      <c r="H80" s="5">
        <v>0.6434217318522556</v>
      </c>
      <c r="I80" s="5">
        <v>0.62065595453505085</v>
      </c>
      <c r="J80" s="5">
        <v>0.59640850740256446</v>
      </c>
      <c r="K80" s="5">
        <v>0.71392321133116465</v>
      </c>
      <c r="L80" s="5">
        <v>0.57816198921530171</v>
      </c>
      <c r="M80" s="5">
        <v>0.72916839257954413</v>
      </c>
      <c r="N80" s="5">
        <v>1.0785183654602999</v>
      </c>
      <c r="O80" s="5">
        <v>0.57312911048841697</v>
      </c>
      <c r="P80" s="5">
        <v>0.75245227698638228</v>
      </c>
      <c r="Q80" s="5">
        <v>0.65158374484457615</v>
      </c>
      <c r="R80" s="5">
        <v>0.63183284338674373</v>
      </c>
      <c r="S80" s="5">
        <v>0.77662125669699544</v>
      </c>
      <c r="T80" s="5">
        <v>0.54578584551121134</v>
      </c>
      <c r="U80" s="5">
        <v>0.94723954264172439</v>
      </c>
      <c r="V80" s="5">
        <v>0.72855939736088915</v>
      </c>
      <c r="W80" s="5">
        <v>0.62958713611569583</v>
      </c>
      <c r="X80" s="5">
        <v>0.68535677679784823</v>
      </c>
      <c r="Y80" s="5">
        <v>0.67349167777262231</v>
      </c>
      <c r="Z80" s="5">
        <v>0.74795465519425808</v>
      </c>
      <c r="AA80" s="5">
        <v>0.73258272245009859</v>
      </c>
      <c r="AB80" s="5">
        <v>0.62963315726495028</v>
      </c>
      <c r="AC80" s="5">
        <v>0.62771944027150151</v>
      </c>
      <c r="AD80" s="5">
        <v>0.74112066612515004</v>
      </c>
      <c r="AE80" s="5">
        <v>1.03140128831814</v>
      </c>
      <c r="AF80" s="5">
        <v>0.69380605129040418</v>
      </c>
      <c r="AG80" s="5">
        <v>0.70469736941011596</v>
      </c>
      <c r="AH80" s="5">
        <v>0.65725138586465193</v>
      </c>
      <c r="AI80" s="5">
        <v>0.7840021464218444</v>
      </c>
      <c r="AJ80" s="5">
        <v>0.56590912267314752</v>
      </c>
      <c r="AK80" s="5">
        <v>0.71364727369870495</v>
      </c>
      <c r="AL80" s="5">
        <v>0.80185234386970972</v>
      </c>
      <c r="AM80" s="5">
        <v>0.67361912677857405</v>
      </c>
      <c r="AN80" s="5">
        <v>0.62002211520817785</v>
      </c>
      <c r="AO80" s="5">
        <v>0.71868094676719529</v>
      </c>
      <c r="AP80" s="5">
        <v>0.76990773235995669</v>
      </c>
      <c r="AQ80" s="5">
        <v>0.70628251437804546</v>
      </c>
      <c r="AR80" s="5">
        <v>0.71525404086962163</v>
      </c>
      <c r="AS80" s="5">
        <v>0.71739941170938915</v>
      </c>
      <c r="AT80" s="5">
        <v>0.60750121880336316</v>
      </c>
      <c r="AU80" s="5">
        <v>0.63971602604140765</v>
      </c>
      <c r="AV80" s="5">
        <v>0.82277237452926677</v>
      </c>
      <c r="AW80" s="5">
        <v>0.74603086134819385</v>
      </c>
      <c r="AX80" s="5">
        <v>0.49166840712273824</v>
      </c>
      <c r="AY80" s="5">
        <v>0.65608636782235208</v>
      </c>
      <c r="AZ80" s="5">
        <v>0.55487752503789955</v>
      </c>
      <c r="BA80" s="5">
        <v>0.73497211134271045</v>
      </c>
      <c r="BB80" s="5">
        <v>0.64341799602400962</v>
      </c>
      <c r="BC80" s="5">
        <v>0.65708314762066478</v>
      </c>
      <c r="BD80" s="5">
        <v>0.60739875346802696</v>
      </c>
      <c r="BE80" s="5">
        <v>0.79689280946969965</v>
      </c>
      <c r="BF80" s="5">
        <v>0.72355101826807133</v>
      </c>
      <c r="BG80" s="5">
        <v>0.62410769718260584</v>
      </c>
      <c r="BH80" s="5">
        <v>0.7716801322241309</v>
      </c>
      <c r="BI80" s="5">
        <v>0.60422275265834724</v>
      </c>
      <c r="BJ80" s="5">
        <v>0.64132715679575325</v>
      </c>
      <c r="BK80" s="5">
        <v>0.86194739280324739</v>
      </c>
      <c r="BL80" s="5">
        <v>0.79944400601307086</v>
      </c>
      <c r="BM80" s="5">
        <v>0.72448682593231895</v>
      </c>
      <c r="BN80" s="5">
        <v>0.67438845524195223</v>
      </c>
      <c r="BO80" s="5">
        <v>0.6985306131727993</v>
      </c>
      <c r="BP80" s="5">
        <v>0.66342116270121043</v>
      </c>
      <c r="BQ80" s="5">
        <v>0.85134231124019322</v>
      </c>
      <c r="BR80" s="5">
        <v>0.6393248431497266</v>
      </c>
      <c r="BS80" s="5">
        <v>0.6001256381129032</v>
      </c>
      <c r="BT80" s="5">
        <v>0.98084742957770887</v>
      </c>
      <c r="BU80" s="5">
        <v>0.7161135955593555</v>
      </c>
      <c r="BV80" s="5">
        <v>0.62399737028041158</v>
      </c>
      <c r="BW80" s="5">
        <v>0.60747194050003095</v>
      </c>
      <c r="BX80" s="5">
        <v>0.63926547687290924</v>
      </c>
      <c r="BY80" s="5">
        <v>0.61612297127093418</v>
      </c>
      <c r="BZ80" s="5">
        <v>0.79113268277212589</v>
      </c>
      <c r="CA80" s="5">
        <v>0.64523824307980893</v>
      </c>
      <c r="CB80" s="5" t="s">
        <v>235</v>
      </c>
      <c r="CC80" s="5">
        <v>0.67418477577739067</v>
      </c>
      <c r="CD80" s="5">
        <v>0.9197668203916074</v>
      </c>
      <c r="CE80" s="5">
        <v>0.76595518095675319</v>
      </c>
      <c r="CF80" s="5">
        <v>0.58824629306083343</v>
      </c>
      <c r="CG80" s="5">
        <v>0.63121456786247598</v>
      </c>
      <c r="CH80" s="5">
        <v>0.82577499796548304</v>
      </c>
      <c r="CI80" s="5">
        <v>0.76434938993000368</v>
      </c>
      <c r="CJ80" s="5">
        <v>0.71589596921611509</v>
      </c>
      <c r="CK80" s="5">
        <v>0.76814941721697472</v>
      </c>
      <c r="CL80" s="5">
        <v>0.62024570906197196</v>
      </c>
      <c r="CM80" s="5">
        <v>0.65388877655638755</v>
      </c>
      <c r="CN80" s="5">
        <v>0.63684779650715551</v>
      </c>
      <c r="CO80" s="5">
        <v>0.61356950548719502</v>
      </c>
      <c r="CP80" s="5">
        <v>0.77882886491557413</v>
      </c>
      <c r="CQ80" s="5">
        <v>0.76156883715703472</v>
      </c>
      <c r="CR80" s="5">
        <v>0.72031951055380805</v>
      </c>
      <c r="CS80" s="5">
        <v>0.63095152135527688</v>
      </c>
      <c r="CT80" s="5">
        <v>0.69555069285232896</v>
      </c>
      <c r="CU80" s="5">
        <v>0.61188636585295253</v>
      </c>
      <c r="CV80" s="5">
        <v>0.69551516968761562</v>
      </c>
      <c r="CW80" s="5">
        <v>0.76816836682883716</v>
      </c>
      <c r="CX80" s="5">
        <v>0.76573084492726051</v>
      </c>
      <c r="CY80" s="5">
        <v>0.59848168311502092</v>
      </c>
      <c r="CZ80" s="5">
        <v>0.71301944320400157</v>
      </c>
      <c r="DA80" s="5">
        <v>0.77381933275695813</v>
      </c>
      <c r="DB80" s="5">
        <v>0.96940093576811304</v>
      </c>
      <c r="DC80" s="5">
        <v>0.78674706507858083</v>
      </c>
      <c r="DD80" s="5">
        <v>0.65570617576803603</v>
      </c>
      <c r="DE80" s="5">
        <v>0.63919247037153049</v>
      </c>
      <c r="DF80" s="5">
        <v>0.81651624982598425</v>
      </c>
      <c r="DG80" s="5">
        <v>0.66884413691696876</v>
      </c>
      <c r="DH80" s="5">
        <v>0.63872171636078467</v>
      </c>
      <c r="DI80" s="5">
        <v>0.6638683871359049</v>
      </c>
      <c r="DJ80" s="5">
        <v>0.76963293947292477</v>
      </c>
    </row>
    <row r="81" spans="1:114" ht="19.75" customHeight="1" x14ac:dyDescent="0.2">
      <c r="A81" s="1" t="s">
        <v>201</v>
      </c>
      <c r="B81" s="6" t="s">
        <v>84</v>
      </c>
      <c r="C81" s="5">
        <v>0.66019137195567079</v>
      </c>
      <c r="D81" s="5">
        <v>0.7555637912135218</v>
      </c>
      <c r="E81" s="5">
        <v>0.82627467817277733</v>
      </c>
      <c r="F81" s="5">
        <v>0.88072796931424013</v>
      </c>
      <c r="G81" s="5">
        <v>0.64573452625865424</v>
      </c>
      <c r="H81" s="5">
        <v>0.75345795362241175</v>
      </c>
      <c r="I81" s="5">
        <v>0.66973258339945996</v>
      </c>
      <c r="J81" s="5">
        <v>0.71981735977124228</v>
      </c>
      <c r="K81" s="5">
        <v>0.7357355100265891</v>
      </c>
      <c r="L81" s="5">
        <v>0.70130610319587061</v>
      </c>
      <c r="M81" s="5">
        <v>0.80944966646092065</v>
      </c>
      <c r="N81" s="5">
        <v>1.1458373723058675</v>
      </c>
      <c r="O81" s="5">
        <v>0.63331358567619578</v>
      </c>
      <c r="P81" s="5">
        <v>0.7663999398577267</v>
      </c>
      <c r="Q81" s="5">
        <v>0.71821637210320532</v>
      </c>
      <c r="R81" s="5">
        <v>0.6981736751872607</v>
      </c>
      <c r="S81" s="5">
        <v>0.81789849177241447</v>
      </c>
      <c r="T81" s="5">
        <v>0.69807726813966164</v>
      </c>
      <c r="U81" s="5">
        <v>0.91702961685525319</v>
      </c>
      <c r="V81" s="5">
        <v>0.71168772471298403</v>
      </c>
      <c r="W81" s="5">
        <v>0.69490501995027187</v>
      </c>
      <c r="X81" s="5">
        <v>0.79571804008730218</v>
      </c>
      <c r="Y81" s="5">
        <v>0.70936597057787287</v>
      </c>
      <c r="Z81" s="5">
        <v>0.92145427606545172</v>
      </c>
      <c r="AA81" s="5">
        <v>0.83775104565050373</v>
      </c>
      <c r="AB81" s="5">
        <v>0.62603165683312134</v>
      </c>
      <c r="AC81" s="5">
        <v>0.71483739821381065</v>
      </c>
      <c r="AD81" s="5">
        <v>0.74941235406249584</v>
      </c>
      <c r="AE81" s="5">
        <v>1.0945057483690783</v>
      </c>
      <c r="AF81" s="5">
        <v>0.71722431844536116</v>
      </c>
      <c r="AG81" s="5">
        <v>0.72806821684416601</v>
      </c>
      <c r="AH81" s="5">
        <v>0.70327711304436724</v>
      </c>
      <c r="AI81" s="5">
        <v>0.6786788310128723</v>
      </c>
      <c r="AJ81" s="5">
        <v>0.74795449773782663</v>
      </c>
      <c r="AK81" s="5">
        <v>0.69469369608209852</v>
      </c>
      <c r="AL81" s="5">
        <v>0.747192460758212</v>
      </c>
      <c r="AM81" s="5">
        <v>0.80012856690931489</v>
      </c>
      <c r="AN81" s="5">
        <v>0.66467755793688954</v>
      </c>
      <c r="AO81" s="5">
        <v>0.69665407386188305</v>
      </c>
      <c r="AP81" s="5">
        <v>0.91957328846921205</v>
      </c>
      <c r="AQ81" s="5">
        <v>0.63797550707798822</v>
      </c>
      <c r="AR81" s="5">
        <v>0.74696799357687493</v>
      </c>
      <c r="AS81" s="5">
        <v>0.79027279364549419</v>
      </c>
      <c r="AT81" s="5">
        <v>0.69861769004830077</v>
      </c>
      <c r="AU81" s="5">
        <v>0.6952121004603472</v>
      </c>
      <c r="AV81" s="5">
        <v>0.91200804400979485</v>
      </c>
      <c r="AW81" s="5">
        <v>0.84306538740900738</v>
      </c>
      <c r="AX81" s="5">
        <v>0.61454169146176607</v>
      </c>
      <c r="AY81" s="5">
        <v>0.64204126983206722</v>
      </c>
      <c r="AZ81" s="5">
        <v>0.61498776047463011</v>
      </c>
      <c r="BA81" s="5">
        <v>0.71926934671075338</v>
      </c>
      <c r="BB81" s="5">
        <v>0.66339784783744793</v>
      </c>
      <c r="BC81" s="5">
        <v>0.72498495447231615</v>
      </c>
      <c r="BD81" s="5">
        <v>0.68564003517884686</v>
      </c>
      <c r="BE81" s="5">
        <v>0.88440268928266341</v>
      </c>
      <c r="BF81" s="5">
        <v>0.81278059542373893</v>
      </c>
      <c r="BG81" s="5">
        <v>0.69205403709284408</v>
      </c>
      <c r="BH81" s="5">
        <v>0.80897783069348905</v>
      </c>
      <c r="BI81" s="5">
        <v>0.76829338257597402</v>
      </c>
      <c r="BJ81" s="5">
        <v>0.68770961002181952</v>
      </c>
      <c r="BK81" s="5">
        <v>0.94965765451018402</v>
      </c>
      <c r="BL81" s="5">
        <v>0.68121806528078299</v>
      </c>
      <c r="BM81" s="5">
        <v>0.79748634066160129</v>
      </c>
      <c r="BN81" s="5">
        <v>0.69149698280239402</v>
      </c>
      <c r="BO81" s="5">
        <v>0.74610174339064361</v>
      </c>
      <c r="BP81" s="5">
        <v>0.7764481909039842</v>
      </c>
      <c r="BQ81" s="5">
        <v>0.84673611016094741</v>
      </c>
      <c r="BR81" s="5">
        <v>0.70366014858175752</v>
      </c>
      <c r="BS81" s="5">
        <v>0.66262878792504698</v>
      </c>
      <c r="BT81" s="5">
        <v>0.95311273625314563</v>
      </c>
      <c r="BU81" s="5">
        <v>0.80944852931973243</v>
      </c>
      <c r="BV81" s="5">
        <v>0.70056127838808546</v>
      </c>
      <c r="BW81" s="5">
        <v>0.71526146089794718</v>
      </c>
      <c r="BX81" s="5">
        <v>0.69664141994037598</v>
      </c>
      <c r="BY81" s="5">
        <v>0.64290136392254515</v>
      </c>
      <c r="BZ81" s="5">
        <v>0.88637196391110906</v>
      </c>
      <c r="CA81" s="5">
        <v>0.77937789803606294</v>
      </c>
      <c r="CB81" s="5">
        <v>0.67418477577739067</v>
      </c>
      <c r="CC81" s="5" t="s">
        <v>235</v>
      </c>
      <c r="CD81" s="5">
        <v>0.90804648261851106</v>
      </c>
      <c r="CE81" s="5">
        <v>0.75005253354288748</v>
      </c>
      <c r="CF81" s="5">
        <v>0.59988327036720857</v>
      </c>
      <c r="CG81" s="5">
        <v>0.72771901067281186</v>
      </c>
      <c r="CH81" s="5">
        <v>0.93747149721068002</v>
      </c>
      <c r="CI81" s="5">
        <v>0.87189380337323608</v>
      </c>
      <c r="CJ81" s="5">
        <v>0.7600103381713037</v>
      </c>
      <c r="CK81" s="5">
        <v>0.80794122702417126</v>
      </c>
      <c r="CL81" s="5">
        <v>0.63984476514374156</v>
      </c>
      <c r="CM81" s="5">
        <v>0.75149610910024212</v>
      </c>
      <c r="CN81" s="5">
        <v>0.81261060953355091</v>
      </c>
      <c r="CO81" s="5">
        <v>0.79095779527925181</v>
      </c>
      <c r="CP81" s="5">
        <v>0.80505220344255268</v>
      </c>
      <c r="CQ81" s="5">
        <v>0.74905155933803114</v>
      </c>
      <c r="CR81" s="5">
        <v>0.75246268994112975</v>
      </c>
      <c r="CS81" s="5">
        <v>0.66087237176547609</v>
      </c>
      <c r="CT81" s="5">
        <v>0.64622139116235044</v>
      </c>
      <c r="CU81" s="5">
        <v>0.8019356981688911</v>
      </c>
      <c r="CV81" s="5">
        <v>0.64012602874143143</v>
      </c>
      <c r="CW81" s="5">
        <v>0.83505813484096514</v>
      </c>
      <c r="CX81" s="5">
        <v>0.77237814324518306</v>
      </c>
      <c r="CY81" s="5">
        <v>0.64097469777605176</v>
      </c>
      <c r="CZ81" s="5">
        <v>0.77139828857974924</v>
      </c>
      <c r="DA81" s="5">
        <v>0.82103185173795901</v>
      </c>
      <c r="DB81" s="5">
        <v>1.0468316841113252</v>
      </c>
      <c r="DC81" s="5">
        <v>0.78525863843025656</v>
      </c>
      <c r="DD81" s="5">
        <v>0.70097189617520905</v>
      </c>
      <c r="DE81" s="5">
        <v>0.72092007207908004</v>
      </c>
      <c r="DF81" s="5">
        <v>0.90974892776954441</v>
      </c>
      <c r="DG81" s="5">
        <v>0.56297927918891122</v>
      </c>
      <c r="DH81" s="5">
        <v>0.70549975018536848</v>
      </c>
      <c r="DI81" s="5">
        <v>0.70046036323164818</v>
      </c>
      <c r="DJ81" s="5">
        <v>0.81199088291225641</v>
      </c>
    </row>
    <row r="82" spans="1:114" ht="18" customHeight="1" x14ac:dyDescent="0.2">
      <c r="A82" s="1" t="s">
        <v>202</v>
      </c>
      <c r="B82" s="6" t="s">
        <v>85</v>
      </c>
      <c r="C82" s="5">
        <v>0.88898301661036416</v>
      </c>
      <c r="D82" s="5">
        <v>0.85903761768140141</v>
      </c>
      <c r="E82" s="5">
        <v>0.72887386044805946</v>
      </c>
      <c r="F82" s="5">
        <v>0.88352856757578879</v>
      </c>
      <c r="G82" s="5">
        <v>0.74302746783054274</v>
      </c>
      <c r="H82" s="5">
        <v>1.005095377565467</v>
      </c>
      <c r="I82" s="5">
        <v>0.65991080510538525</v>
      </c>
      <c r="J82" s="5">
        <v>0.88864939556219091</v>
      </c>
      <c r="K82" s="5">
        <v>0.92617645715891728</v>
      </c>
      <c r="L82" s="5">
        <v>0.89402275442051193</v>
      </c>
      <c r="M82" s="5">
        <v>0.82725539701005057</v>
      </c>
      <c r="N82" s="5">
        <v>1.0297850968622</v>
      </c>
      <c r="O82" s="5">
        <v>0.85216522314054788</v>
      </c>
      <c r="P82" s="5">
        <v>0.70819994986410184</v>
      </c>
      <c r="Q82" s="5">
        <v>0.65976537063713214</v>
      </c>
      <c r="R82" s="5">
        <v>0.88936111962832487</v>
      </c>
      <c r="S82" s="5">
        <v>0.9120489854895224</v>
      </c>
      <c r="T82" s="5">
        <v>0.89433960015606617</v>
      </c>
      <c r="U82" s="5">
        <v>0.84001127257339969</v>
      </c>
      <c r="V82" s="5">
        <v>0.69847638526789657</v>
      </c>
      <c r="W82" s="5">
        <v>0.90986239033954863</v>
      </c>
      <c r="X82" s="5">
        <v>0.9292015787328104</v>
      </c>
      <c r="Y82" s="5">
        <v>0.68562780752994945</v>
      </c>
      <c r="Z82" s="5">
        <v>0.80167697679837047</v>
      </c>
      <c r="AA82" s="5">
        <v>0.86994717000674582</v>
      </c>
      <c r="AB82" s="5">
        <v>0.80718759553273378</v>
      </c>
      <c r="AC82" s="5">
        <v>0.82297390250223856</v>
      </c>
      <c r="AD82" s="5">
        <v>0.73041991707732856</v>
      </c>
      <c r="AE82" s="5">
        <v>1.0784498318468803</v>
      </c>
      <c r="AF82" s="5">
        <v>0.86308171497561137</v>
      </c>
      <c r="AG82" s="5">
        <v>0.79550944602528251</v>
      </c>
      <c r="AH82" s="5">
        <v>0.86460981757059008</v>
      </c>
      <c r="AI82" s="5">
        <v>0.83459598889766451</v>
      </c>
      <c r="AJ82" s="5">
        <v>0.92106382436944589</v>
      </c>
      <c r="AK82" s="5">
        <v>0.72910973840533377</v>
      </c>
      <c r="AL82" s="5">
        <v>0.82083675062133699</v>
      </c>
      <c r="AM82" s="5">
        <v>0.92848480810525091</v>
      </c>
      <c r="AN82" s="5">
        <v>0.78022278401192813</v>
      </c>
      <c r="AO82" s="5">
        <v>0.9543105461256014</v>
      </c>
      <c r="AP82" s="5">
        <v>0.74644728312333075</v>
      </c>
      <c r="AQ82" s="5">
        <v>0.89942126326628025</v>
      </c>
      <c r="AR82" s="5">
        <v>0.84419687909232155</v>
      </c>
      <c r="AS82" s="5">
        <v>0.8628596375592773</v>
      </c>
      <c r="AT82" s="5">
        <v>1.0164470447010177</v>
      </c>
      <c r="AU82" s="5">
        <v>0.90996781505343227</v>
      </c>
      <c r="AV82" s="5">
        <v>0.88992715106474474</v>
      </c>
      <c r="AW82" s="5">
        <v>0.81884027458899011</v>
      </c>
      <c r="AX82" s="5">
        <v>0.86288537346955163</v>
      </c>
      <c r="AY82" s="5">
        <v>0.74669354757342676</v>
      </c>
      <c r="AZ82" s="5">
        <v>0.82507692929931731</v>
      </c>
      <c r="BA82" s="5">
        <v>0.6175950425114628</v>
      </c>
      <c r="BB82" s="5">
        <v>0.70456645691011077</v>
      </c>
      <c r="BC82" s="5">
        <v>0.75100950308961811</v>
      </c>
      <c r="BD82" s="5">
        <v>0.70236199028155877</v>
      </c>
      <c r="BE82" s="5">
        <v>0.63736273698765178</v>
      </c>
      <c r="BF82" s="5">
        <v>0.70926254948156764</v>
      </c>
      <c r="BG82" s="5">
        <v>0.76644823699982623</v>
      </c>
      <c r="BH82" s="5">
        <v>0.64313905078121092</v>
      </c>
      <c r="BI82" s="5">
        <v>0.95923336721878649</v>
      </c>
      <c r="BJ82" s="5">
        <v>0.83391125936093213</v>
      </c>
      <c r="BK82" s="5">
        <v>0.78793745207285604</v>
      </c>
      <c r="BL82" s="5">
        <v>0.77756157885831312</v>
      </c>
      <c r="BM82" s="5">
        <v>0.98145222970710289</v>
      </c>
      <c r="BN82" s="5">
        <v>0.83670941415174771</v>
      </c>
      <c r="BO82" s="5">
        <v>0.76788988575141837</v>
      </c>
      <c r="BP82" s="5">
        <v>0.79270423698356751</v>
      </c>
      <c r="BQ82" s="5">
        <v>0.72400092763980284</v>
      </c>
      <c r="BR82" s="5">
        <v>0.95064147049287717</v>
      </c>
      <c r="BS82" s="5">
        <v>0.88542934593108047</v>
      </c>
      <c r="BT82" s="5">
        <v>0.91632762056287087</v>
      </c>
      <c r="BU82" s="5">
        <v>0.77576179814828716</v>
      </c>
      <c r="BV82" s="5">
        <v>0.81763467040776749</v>
      </c>
      <c r="BW82" s="5">
        <v>0.76495506994298879</v>
      </c>
      <c r="BX82" s="5">
        <v>0.7135919775528764</v>
      </c>
      <c r="BY82" s="5">
        <v>0.75978718694637504</v>
      </c>
      <c r="BZ82" s="5">
        <v>0.76099940230030427</v>
      </c>
      <c r="CA82" s="5">
        <v>0.91607392419519185</v>
      </c>
      <c r="CB82" s="5">
        <v>0.9197668203916074</v>
      </c>
      <c r="CC82" s="5">
        <v>0.90804648261851106</v>
      </c>
      <c r="CD82" s="5" t="s">
        <v>235</v>
      </c>
      <c r="CE82" s="5">
        <v>0.99406872945566993</v>
      </c>
      <c r="CF82" s="5">
        <v>0.72351001539612814</v>
      </c>
      <c r="CG82" s="5">
        <v>0.89962827001824186</v>
      </c>
      <c r="CH82" s="5">
        <v>0.83505135172335088</v>
      </c>
      <c r="CI82" s="5">
        <v>0.90572124662925824</v>
      </c>
      <c r="CJ82" s="5">
        <v>0.91478100969632403</v>
      </c>
      <c r="CK82" s="5">
        <v>0.73332109708105131</v>
      </c>
      <c r="CL82" s="5">
        <v>0.72169591105713971</v>
      </c>
      <c r="CM82" s="5">
        <v>0.95174005414974572</v>
      </c>
      <c r="CN82" s="5">
        <v>0.7945301234750799</v>
      </c>
      <c r="CO82" s="5">
        <v>1.0335963182492292</v>
      </c>
      <c r="CP82" s="5">
        <v>0.82873302524049786</v>
      </c>
      <c r="CQ82" s="5">
        <v>0.74935396912574626</v>
      </c>
      <c r="CR82" s="5">
        <v>0.90723058755839947</v>
      </c>
      <c r="CS82" s="5">
        <v>0.86422794199702502</v>
      </c>
      <c r="CT82" s="5">
        <v>0.90431655910503794</v>
      </c>
      <c r="CU82" s="5">
        <v>0.90952326270090189</v>
      </c>
      <c r="CV82" s="5">
        <v>0.70885208222469975</v>
      </c>
      <c r="CW82" s="5">
        <v>0.83022805213356077</v>
      </c>
      <c r="CX82" s="5">
        <v>0.91047476416776407</v>
      </c>
      <c r="CY82" s="5">
        <v>0.79086222236473536</v>
      </c>
      <c r="CZ82" s="5">
        <v>0.83012490252804361</v>
      </c>
      <c r="DA82" s="5">
        <v>0.76513207513958348</v>
      </c>
      <c r="DB82" s="5">
        <v>0.92658286101423448</v>
      </c>
      <c r="DC82" s="5">
        <v>0.99442972503861604</v>
      </c>
      <c r="DD82" s="5">
        <v>0.84882986551725037</v>
      </c>
      <c r="DE82" s="5">
        <v>0.79979966565625782</v>
      </c>
      <c r="DF82" s="5">
        <v>0.83570773931605369</v>
      </c>
      <c r="DG82" s="5">
        <v>0.8351115930218348</v>
      </c>
      <c r="DH82" s="5">
        <v>0.76261147947166785</v>
      </c>
      <c r="DI82" s="5">
        <v>0.86259815228410686</v>
      </c>
      <c r="DJ82" s="5">
        <v>0.86937142813176149</v>
      </c>
    </row>
    <row r="83" spans="1:114" ht="21.5" customHeight="1" x14ac:dyDescent="0.2">
      <c r="A83" s="1" t="s">
        <v>203</v>
      </c>
      <c r="B83" s="6" t="s">
        <v>86</v>
      </c>
      <c r="C83" s="5">
        <v>0.77879902764194897</v>
      </c>
      <c r="D83" s="5">
        <v>0.82552709574872196</v>
      </c>
      <c r="E83" s="5">
        <v>0.88104530191583452</v>
      </c>
      <c r="F83" s="5">
        <v>1.0351765423143875</v>
      </c>
      <c r="G83" s="5">
        <v>0.73818068327614361</v>
      </c>
      <c r="H83" s="5">
        <v>0.92930587211640503</v>
      </c>
      <c r="I83" s="5">
        <v>0.76423694481927762</v>
      </c>
      <c r="J83" s="5">
        <v>0.76949495884220265</v>
      </c>
      <c r="K83" s="5">
        <v>0.91233112624833634</v>
      </c>
      <c r="L83" s="5">
        <v>0.86347753048936737</v>
      </c>
      <c r="M83" s="5">
        <v>0.89487999682555341</v>
      </c>
      <c r="N83" s="5">
        <v>1.13199656400479</v>
      </c>
      <c r="O83" s="5">
        <v>0.71807112535699125</v>
      </c>
      <c r="P83" s="5">
        <v>0.91442153859743835</v>
      </c>
      <c r="Q83" s="5">
        <v>0.79110810677691457</v>
      </c>
      <c r="R83" s="5">
        <v>0.7901750524258998</v>
      </c>
      <c r="S83" s="5">
        <v>0.75351693197825287</v>
      </c>
      <c r="T83" s="5">
        <v>0.77464360594971438</v>
      </c>
      <c r="U83" s="5">
        <v>1.0350901660377521</v>
      </c>
      <c r="V83" s="5">
        <v>0.90853292608204428</v>
      </c>
      <c r="W83" s="5">
        <v>0.78042493160919302</v>
      </c>
      <c r="X83" s="5">
        <v>0.96317398248559327</v>
      </c>
      <c r="Y83" s="5">
        <v>0.86390398009644698</v>
      </c>
      <c r="Z83" s="5">
        <v>0.95534377058370068</v>
      </c>
      <c r="AA83" s="5">
        <v>0.94127891623729554</v>
      </c>
      <c r="AB83" s="5">
        <v>0.74604392565709177</v>
      </c>
      <c r="AC83" s="5">
        <v>0.76480141974668037</v>
      </c>
      <c r="AD83" s="5">
        <v>0.77791105135655425</v>
      </c>
      <c r="AE83" s="5">
        <v>1.1010098482017368</v>
      </c>
      <c r="AF83" s="5">
        <v>0.72681873389066753</v>
      </c>
      <c r="AG83" s="5">
        <v>0.82788721184449865</v>
      </c>
      <c r="AH83" s="5">
        <v>0.70732139791722215</v>
      </c>
      <c r="AI83" s="5">
        <v>0.7484178291233603</v>
      </c>
      <c r="AJ83" s="5">
        <v>0.84378016132624234</v>
      </c>
      <c r="AK83" s="5">
        <v>0.87625551449404304</v>
      </c>
      <c r="AL83" s="5">
        <v>0.86893029123980725</v>
      </c>
      <c r="AM83" s="5">
        <v>0.90112515819570871</v>
      </c>
      <c r="AN83" s="5">
        <v>0.77993839869389459</v>
      </c>
      <c r="AO83" s="5">
        <v>0.75803130770399973</v>
      </c>
      <c r="AP83" s="5">
        <v>0.95116597600960484</v>
      </c>
      <c r="AQ83" s="5">
        <v>0.81343867846773288</v>
      </c>
      <c r="AR83" s="5">
        <v>0.86152812829445691</v>
      </c>
      <c r="AS83" s="5">
        <v>0.87651852307588607</v>
      </c>
      <c r="AT83" s="5">
        <v>0.83815611241482912</v>
      </c>
      <c r="AU83" s="5">
        <v>0.83547797724854334</v>
      </c>
      <c r="AV83" s="5">
        <v>0.9304727585215532</v>
      </c>
      <c r="AW83" s="5">
        <v>0.93004379034382978</v>
      </c>
      <c r="AX83" s="5">
        <v>0.74225954673255734</v>
      </c>
      <c r="AY83" s="5">
        <v>0.77207348054411007</v>
      </c>
      <c r="AZ83" s="5">
        <v>0.68692268567018366</v>
      </c>
      <c r="BA83" s="5">
        <v>0.84745446269405522</v>
      </c>
      <c r="BB83" s="5">
        <v>0.74927993840465201</v>
      </c>
      <c r="BC83" s="5">
        <v>0.83024888781796002</v>
      </c>
      <c r="BD83" s="5">
        <v>0.82623769565629768</v>
      </c>
      <c r="BE83" s="5">
        <v>0.96700097382941208</v>
      </c>
      <c r="BF83" s="5">
        <v>0.82940678545995161</v>
      </c>
      <c r="BG83" s="5">
        <v>0.81729273706317107</v>
      </c>
      <c r="BH83" s="5">
        <v>0.9465147621550033</v>
      </c>
      <c r="BI83" s="5">
        <v>0.83522952008456719</v>
      </c>
      <c r="BJ83" s="5">
        <v>0.79656312024040954</v>
      </c>
      <c r="BK83" s="5">
        <v>0.95207949011744974</v>
      </c>
      <c r="BL83" s="5">
        <v>0.91508197118235968</v>
      </c>
      <c r="BM83" s="5">
        <v>0.76558884393741389</v>
      </c>
      <c r="BN83" s="5">
        <v>0.68404942801212398</v>
      </c>
      <c r="BO83" s="5">
        <v>0.75284204785285558</v>
      </c>
      <c r="BP83" s="5">
        <v>0.88052495751962567</v>
      </c>
      <c r="BQ83" s="5">
        <v>0.94493396771241378</v>
      </c>
      <c r="BR83" s="5">
        <v>0.75369067457070049</v>
      </c>
      <c r="BS83" s="5">
        <v>0.78681225263381194</v>
      </c>
      <c r="BT83" s="5">
        <v>1.0913770600729273</v>
      </c>
      <c r="BU83" s="5">
        <v>0.85518752578171786</v>
      </c>
      <c r="BV83" s="5">
        <v>0.80176821040090773</v>
      </c>
      <c r="BW83" s="5">
        <v>0.79114302387793101</v>
      </c>
      <c r="BX83" s="5">
        <v>0.81252506127139745</v>
      </c>
      <c r="BY83" s="5">
        <v>0.82739014464694971</v>
      </c>
      <c r="BZ83" s="5">
        <v>0.90804621885430659</v>
      </c>
      <c r="CA83" s="5">
        <v>0.75713302373658908</v>
      </c>
      <c r="CB83" s="5">
        <v>0.76595518095675319</v>
      </c>
      <c r="CC83" s="5">
        <v>0.75005253354288748</v>
      </c>
      <c r="CD83" s="5">
        <v>0.99406872945566993</v>
      </c>
      <c r="CE83" s="5" t="s">
        <v>235</v>
      </c>
      <c r="CF83" s="5">
        <v>0.7515213303919096</v>
      </c>
      <c r="CG83" s="5">
        <v>0.81015970988638808</v>
      </c>
      <c r="CH83" s="5">
        <v>0.89555418903918516</v>
      </c>
      <c r="CI83" s="5">
        <v>0.90457411039916114</v>
      </c>
      <c r="CJ83" s="5">
        <v>0.9204936010084811</v>
      </c>
      <c r="CK83" s="5">
        <v>0.86620617804311373</v>
      </c>
      <c r="CL83" s="5">
        <v>0.7776363760506988</v>
      </c>
      <c r="CM83" s="5">
        <v>0.88232653440521291</v>
      </c>
      <c r="CN83" s="5">
        <v>0.82613626001489371</v>
      </c>
      <c r="CO83" s="5">
        <v>0.78661040721576592</v>
      </c>
      <c r="CP83" s="5">
        <v>0.89312377326093961</v>
      </c>
      <c r="CQ83" s="5">
        <v>0.92472679611041741</v>
      </c>
      <c r="CR83" s="5">
        <v>0.78239999832173546</v>
      </c>
      <c r="CS83" s="5">
        <v>0.71360293984052448</v>
      </c>
      <c r="CT83" s="5">
        <v>0.82695394314420645</v>
      </c>
      <c r="CU83" s="5">
        <v>0.91644938632075379</v>
      </c>
      <c r="CV83" s="5">
        <v>0.8477713725142294</v>
      </c>
      <c r="CW83" s="5">
        <v>0.89623584119495447</v>
      </c>
      <c r="CX83" s="5">
        <v>0.76875848888213516</v>
      </c>
      <c r="CY83" s="5">
        <v>0.80177098425358095</v>
      </c>
      <c r="CZ83" s="5">
        <v>0.79442416102657898</v>
      </c>
      <c r="DA83" s="5">
        <v>0.88097454499598205</v>
      </c>
      <c r="DB83" s="5">
        <v>1.0662324913949133</v>
      </c>
      <c r="DC83" s="5">
        <v>0.74344176177421539</v>
      </c>
      <c r="DD83" s="5">
        <v>0.80838156039045161</v>
      </c>
      <c r="DE83" s="5">
        <v>0.73672894578923009</v>
      </c>
      <c r="DF83" s="5">
        <v>0.9880475496214719</v>
      </c>
      <c r="DG83" s="5">
        <v>0.72191571559512124</v>
      </c>
      <c r="DH83" s="5">
        <v>0.81390383058837168</v>
      </c>
      <c r="DI83" s="5">
        <v>0.86780340379643461</v>
      </c>
      <c r="DJ83" s="5">
        <v>0.91318269989899081</v>
      </c>
    </row>
    <row r="84" spans="1:114" ht="22.25" customHeight="1" x14ac:dyDescent="0.2">
      <c r="A84" s="1" t="s">
        <v>204</v>
      </c>
      <c r="B84" s="6" t="s">
        <v>87</v>
      </c>
      <c r="C84" s="5">
        <v>0.61750967635393517</v>
      </c>
      <c r="D84" s="5">
        <v>0.6678893452118746</v>
      </c>
      <c r="E84" s="5">
        <v>0.63988735952783471</v>
      </c>
      <c r="F84" s="5">
        <v>0.64928945464303767</v>
      </c>
      <c r="G84" s="5">
        <v>0.50969227609121537</v>
      </c>
      <c r="H84" s="5">
        <v>0.70405608613601089</v>
      </c>
      <c r="I84" s="5">
        <v>0.42850491275169289</v>
      </c>
      <c r="J84" s="5">
        <v>0.5774811688765078</v>
      </c>
      <c r="K84" s="5">
        <v>0.64428075896867898</v>
      </c>
      <c r="L84" s="5">
        <v>0.59417040988487169</v>
      </c>
      <c r="M84" s="5">
        <v>0.60413606998321856</v>
      </c>
      <c r="N84" s="5">
        <v>1.0139816653400615</v>
      </c>
      <c r="O84" s="5">
        <v>0.58064876496494877</v>
      </c>
      <c r="P84" s="5">
        <v>0.5054134536363234</v>
      </c>
      <c r="Q84" s="5">
        <v>0.44806021385008821</v>
      </c>
      <c r="R84" s="5">
        <v>0.54198159593744788</v>
      </c>
      <c r="S84" s="5">
        <v>0.69285013633259784</v>
      </c>
      <c r="T84" s="5">
        <v>0.5500552260222078</v>
      </c>
      <c r="U84" s="5">
        <v>0.62847834013251413</v>
      </c>
      <c r="V84" s="5">
        <v>0.48123049112335037</v>
      </c>
      <c r="W84" s="5">
        <v>0.60045612839869522</v>
      </c>
      <c r="X84" s="5">
        <v>0.74212033642068631</v>
      </c>
      <c r="Y84" s="5">
        <v>0.5011978369404344</v>
      </c>
      <c r="Z84" s="5">
        <v>0.65384757859842402</v>
      </c>
      <c r="AA84" s="5">
        <v>0.53188747758350352</v>
      </c>
      <c r="AB84" s="5">
        <v>0.49926022599024489</v>
      </c>
      <c r="AC84" s="5">
        <v>0.51018736853238522</v>
      </c>
      <c r="AD84" s="5">
        <v>0.51310094468825196</v>
      </c>
      <c r="AE84" s="5">
        <v>0.9160653009951617</v>
      </c>
      <c r="AF84" s="5">
        <v>0.60465909941984519</v>
      </c>
      <c r="AG84" s="5">
        <v>0.56703921311407091</v>
      </c>
      <c r="AH84" s="5">
        <v>0.58695531093683384</v>
      </c>
      <c r="AI84" s="5">
        <v>0.69356226513604524</v>
      </c>
      <c r="AJ84" s="5">
        <v>0.56501443830775921</v>
      </c>
      <c r="AK84" s="5">
        <v>0.46667352503321863</v>
      </c>
      <c r="AL84" s="5">
        <v>0.68521117700073342</v>
      </c>
      <c r="AM84" s="5">
        <v>0.55046761088255658</v>
      </c>
      <c r="AN84" s="5">
        <v>0.49311057955471566</v>
      </c>
      <c r="AO84" s="5">
        <v>0.64915523832659594</v>
      </c>
      <c r="AP84" s="5">
        <v>0.60325214033317587</v>
      </c>
      <c r="AQ84" s="5">
        <v>0.60708135358359261</v>
      </c>
      <c r="AR84" s="5">
        <v>0.61909294095639966</v>
      </c>
      <c r="AS84" s="5">
        <v>0.59041295825577755</v>
      </c>
      <c r="AT84" s="5">
        <v>0.71271028754473542</v>
      </c>
      <c r="AU84" s="5">
        <v>0.58613319254984964</v>
      </c>
      <c r="AV84" s="5">
        <v>0.76675363749128922</v>
      </c>
      <c r="AW84" s="5">
        <v>0.70442939107942937</v>
      </c>
      <c r="AX84" s="5">
        <v>0.5071867064110509</v>
      </c>
      <c r="AY84" s="5">
        <v>0.53045219255233278</v>
      </c>
      <c r="AZ84" s="5">
        <v>0.52959228105466916</v>
      </c>
      <c r="BA84" s="5">
        <v>0.43196362945750427</v>
      </c>
      <c r="BB84" s="5">
        <v>0.45313165365552271</v>
      </c>
      <c r="BC84" s="5">
        <v>0.53052772245383406</v>
      </c>
      <c r="BD84" s="5">
        <v>0.44533200219913077</v>
      </c>
      <c r="BE84" s="5">
        <v>0.59521244886296054</v>
      </c>
      <c r="BF84" s="5">
        <v>0.69726687218106409</v>
      </c>
      <c r="BG84" s="5">
        <v>0.60026334694771666</v>
      </c>
      <c r="BH84" s="5">
        <v>0.50272663457903111</v>
      </c>
      <c r="BI84" s="5">
        <v>0.69617979552256626</v>
      </c>
      <c r="BJ84" s="5">
        <v>0.53248970897822911</v>
      </c>
      <c r="BK84" s="5">
        <v>0.67912521636647738</v>
      </c>
      <c r="BL84" s="5">
        <v>0.51201181462741951</v>
      </c>
      <c r="BM84" s="5">
        <v>0.72118274820754069</v>
      </c>
      <c r="BN84" s="5">
        <v>0.59344445732784146</v>
      </c>
      <c r="BO84" s="5">
        <v>0.57750493437540029</v>
      </c>
      <c r="BP84" s="5">
        <v>0.5323626585121497</v>
      </c>
      <c r="BQ84" s="5">
        <v>0.59847953993573111</v>
      </c>
      <c r="BR84" s="5">
        <v>0.65084830969671348</v>
      </c>
      <c r="BS84" s="5">
        <v>0.63382270013111219</v>
      </c>
      <c r="BT84" s="5">
        <v>0.71737236550577044</v>
      </c>
      <c r="BU84" s="5">
        <v>0.65563404006805892</v>
      </c>
      <c r="BV84" s="5">
        <v>0.51622825263443695</v>
      </c>
      <c r="BW84" s="5">
        <v>0.52889230094335626</v>
      </c>
      <c r="BX84" s="5">
        <v>0.51037491842020433</v>
      </c>
      <c r="BY84" s="5">
        <v>0.50731641411500916</v>
      </c>
      <c r="BZ84" s="5">
        <v>0.62601830802481717</v>
      </c>
      <c r="CA84" s="5">
        <v>0.6497052757147318</v>
      </c>
      <c r="CB84" s="5">
        <v>0.58824629306083343</v>
      </c>
      <c r="CC84" s="5">
        <v>0.59988327036720857</v>
      </c>
      <c r="CD84" s="5">
        <v>0.72351001539612814</v>
      </c>
      <c r="CE84" s="5">
        <v>0.7515213303919096</v>
      </c>
      <c r="CF84" s="5" t="s">
        <v>235</v>
      </c>
      <c r="CG84" s="5">
        <v>0.58112925529316917</v>
      </c>
      <c r="CH84" s="5">
        <v>0.78324168945789829</v>
      </c>
      <c r="CI84" s="5">
        <v>0.76821862545448727</v>
      </c>
      <c r="CJ84" s="5">
        <v>0.6919108077581948</v>
      </c>
      <c r="CK84" s="5">
        <v>0.53532409270303949</v>
      </c>
      <c r="CL84" s="5">
        <v>0.51033665280976725</v>
      </c>
      <c r="CM84" s="5">
        <v>0.61364591673459035</v>
      </c>
      <c r="CN84" s="5">
        <v>0.60040456023054534</v>
      </c>
      <c r="CO84" s="5">
        <v>0.70972398935477321</v>
      </c>
      <c r="CP84" s="5">
        <v>0.65060277529215238</v>
      </c>
      <c r="CQ84" s="5">
        <v>0.5853032508191065</v>
      </c>
      <c r="CR84" s="5">
        <v>0.67070952612293289</v>
      </c>
      <c r="CS84" s="5">
        <v>0.54991858040871344</v>
      </c>
      <c r="CT84" s="5">
        <v>0.57489693174512013</v>
      </c>
      <c r="CU84" s="5">
        <v>0.6497213812781244</v>
      </c>
      <c r="CV84" s="5">
        <v>0.42430522788195868</v>
      </c>
      <c r="CW84" s="5">
        <v>0.64188025559139539</v>
      </c>
      <c r="CX84" s="5">
        <v>0.72910254559105758</v>
      </c>
      <c r="CY84" s="5">
        <v>0.5520792673057614</v>
      </c>
      <c r="CZ84" s="5">
        <v>0.6022635776188805</v>
      </c>
      <c r="DA84" s="5">
        <v>0.67552716169956217</v>
      </c>
      <c r="DB84" s="5">
        <v>0.89435125050013575</v>
      </c>
      <c r="DC84" s="5">
        <v>0.71695560179979811</v>
      </c>
      <c r="DD84" s="5">
        <v>0.58002099787784767</v>
      </c>
      <c r="DE84" s="5">
        <v>0.61232386965896879</v>
      </c>
      <c r="DF84" s="5">
        <v>0.78699559651967954</v>
      </c>
      <c r="DG84" s="5">
        <v>0.53327097944658342</v>
      </c>
      <c r="DH84" s="5">
        <v>0.50469686780482625</v>
      </c>
      <c r="DI84" s="5">
        <v>0.58467325229091893</v>
      </c>
      <c r="DJ84" s="5">
        <v>0.54909959977246703</v>
      </c>
    </row>
    <row r="85" spans="1:114" ht="21.5" customHeight="1" x14ac:dyDescent="0.2">
      <c r="A85" s="1" t="s">
        <v>205</v>
      </c>
      <c r="B85" s="6" t="s">
        <v>88</v>
      </c>
      <c r="C85" s="5">
        <v>0.65112224436571964</v>
      </c>
      <c r="D85" s="5">
        <v>0.72166802800843444</v>
      </c>
      <c r="E85" s="5">
        <v>0.81059811916565017</v>
      </c>
      <c r="F85" s="5">
        <v>0.63029355770939155</v>
      </c>
      <c r="G85" s="5">
        <v>0.58160456890744594</v>
      </c>
      <c r="H85" s="5">
        <v>0.70093125667240486</v>
      </c>
      <c r="I85" s="5">
        <v>0.61384357873003836</v>
      </c>
      <c r="J85" s="5">
        <v>0.66831814375097753</v>
      </c>
      <c r="K85" s="5">
        <v>0.60352713405377334</v>
      </c>
      <c r="L85" s="5">
        <v>0.62502587600332316</v>
      </c>
      <c r="M85" s="5">
        <v>0.65030062615748541</v>
      </c>
      <c r="N85" s="5">
        <v>1.1040808998692435</v>
      </c>
      <c r="O85" s="5">
        <v>0.66216098476244212</v>
      </c>
      <c r="P85" s="5">
        <v>0.68081658989759364</v>
      </c>
      <c r="Q85" s="5">
        <v>0.66342051692215231</v>
      </c>
      <c r="R85" s="5">
        <v>0.68987259033910453</v>
      </c>
      <c r="S85" s="5">
        <v>0.68810925755520025</v>
      </c>
      <c r="T85" s="5">
        <v>0.5581134109461684</v>
      </c>
      <c r="U85" s="5">
        <v>0.80401574127337627</v>
      </c>
      <c r="V85" s="5">
        <v>0.65744693293243017</v>
      </c>
      <c r="W85" s="5">
        <v>0.53408675539644046</v>
      </c>
      <c r="X85" s="5">
        <v>0.69994864040864901</v>
      </c>
      <c r="Y85" s="5">
        <v>0.57538271422520382</v>
      </c>
      <c r="Z85" s="5">
        <v>0.69312290406893662</v>
      </c>
      <c r="AA85" s="5">
        <v>0.59312904827571222</v>
      </c>
      <c r="AB85" s="5">
        <v>0.56994286753774481</v>
      </c>
      <c r="AC85" s="5">
        <v>0.47472684539646065</v>
      </c>
      <c r="AD85" s="5">
        <v>0.71244484424830856</v>
      </c>
      <c r="AE85" s="5">
        <v>1.0132478208356372</v>
      </c>
      <c r="AF85" s="5">
        <v>0.56309904843331626</v>
      </c>
      <c r="AG85" s="5">
        <v>0.67542943011210721</v>
      </c>
      <c r="AH85" s="5">
        <v>0.6002984673915982</v>
      </c>
      <c r="AI85" s="5">
        <v>0.74646124865827845</v>
      </c>
      <c r="AJ85" s="5">
        <v>0.50164789430149237</v>
      </c>
      <c r="AK85" s="5">
        <v>0.49188220734853577</v>
      </c>
      <c r="AL85" s="5">
        <v>0.81724325989525992</v>
      </c>
      <c r="AM85" s="5">
        <v>0.62103805632685771</v>
      </c>
      <c r="AN85" s="5">
        <v>0.49982553771981975</v>
      </c>
      <c r="AO85" s="5">
        <v>0.66333699748189012</v>
      </c>
      <c r="AP85" s="5">
        <v>0.68760230137188627</v>
      </c>
      <c r="AQ85" s="5">
        <v>0.6870991685099993</v>
      </c>
      <c r="AR85" s="5">
        <v>0.72234992182133695</v>
      </c>
      <c r="AS85" s="5">
        <v>0.61271810089656464</v>
      </c>
      <c r="AT85" s="5">
        <v>0.70114765696964854</v>
      </c>
      <c r="AU85" s="5">
        <v>0.5596353856679479</v>
      </c>
      <c r="AV85" s="5">
        <v>0.91489620886216716</v>
      </c>
      <c r="AW85" s="5">
        <v>0.76336190322610198</v>
      </c>
      <c r="AX85" s="5">
        <v>0.57790751360218862</v>
      </c>
      <c r="AY85" s="5">
        <v>0.57508471261136562</v>
      </c>
      <c r="AZ85" s="5">
        <v>0.69771275938387789</v>
      </c>
      <c r="BA85" s="5">
        <v>0.72039719167262239</v>
      </c>
      <c r="BB85" s="5">
        <v>0.64021819621543075</v>
      </c>
      <c r="BC85" s="5">
        <v>0.52141273770507834</v>
      </c>
      <c r="BD85" s="5">
        <v>0.57340856768146553</v>
      </c>
      <c r="BE85" s="5">
        <v>0.7598252776244292</v>
      </c>
      <c r="BF85" s="5">
        <v>0.81521122133286616</v>
      </c>
      <c r="BG85" s="5">
        <v>0.59229963438534905</v>
      </c>
      <c r="BH85" s="5">
        <v>0.73166847420559111</v>
      </c>
      <c r="BI85" s="5">
        <v>0.70265230683733004</v>
      </c>
      <c r="BJ85" s="5">
        <v>0.59159862019882936</v>
      </c>
      <c r="BK85" s="5">
        <v>0.88968053676928482</v>
      </c>
      <c r="BL85" s="5">
        <v>0.59518389051660547</v>
      </c>
      <c r="BM85" s="5">
        <v>0.73849633298089712</v>
      </c>
      <c r="BN85" s="5">
        <v>0.58976197894891302</v>
      </c>
      <c r="BO85" s="5">
        <v>0.74614335868437343</v>
      </c>
      <c r="BP85" s="5">
        <v>0.64827201619880981</v>
      </c>
      <c r="BQ85" s="5">
        <v>0.79474766740292524</v>
      </c>
      <c r="BR85" s="5">
        <v>0.63196309015219354</v>
      </c>
      <c r="BS85" s="5">
        <v>0.65412524783161918</v>
      </c>
      <c r="BT85" s="5">
        <v>0.82648901095576432</v>
      </c>
      <c r="BU85" s="5">
        <v>0.77802690192301938</v>
      </c>
      <c r="BV85" s="5">
        <v>0.52868698379038537</v>
      </c>
      <c r="BW85" s="5">
        <v>0.70901558818565336</v>
      </c>
      <c r="BX85" s="5">
        <v>0.62699888913227309</v>
      </c>
      <c r="BY85" s="5">
        <v>0.56623557232393429</v>
      </c>
      <c r="BZ85" s="5">
        <v>0.76897618378843491</v>
      </c>
      <c r="CA85" s="5">
        <v>0.76194294221324088</v>
      </c>
      <c r="CB85" s="5">
        <v>0.63121456786247598</v>
      </c>
      <c r="CC85" s="5">
        <v>0.72771901067281186</v>
      </c>
      <c r="CD85" s="5">
        <v>0.89962827001824186</v>
      </c>
      <c r="CE85" s="5">
        <v>0.81015970988638808</v>
      </c>
      <c r="CF85" s="5">
        <v>0.58112925529316917</v>
      </c>
      <c r="CG85" s="5" t="s">
        <v>235</v>
      </c>
      <c r="CH85" s="5">
        <v>0.92211289532664797</v>
      </c>
      <c r="CI85" s="5">
        <v>0.75437560691251992</v>
      </c>
      <c r="CJ85" s="5">
        <v>0.64390529129133367</v>
      </c>
      <c r="CK85" s="5">
        <v>0.65596454517727232</v>
      </c>
      <c r="CL85" s="5">
        <v>0.5478932381661753</v>
      </c>
      <c r="CM85" s="5">
        <v>0.58056139596983902</v>
      </c>
      <c r="CN85" s="5">
        <v>0.65161793066953444</v>
      </c>
      <c r="CO85" s="5">
        <v>0.7339684701156397</v>
      </c>
      <c r="CP85" s="5">
        <v>0.70986664921729659</v>
      </c>
      <c r="CQ85" s="5">
        <v>0.66873279684316556</v>
      </c>
      <c r="CR85" s="5">
        <v>0.66267853122711307</v>
      </c>
      <c r="CS85" s="5">
        <v>0.62808189929388336</v>
      </c>
      <c r="CT85" s="5">
        <v>0.53780834174105963</v>
      </c>
      <c r="CU85" s="5">
        <v>0.59975433197102512</v>
      </c>
      <c r="CV85" s="5">
        <v>0.57464936971142344</v>
      </c>
      <c r="CW85" s="5">
        <v>0.77892394160021294</v>
      </c>
      <c r="CX85" s="5">
        <v>0.80870142108235377</v>
      </c>
      <c r="CY85" s="5">
        <v>0.54935002456085225</v>
      </c>
      <c r="CZ85" s="5">
        <v>0.61977819102746023</v>
      </c>
      <c r="DA85" s="5">
        <v>0.80607985792927128</v>
      </c>
      <c r="DB85" s="5">
        <v>0.96520949914406018</v>
      </c>
      <c r="DC85" s="5">
        <v>0.75861333782765705</v>
      </c>
      <c r="DD85" s="5">
        <v>0.58142176499442377</v>
      </c>
      <c r="DE85" s="5">
        <v>0.67093560408697617</v>
      </c>
      <c r="DF85" s="5">
        <v>0.8111868505714892</v>
      </c>
      <c r="DG85" s="5">
        <v>0.58419993353781974</v>
      </c>
      <c r="DH85" s="5">
        <v>0.59320005607646042</v>
      </c>
      <c r="DI85" s="5">
        <v>0.5338513668470164</v>
      </c>
      <c r="DJ85" s="5">
        <v>0.65694028346824851</v>
      </c>
    </row>
    <row r="86" spans="1:114" ht="19.75" customHeight="1" x14ac:dyDescent="0.2">
      <c r="A86" s="1" t="s">
        <v>206</v>
      </c>
      <c r="B86" s="6" t="s">
        <v>89</v>
      </c>
      <c r="C86" s="5">
        <v>0.95732106547915463</v>
      </c>
      <c r="D86" s="5">
        <v>0.78722393273532199</v>
      </c>
      <c r="E86" s="5">
        <v>0.64761460922086633</v>
      </c>
      <c r="F86" s="5">
        <v>0.96181481885733233</v>
      </c>
      <c r="G86" s="5">
        <v>0.73660228741747313</v>
      </c>
      <c r="H86" s="5">
        <v>1.0283118838774787</v>
      </c>
      <c r="I86" s="5">
        <v>0.73554148590113166</v>
      </c>
      <c r="J86" s="5">
        <v>0.89800838146099982</v>
      </c>
      <c r="K86" s="5">
        <v>0.97277056176399235</v>
      </c>
      <c r="L86" s="5">
        <v>0.88843413253388581</v>
      </c>
      <c r="M86" s="5">
        <v>0.87504494763012641</v>
      </c>
      <c r="N86" s="5">
        <v>0.72551777710095622</v>
      </c>
      <c r="O86" s="5">
        <v>0.84746436980536255</v>
      </c>
      <c r="P86" s="5">
        <v>0.85685387419095094</v>
      </c>
      <c r="Q86" s="5">
        <v>0.76299532154494865</v>
      </c>
      <c r="R86" s="5">
        <v>0.95459863175124249</v>
      </c>
      <c r="S86" s="5">
        <v>0.74823667922547188</v>
      </c>
      <c r="T86" s="5">
        <v>0.82219048457035082</v>
      </c>
      <c r="U86" s="5">
        <v>0.86298563922532101</v>
      </c>
      <c r="V86" s="5">
        <v>0.86756790021845187</v>
      </c>
      <c r="W86" s="5">
        <v>0.88670477083080002</v>
      </c>
      <c r="X86" s="5">
        <v>0.97237890848594666</v>
      </c>
      <c r="Y86" s="5">
        <v>0.79888883214016404</v>
      </c>
      <c r="Z86" s="5">
        <v>0.90637916963692866</v>
      </c>
      <c r="AA86" s="5">
        <v>0.93847809163044382</v>
      </c>
      <c r="AB86" s="5">
        <v>0.76683566559147198</v>
      </c>
      <c r="AC86" s="5">
        <v>0.77262856318774353</v>
      </c>
      <c r="AD86" s="5">
        <v>0.75308590678149012</v>
      </c>
      <c r="AE86" s="5">
        <v>0.97172258847555992</v>
      </c>
      <c r="AF86" s="5">
        <v>0.8443769327758428</v>
      </c>
      <c r="AG86" s="5">
        <v>0.85547814836408109</v>
      </c>
      <c r="AH86" s="5">
        <v>0.83345968409139659</v>
      </c>
      <c r="AI86" s="5">
        <v>0.9005437267509826</v>
      </c>
      <c r="AJ86" s="5">
        <v>0.88218943452415399</v>
      </c>
      <c r="AK86" s="5">
        <v>0.84283795985568621</v>
      </c>
      <c r="AL86" s="5">
        <v>0.82975551152399984</v>
      </c>
      <c r="AM86" s="5">
        <v>0.92111865849621666</v>
      </c>
      <c r="AN86" s="5">
        <v>0.84576342726982467</v>
      </c>
      <c r="AO86" s="5">
        <v>0.94205618856166262</v>
      </c>
      <c r="AP86" s="5">
        <v>0.82666071137562858</v>
      </c>
      <c r="AQ86" s="5">
        <v>0.95683939987782096</v>
      </c>
      <c r="AR86" s="5">
        <v>0.85846972140758537</v>
      </c>
      <c r="AS86" s="5">
        <v>0.84916813520116774</v>
      </c>
      <c r="AT86" s="5">
        <v>1.0032436792216413</v>
      </c>
      <c r="AU86" s="5">
        <v>0.91610478242768478</v>
      </c>
      <c r="AV86" s="5">
        <v>0.67495739688672596</v>
      </c>
      <c r="AW86" s="5">
        <v>0.79592905379044265</v>
      </c>
      <c r="AX86" s="5">
        <v>0.88029893788277946</v>
      </c>
      <c r="AY86" s="5">
        <v>0.81981756073032874</v>
      </c>
      <c r="AZ86" s="5">
        <v>0.82478176059921871</v>
      </c>
      <c r="BA86" s="5">
        <v>0.78156564168705178</v>
      </c>
      <c r="BB86" s="5">
        <v>0.74435693504791989</v>
      </c>
      <c r="BC86" s="5">
        <v>0.87869471217370232</v>
      </c>
      <c r="BD86" s="5">
        <v>0.81480268919517518</v>
      </c>
      <c r="BE86" s="5">
        <v>0.78857012234437585</v>
      </c>
      <c r="BF86" s="5">
        <v>0.75151945020132749</v>
      </c>
      <c r="BG86" s="5">
        <v>0.7992068627544997</v>
      </c>
      <c r="BH86" s="5">
        <v>0.85141815780384411</v>
      </c>
      <c r="BI86" s="5">
        <v>0.88332783584591601</v>
      </c>
      <c r="BJ86" s="5">
        <v>0.88669893036633685</v>
      </c>
      <c r="BK86" s="5">
        <v>0.67222255900308658</v>
      </c>
      <c r="BL86" s="5">
        <v>0.9445820795834553</v>
      </c>
      <c r="BM86" s="5">
        <v>0.85743154438864877</v>
      </c>
      <c r="BN86" s="5">
        <v>0.81985167356372657</v>
      </c>
      <c r="BO86" s="5">
        <v>0.64397545445834903</v>
      </c>
      <c r="BP86" s="5">
        <v>0.85980580354086877</v>
      </c>
      <c r="BQ86" s="5">
        <v>0.87438084457741549</v>
      </c>
      <c r="BR86" s="5">
        <v>0.88072007411453057</v>
      </c>
      <c r="BS86" s="5">
        <v>0.88043878272730691</v>
      </c>
      <c r="BT86" s="5">
        <v>0.9902236140950349</v>
      </c>
      <c r="BU86" s="5">
        <v>0.69060181399314158</v>
      </c>
      <c r="BV86" s="5">
        <v>0.89849361266059857</v>
      </c>
      <c r="BW86" s="5">
        <v>0.7711918567170335</v>
      </c>
      <c r="BX86" s="5">
        <v>0.70731440707895243</v>
      </c>
      <c r="BY86" s="5">
        <v>0.8709977358793306</v>
      </c>
      <c r="BZ86" s="5">
        <v>0.60319741774151514</v>
      </c>
      <c r="CA86" s="5">
        <v>0.75473204578522712</v>
      </c>
      <c r="CB86" s="5">
        <v>0.82577499796548304</v>
      </c>
      <c r="CC86" s="5">
        <v>0.93747149721068002</v>
      </c>
      <c r="CD86" s="5">
        <v>0.83505135172335088</v>
      </c>
      <c r="CE86" s="5">
        <v>0.89555418903918516</v>
      </c>
      <c r="CF86" s="5">
        <v>0.78324168945789829</v>
      </c>
      <c r="CG86" s="5">
        <v>0.92211289532664797</v>
      </c>
      <c r="CH86" s="5" t="s">
        <v>235</v>
      </c>
      <c r="CI86" s="5">
        <v>0.91634268619550052</v>
      </c>
      <c r="CJ86" s="5">
        <v>1.0368122140657632</v>
      </c>
      <c r="CK86" s="5">
        <v>0.84683785337549444</v>
      </c>
      <c r="CL86" s="5">
        <v>0.84149792790052091</v>
      </c>
      <c r="CM86" s="5">
        <v>0.94988896219330665</v>
      </c>
      <c r="CN86" s="5">
        <v>0.74962258417238892</v>
      </c>
      <c r="CO86" s="5">
        <v>0.99644433348239636</v>
      </c>
      <c r="CP86" s="5">
        <v>0.81665953599486063</v>
      </c>
      <c r="CQ86" s="5">
        <v>0.8577915378148453</v>
      </c>
      <c r="CR86" s="5">
        <v>0.86478439457925105</v>
      </c>
      <c r="CS86" s="5">
        <v>0.81732413229105938</v>
      </c>
      <c r="CT86" s="5">
        <v>0.92810083610885474</v>
      </c>
      <c r="CU86" s="5">
        <v>0.89728643955847398</v>
      </c>
      <c r="CV86" s="5">
        <v>0.91866541018692605</v>
      </c>
      <c r="CW86" s="5">
        <v>0.72378827739700125</v>
      </c>
      <c r="CX86" s="5">
        <v>0.74842109605010998</v>
      </c>
      <c r="CY86" s="5">
        <v>0.85059530694382801</v>
      </c>
      <c r="CZ86" s="5">
        <v>0.86718500515308561</v>
      </c>
      <c r="DA86" s="5">
        <v>0.65829931876453818</v>
      </c>
      <c r="DB86" s="5">
        <v>0.79871233462272739</v>
      </c>
      <c r="DC86" s="5">
        <v>1.0063435461297949</v>
      </c>
      <c r="DD86" s="5">
        <v>0.90820968266475355</v>
      </c>
      <c r="DE86" s="5">
        <v>0.83804072954859321</v>
      </c>
      <c r="DF86" s="5">
        <v>0.82853134259914452</v>
      </c>
      <c r="DG86" s="5">
        <v>0.8610603149465581</v>
      </c>
      <c r="DH86" s="5">
        <v>0.82636857125920971</v>
      </c>
      <c r="DI86" s="5">
        <v>0.93298703048030085</v>
      </c>
      <c r="DJ86" s="5">
        <v>0.96156927928219982</v>
      </c>
    </row>
    <row r="87" spans="1:114" ht="21" customHeight="1" x14ac:dyDescent="0.2">
      <c r="A87" s="1" t="s">
        <v>207</v>
      </c>
      <c r="B87" s="6" t="s">
        <v>90</v>
      </c>
      <c r="C87" s="5">
        <v>0.86420319292153536</v>
      </c>
      <c r="D87" s="5">
        <v>0.87882706449435499</v>
      </c>
      <c r="E87" s="5">
        <v>0.76938721491593243</v>
      </c>
      <c r="F87" s="5">
        <v>0.86486141223606905</v>
      </c>
      <c r="G87" s="5">
        <v>0.75916336379018334</v>
      </c>
      <c r="H87" s="5">
        <v>0.81769978475525673</v>
      </c>
      <c r="I87" s="5">
        <v>0.70783545853410779</v>
      </c>
      <c r="J87" s="5">
        <v>0.8337923721327376</v>
      </c>
      <c r="K87" s="5">
        <v>0.82516504549033554</v>
      </c>
      <c r="L87" s="5">
        <v>0.71977376021770234</v>
      </c>
      <c r="M87" s="5">
        <v>0.75359758899270257</v>
      </c>
      <c r="N87" s="5">
        <v>1.0348903542744687</v>
      </c>
      <c r="O87" s="5">
        <v>0.79826975979364423</v>
      </c>
      <c r="P87" s="5">
        <v>0.76135754101575481</v>
      </c>
      <c r="Q87" s="5">
        <v>0.7442714657332159</v>
      </c>
      <c r="R87" s="5">
        <v>0.85288445250205247</v>
      </c>
      <c r="S87" s="5">
        <v>0.86512201007429412</v>
      </c>
      <c r="T87" s="5">
        <v>0.77363140245199102</v>
      </c>
      <c r="U87" s="5">
        <v>0.942069758292437</v>
      </c>
      <c r="V87" s="5">
        <v>0.76175858974560806</v>
      </c>
      <c r="W87" s="5">
        <v>0.79103696587606931</v>
      </c>
      <c r="X87" s="5">
        <v>0.74371442244320862</v>
      </c>
      <c r="Y87" s="5">
        <v>0.74017345557101832</v>
      </c>
      <c r="Z87" s="5">
        <v>0.79216181256436047</v>
      </c>
      <c r="AA87" s="5">
        <v>0.8113317877849564</v>
      </c>
      <c r="AB87" s="5">
        <v>0.80795277653762565</v>
      </c>
      <c r="AC87" s="5">
        <v>0.74535448538921167</v>
      </c>
      <c r="AD87" s="5">
        <v>0.74047899440883524</v>
      </c>
      <c r="AE87" s="5">
        <v>1.0433495404248585</v>
      </c>
      <c r="AF87" s="5">
        <v>0.71917384167506893</v>
      </c>
      <c r="AG87" s="5">
        <v>0.81389631313773814</v>
      </c>
      <c r="AH87" s="5">
        <v>0.82780932355837278</v>
      </c>
      <c r="AI87" s="5">
        <v>0.91507281587149458</v>
      </c>
      <c r="AJ87" s="5">
        <v>0.74266014121629242</v>
      </c>
      <c r="AK87" s="5">
        <v>0.79456099483656673</v>
      </c>
      <c r="AL87" s="5">
        <v>0.95849266464682137</v>
      </c>
      <c r="AM87" s="5">
        <v>0.84058812441473918</v>
      </c>
      <c r="AN87" s="5">
        <v>0.7338931662585686</v>
      </c>
      <c r="AO87" s="5">
        <v>0.85321007800003146</v>
      </c>
      <c r="AP87" s="5">
        <v>0.82697802148550492</v>
      </c>
      <c r="AQ87" s="5">
        <v>0.82286188637213797</v>
      </c>
      <c r="AR87" s="5">
        <v>0.86061993180056073</v>
      </c>
      <c r="AS87" s="5">
        <v>0.73611370836331036</v>
      </c>
      <c r="AT87" s="5">
        <v>0.8334239488276336</v>
      </c>
      <c r="AU87" s="5">
        <v>0.81650337420681074</v>
      </c>
      <c r="AV87" s="5">
        <v>0.8540590323668017</v>
      </c>
      <c r="AW87" s="5">
        <v>0.79410500753332947</v>
      </c>
      <c r="AX87" s="5">
        <v>0.74035770788174371</v>
      </c>
      <c r="AY87" s="5">
        <v>0.69721252658440191</v>
      </c>
      <c r="AZ87" s="5">
        <v>0.78691872193743706</v>
      </c>
      <c r="BA87" s="5">
        <v>0.75832387890851705</v>
      </c>
      <c r="BB87" s="5">
        <v>0.7630560889335446</v>
      </c>
      <c r="BC87" s="5">
        <v>0.74234418373181832</v>
      </c>
      <c r="BD87" s="5">
        <v>0.70100677737376182</v>
      </c>
      <c r="BE87" s="5">
        <v>0.77922722795314281</v>
      </c>
      <c r="BF87" s="5">
        <v>0.79888084865620002</v>
      </c>
      <c r="BG87" s="5">
        <v>0.6985032395337909</v>
      </c>
      <c r="BH87" s="5">
        <v>0.80529904079375203</v>
      </c>
      <c r="BI87" s="5">
        <v>0.80543935077506901</v>
      </c>
      <c r="BJ87" s="5">
        <v>0.8242046965622728</v>
      </c>
      <c r="BK87" s="5">
        <v>0.77921809750330207</v>
      </c>
      <c r="BL87" s="5">
        <v>0.83405781419543967</v>
      </c>
      <c r="BM87" s="5">
        <v>0.71841271622845948</v>
      </c>
      <c r="BN87" s="5">
        <v>0.81536469924129906</v>
      </c>
      <c r="BO87" s="5">
        <v>0.78532897385889977</v>
      </c>
      <c r="BP87" s="5">
        <v>0.71911665619760168</v>
      </c>
      <c r="BQ87" s="5">
        <v>0.8780811006918251</v>
      </c>
      <c r="BR87" s="5">
        <v>0.82634655906665611</v>
      </c>
      <c r="BS87" s="5">
        <v>0.82386532965529791</v>
      </c>
      <c r="BT87" s="5">
        <v>0.93760692663374912</v>
      </c>
      <c r="BU87" s="5">
        <v>0.82129599348677562</v>
      </c>
      <c r="BV87" s="5">
        <v>0.76631787589008471</v>
      </c>
      <c r="BW87" s="5">
        <v>0.77496821340659183</v>
      </c>
      <c r="BX87" s="5">
        <v>0.76289560466620054</v>
      </c>
      <c r="BY87" s="5">
        <v>0.83765609542729946</v>
      </c>
      <c r="BZ87" s="5">
        <v>0.78058923344726738</v>
      </c>
      <c r="CA87" s="5">
        <v>0.81505689195604047</v>
      </c>
      <c r="CB87" s="5">
        <v>0.76434938993000368</v>
      </c>
      <c r="CC87" s="5">
        <v>0.87189380337323608</v>
      </c>
      <c r="CD87" s="5">
        <v>0.90572124662925824</v>
      </c>
      <c r="CE87" s="5">
        <v>0.90457411039916114</v>
      </c>
      <c r="CF87" s="5">
        <v>0.76821862545448727</v>
      </c>
      <c r="CG87" s="5">
        <v>0.75437560691251992</v>
      </c>
      <c r="CH87" s="5">
        <v>0.91634268619550052</v>
      </c>
      <c r="CI87" s="5" t="s">
        <v>235</v>
      </c>
      <c r="CJ87" s="5">
        <v>0.87692317282763654</v>
      </c>
      <c r="CK87" s="5">
        <v>0.81048019669738536</v>
      </c>
      <c r="CL87" s="5">
        <v>0.67332222747932446</v>
      </c>
      <c r="CM87" s="5">
        <v>0.80671622593969428</v>
      </c>
      <c r="CN87" s="5">
        <v>0.7085170653462447</v>
      </c>
      <c r="CO87" s="5">
        <v>0.74529132088320926</v>
      </c>
      <c r="CP87" s="5">
        <v>0.87470622604676873</v>
      </c>
      <c r="CQ87" s="5">
        <v>0.76299735893372989</v>
      </c>
      <c r="CR87" s="5">
        <v>0.88159619118631116</v>
      </c>
      <c r="CS87" s="5">
        <v>0.81207946136706444</v>
      </c>
      <c r="CT87" s="5">
        <v>0.82559267587170948</v>
      </c>
      <c r="CU87" s="5">
        <v>0.71528867404343077</v>
      </c>
      <c r="CV87" s="5">
        <v>0.80473746877440844</v>
      </c>
      <c r="CW87" s="5">
        <v>0.76225705346471451</v>
      </c>
      <c r="CX87" s="5">
        <v>0.83676699476206218</v>
      </c>
      <c r="CY87" s="5">
        <v>0.73159669331194799</v>
      </c>
      <c r="CZ87" s="5">
        <v>0.8277611629037761</v>
      </c>
      <c r="DA87" s="5">
        <v>0.75878983874109507</v>
      </c>
      <c r="DB87" s="5">
        <v>0.94803756573088915</v>
      </c>
      <c r="DC87" s="5">
        <v>1.0427298439706794</v>
      </c>
      <c r="DD87" s="5">
        <v>0.7835588685383541</v>
      </c>
      <c r="DE87" s="5">
        <v>0.76563349760641775</v>
      </c>
      <c r="DF87" s="5">
        <v>0.74052078667684718</v>
      </c>
      <c r="DG87" s="5">
        <v>0.81393123864467876</v>
      </c>
      <c r="DH87" s="5">
        <v>0.75922478125085147</v>
      </c>
      <c r="DI87" s="5">
        <v>0.73788136721057718</v>
      </c>
      <c r="DJ87" s="5">
        <v>0.83045150368644161</v>
      </c>
    </row>
    <row r="88" spans="1:114" ht="21" customHeight="1" x14ac:dyDescent="0.2">
      <c r="A88" s="1" t="s">
        <v>208</v>
      </c>
      <c r="B88" s="6" t="s">
        <v>91</v>
      </c>
      <c r="C88" s="5">
        <v>0.64821378463841117</v>
      </c>
      <c r="D88" s="5">
        <v>0.82774995631931114</v>
      </c>
      <c r="E88" s="5">
        <v>0.91100721932067941</v>
      </c>
      <c r="F88" s="5">
        <v>0.82096334091688417</v>
      </c>
      <c r="G88" s="5">
        <v>0.78313134668022333</v>
      </c>
      <c r="H88" s="5">
        <v>0.77017619897249157</v>
      </c>
      <c r="I88" s="5">
        <v>0.77380121707164007</v>
      </c>
      <c r="J88" s="5">
        <v>0.73161359972873286</v>
      </c>
      <c r="K88" s="5">
        <v>0.70533495405954361</v>
      </c>
      <c r="L88" s="5">
        <v>0.78917205324541517</v>
      </c>
      <c r="M88" s="5">
        <v>0.81400718321924304</v>
      </c>
      <c r="N88" s="5">
        <v>1.1943889292452656</v>
      </c>
      <c r="O88" s="5">
        <v>0.74644881848076783</v>
      </c>
      <c r="P88" s="5">
        <v>0.80715544586706545</v>
      </c>
      <c r="Q88" s="5">
        <v>0.7722237709045644</v>
      </c>
      <c r="R88" s="5">
        <v>0.77725342061962355</v>
      </c>
      <c r="S88" s="5">
        <v>0.89721293540278657</v>
      </c>
      <c r="T88" s="5">
        <v>0.78566729487503129</v>
      </c>
      <c r="U88" s="5">
        <v>0.92222865242423513</v>
      </c>
      <c r="V88" s="5">
        <v>0.81069406236774588</v>
      </c>
      <c r="W88" s="5">
        <v>0.73446590987767912</v>
      </c>
      <c r="X88" s="5">
        <v>0.81682704161237363</v>
      </c>
      <c r="Y88" s="5">
        <v>0.67718719592680576</v>
      </c>
      <c r="Z88" s="5">
        <v>0.77565956696899119</v>
      </c>
      <c r="AA88" s="5">
        <v>0.72592065375573622</v>
      </c>
      <c r="AB88" s="5">
        <v>0.78019037565974736</v>
      </c>
      <c r="AC88" s="5">
        <v>0.71011167242125817</v>
      </c>
      <c r="AD88" s="5">
        <v>0.87339548369113662</v>
      </c>
      <c r="AE88" s="5">
        <v>1.0948088934561848</v>
      </c>
      <c r="AF88" s="5">
        <v>0.67859647992786576</v>
      </c>
      <c r="AG88" s="5">
        <v>0.81294016465104446</v>
      </c>
      <c r="AH88" s="5">
        <v>0.66728702635557224</v>
      </c>
      <c r="AI88" s="5">
        <v>0.74889441231106246</v>
      </c>
      <c r="AJ88" s="5">
        <v>0.63996405658462419</v>
      </c>
      <c r="AK88" s="5">
        <v>0.73131565684387045</v>
      </c>
      <c r="AL88" s="5">
        <v>0.85407808730529444</v>
      </c>
      <c r="AM88" s="5">
        <v>0.6714105142017055</v>
      </c>
      <c r="AN88" s="5">
        <v>0.65583943156788549</v>
      </c>
      <c r="AO88" s="5">
        <v>0.73585698853327741</v>
      </c>
      <c r="AP88" s="5">
        <v>0.92213077976046842</v>
      </c>
      <c r="AQ88" s="5">
        <v>0.7692375325091918</v>
      </c>
      <c r="AR88" s="5">
        <v>0.78711069925314026</v>
      </c>
      <c r="AS88" s="5">
        <v>0.75933954803281167</v>
      </c>
      <c r="AT88" s="5">
        <v>0.63533722429003725</v>
      </c>
      <c r="AU88" s="5">
        <v>0.64654659949674975</v>
      </c>
      <c r="AV88" s="5">
        <v>1.0297955954769562</v>
      </c>
      <c r="AW88" s="5">
        <v>0.88213769348059135</v>
      </c>
      <c r="AX88" s="5">
        <v>0.68944451151496011</v>
      </c>
      <c r="AY88" s="5">
        <v>0.68886990625838429</v>
      </c>
      <c r="AZ88" s="5">
        <v>0.70600457823701446</v>
      </c>
      <c r="BA88" s="5">
        <v>0.80872186571160642</v>
      </c>
      <c r="BB88" s="5">
        <v>0.76251940185608569</v>
      </c>
      <c r="BC88" s="5">
        <v>0.68672800022824443</v>
      </c>
      <c r="BD88" s="5">
        <v>0.65376319325960452</v>
      </c>
      <c r="BE88" s="5">
        <v>0.84110795813018391</v>
      </c>
      <c r="BF88" s="5">
        <v>0.79734490433589134</v>
      </c>
      <c r="BG88" s="5">
        <v>0.74988412276979644</v>
      </c>
      <c r="BH88" s="5">
        <v>0.8589502894919786</v>
      </c>
      <c r="BI88" s="5">
        <v>0.75929193188898247</v>
      </c>
      <c r="BJ88" s="5">
        <v>0.55824805785050524</v>
      </c>
      <c r="BK88" s="5">
        <v>1.0114483317146759</v>
      </c>
      <c r="BL88" s="5">
        <v>0.70584157779239043</v>
      </c>
      <c r="BM88" s="5">
        <v>0.9207176582971387</v>
      </c>
      <c r="BN88" s="5">
        <v>0.6415736482305775</v>
      </c>
      <c r="BO88" s="5">
        <v>0.87919569639294237</v>
      </c>
      <c r="BP88" s="5">
        <v>0.83290499925561778</v>
      </c>
      <c r="BQ88" s="5">
        <v>0.89825766272750818</v>
      </c>
      <c r="BR88" s="5">
        <v>0.74600136123872729</v>
      </c>
      <c r="BS88" s="5">
        <v>0.68188765263840212</v>
      </c>
      <c r="BT88" s="5">
        <v>0.96155002970764547</v>
      </c>
      <c r="BU88" s="5">
        <v>0.94516269156477861</v>
      </c>
      <c r="BV88" s="5">
        <v>0.69162076434995634</v>
      </c>
      <c r="BW88" s="5">
        <v>0.85093817428117446</v>
      </c>
      <c r="BX88" s="5">
        <v>0.77234122278583406</v>
      </c>
      <c r="BY88" s="5">
        <v>0.71528508692083148</v>
      </c>
      <c r="BZ88" s="5">
        <v>0.88302989940292231</v>
      </c>
      <c r="CA88" s="5">
        <v>0.89039455780599963</v>
      </c>
      <c r="CB88" s="5">
        <v>0.71589596921611509</v>
      </c>
      <c r="CC88" s="5">
        <v>0.7600103381713037</v>
      </c>
      <c r="CD88" s="5">
        <v>0.91478100969632403</v>
      </c>
      <c r="CE88" s="5">
        <v>0.9204936010084811</v>
      </c>
      <c r="CF88" s="5">
        <v>0.6919108077581948</v>
      </c>
      <c r="CG88" s="5">
        <v>0.64390529129133367</v>
      </c>
      <c r="CH88" s="5">
        <v>1.0368122140657632</v>
      </c>
      <c r="CI88" s="5">
        <v>0.87692317282763654</v>
      </c>
      <c r="CJ88" s="5" t="s">
        <v>235</v>
      </c>
      <c r="CK88" s="5">
        <v>0.76838142537860943</v>
      </c>
      <c r="CL88" s="5">
        <v>0.62002355517228303</v>
      </c>
      <c r="CM88" s="5">
        <v>0.71530269453820672</v>
      </c>
      <c r="CN88" s="5">
        <v>0.75263725436064322</v>
      </c>
      <c r="CO88" s="5">
        <v>0.8208164327490759</v>
      </c>
      <c r="CP88" s="5">
        <v>0.83214868483060922</v>
      </c>
      <c r="CQ88" s="5">
        <v>0.81090541398539673</v>
      </c>
      <c r="CR88" s="5">
        <v>0.71589015084169305</v>
      </c>
      <c r="CS88" s="5">
        <v>0.76009739729032488</v>
      </c>
      <c r="CT88" s="5">
        <v>0.61292858263507111</v>
      </c>
      <c r="CU88" s="5">
        <v>0.68484807495773614</v>
      </c>
      <c r="CV88" s="5">
        <v>0.72452729685996664</v>
      </c>
      <c r="CW88" s="5">
        <v>0.92007443008928469</v>
      </c>
      <c r="CX88" s="5">
        <v>0.94912245621870295</v>
      </c>
      <c r="CY88" s="5">
        <v>0.60475510817198275</v>
      </c>
      <c r="CZ88" s="5">
        <v>0.6340359807937197</v>
      </c>
      <c r="DA88" s="5">
        <v>0.92799405180089278</v>
      </c>
      <c r="DB88" s="5">
        <v>1.0911020188348954</v>
      </c>
      <c r="DC88" s="5">
        <v>0.86656153535460223</v>
      </c>
      <c r="DD88" s="5">
        <v>0.66107662849403082</v>
      </c>
      <c r="DE88" s="5">
        <v>0.71311520058118161</v>
      </c>
      <c r="DF88" s="5">
        <v>0.888428931229857</v>
      </c>
      <c r="DG88" s="5">
        <v>0.79169018713651551</v>
      </c>
      <c r="DH88" s="5">
        <v>0.77096402304904155</v>
      </c>
      <c r="DI88" s="5">
        <v>0.67486516725661516</v>
      </c>
      <c r="DJ88" s="5">
        <v>0.793018951236521</v>
      </c>
    </row>
    <row r="89" spans="1:114" ht="22.25" customHeight="1" x14ac:dyDescent="0.2">
      <c r="A89" s="1" t="s">
        <v>209</v>
      </c>
      <c r="B89" s="6" t="s">
        <v>92</v>
      </c>
      <c r="C89" s="5">
        <v>0.76230084483330651</v>
      </c>
      <c r="D89" s="5">
        <v>0.6921303876819942</v>
      </c>
      <c r="E89" s="5">
        <v>0.70467527326384627</v>
      </c>
      <c r="F89" s="5">
        <v>0.62849975652064616</v>
      </c>
      <c r="G89" s="5">
        <v>0.6245916838806721</v>
      </c>
      <c r="H89" s="5">
        <v>0.86523924126124196</v>
      </c>
      <c r="I89" s="5">
        <v>0.56726049725878402</v>
      </c>
      <c r="J89" s="5">
        <v>0.74929915608639974</v>
      </c>
      <c r="K89" s="5">
        <v>0.72898242223565091</v>
      </c>
      <c r="L89" s="5">
        <v>0.76083080187031904</v>
      </c>
      <c r="M89" s="5">
        <v>0.62590407531995584</v>
      </c>
      <c r="N89" s="5">
        <v>1.0948550464466007</v>
      </c>
      <c r="O89" s="5">
        <v>0.75581251607287148</v>
      </c>
      <c r="P89" s="5">
        <v>0.59371879705203845</v>
      </c>
      <c r="Q89" s="5">
        <v>0.53095548472838672</v>
      </c>
      <c r="R89" s="5">
        <v>0.61486547240278622</v>
      </c>
      <c r="S89" s="5">
        <v>0.70803122373452831</v>
      </c>
      <c r="T89" s="5">
        <v>0.71273391703060063</v>
      </c>
      <c r="U89" s="5">
        <v>0.62628491374964268</v>
      </c>
      <c r="V89" s="5">
        <v>0.58217502125860754</v>
      </c>
      <c r="W89" s="5">
        <v>0.62853082151239514</v>
      </c>
      <c r="X89" s="5">
        <v>0.85696491772752525</v>
      </c>
      <c r="Y89" s="5">
        <v>0.60667977579249488</v>
      </c>
      <c r="Z89" s="5">
        <v>0.74074411987902711</v>
      </c>
      <c r="AA89" s="5">
        <v>0.62359206135871281</v>
      </c>
      <c r="AB89" s="5">
        <v>0.61316445715704226</v>
      </c>
      <c r="AC89" s="5">
        <v>0.55499134936526395</v>
      </c>
      <c r="AD89" s="5">
        <v>0.59554717321386852</v>
      </c>
      <c r="AE89" s="5">
        <v>0.91701682646249294</v>
      </c>
      <c r="AF89" s="5">
        <v>0.6523429614273073</v>
      </c>
      <c r="AG89" s="5">
        <v>0.63998628175272509</v>
      </c>
      <c r="AH89" s="5">
        <v>0.64887359032427983</v>
      </c>
      <c r="AI89" s="5">
        <v>0.80065838684190938</v>
      </c>
      <c r="AJ89" s="5">
        <v>0.64708805123592017</v>
      </c>
      <c r="AK89" s="5">
        <v>0.51962255826264303</v>
      </c>
      <c r="AL89" s="5">
        <v>0.87532791475989613</v>
      </c>
      <c r="AM89" s="5">
        <v>0.63951388172236145</v>
      </c>
      <c r="AN89" s="5">
        <v>0.55686106432559879</v>
      </c>
      <c r="AO89" s="5">
        <v>0.6904745717992018</v>
      </c>
      <c r="AP89" s="5">
        <v>0.66720080624448519</v>
      </c>
      <c r="AQ89" s="5">
        <v>0.77398794369545487</v>
      </c>
      <c r="AR89" s="5">
        <v>0.69931790068696742</v>
      </c>
      <c r="AS89" s="5">
        <v>0.72401695468092686</v>
      </c>
      <c r="AT89" s="5">
        <v>0.87323613981583448</v>
      </c>
      <c r="AU89" s="5">
        <v>0.68536336167701717</v>
      </c>
      <c r="AV89" s="5">
        <v>0.88427671229946336</v>
      </c>
      <c r="AW89" s="5">
        <v>0.79353538113899658</v>
      </c>
      <c r="AX89" s="5">
        <v>0.69570952222816618</v>
      </c>
      <c r="AY89" s="5">
        <v>0.55733519337414728</v>
      </c>
      <c r="AZ89" s="5">
        <v>0.67656184672440056</v>
      </c>
      <c r="BA89" s="5">
        <v>0.59278904917884712</v>
      </c>
      <c r="BB89" s="5">
        <v>0.547722535942476</v>
      </c>
      <c r="BC89" s="5">
        <v>0.59109671654818718</v>
      </c>
      <c r="BD89" s="5">
        <v>0.52485481835330727</v>
      </c>
      <c r="BE89" s="5">
        <v>0.67514032936058188</v>
      </c>
      <c r="BF89" s="5">
        <v>0.66930077007727573</v>
      </c>
      <c r="BG89" s="5">
        <v>0.61841675040973321</v>
      </c>
      <c r="BH89" s="5">
        <v>0.59348139832996971</v>
      </c>
      <c r="BI89" s="5">
        <v>0.79445732897248067</v>
      </c>
      <c r="BJ89" s="5">
        <v>0.63553471874747691</v>
      </c>
      <c r="BK89" s="5">
        <v>0.71368632791301179</v>
      </c>
      <c r="BL89" s="5">
        <v>0.51666739059847089</v>
      </c>
      <c r="BM89" s="5">
        <v>0.79412407531770857</v>
      </c>
      <c r="BN89" s="5">
        <v>0.60875115005772962</v>
      </c>
      <c r="BO89" s="5">
        <v>0.63492927949406353</v>
      </c>
      <c r="BP89" s="5">
        <v>0.64047078314599137</v>
      </c>
      <c r="BQ89" s="5">
        <v>0.60425075249918458</v>
      </c>
      <c r="BR89" s="5">
        <v>0.75448661159706232</v>
      </c>
      <c r="BS89" s="5">
        <v>0.78294780242814299</v>
      </c>
      <c r="BT89" s="5">
        <v>0.65714125805391621</v>
      </c>
      <c r="BU89" s="5">
        <v>0.69198628157602793</v>
      </c>
      <c r="BV89" s="5">
        <v>0.58842837128472625</v>
      </c>
      <c r="BW89" s="5">
        <v>0.67164357825258758</v>
      </c>
      <c r="BX89" s="5">
        <v>0.55409927105668877</v>
      </c>
      <c r="BY89" s="5">
        <v>0.62381025485868913</v>
      </c>
      <c r="BZ89" s="5">
        <v>0.6633792914156067</v>
      </c>
      <c r="CA89" s="5">
        <v>0.81921435946310983</v>
      </c>
      <c r="CB89" s="5">
        <v>0.76814941721697472</v>
      </c>
      <c r="CC89" s="5">
        <v>0.80794122702417126</v>
      </c>
      <c r="CD89" s="5">
        <v>0.73332109708105131</v>
      </c>
      <c r="CE89" s="5">
        <v>0.86620617804311373</v>
      </c>
      <c r="CF89" s="5">
        <v>0.53532409270303949</v>
      </c>
      <c r="CG89" s="5">
        <v>0.65596454517727232</v>
      </c>
      <c r="CH89" s="5">
        <v>0.84683785337549444</v>
      </c>
      <c r="CI89" s="5">
        <v>0.81048019669738536</v>
      </c>
      <c r="CJ89" s="5">
        <v>0.76838142537860943</v>
      </c>
      <c r="CK89" s="5" t="s">
        <v>235</v>
      </c>
      <c r="CL89" s="5">
        <v>0.66018284936802174</v>
      </c>
      <c r="CM89" s="5">
        <v>0.71634863498770407</v>
      </c>
      <c r="CN89" s="5">
        <v>0.66853285743632274</v>
      </c>
      <c r="CO89" s="5">
        <v>0.80531276779527972</v>
      </c>
      <c r="CP89" s="5">
        <v>0.74356949111752046</v>
      </c>
      <c r="CQ89" s="5">
        <v>0.69135376098065693</v>
      </c>
      <c r="CR89" s="5">
        <v>0.72661493660206433</v>
      </c>
      <c r="CS89" s="5">
        <v>0.69630481377931608</v>
      </c>
      <c r="CT89" s="5">
        <v>0.71719817707237088</v>
      </c>
      <c r="CU89" s="5">
        <v>0.7997164625524984</v>
      </c>
      <c r="CV89" s="5">
        <v>0.56449286115518948</v>
      </c>
      <c r="CW89" s="5">
        <v>0.72488685136385012</v>
      </c>
      <c r="CX89" s="5">
        <v>0.85132809438800272</v>
      </c>
      <c r="CY89" s="5">
        <v>0.59478420875113525</v>
      </c>
      <c r="CZ89" s="5">
        <v>0.6018625480001415</v>
      </c>
      <c r="DA89" s="5">
        <v>0.71207505618455658</v>
      </c>
      <c r="DB89" s="5">
        <v>0.88803723283009273</v>
      </c>
      <c r="DC89" s="5">
        <v>0.85352518016916401</v>
      </c>
      <c r="DD89" s="5">
        <v>0.67279738616689888</v>
      </c>
      <c r="DE89" s="5">
        <v>0.66941714592164214</v>
      </c>
      <c r="DF89" s="5">
        <v>0.85229136087159363</v>
      </c>
      <c r="DG89" s="5">
        <v>0.67945175289777793</v>
      </c>
      <c r="DH89" s="5">
        <v>0.62040520956990519</v>
      </c>
      <c r="DI89" s="5">
        <v>0.69567649620457672</v>
      </c>
      <c r="DJ89" s="5">
        <v>0.62664565890351387</v>
      </c>
    </row>
    <row r="90" spans="1:114" ht="22.25" customHeight="1" x14ac:dyDescent="0.2">
      <c r="A90" s="1" t="s">
        <v>210</v>
      </c>
      <c r="B90" s="6" t="s">
        <v>93</v>
      </c>
      <c r="C90" s="5">
        <v>0.64433923915883662</v>
      </c>
      <c r="D90" s="5">
        <v>0.67337208830761464</v>
      </c>
      <c r="E90" s="5">
        <v>0.65985506969320851</v>
      </c>
      <c r="F90" s="5">
        <v>0.6802732118033451</v>
      </c>
      <c r="G90" s="5">
        <v>0.5244467085691874</v>
      </c>
      <c r="H90" s="5">
        <v>0.69436440564305202</v>
      </c>
      <c r="I90" s="5">
        <v>0.55392554066239741</v>
      </c>
      <c r="J90" s="5">
        <v>0.6349563428049575</v>
      </c>
      <c r="K90" s="5">
        <v>0.58463908072990911</v>
      </c>
      <c r="L90" s="5">
        <v>0.56730643538104109</v>
      </c>
      <c r="M90" s="5">
        <v>0.60362480626045056</v>
      </c>
      <c r="N90" s="5">
        <v>1.0262312587685427</v>
      </c>
      <c r="O90" s="5">
        <v>0.63063717276743148</v>
      </c>
      <c r="P90" s="5">
        <v>0.58155270686098615</v>
      </c>
      <c r="Q90" s="5">
        <v>0.59205634968366638</v>
      </c>
      <c r="R90" s="5">
        <v>0.65116061091751543</v>
      </c>
      <c r="S90" s="5">
        <v>0.72495820305393677</v>
      </c>
      <c r="T90" s="5">
        <v>0.58540760327844243</v>
      </c>
      <c r="U90" s="5">
        <v>0.75632773179453305</v>
      </c>
      <c r="V90" s="5">
        <v>0.59921988008989646</v>
      </c>
      <c r="W90" s="5">
        <v>0.61167718262724036</v>
      </c>
      <c r="X90" s="5">
        <v>0.6644571978751701</v>
      </c>
      <c r="Y90" s="5">
        <v>0.51054936699478037</v>
      </c>
      <c r="Z90" s="5">
        <v>0.65977207869543797</v>
      </c>
      <c r="AA90" s="5">
        <v>0.60999073098585777</v>
      </c>
      <c r="AB90" s="5">
        <v>0.61352973339807215</v>
      </c>
      <c r="AC90" s="5">
        <v>0.52759859851679736</v>
      </c>
      <c r="AD90" s="5">
        <v>0.70729839721566268</v>
      </c>
      <c r="AE90" s="5">
        <v>0.9725422900274342</v>
      </c>
      <c r="AF90" s="5">
        <v>0.57768027172567094</v>
      </c>
      <c r="AG90" s="5">
        <v>0.61289328805267984</v>
      </c>
      <c r="AH90" s="5">
        <v>0.61521986196990275</v>
      </c>
      <c r="AI90" s="5">
        <v>0.7404830675996763</v>
      </c>
      <c r="AJ90" s="5">
        <v>0.51702086346258058</v>
      </c>
      <c r="AK90" s="5">
        <v>0.61932974591858381</v>
      </c>
      <c r="AL90" s="5">
        <v>0.74856312584561524</v>
      </c>
      <c r="AM90" s="5">
        <v>0.6146663084177908</v>
      </c>
      <c r="AN90" s="5">
        <v>0.54231880170369351</v>
      </c>
      <c r="AO90" s="5">
        <v>0.64159580131291027</v>
      </c>
      <c r="AP90" s="5">
        <v>0.68491917896267496</v>
      </c>
      <c r="AQ90" s="5">
        <v>0.61098793041754518</v>
      </c>
      <c r="AR90" s="5">
        <v>0.62405808653630312</v>
      </c>
      <c r="AS90" s="5">
        <v>0.56862872022291411</v>
      </c>
      <c r="AT90" s="5">
        <v>0.61566902072419616</v>
      </c>
      <c r="AU90" s="5">
        <v>0.52856389726376618</v>
      </c>
      <c r="AV90" s="5">
        <v>0.82482415704635859</v>
      </c>
      <c r="AW90" s="5">
        <v>0.72393076216553598</v>
      </c>
      <c r="AX90" s="5">
        <v>0.56099373875306258</v>
      </c>
      <c r="AY90" s="5">
        <v>0.49677909303433448</v>
      </c>
      <c r="AZ90" s="5">
        <v>0.62746771740193263</v>
      </c>
      <c r="BA90" s="5">
        <v>0.60987228912418723</v>
      </c>
      <c r="BB90" s="5">
        <v>0.61063725405448177</v>
      </c>
      <c r="BC90" s="5">
        <v>0.52543998566944883</v>
      </c>
      <c r="BD90" s="5">
        <v>0.53472563584589805</v>
      </c>
      <c r="BE90" s="5">
        <v>0.63707165882732553</v>
      </c>
      <c r="BF90" s="5">
        <v>0.68628828068350589</v>
      </c>
      <c r="BG90" s="5">
        <v>0.59190931611990427</v>
      </c>
      <c r="BH90" s="5">
        <v>0.63240206362546325</v>
      </c>
      <c r="BI90" s="5">
        <v>0.6837994530435666</v>
      </c>
      <c r="BJ90" s="5">
        <v>0.58366667818854778</v>
      </c>
      <c r="BK90" s="5">
        <v>0.82491966772728376</v>
      </c>
      <c r="BL90" s="5">
        <v>0.60798574443028852</v>
      </c>
      <c r="BM90" s="5">
        <v>0.72768011957767487</v>
      </c>
      <c r="BN90" s="5">
        <v>0.60521457430289705</v>
      </c>
      <c r="BO90" s="5">
        <v>0.68570457963467202</v>
      </c>
      <c r="BP90" s="5">
        <v>0.61592970714283046</v>
      </c>
      <c r="BQ90" s="5">
        <v>0.74921658865691132</v>
      </c>
      <c r="BR90" s="5">
        <v>0.61761017898916437</v>
      </c>
      <c r="BS90" s="5">
        <v>0.59768383785553836</v>
      </c>
      <c r="BT90" s="5">
        <v>0.84753434404021655</v>
      </c>
      <c r="BU90" s="5">
        <v>0.69984230608731546</v>
      </c>
      <c r="BV90" s="5">
        <v>0.52672698127317163</v>
      </c>
      <c r="BW90" s="5">
        <v>0.62680723677169958</v>
      </c>
      <c r="BX90" s="5">
        <v>0.54876775818300982</v>
      </c>
      <c r="BY90" s="5">
        <v>0.59653799170597044</v>
      </c>
      <c r="BZ90" s="5">
        <v>0.66020936127012531</v>
      </c>
      <c r="CA90" s="5">
        <v>0.7474241897530044</v>
      </c>
      <c r="CB90" s="5">
        <v>0.62024570906197196</v>
      </c>
      <c r="CC90" s="5">
        <v>0.63984476514374156</v>
      </c>
      <c r="CD90" s="5">
        <v>0.72169591105713971</v>
      </c>
      <c r="CE90" s="5">
        <v>0.7776363760506988</v>
      </c>
      <c r="CF90" s="5">
        <v>0.51033665280976725</v>
      </c>
      <c r="CG90" s="5">
        <v>0.5478932381661753</v>
      </c>
      <c r="CH90" s="5">
        <v>0.84149792790052091</v>
      </c>
      <c r="CI90" s="5">
        <v>0.67332222747932446</v>
      </c>
      <c r="CJ90" s="5">
        <v>0.62002355517228303</v>
      </c>
      <c r="CK90" s="5">
        <v>0.66018284936802174</v>
      </c>
      <c r="CL90" s="5" t="s">
        <v>235</v>
      </c>
      <c r="CM90" s="5">
        <v>0.51923329950762109</v>
      </c>
      <c r="CN90" s="5">
        <v>0.5357645338827085</v>
      </c>
      <c r="CO90" s="5">
        <v>0.72527897557279053</v>
      </c>
      <c r="CP90" s="5">
        <v>0.65541638662027679</v>
      </c>
      <c r="CQ90" s="5">
        <v>0.59409850972195988</v>
      </c>
      <c r="CR90" s="5">
        <v>0.69767623353885078</v>
      </c>
      <c r="CS90" s="5">
        <v>0.58648575736944764</v>
      </c>
      <c r="CT90" s="5">
        <v>0.58839726152124094</v>
      </c>
      <c r="CU90" s="5">
        <v>0.56115044693393168</v>
      </c>
      <c r="CV90" s="5">
        <v>0.55259811651385615</v>
      </c>
      <c r="CW90" s="5">
        <v>0.71478487344430752</v>
      </c>
      <c r="CX90" s="5">
        <v>0.79203404661217092</v>
      </c>
      <c r="CY90" s="5">
        <v>0.54273635728136083</v>
      </c>
      <c r="CZ90" s="5">
        <v>0.63986352244967504</v>
      </c>
      <c r="DA90" s="5">
        <v>0.72813214836343687</v>
      </c>
      <c r="DB90" s="5">
        <v>0.88395752730520127</v>
      </c>
      <c r="DC90" s="5">
        <v>0.83856008557466899</v>
      </c>
      <c r="DD90" s="5">
        <v>0.55393848829740155</v>
      </c>
      <c r="DE90" s="5">
        <v>0.62074239250684737</v>
      </c>
      <c r="DF90" s="5">
        <v>0.69951981185581247</v>
      </c>
      <c r="DG90" s="5">
        <v>0.60247059345873999</v>
      </c>
      <c r="DH90" s="5">
        <v>0.62226340467203989</v>
      </c>
      <c r="DI90" s="5">
        <v>0.54284410253528592</v>
      </c>
      <c r="DJ90" s="5">
        <v>0.66263175562600762</v>
      </c>
    </row>
    <row r="91" spans="1:114" ht="21" customHeight="1" x14ac:dyDescent="0.2">
      <c r="A91" s="1" t="s">
        <v>211</v>
      </c>
      <c r="B91" s="6" t="s">
        <v>94</v>
      </c>
      <c r="C91" s="5">
        <v>0.72027849979753089</v>
      </c>
      <c r="D91" s="5">
        <v>0.75220411638285134</v>
      </c>
      <c r="E91" s="5">
        <v>0.78306532944332197</v>
      </c>
      <c r="F91" s="5">
        <v>0.65843403208985618</v>
      </c>
      <c r="G91" s="5">
        <v>0.62249348960775885</v>
      </c>
      <c r="H91" s="5">
        <v>0.71117528871101843</v>
      </c>
      <c r="I91" s="5">
        <v>0.69241904624977646</v>
      </c>
      <c r="J91" s="5">
        <v>0.66982709557184239</v>
      </c>
      <c r="K91" s="5">
        <v>0.57120521417427295</v>
      </c>
      <c r="L91" s="5">
        <v>0.67398037433782931</v>
      </c>
      <c r="M91" s="5">
        <v>0.56920813123371494</v>
      </c>
      <c r="N91" s="5">
        <v>1.1447142895238271</v>
      </c>
      <c r="O91" s="5">
        <v>0.75530777489939438</v>
      </c>
      <c r="P91" s="5">
        <v>0.62885768987409685</v>
      </c>
      <c r="Q91" s="5">
        <v>0.67779544174775763</v>
      </c>
      <c r="R91" s="5">
        <v>0.64400475180016326</v>
      </c>
      <c r="S91" s="5">
        <v>0.7769127695399326</v>
      </c>
      <c r="T91" s="5">
        <v>0.668777202063638</v>
      </c>
      <c r="U91" s="5">
        <v>0.81301184705092544</v>
      </c>
      <c r="V91" s="5">
        <v>0.72372888448196226</v>
      </c>
      <c r="W91" s="5">
        <v>0.61773250026583981</v>
      </c>
      <c r="X91" s="5">
        <v>0.71797044726333881</v>
      </c>
      <c r="Y91" s="5">
        <v>0.63509939414808514</v>
      </c>
      <c r="Z91" s="5">
        <v>0.74124570487175667</v>
      </c>
      <c r="AA91" s="5">
        <v>0.5376321109610257</v>
      </c>
      <c r="AB91" s="5">
        <v>0.59996535323599598</v>
      </c>
      <c r="AC91" s="5">
        <v>0.59136200587419452</v>
      </c>
      <c r="AD91" s="5">
        <v>0.8085193933780167</v>
      </c>
      <c r="AE91" s="5">
        <v>1.0378981088640851</v>
      </c>
      <c r="AF91" s="5">
        <v>0.62528257899365269</v>
      </c>
      <c r="AG91" s="5">
        <v>0.67653133211494021</v>
      </c>
      <c r="AH91" s="5">
        <v>0.64784126226317174</v>
      </c>
      <c r="AI91" s="5">
        <v>0.84718221075573241</v>
      </c>
      <c r="AJ91" s="5">
        <v>0.38507884900472877</v>
      </c>
      <c r="AK91" s="5">
        <v>0.68197362529942052</v>
      </c>
      <c r="AL91" s="5">
        <v>0.862089542844097</v>
      </c>
      <c r="AM91" s="5">
        <v>0.61467132572117456</v>
      </c>
      <c r="AN91" s="5">
        <v>0.60699850728295801</v>
      </c>
      <c r="AO91" s="5">
        <v>0.68136522217563111</v>
      </c>
      <c r="AP91" s="5">
        <v>0.72208231561658642</v>
      </c>
      <c r="AQ91" s="5">
        <v>0.75045659049400826</v>
      </c>
      <c r="AR91" s="5">
        <v>0.68389156848838173</v>
      </c>
      <c r="AS91" s="5">
        <v>0.57476921189374175</v>
      </c>
      <c r="AT91" s="5">
        <v>0.68250429556838177</v>
      </c>
      <c r="AU91" s="5">
        <v>0.45501033201591096</v>
      </c>
      <c r="AV91" s="5">
        <v>0.90066560401859697</v>
      </c>
      <c r="AW91" s="5">
        <v>0.81978765846826418</v>
      </c>
      <c r="AX91" s="5">
        <v>0.63203031026615819</v>
      </c>
      <c r="AY91" s="5">
        <v>0.60941766455340851</v>
      </c>
      <c r="AZ91" s="5">
        <v>0.72462886051435094</v>
      </c>
      <c r="BA91" s="5">
        <v>0.74384824704300179</v>
      </c>
      <c r="BB91" s="5">
        <v>0.69449476034909996</v>
      </c>
      <c r="BC91" s="5">
        <v>0.61533865270779209</v>
      </c>
      <c r="BD91" s="5">
        <v>0.58947241771050651</v>
      </c>
      <c r="BE91" s="5">
        <v>0.77816889718115567</v>
      </c>
      <c r="BF91" s="5">
        <v>0.80897329039816512</v>
      </c>
      <c r="BG91" s="5">
        <v>0.64436919731927689</v>
      </c>
      <c r="BH91" s="5">
        <v>0.72371280302809404</v>
      </c>
      <c r="BI91" s="5">
        <v>0.68400154029036908</v>
      </c>
      <c r="BJ91" s="5">
        <v>0.65075036963091026</v>
      </c>
      <c r="BK91" s="5">
        <v>0.9308615063030391</v>
      </c>
      <c r="BL91" s="5">
        <v>0.66311003046859474</v>
      </c>
      <c r="BM91" s="5">
        <v>0.7580758619790755</v>
      </c>
      <c r="BN91" s="5">
        <v>0.63988861785793327</v>
      </c>
      <c r="BO91" s="5">
        <v>0.78790786496769494</v>
      </c>
      <c r="BP91" s="5">
        <v>0.68542121849860582</v>
      </c>
      <c r="BQ91" s="5">
        <v>0.77978040500748436</v>
      </c>
      <c r="BR91" s="5">
        <v>0.6613725275518646</v>
      </c>
      <c r="BS91" s="5">
        <v>0.6865734766795184</v>
      </c>
      <c r="BT91" s="5">
        <v>0.87481259081653406</v>
      </c>
      <c r="BU91" s="5">
        <v>0.79784761809438043</v>
      </c>
      <c r="BV91" s="5">
        <v>0.60763339882682421</v>
      </c>
      <c r="BW91" s="5">
        <v>0.6586729406545021</v>
      </c>
      <c r="BX91" s="5">
        <v>0.68647112355093265</v>
      </c>
      <c r="BY91" s="5">
        <v>0.68335168493038345</v>
      </c>
      <c r="BZ91" s="5">
        <v>0.77668247539552693</v>
      </c>
      <c r="CA91" s="5">
        <v>0.78441029536830098</v>
      </c>
      <c r="CB91" s="5">
        <v>0.65388877655638755</v>
      </c>
      <c r="CC91" s="5">
        <v>0.75149610910024212</v>
      </c>
      <c r="CD91" s="5">
        <v>0.95174005414974572</v>
      </c>
      <c r="CE91" s="5">
        <v>0.88232653440521291</v>
      </c>
      <c r="CF91" s="5">
        <v>0.61364591673459035</v>
      </c>
      <c r="CG91" s="5">
        <v>0.58056139596983902</v>
      </c>
      <c r="CH91" s="5">
        <v>0.94988896219330665</v>
      </c>
      <c r="CI91" s="5">
        <v>0.80671622593969428</v>
      </c>
      <c r="CJ91" s="5">
        <v>0.71530269453820672</v>
      </c>
      <c r="CK91" s="5">
        <v>0.71634863498770407</v>
      </c>
      <c r="CL91" s="5">
        <v>0.51923329950762109</v>
      </c>
      <c r="CM91" s="5" t="s">
        <v>235</v>
      </c>
      <c r="CN91" s="5">
        <v>0.58806336632248946</v>
      </c>
      <c r="CO91" s="5">
        <v>0.6645502841252352</v>
      </c>
      <c r="CP91" s="5">
        <v>0.7560773098663075</v>
      </c>
      <c r="CQ91" s="5">
        <v>0.72381456139261668</v>
      </c>
      <c r="CR91" s="5">
        <v>0.70386918159758349</v>
      </c>
      <c r="CS91" s="5">
        <v>0.65356094327716929</v>
      </c>
      <c r="CT91" s="5">
        <v>0.66057796072742414</v>
      </c>
      <c r="CU91" s="5">
        <v>0.58041443294921946</v>
      </c>
      <c r="CV91" s="5">
        <v>0.66436245061335641</v>
      </c>
      <c r="CW91" s="5">
        <v>0.8278501878566038</v>
      </c>
      <c r="CX91" s="5">
        <v>0.93873834372204157</v>
      </c>
      <c r="CY91" s="5">
        <v>0.68423882917012246</v>
      </c>
      <c r="CZ91" s="5">
        <v>0.75219395754838414</v>
      </c>
      <c r="DA91" s="5">
        <v>0.87088643627588824</v>
      </c>
      <c r="DB91" s="5">
        <v>0.99387541444412486</v>
      </c>
      <c r="DC91" s="5">
        <v>0.86688390459512099</v>
      </c>
      <c r="DD91" s="5">
        <v>0.4981471947216734</v>
      </c>
      <c r="DE91" s="5">
        <v>0.66449994899845766</v>
      </c>
      <c r="DF91" s="5">
        <v>0.82071862920287608</v>
      </c>
      <c r="DG91" s="5">
        <v>0.75747202008366665</v>
      </c>
      <c r="DH91" s="5">
        <v>0.70444042020811182</v>
      </c>
      <c r="DI91" s="5">
        <v>0.53122602533902086</v>
      </c>
      <c r="DJ91" s="5">
        <v>0.64557163169933263</v>
      </c>
    </row>
    <row r="92" spans="1:114" ht="19.75" customHeight="1" x14ac:dyDescent="0.2">
      <c r="A92" s="1" t="s">
        <v>212</v>
      </c>
      <c r="B92" s="6" t="s">
        <v>95</v>
      </c>
      <c r="C92" s="5">
        <v>0.78451933865162293</v>
      </c>
      <c r="D92" s="5">
        <v>0.6961242275608075</v>
      </c>
      <c r="E92" s="5">
        <v>0.61090791935331024</v>
      </c>
      <c r="F92" s="5">
        <v>0.59248031604612938</v>
      </c>
      <c r="G92" s="5">
        <v>0.64491647054326129</v>
      </c>
      <c r="H92" s="5">
        <v>0.81294137759860663</v>
      </c>
      <c r="I92" s="5">
        <v>0.58402409998763283</v>
      </c>
      <c r="J92" s="5">
        <v>0.70108661956065954</v>
      </c>
      <c r="K92" s="5">
        <v>0.71866110956799267</v>
      </c>
      <c r="L92" s="5">
        <v>0.65923384348858549</v>
      </c>
      <c r="M92" s="5">
        <v>0.63342671389744865</v>
      </c>
      <c r="N92" s="5">
        <v>0.92923567754904113</v>
      </c>
      <c r="O92" s="5">
        <v>0.77181543468156599</v>
      </c>
      <c r="P92" s="5">
        <v>0.57392844223538997</v>
      </c>
      <c r="Q92" s="5">
        <v>0.61196406006972948</v>
      </c>
      <c r="R92" s="5">
        <v>0.68846054116531685</v>
      </c>
      <c r="S92" s="5">
        <v>0.69051101007866089</v>
      </c>
      <c r="T92" s="5">
        <v>0.67274190768325548</v>
      </c>
      <c r="U92" s="5">
        <v>0.71436240742743085</v>
      </c>
      <c r="V92" s="5">
        <v>0.70376502806468466</v>
      </c>
      <c r="W92" s="5">
        <v>0.69664928099415213</v>
      </c>
      <c r="X92" s="5">
        <v>0.7435970409416246</v>
      </c>
      <c r="Y92" s="5">
        <v>0.62950489431262202</v>
      </c>
      <c r="Z92" s="5">
        <v>0.63678346625681892</v>
      </c>
      <c r="AA92" s="5">
        <v>0.62076925658157989</v>
      </c>
      <c r="AB92" s="5">
        <v>0.65839196592371863</v>
      </c>
      <c r="AC92" s="5">
        <v>0.56011191890369372</v>
      </c>
      <c r="AD92" s="5">
        <v>0.71772085182266598</v>
      </c>
      <c r="AE92" s="5">
        <v>0.95533293480825088</v>
      </c>
      <c r="AF92" s="5">
        <v>0.60976482514393071</v>
      </c>
      <c r="AG92" s="5">
        <v>0.68260641727092064</v>
      </c>
      <c r="AH92" s="5">
        <v>0.72638455882742947</v>
      </c>
      <c r="AI92" s="5">
        <v>0.84942065363426478</v>
      </c>
      <c r="AJ92" s="5">
        <v>0.53718300326305546</v>
      </c>
      <c r="AK92" s="5">
        <v>0.67553514680296189</v>
      </c>
      <c r="AL92" s="5">
        <v>0.82388014815944144</v>
      </c>
      <c r="AM92" s="5">
        <v>0.68215052606688686</v>
      </c>
      <c r="AN92" s="5">
        <v>0.63479896018330595</v>
      </c>
      <c r="AO92" s="5">
        <v>0.75476410315218612</v>
      </c>
      <c r="AP92" s="5">
        <v>0.55996566660133806</v>
      </c>
      <c r="AQ92" s="5">
        <v>0.77436369469803534</v>
      </c>
      <c r="AR92" s="5">
        <v>0.7209693225101631</v>
      </c>
      <c r="AS92" s="5">
        <v>0.57761885522120271</v>
      </c>
      <c r="AT92" s="5">
        <v>0.80672538684794337</v>
      </c>
      <c r="AU92" s="5">
        <v>0.62300137085455221</v>
      </c>
      <c r="AV92" s="5">
        <v>0.73517097055634306</v>
      </c>
      <c r="AW92" s="5">
        <v>0.70766295388086553</v>
      </c>
      <c r="AX92" s="5">
        <v>0.6415437717311715</v>
      </c>
      <c r="AY92" s="5">
        <v>0.64380970368282531</v>
      </c>
      <c r="AZ92" s="5">
        <v>0.76785840352156054</v>
      </c>
      <c r="BA92" s="5">
        <v>0.65256639874105804</v>
      </c>
      <c r="BB92" s="5">
        <v>0.65554418190069075</v>
      </c>
      <c r="BC92" s="5">
        <v>0.68995064141201157</v>
      </c>
      <c r="BD92" s="5">
        <v>0.61508284365113552</v>
      </c>
      <c r="BE92" s="5">
        <v>0.60570211280806163</v>
      </c>
      <c r="BF92" s="5">
        <v>0.73541402881586104</v>
      </c>
      <c r="BG92" s="5">
        <v>0.65511234227901161</v>
      </c>
      <c r="BH92" s="5">
        <v>0.6581662688414015</v>
      </c>
      <c r="BI92" s="5">
        <v>0.74649735535734874</v>
      </c>
      <c r="BJ92" s="5">
        <v>0.63914907256805276</v>
      </c>
      <c r="BK92" s="5">
        <v>0.73949877194316793</v>
      </c>
      <c r="BL92" s="5">
        <v>0.67078279458030532</v>
      </c>
      <c r="BM92" s="5">
        <v>0.73554453409564235</v>
      </c>
      <c r="BN92" s="5">
        <v>0.67900249663607115</v>
      </c>
      <c r="BO92" s="5">
        <v>0.69042899133395585</v>
      </c>
      <c r="BP92" s="5">
        <v>0.72031788791012585</v>
      </c>
      <c r="BQ92" s="5">
        <v>0.76600585100170182</v>
      </c>
      <c r="BR92" s="5">
        <v>0.6430122217987746</v>
      </c>
      <c r="BS92" s="5">
        <v>0.66763888223043599</v>
      </c>
      <c r="BT92" s="5">
        <v>0.78220857339747707</v>
      </c>
      <c r="BU92" s="5">
        <v>0.74183679345454911</v>
      </c>
      <c r="BV92" s="5">
        <v>0.67617192509764379</v>
      </c>
      <c r="BW92" s="5">
        <v>0.67722462361735114</v>
      </c>
      <c r="BX92" s="5">
        <v>0.6495028371698548</v>
      </c>
      <c r="BY92" s="5">
        <v>0.69278854442762838</v>
      </c>
      <c r="BZ92" s="5">
        <v>0.58921203858082238</v>
      </c>
      <c r="CA92" s="5">
        <v>0.73365466200634699</v>
      </c>
      <c r="CB92" s="5">
        <v>0.63684779650715551</v>
      </c>
      <c r="CC92" s="5">
        <v>0.81261060953355091</v>
      </c>
      <c r="CD92" s="5">
        <v>0.7945301234750799</v>
      </c>
      <c r="CE92" s="5">
        <v>0.82613626001489371</v>
      </c>
      <c r="CF92" s="5">
        <v>0.60040456023054534</v>
      </c>
      <c r="CG92" s="5">
        <v>0.65161793066953444</v>
      </c>
      <c r="CH92" s="5">
        <v>0.74962258417238892</v>
      </c>
      <c r="CI92" s="5">
        <v>0.7085170653462447</v>
      </c>
      <c r="CJ92" s="5">
        <v>0.75263725436064322</v>
      </c>
      <c r="CK92" s="5">
        <v>0.66853285743632274</v>
      </c>
      <c r="CL92" s="5">
        <v>0.5357645338827085</v>
      </c>
      <c r="CM92" s="5">
        <v>0.58806336632248946</v>
      </c>
      <c r="CN92" s="5" t="s">
        <v>235</v>
      </c>
      <c r="CO92" s="5">
        <v>0.76544619078831655</v>
      </c>
      <c r="CP92" s="5">
        <v>0.70711746884826276</v>
      </c>
      <c r="CQ92" s="5">
        <v>0.70547631377411002</v>
      </c>
      <c r="CR92" s="5">
        <v>0.72869852434552695</v>
      </c>
      <c r="CS92" s="5">
        <v>0.70373779399756609</v>
      </c>
      <c r="CT92" s="5">
        <v>0.7203793128655317</v>
      </c>
      <c r="CU92" s="5">
        <v>0.56007901392376347</v>
      </c>
      <c r="CV92" s="5">
        <v>0.68225731181986715</v>
      </c>
      <c r="CW92" s="5">
        <v>0.7151038674937592</v>
      </c>
      <c r="CX92" s="5">
        <v>0.86415592550365095</v>
      </c>
      <c r="CY92" s="5">
        <v>0.66735873656825773</v>
      </c>
      <c r="CZ92" s="5">
        <v>0.72211317048672163</v>
      </c>
      <c r="DA92" s="5">
        <v>0.74169408327598785</v>
      </c>
      <c r="DB92" s="5">
        <v>0.82244415026987761</v>
      </c>
      <c r="DC92" s="5">
        <v>0.90042437253802576</v>
      </c>
      <c r="DD92" s="5">
        <v>0.66082171486443342</v>
      </c>
      <c r="DE92" s="5">
        <v>0.71617481614917877</v>
      </c>
      <c r="DF92" s="5">
        <v>0.66929956342179553</v>
      </c>
      <c r="DG92" s="5">
        <v>0.76758466111957735</v>
      </c>
      <c r="DH92" s="5">
        <v>0.69802746650436964</v>
      </c>
      <c r="DI92" s="5">
        <v>0.6121327875182917</v>
      </c>
      <c r="DJ92" s="5">
        <v>0.71269300058259666</v>
      </c>
    </row>
    <row r="93" spans="1:114" ht="21" customHeight="1" x14ac:dyDescent="0.2">
      <c r="A93" s="1" t="s">
        <v>213</v>
      </c>
      <c r="B93" s="6" t="s">
        <v>96</v>
      </c>
      <c r="C93" s="5">
        <v>0.7598597875059323</v>
      </c>
      <c r="D93" s="5">
        <v>0.79845470196795054</v>
      </c>
      <c r="E93" s="5">
        <v>0.84202499227158423</v>
      </c>
      <c r="F93" s="5">
        <v>0.90255606247069331</v>
      </c>
      <c r="G93" s="5">
        <v>0.72060910309426696</v>
      </c>
      <c r="H93" s="5">
        <v>0.67301447162072714</v>
      </c>
      <c r="I93" s="5">
        <v>0.71943963429273172</v>
      </c>
      <c r="J93" s="5">
        <v>0.7301423381868779</v>
      </c>
      <c r="K93" s="5">
        <v>0.71643005562743645</v>
      </c>
      <c r="L93" s="5">
        <v>0.61189637922919549</v>
      </c>
      <c r="M93" s="5">
        <v>0.73496134886172604</v>
      </c>
      <c r="N93" s="5">
        <v>1.1033459450173837</v>
      </c>
      <c r="O93" s="5">
        <v>0.67190893337876478</v>
      </c>
      <c r="P93" s="5">
        <v>0.81096543452516689</v>
      </c>
      <c r="Q93" s="5">
        <v>0.69882730663432024</v>
      </c>
      <c r="R93" s="5">
        <v>0.68633194334516723</v>
      </c>
      <c r="S93" s="5">
        <v>0.78843072426077088</v>
      </c>
      <c r="T93" s="5">
        <v>0.67745285068277583</v>
      </c>
      <c r="U93" s="5">
        <v>1.0093192661710095</v>
      </c>
      <c r="V93" s="5">
        <v>0.82658743565092818</v>
      </c>
      <c r="W93" s="5">
        <v>0.63610869127907499</v>
      </c>
      <c r="X93" s="5">
        <v>0.7842256094747333</v>
      </c>
      <c r="Y93" s="5">
        <v>0.75606338158857711</v>
      </c>
      <c r="Z93" s="5">
        <v>0.84975979991880091</v>
      </c>
      <c r="AA93" s="5">
        <v>0.78969598041091127</v>
      </c>
      <c r="AB93" s="5">
        <v>0.69091055229421383</v>
      </c>
      <c r="AC93" s="5">
        <v>0.71499469033122354</v>
      </c>
      <c r="AD93" s="5">
        <v>0.75942972509402873</v>
      </c>
      <c r="AE93" s="5">
        <v>1.0690681275175633</v>
      </c>
      <c r="AF93" s="5">
        <v>0.73942160267635315</v>
      </c>
      <c r="AG93" s="5">
        <v>0.78821016978720393</v>
      </c>
      <c r="AH93" s="5">
        <v>0.71872178680427445</v>
      </c>
      <c r="AI93" s="5">
        <v>0.91592121119407088</v>
      </c>
      <c r="AJ93" s="5">
        <v>0.64141951331058711</v>
      </c>
      <c r="AK93" s="5">
        <v>0.78462415055775003</v>
      </c>
      <c r="AL93" s="5">
        <v>0.89793799100147809</v>
      </c>
      <c r="AM93" s="5">
        <v>0.76398764760727478</v>
      </c>
      <c r="AN93" s="5">
        <v>0.70248488973973144</v>
      </c>
      <c r="AO93" s="5">
        <v>0.69991234218088649</v>
      </c>
      <c r="AP93" s="5">
        <v>0.89878985900334873</v>
      </c>
      <c r="AQ93" s="5">
        <v>0.76062218912905288</v>
      </c>
      <c r="AR93" s="5">
        <v>0.79983240093927455</v>
      </c>
      <c r="AS93" s="5">
        <v>0.78603163453436675</v>
      </c>
      <c r="AT93" s="5">
        <v>0.74435911904183327</v>
      </c>
      <c r="AU93" s="5">
        <v>0.69609127422270767</v>
      </c>
      <c r="AV93" s="5">
        <v>0.85917125007518114</v>
      </c>
      <c r="AW93" s="5">
        <v>0.76013127639018474</v>
      </c>
      <c r="AX93" s="5">
        <v>0.62125576347616274</v>
      </c>
      <c r="AY93" s="5">
        <v>0.72494454348014592</v>
      </c>
      <c r="AZ93" s="5">
        <v>0.63817552091184426</v>
      </c>
      <c r="BA93" s="5">
        <v>0.78081245110838771</v>
      </c>
      <c r="BB93" s="5">
        <v>0.75363189223431304</v>
      </c>
      <c r="BC93" s="5">
        <v>0.72820723142489252</v>
      </c>
      <c r="BD93" s="5">
        <v>0.6814578787651816</v>
      </c>
      <c r="BE93" s="5">
        <v>0.82122869564161316</v>
      </c>
      <c r="BF93" s="5">
        <v>0.82178323642695039</v>
      </c>
      <c r="BG93" s="5">
        <v>0.72120389076008473</v>
      </c>
      <c r="BH93" s="5">
        <v>0.82451686753082498</v>
      </c>
      <c r="BI93" s="5">
        <v>0.65103970980833015</v>
      </c>
      <c r="BJ93" s="5">
        <v>0.74476483764477985</v>
      </c>
      <c r="BK93" s="5">
        <v>0.85701322302961147</v>
      </c>
      <c r="BL93" s="5">
        <v>0.8591230581511472</v>
      </c>
      <c r="BM93" s="5">
        <v>0.70602139101338379</v>
      </c>
      <c r="BN93" s="5">
        <v>0.70557153433726183</v>
      </c>
      <c r="BO93" s="5">
        <v>0.74668006995375436</v>
      </c>
      <c r="BP93" s="5">
        <v>0.69319176099776791</v>
      </c>
      <c r="BQ93" s="5">
        <v>0.88382674568489583</v>
      </c>
      <c r="BR93" s="5">
        <v>0.73708078568612334</v>
      </c>
      <c r="BS93" s="5">
        <v>0.73302565790621765</v>
      </c>
      <c r="BT93" s="5">
        <v>1.0373177290519522</v>
      </c>
      <c r="BU93" s="5">
        <v>0.82672714267534408</v>
      </c>
      <c r="BV93" s="5">
        <v>0.68101802199860595</v>
      </c>
      <c r="BW93" s="5">
        <v>0.74845162347942651</v>
      </c>
      <c r="BX93" s="5">
        <v>0.73984756784457184</v>
      </c>
      <c r="BY93" s="5">
        <v>0.71027435298576458</v>
      </c>
      <c r="BZ93" s="5">
        <v>0.83471402565585129</v>
      </c>
      <c r="CA93" s="5">
        <v>0.80944578927910149</v>
      </c>
      <c r="CB93" s="5">
        <v>0.61356950548719502</v>
      </c>
      <c r="CC93" s="5">
        <v>0.79095779527925181</v>
      </c>
      <c r="CD93" s="5">
        <v>1.0335963182492292</v>
      </c>
      <c r="CE93" s="5">
        <v>0.78661040721576592</v>
      </c>
      <c r="CF93" s="5">
        <v>0.70972398935477321</v>
      </c>
      <c r="CG93" s="5">
        <v>0.7339684701156397</v>
      </c>
      <c r="CH93" s="5">
        <v>0.99644433348239636</v>
      </c>
      <c r="CI93" s="5">
        <v>0.74529132088320926</v>
      </c>
      <c r="CJ93" s="5">
        <v>0.8208164327490759</v>
      </c>
      <c r="CK93" s="5">
        <v>0.80531276779527972</v>
      </c>
      <c r="CL93" s="5">
        <v>0.72527897557279053</v>
      </c>
      <c r="CM93" s="5">
        <v>0.6645502841252352</v>
      </c>
      <c r="CN93" s="5">
        <v>0.76544619078831655</v>
      </c>
      <c r="CO93" s="5" t="s">
        <v>235</v>
      </c>
      <c r="CP93" s="5">
        <v>0.88951931808371332</v>
      </c>
      <c r="CQ93" s="5">
        <v>0.85754400071511472</v>
      </c>
      <c r="CR93" s="5">
        <v>0.7108550811036396</v>
      </c>
      <c r="CS93" s="5">
        <v>0.68739480678331155</v>
      </c>
      <c r="CT93" s="5">
        <v>0.78290091408066786</v>
      </c>
      <c r="CU93" s="5">
        <v>0.76364151505278444</v>
      </c>
      <c r="CV93" s="5">
        <v>0.77121515971182864</v>
      </c>
      <c r="CW93" s="5">
        <v>0.76243675118087217</v>
      </c>
      <c r="CX93" s="5">
        <v>0.78705261574239205</v>
      </c>
      <c r="CY93" s="5">
        <v>0.69376559084743039</v>
      </c>
      <c r="CZ93" s="5">
        <v>0.79196559714123194</v>
      </c>
      <c r="DA93" s="5">
        <v>0.79776435933622314</v>
      </c>
      <c r="DB93" s="5">
        <v>1.0101494581283623</v>
      </c>
      <c r="DC93" s="5">
        <v>0.87934470665784981</v>
      </c>
      <c r="DD93" s="5">
        <v>0.63780190230743417</v>
      </c>
      <c r="DE93" s="5">
        <v>0.63991454517204804</v>
      </c>
      <c r="DF93" s="5">
        <v>0.83247116558372325</v>
      </c>
      <c r="DG93" s="5">
        <v>0.76454010445922505</v>
      </c>
      <c r="DH93" s="5">
        <v>0.75277605581412133</v>
      </c>
      <c r="DI93" s="5">
        <v>0.73518531782127727</v>
      </c>
      <c r="DJ93" s="5">
        <v>0.81460492912462368</v>
      </c>
    </row>
    <row r="94" spans="1:114" ht="22.25" customHeight="1" x14ac:dyDescent="0.2">
      <c r="A94" s="1" t="s">
        <v>214</v>
      </c>
      <c r="B94" s="6" t="s">
        <v>97</v>
      </c>
      <c r="C94" s="5">
        <v>0.72908066807728977</v>
      </c>
      <c r="D94" s="5">
        <v>0.64509253741328809</v>
      </c>
      <c r="E94" s="5">
        <v>0.6880159672689653</v>
      </c>
      <c r="F94" s="5">
        <v>0.83825964412862908</v>
      </c>
      <c r="G94" s="5">
        <v>0.61925259654483733</v>
      </c>
      <c r="H94" s="5">
        <v>0.89567081439783047</v>
      </c>
      <c r="I94" s="5">
        <v>0.67541925475695153</v>
      </c>
      <c r="J94" s="5">
        <v>0.77032508310244718</v>
      </c>
      <c r="K94" s="5">
        <v>0.78147165802757912</v>
      </c>
      <c r="L94" s="5">
        <v>0.82961421340438557</v>
      </c>
      <c r="M94" s="5">
        <v>0.75803781380416224</v>
      </c>
      <c r="N94" s="5">
        <v>0.96598215680955457</v>
      </c>
      <c r="O94" s="5">
        <v>0.79799706608691368</v>
      </c>
      <c r="P94" s="5">
        <v>0.72650699950115061</v>
      </c>
      <c r="Q94" s="5">
        <v>0.68179355192368896</v>
      </c>
      <c r="R94" s="5">
        <v>0.70507263166798206</v>
      </c>
      <c r="S94" s="5">
        <v>0.82299387747954811</v>
      </c>
      <c r="T94" s="5">
        <v>0.78753852989051165</v>
      </c>
      <c r="U94" s="5">
        <v>0.72959033801843554</v>
      </c>
      <c r="V94" s="5">
        <v>0.72102816345848397</v>
      </c>
      <c r="W94" s="5">
        <v>0.74784425384316133</v>
      </c>
      <c r="X94" s="5">
        <v>0.86063729075406126</v>
      </c>
      <c r="Y94" s="5">
        <v>0.6252998745943068</v>
      </c>
      <c r="Z94" s="5">
        <v>0.80558454233964838</v>
      </c>
      <c r="AA94" s="5">
        <v>0.81426437232965354</v>
      </c>
      <c r="AB94" s="5">
        <v>0.65211722176706477</v>
      </c>
      <c r="AC94" s="5">
        <v>0.63312933874339272</v>
      </c>
      <c r="AD94" s="5">
        <v>0.75322382661581389</v>
      </c>
      <c r="AE94" s="5">
        <v>0.98642344607854915</v>
      </c>
      <c r="AF94" s="5">
        <v>0.75317819080231863</v>
      </c>
      <c r="AG94" s="5">
        <v>0.66042954443048907</v>
      </c>
      <c r="AH94" s="5">
        <v>0.74536011606713326</v>
      </c>
      <c r="AI94" s="5">
        <v>0.84719442855051386</v>
      </c>
      <c r="AJ94" s="5">
        <v>0.71977909838608445</v>
      </c>
      <c r="AK94" s="5">
        <v>0.69895565519973468</v>
      </c>
      <c r="AL94" s="5">
        <v>0.82340932023882174</v>
      </c>
      <c r="AM94" s="5">
        <v>0.79070064588542643</v>
      </c>
      <c r="AN94" s="5">
        <v>0.63260191736265559</v>
      </c>
      <c r="AO94" s="5">
        <v>0.74844273616919743</v>
      </c>
      <c r="AP94" s="5">
        <v>0.7568130507436851</v>
      </c>
      <c r="AQ94" s="5">
        <v>0.79174376766146892</v>
      </c>
      <c r="AR94" s="5">
        <v>0.67283564266410534</v>
      </c>
      <c r="AS94" s="5">
        <v>0.64113347577258106</v>
      </c>
      <c r="AT94" s="5">
        <v>0.85667882986678368</v>
      </c>
      <c r="AU94" s="5">
        <v>0.73318731235905987</v>
      </c>
      <c r="AV94" s="5">
        <v>0.78348665683368512</v>
      </c>
      <c r="AW94" s="5">
        <v>0.79325925902757388</v>
      </c>
      <c r="AX94" s="5">
        <v>0.74898147291539396</v>
      </c>
      <c r="AY94" s="5">
        <v>0.65608517446307735</v>
      </c>
      <c r="AZ94" s="5">
        <v>0.72091741497358008</v>
      </c>
      <c r="BA94" s="5">
        <v>0.69864194379231193</v>
      </c>
      <c r="BB94" s="5">
        <v>0.69404081591495259</v>
      </c>
      <c r="BC94" s="5">
        <v>0.67572658632812166</v>
      </c>
      <c r="BD94" s="5">
        <v>0.67643256680711872</v>
      </c>
      <c r="BE94" s="5">
        <v>0.75348840318571164</v>
      </c>
      <c r="BF94" s="5">
        <v>0.73686385952447164</v>
      </c>
      <c r="BG94" s="5">
        <v>0.72429369768656604</v>
      </c>
      <c r="BH94" s="5">
        <v>0.77725810205701751</v>
      </c>
      <c r="BI94" s="5">
        <v>0.81754326418607137</v>
      </c>
      <c r="BJ94" s="5">
        <v>0.69384804380807086</v>
      </c>
      <c r="BK94" s="5">
        <v>0.81063440980761947</v>
      </c>
      <c r="BL94" s="5">
        <v>0.77767256281732033</v>
      </c>
      <c r="BM94" s="5">
        <v>0.86710531569700944</v>
      </c>
      <c r="BN94" s="5">
        <v>0.70476967757593867</v>
      </c>
      <c r="BO94" s="5">
        <v>0.77463983049297436</v>
      </c>
      <c r="BP94" s="5">
        <v>0.75393436835447258</v>
      </c>
      <c r="BQ94" s="5">
        <v>0.81181515620640721</v>
      </c>
      <c r="BR94" s="5">
        <v>0.75953720986590778</v>
      </c>
      <c r="BS94" s="5">
        <v>0.76563084379987012</v>
      </c>
      <c r="BT94" s="5">
        <v>0.93435486802663148</v>
      </c>
      <c r="BU94" s="5">
        <v>0.72975674445685446</v>
      </c>
      <c r="BV94" s="5">
        <v>0.72599511005696205</v>
      </c>
      <c r="BW94" s="5">
        <v>0.66917311067009222</v>
      </c>
      <c r="BX94" s="5">
        <v>0.62986384944878104</v>
      </c>
      <c r="BY94" s="5">
        <v>0.71620567327029305</v>
      </c>
      <c r="BZ94" s="5">
        <v>0.6769588954674991</v>
      </c>
      <c r="CA94" s="5">
        <v>0.80323174745008752</v>
      </c>
      <c r="CB94" s="5">
        <v>0.77882886491557413</v>
      </c>
      <c r="CC94" s="5">
        <v>0.80505220344255268</v>
      </c>
      <c r="CD94" s="5">
        <v>0.82873302524049786</v>
      </c>
      <c r="CE94" s="5">
        <v>0.89312377326093961</v>
      </c>
      <c r="CF94" s="5">
        <v>0.65060277529215238</v>
      </c>
      <c r="CG94" s="5">
        <v>0.70986664921729659</v>
      </c>
      <c r="CH94" s="5">
        <v>0.81665953599486063</v>
      </c>
      <c r="CI94" s="5">
        <v>0.87470622604676873</v>
      </c>
      <c r="CJ94" s="5">
        <v>0.83214868483060922</v>
      </c>
      <c r="CK94" s="5">
        <v>0.74356949111752046</v>
      </c>
      <c r="CL94" s="5">
        <v>0.65541638662027679</v>
      </c>
      <c r="CM94" s="5">
        <v>0.7560773098663075</v>
      </c>
      <c r="CN94" s="5">
        <v>0.70711746884826276</v>
      </c>
      <c r="CO94" s="5">
        <v>0.88951931808371332</v>
      </c>
      <c r="CP94" s="5" t="s">
        <v>235</v>
      </c>
      <c r="CQ94" s="5">
        <v>0.70467934497582219</v>
      </c>
      <c r="CR94" s="5">
        <v>0.72584928650809188</v>
      </c>
      <c r="CS94" s="5">
        <v>0.67265267884850444</v>
      </c>
      <c r="CT94" s="5">
        <v>0.74342955422172885</v>
      </c>
      <c r="CU94" s="5">
        <v>0.76683895116729572</v>
      </c>
      <c r="CV94" s="5">
        <v>0.68201556188225154</v>
      </c>
      <c r="CW94" s="5">
        <v>0.74715853164354218</v>
      </c>
      <c r="CX94" s="5">
        <v>0.81028885702410192</v>
      </c>
      <c r="CY94" s="5">
        <v>0.67413278136623545</v>
      </c>
      <c r="CZ94" s="5">
        <v>0.78196836556230997</v>
      </c>
      <c r="DA94" s="5">
        <v>0.80474714400704128</v>
      </c>
      <c r="DB94" s="5">
        <v>0.89913280485012781</v>
      </c>
      <c r="DC94" s="5">
        <v>0.85497768213567127</v>
      </c>
      <c r="DD94" s="5">
        <v>0.68530174540014177</v>
      </c>
      <c r="DE94" s="5">
        <v>0.74578362037719026</v>
      </c>
      <c r="DF94" s="5">
        <v>0.84182589369178795</v>
      </c>
      <c r="DG94" s="5">
        <v>0.78365219727479096</v>
      </c>
      <c r="DH94" s="5">
        <v>0.68871044213436716</v>
      </c>
      <c r="DI94" s="5">
        <v>0.7339562727425728</v>
      </c>
      <c r="DJ94" s="5">
        <v>0.78179648742513241</v>
      </c>
    </row>
    <row r="95" spans="1:114" ht="19.75" customHeight="1" x14ac:dyDescent="0.2">
      <c r="A95" s="1" t="s">
        <v>215</v>
      </c>
      <c r="B95" s="6" t="s">
        <v>98</v>
      </c>
      <c r="C95" s="5">
        <v>0.71034186310381553</v>
      </c>
      <c r="D95" s="5">
        <v>0.73131730003587647</v>
      </c>
      <c r="E95" s="5">
        <v>0.70694860650381774</v>
      </c>
      <c r="F95" s="5">
        <v>0.74210879309444688</v>
      </c>
      <c r="G95" s="5">
        <v>0.65697941749051947</v>
      </c>
      <c r="H95" s="5">
        <v>0.80105627972096638</v>
      </c>
      <c r="I95" s="5">
        <v>0.62073578130224927</v>
      </c>
      <c r="J95" s="5">
        <v>0.70421862360852316</v>
      </c>
      <c r="K95" s="5">
        <v>0.71050817979880365</v>
      </c>
      <c r="L95" s="5">
        <v>0.68297946802463316</v>
      </c>
      <c r="M95" s="5">
        <v>0.7183114787224405</v>
      </c>
      <c r="N95" s="5">
        <v>1.0735952725862825</v>
      </c>
      <c r="O95" s="5">
        <v>0.70169175549609752</v>
      </c>
      <c r="P95" s="5">
        <v>0.67769088856793391</v>
      </c>
      <c r="Q95" s="5">
        <v>0.5767601918429478</v>
      </c>
      <c r="R95" s="5">
        <v>0.79252745862212348</v>
      </c>
      <c r="S95" s="5">
        <v>0.8149195256383629</v>
      </c>
      <c r="T95" s="5">
        <v>0.67793003517409856</v>
      </c>
      <c r="U95" s="5">
        <v>0.81231840682999523</v>
      </c>
      <c r="V95" s="5">
        <v>0.62899153133669061</v>
      </c>
      <c r="W95" s="5">
        <v>0.66220551884410761</v>
      </c>
      <c r="X95" s="5">
        <v>0.81321019609057954</v>
      </c>
      <c r="Y95" s="5">
        <v>0.58032044468417165</v>
      </c>
      <c r="Z95" s="5">
        <v>0.74925034537739554</v>
      </c>
      <c r="AA95" s="5">
        <v>0.65299756911930606</v>
      </c>
      <c r="AB95" s="5">
        <v>0.64281991441948749</v>
      </c>
      <c r="AC95" s="5">
        <v>0.63545152787736747</v>
      </c>
      <c r="AD95" s="5">
        <v>0.68478012349474571</v>
      </c>
      <c r="AE95" s="5">
        <v>0.91530892439816491</v>
      </c>
      <c r="AF95" s="5">
        <v>0.6773429304549401</v>
      </c>
      <c r="AG95" s="5">
        <v>0.66469801697458253</v>
      </c>
      <c r="AH95" s="5">
        <v>0.74052474329249141</v>
      </c>
      <c r="AI95" s="5">
        <v>0.80581268296135133</v>
      </c>
      <c r="AJ95" s="5">
        <v>0.74244326657133031</v>
      </c>
      <c r="AK95" s="5">
        <v>0.64277113310767209</v>
      </c>
      <c r="AL95" s="5">
        <v>0.64731170234080126</v>
      </c>
      <c r="AM95" s="5">
        <v>0.701738772319074</v>
      </c>
      <c r="AN95" s="5">
        <v>0.61789899476695687</v>
      </c>
      <c r="AO95" s="5">
        <v>0.75260071947903229</v>
      </c>
      <c r="AP95" s="5">
        <v>0.75422993986603826</v>
      </c>
      <c r="AQ95" s="5">
        <v>0.67781682954781564</v>
      </c>
      <c r="AR95" s="5">
        <v>0.62517761412956552</v>
      </c>
      <c r="AS95" s="5">
        <v>0.65652066094868733</v>
      </c>
      <c r="AT95" s="5">
        <v>0.84330460775272664</v>
      </c>
      <c r="AU95" s="5">
        <v>0.71570783771980118</v>
      </c>
      <c r="AV95" s="5">
        <v>0.86873683531450607</v>
      </c>
      <c r="AW95" s="5">
        <v>0.77943334094733896</v>
      </c>
      <c r="AX95" s="5">
        <v>0.68912457458637999</v>
      </c>
      <c r="AY95" s="5">
        <v>0.62658012777601746</v>
      </c>
      <c r="AZ95" s="5">
        <v>0.75249691319290091</v>
      </c>
      <c r="BA95" s="5">
        <v>0.58330403603567649</v>
      </c>
      <c r="BB95" s="5">
        <v>0.62485934296956014</v>
      </c>
      <c r="BC95" s="5">
        <v>0.6334115348457664</v>
      </c>
      <c r="BD95" s="5">
        <v>0.645912672068366</v>
      </c>
      <c r="BE95" s="5">
        <v>0.64753777515087585</v>
      </c>
      <c r="BF95" s="5">
        <v>0.75467544136673259</v>
      </c>
      <c r="BG95" s="5">
        <v>0.68316903304780319</v>
      </c>
      <c r="BH95" s="5">
        <v>0.64619024285501492</v>
      </c>
      <c r="BI95" s="5">
        <v>0.8378984044398714</v>
      </c>
      <c r="BJ95" s="5">
        <v>0.67323102492241371</v>
      </c>
      <c r="BK95" s="5">
        <v>0.74045573755842486</v>
      </c>
      <c r="BL95" s="5">
        <v>0.70418271049040337</v>
      </c>
      <c r="BM95" s="5">
        <v>0.8718718111328595</v>
      </c>
      <c r="BN95" s="5">
        <v>0.73587120472303735</v>
      </c>
      <c r="BO95" s="5">
        <v>0.66522623511250267</v>
      </c>
      <c r="BP95" s="5">
        <v>0.69182005907811084</v>
      </c>
      <c r="BQ95" s="5">
        <v>0.73362935044528044</v>
      </c>
      <c r="BR95" s="5">
        <v>0.77616866347249291</v>
      </c>
      <c r="BS95" s="5">
        <v>0.71224904372695408</v>
      </c>
      <c r="BT95" s="5">
        <v>0.89004157021828989</v>
      </c>
      <c r="BU95" s="5">
        <v>0.7173433040151842</v>
      </c>
      <c r="BV95" s="5">
        <v>0.67610673466377935</v>
      </c>
      <c r="BW95" s="5">
        <v>0.65940776257120648</v>
      </c>
      <c r="BX95" s="5">
        <v>0.68084995438240292</v>
      </c>
      <c r="BY95" s="5">
        <v>0.6205185411913835</v>
      </c>
      <c r="BZ95" s="5">
        <v>0.75025692151348788</v>
      </c>
      <c r="CA95" s="5">
        <v>0.79391506172783877</v>
      </c>
      <c r="CB95" s="5">
        <v>0.76156883715703472</v>
      </c>
      <c r="CC95" s="5">
        <v>0.74905155933803114</v>
      </c>
      <c r="CD95" s="5">
        <v>0.74935396912574626</v>
      </c>
      <c r="CE95" s="5">
        <v>0.92472679611041741</v>
      </c>
      <c r="CF95" s="5">
        <v>0.5853032508191065</v>
      </c>
      <c r="CG95" s="5">
        <v>0.66873279684316556</v>
      </c>
      <c r="CH95" s="5">
        <v>0.8577915378148453</v>
      </c>
      <c r="CI95" s="5">
        <v>0.76299735893372989</v>
      </c>
      <c r="CJ95" s="5">
        <v>0.81090541398539673</v>
      </c>
      <c r="CK95" s="5">
        <v>0.69135376098065693</v>
      </c>
      <c r="CL95" s="5">
        <v>0.59409850972195988</v>
      </c>
      <c r="CM95" s="5">
        <v>0.72381456139261668</v>
      </c>
      <c r="CN95" s="5">
        <v>0.70547631377411002</v>
      </c>
      <c r="CO95" s="5">
        <v>0.85754400071511472</v>
      </c>
      <c r="CP95" s="5">
        <v>0.70467934497582219</v>
      </c>
      <c r="CQ95" s="5" t="s">
        <v>235</v>
      </c>
      <c r="CR95" s="5">
        <v>0.75771007274765734</v>
      </c>
      <c r="CS95" s="5">
        <v>0.68845115226627385</v>
      </c>
      <c r="CT95" s="5">
        <v>0.6634597201946778</v>
      </c>
      <c r="CU95" s="5">
        <v>0.77383318521610478</v>
      </c>
      <c r="CV95" s="5">
        <v>0.63543292415627617</v>
      </c>
      <c r="CW95" s="5">
        <v>0.71893205477176336</v>
      </c>
      <c r="CX95" s="5">
        <v>0.8305334274173326</v>
      </c>
      <c r="CY95" s="5">
        <v>0.650899807742089</v>
      </c>
      <c r="CZ95" s="5">
        <v>0.78493376663505032</v>
      </c>
      <c r="DA95" s="5">
        <v>0.65512591994790093</v>
      </c>
      <c r="DB95" s="5">
        <v>0.92386492931662867</v>
      </c>
      <c r="DC95" s="5">
        <v>0.82171393261946901</v>
      </c>
      <c r="DD95" s="5">
        <v>0.72455575541391914</v>
      </c>
      <c r="DE95" s="5">
        <v>0.69570553021006176</v>
      </c>
      <c r="DF95" s="5">
        <v>0.77317588572996909</v>
      </c>
      <c r="DG95" s="5">
        <v>0.68253620164613338</v>
      </c>
      <c r="DH95" s="5">
        <v>0.67721318448781698</v>
      </c>
      <c r="DI95" s="5">
        <v>0.65691635124163905</v>
      </c>
      <c r="DJ95" s="5">
        <v>0.77107318851788842</v>
      </c>
    </row>
    <row r="96" spans="1:114" ht="19.75" customHeight="1" x14ac:dyDescent="0.2">
      <c r="A96" s="1" t="s">
        <v>216</v>
      </c>
      <c r="B96" s="6" t="s">
        <v>99</v>
      </c>
      <c r="C96" s="5">
        <v>0.72704317525749662</v>
      </c>
      <c r="D96" s="5">
        <v>0.72339193299580717</v>
      </c>
      <c r="E96" s="5">
        <v>0.7966697891648129</v>
      </c>
      <c r="F96" s="5">
        <v>0.8287145485620776</v>
      </c>
      <c r="G96" s="5">
        <v>0.64386863976778008</v>
      </c>
      <c r="H96" s="5">
        <v>0.78341396902310689</v>
      </c>
      <c r="I96" s="5">
        <v>0.70690137554543064</v>
      </c>
      <c r="J96" s="5">
        <v>0.60325939646657467</v>
      </c>
      <c r="K96" s="5">
        <v>0.7173858864076138</v>
      </c>
      <c r="L96" s="5">
        <v>0.75664887866428221</v>
      </c>
      <c r="M96" s="5">
        <v>0.79938924205711903</v>
      </c>
      <c r="N96" s="5">
        <v>1.0826461338132867</v>
      </c>
      <c r="O96" s="5">
        <v>0.72963178678723994</v>
      </c>
      <c r="P96" s="5">
        <v>0.8022733206895114</v>
      </c>
      <c r="Q96" s="5">
        <v>0.68422177636789527</v>
      </c>
      <c r="R96" s="5">
        <v>0.69328800232456178</v>
      </c>
      <c r="S96" s="5">
        <v>0.80399714214471651</v>
      </c>
      <c r="T96" s="5">
        <v>0.72029099743937131</v>
      </c>
      <c r="U96" s="5">
        <v>0.89169595074794483</v>
      </c>
      <c r="V96" s="5">
        <v>0.77023569607114617</v>
      </c>
      <c r="W96" s="5">
        <v>0.68284038366674149</v>
      </c>
      <c r="X96" s="5">
        <v>0.87102002776542242</v>
      </c>
      <c r="Y96" s="5">
        <v>0.6944727850721969</v>
      </c>
      <c r="Z96" s="5">
        <v>0.88946498103034255</v>
      </c>
      <c r="AA96" s="5">
        <v>0.733173196706986</v>
      </c>
      <c r="AB96" s="5">
        <v>0.62319928761398169</v>
      </c>
      <c r="AC96" s="5">
        <v>0.65070511940007703</v>
      </c>
      <c r="AD96" s="5">
        <v>0.78907229715414973</v>
      </c>
      <c r="AE96" s="5">
        <v>1.0554168289375578</v>
      </c>
      <c r="AF96" s="5">
        <v>0.6204618841562809</v>
      </c>
      <c r="AG96" s="5">
        <v>0.7224117617427116</v>
      </c>
      <c r="AH96" s="5">
        <v>0.57330116811774035</v>
      </c>
      <c r="AI96" s="5">
        <v>0.70018311278466738</v>
      </c>
      <c r="AJ96" s="5">
        <v>0.62700383259892123</v>
      </c>
      <c r="AK96" s="5">
        <v>0.66163405930324037</v>
      </c>
      <c r="AL96" s="5">
        <v>0.76136142818288288</v>
      </c>
      <c r="AM96" s="5">
        <v>0.65897155694720988</v>
      </c>
      <c r="AN96" s="5">
        <v>0.57823441670970155</v>
      </c>
      <c r="AO96" s="5">
        <v>0.65929385527618611</v>
      </c>
      <c r="AP96" s="5">
        <v>0.823961740551171</v>
      </c>
      <c r="AQ96" s="5">
        <v>0.78403633648406734</v>
      </c>
      <c r="AR96" s="5">
        <v>0.73200504863077265</v>
      </c>
      <c r="AS96" s="5">
        <v>0.76225547751887979</v>
      </c>
      <c r="AT96" s="5">
        <v>0.74797406321397153</v>
      </c>
      <c r="AU96" s="5">
        <v>0.60742076762952302</v>
      </c>
      <c r="AV96" s="5">
        <v>0.88145591883710306</v>
      </c>
      <c r="AW96" s="5">
        <v>0.87136617378527836</v>
      </c>
      <c r="AX96" s="5">
        <v>0.73789264547815747</v>
      </c>
      <c r="AY96" s="5">
        <v>0.71512347106786545</v>
      </c>
      <c r="AZ96" s="5">
        <v>0.66066872874685356</v>
      </c>
      <c r="BA96" s="5">
        <v>0.73113669062654507</v>
      </c>
      <c r="BB96" s="5">
        <v>0.68818861812723664</v>
      </c>
      <c r="BC96" s="5">
        <v>0.72662565807456458</v>
      </c>
      <c r="BD96" s="5">
        <v>0.71120135553389752</v>
      </c>
      <c r="BE96" s="5">
        <v>0.85260689459932171</v>
      </c>
      <c r="BF96" s="5">
        <v>0.835384429705742</v>
      </c>
      <c r="BG96" s="5">
        <v>0.72478101603068268</v>
      </c>
      <c r="BH96" s="5">
        <v>0.81493403929384201</v>
      </c>
      <c r="BI96" s="5">
        <v>0.78999214622724001</v>
      </c>
      <c r="BJ96" s="5">
        <v>0.56687247074904656</v>
      </c>
      <c r="BK96" s="5">
        <v>0.89359974602386949</v>
      </c>
      <c r="BL96" s="5">
        <v>0.75472734999126345</v>
      </c>
      <c r="BM96" s="5">
        <v>0.82149289704962714</v>
      </c>
      <c r="BN96" s="5">
        <v>0.57465121687539544</v>
      </c>
      <c r="BO96" s="5">
        <v>0.72482710966234942</v>
      </c>
      <c r="BP96" s="5">
        <v>0.80258085411829938</v>
      </c>
      <c r="BQ96" s="5">
        <v>0.85788626516518174</v>
      </c>
      <c r="BR96" s="5">
        <v>0.71479354974737885</v>
      </c>
      <c r="BS96" s="5">
        <v>0.60160147103599437</v>
      </c>
      <c r="BT96" s="5">
        <v>0.93905776380129591</v>
      </c>
      <c r="BU96" s="5">
        <v>0.80419907224700349</v>
      </c>
      <c r="BV96" s="5">
        <v>0.71249474362986709</v>
      </c>
      <c r="BW96" s="5">
        <v>0.70948126884435125</v>
      </c>
      <c r="BX96" s="5">
        <v>0.75583256724529924</v>
      </c>
      <c r="BY96" s="5">
        <v>0.65784151874763053</v>
      </c>
      <c r="BZ96" s="5">
        <v>0.79951445957058609</v>
      </c>
      <c r="CA96" s="5">
        <v>0.81447572178019656</v>
      </c>
      <c r="CB96" s="5">
        <v>0.72031951055380805</v>
      </c>
      <c r="CC96" s="5">
        <v>0.75246268994112975</v>
      </c>
      <c r="CD96" s="5">
        <v>0.90723058755839947</v>
      </c>
      <c r="CE96" s="5">
        <v>0.78239999832173546</v>
      </c>
      <c r="CF96" s="5">
        <v>0.67070952612293289</v>
      </c>
      <c r="CG96" s="5">
        <v>0.66267853122711307</v>
      </c>
      <c r="CH96" s="5">
        <v>0.86478439457925105</v>
      </c>
      <c r="CI96" s="5">
        <v>0.88159619118631116</v>
      </c>
      <c r="CJ96" s="5">
        <v>0.71589015084169305</v>
      </c>
      <c r="CK96" s="5">
        <v>0.72661493660206433</v>
      </c>
      <c r="CL96" s="5">
        <v>0.69767623353885078</v>
      </c>
      <c r="CM96" s="5">
        <v>0.70386918159758349</v>
      </c>
      <c r="CN96" s="5">
        <v>0.72869852434552695</v>
      </c>
      <c r="CO96" s="5">
        <v>0.7108550811036396</v>
      </c>
      <c r="CP96" s="5">
        <v>0.72584928650809188</v>
      </c>
      <c r="CQ96" s="5">
        <v>0.75771007274765734</v>
      </c>
      <c r="CR96" s="5" t="s">
        <v>235</v>
      </c>
      <c r="CS96" s="5">
        <v>0.63541633355051952</v>
      </c>
      <c r="CT96" s="5">
        <v>0.66205551827373643</v>
      </c>
      <c r="CU96" s="5">
        <v>0.8085204459511377</v>
      </c>
      <c r="CV96" s="5">
        <v>0.71543124353673082</v>
      </c>
      <c r="CW96" s="5">
        <v>0.82666408597486574</v>
      </c>
      <c r="CX96" s="5">
        <v>0.85248766919174901</v>
      </c>
      <c r="CY96" s="5">
        <v>0.63662984778096854</v>
      </c>
      <c r="CZ96" s="5">
        <v>0.68748012478573972</v>
      </c>
      <c r="DA96" s="5">
        <v>0.78811433999587999</v>
      </c>
      <c r="DB96" s="5">
        <v>1.0317050819576223</v>
      </c>
      <c r="DC96" s="5">
        <v>0.73155542292925424</v>
      </c>
      <c r="DD96" s="5">
        <v>0.68262450491188753</v>
      </c>
      <c r="DE96" s="5">
        <v>0.71977540300883225</v>
      </c>
      <c r="DF96" s="5">
        <v>0.91657824986783731</v>
      </c>
      <c r="DG96" s="5">
        <v>0.74621524278242535</v>
      </c>
      <c r="DH96" s="5">
        <v>0.74184380414589457</v>
      </c>
      <c r="DI96" s="5">
        <v>0.66004008222129884</v>
      </c>
      <c r="DJ96" s="5">
        <v>0.82448803972483642</v>
      </c>
    </row>
    <row r="97" spans="1:114" ht="21" customHeight="1" x14ac:dyDescent="0.2">
      <c r="A97" s="1" t="s">
        <v>217</v>
      </c>
      <c r="B97" s="6" t="s">
        <v>100</v>
      </c>
      <c r="C97" s="5">
        <v>0.64970149181430681</v>
      </c>
      <c r="D97" s="5">
        <v>0.64345826914348192</v>
      </c>
      <c r="E97" s="5">
        <v>0.72402501878926839</v>
      </c>
      <c r="F97" s="5">
        <v>0.7882438515223783</v>
      </c>
      <c r="G97" s="5">
        <v>0.56466011588665443</v>
      </c>
      <c r="H97" s="5">
        <v>0.78447970809446621</v>
      </c>
      <c r="I97" s="5">
        <v>0.60891170466955602</v>
      </c>
      <c r="J97" s="5">
        <v>0.63640337816420622</v>
      </c>
      <c r="K97" s="5">
        <v>0.66129803088568995</v>
      </c>
      <c r="L97" s="5">
        <v>0.66859003352562019</v>
      </c>
      <c r="M97" s="5">
        <v>0.72379292289278585</v>
      </c>
      <c r="N97" s="5">
        <v>1.0037275590270982</v>
      </c>
      <c r="O97" s="5">
        <v>0.62246737736371527</v>
      </c>
      <c r="P97" s="5">
        <v>0.75666251994912015</v>
      </c>
      <c r="Q97" s="5">
        <v>0.62891970460143032</v>
      </c>
      <c r="R97" s="5">
        <v>0.61594273975602276</v>
      </c>
      <c r="S97" s="5">
        <v>0.67450257858526186</v>
      </c>
      <c r="T97" s="5">
        <v>0.66009740635729619</v>
      </c>
      <c r="U97" s="5">
        <v>0.85906204318020307</v>
      </c>
      <c r="V97" s="5">
        <v>0.69043554990896694</v>
      </c>
      <c r="W97" s="5">
        <v>0.58442906839203501</v>
      </c>
      <c r="X97" s="5">
        <v>0.80792896456875096</v>
      </c>
      <c r="Y97" s="5">
        <v>0.65858125650629162</v>
      </c>
      <c r="Z97" s="5">
        <v>0.81387013317371992</v>
      </c>
      <c r="AA97" s="5">
        <v>0.73478411353784256</v>
      </c>
      <c r="AB97" s="5">
        <v>0.56069929564736043</v>
      </c>
      <c r="AC97" s="5">
        <v>0.5778739581321799</v>
      </c>
      <c r="AD97" s="5">
        <v>0.6694106801339631</v>
      </c>
      <c r="AE97" s="5">
        <v>0.98896186101179373</v>
      </c>
      <c r="AF97" s="5">
        <v>0.62656805690158179</v>
      </c>
      <c r="AG97" s="5">
        <v>0.66279601464358362</v>
      </c>
      <c r="AH97" s="5">
        <v>0.61484324187461226</v>
      </c>
      <c r="AI97" s="5">
        <v>0.70803408052864791</v>
      </c>
      <c r="AJ97" s="5">
        <v>0.59180906497195407</v>
      </c>
      <c r="AK97" s="5">
        <v>0.64543687169764297</v>
      </c>
      <c r="AL97" s="5">
        <v>0.73069457705427632</v>
      </c>
      <c r="AM97" s="5">
        <v>0.67176158261979724</v>
      </c>
      <c r="AN97" s="5">
        <v>0.55715144512301906</v>
      </c>
      <c r="AO97" s="5">
        <v>0.62702284231196337</v>
      </c>
      <c r="AP97" s="5">
        <v>0.75894192662341842</v>
      </c>
      <c r="AQ97" s="5">
        <v>0.6554723702301225</v>
      </c>
      <c r="AR97" s="5">
        <v>0.67491579851534167</v>
      </c>
      <c r="AS97" s="5">
        <v>0.71400027584934045</v>
      </c>
      <c r="AT97" s="5">
        <v>0.75729458431060526</v>
      </c>
      <c r="AU97" s="5">
        <v>0.61926552655435729</v>
      </c>
      <c r="AV97" s="5">
        <v>0.77557233882337562</v>
      </c>
      <c r="AW97" s="5">
        <v>0.71453896869872735</v>
      </c>
      <c r="AX97" s="5">
        <v>0.57896118040871625</v>
      </c>
      <c r="AY97" s="5">
        <v>0.63421691683205406</v>
      </c>
      <c r="AZ97" s="5">
        <v>0.56196701226160228</v>
      </c>
      <c r="BA97" s="5">
        <v>0.68622870642591471</v>
      </c>
      <c r="BB97" s="5">
        <v>0.57593171981837188</v>
      </c>
      <c r="BC97" s="5">
        <v>0.63911169956190439</v>
      </c>
      <c r="BD97" s="5">
        <v>0.58096998040007608</v>
      </c>
      <c r="BE97" s="5">
        <v>0.79704093196137327</v>
      </c>
      <c r="BF97" s="5">
        <v>0.72817694621515616</v>
      </c>
      <c r="BG97" s="5">
        <v>0.67789050483240487</v>
      </c>
      <c r="BH97" s="5">
        <v>0.7893578680835146</v>
      </c>
      <c r="BI97" s="5">
        <v>0.75500366611694403</v>
      </c>
      <c r="BJ97" s="5">
        <v>0.52917944687997442</v>
      </c>
      <c r="BK97" s="5">
        <v>0.77265181549121931</v>
      </c>
      <c r="BL97" s="5">
        <v>0.71645781507880724</v>
      </c>
      <c r="BM97" s="5">
        <v>0.67684519885502792</v>
      </c>
      <c r="BN97" s="5">
        <v>0.63480515668414805</v>
      </c>
      <c r="BO97" s="5">
        <v>0.59173045036226568</v>
      </c>
      <c r="BP97" s="5">
        <v>0.70849705123767459</v>
      </c>
      <c r="BQ97" s="5">
        <v>0.79351189311289194</v>
      </c>
      <c r="BR97" s="5">
        <v>0.63667294070946545</v>
      </c>
      <c r="BS97" s="5">
        <v>0.63911248790110087</v>
      </c>
      <c r="BT97" s="5">
        <v>0.90089716652684459</v>
      </c>
      <c r="BU97" s="5">
        <v>0.65402838147647546</v>
      </c>
      <c r="BV97" s="5">
        <v>0.63093849943838354</v>
      </c>
      <c r="BW97" s="5">
        <v>0.61313356754442982</v>
      </c>
      <c r="BX97" s="5">
        <v>0.63841880922984584</v>
      </c>
      <c r="BY97" s="5">
        <v>0.62536895492299305</v>
      </c>
      <c r="BZ97" s="5">
        <v>0.77427805116670834</v>
      </c>
      <c r="CA97" s="5">
        <v>0.66880081696191052</v>
      </c>
      <c r="CB97" s="5">
        <v>0.63095152135527688</v>
      </c>
      <c r="CC97" s="5">
        <v>0.66087237176547609</v>
      </c>
      <c r="CD97" s="5">
        <v>0.86422794199702502</v>
      </c>
      <c r="CE97" s="5">
        <v>0.71360293984052448</v>
      </c>
      <c r="CF97" s="5">
        <v>0.54991858040871344</v>
      </c>
      <c r="CG97" s="5">
        <v>0.62808189929388336</v>
      </c>
      <c r="CH97" s="5">
        <v>0.81732413229105938</v>
      </c>
      <c r="CI97" s="5">
        <v>0.81207946136706444</v>
      </c>
      <c r="CJ97" s="5">
        <v>0.76009739729032488</v>
      </c>
      <c r="CK97" s="5">
        <v>0.69630481377931608</v>
      </c>
      <c r="CL97" s="5">
        <v>0.58648575736944764</v>
      </c>
      <c r="CM97" s="5">
        <v>0.65356094327716929</v>
      </c>
      <c r="CN97" s="5">
        <v>0.70373779399756609</v>
      </c>
      <c r="CO97" s="5">
        <v>0.68739480678331155</v>
      </c>
      <c r="CP97" s="5">
        <v>0.67265267884850444</v>
      </c>
      <c r="CQ97" s="5">
        <v>0.68845115226627385</v>
      </c>
      <c r="CR97" s="5">
        <v>0.63541633355051952</v>
      </c>
      <c r="CS97" s="5" t="s">
        <v>235</v>
      </c>
      <c r="CT97" s="5">
        <v>0.64291245763753724</v>
      </c>
      <c r="CU97" s="5">
        <v>0.7497513175278856</v>
      </c>
      <c r="CV97" s="5">
        <v>0.64857762086349169</v>
      </c>
      <c r="CW97" s="5">
        <v>0.7455178045120916</v>
      </c>
      <c r="CX97" s="5">
        <v>0.7281433151503699</v>
      </c>
      <c r="CY97" s="5">
        <v>0.62514609908539676</v>
      </c>
      <c r="CZ97" s="5">
        <v>0.64727443683451791</v>
      </c>
      <c r="DA97" s="5">
        <v>0.73834154211369851</v>
      </c>
      <c r="DB97" s="5">
        <v>0.94873077166559461</v>
      </c>
      <c r="DC97" s="5">
        <v>0.7158078181162113</v>
      </c>
      <c r="DD97" s="5">
        <v>0.59461234460002133</v>
      </c>
      <c r="DE97" s="5">
        <v>0.59667081143341938</v>
      </c>
      <c r="DF97" s="5">
        <v>0.88235327306088818</v>
      </c>
      <c r="DG97" s="5">
        <v>0.60943265518158307</v>
      </c>
      <c r="DH97" s="5">
        <v>0.6190375264580017</v>
      </c>
      <c r="DI97" s="5">
        <v>0.67844053579880625</v>
      </c>
      <c r="DJ97" s="5">
        <v>0.75409296160920847</v>
      </c>
    </row>
    <row r="98" spans="1:114" ht="21.5" customHeight="1" x14ac:dyDescent="0.2">
      <c r="A98" s="1" t="s">
        <v>218</v>
      </c>
      <c r="B98" s="6" t="s">
        <v>101</v>
      </c>
      <c r="C98" s="5">
        <v>0.67166279414988961</v>
      </c>
      <c r="D98" s="5">
        <v>0.77896509159914262</v>
      </c>
      <c r="E98" s="5">
        <v>0.78717820824230966</v>
      </c>
      <c r="F98" s="5">
        <v>0.79771258356079322</v>
      </c>
      <c r="G98" s="5">
        <v>0.64375512440504901</v>
      </c>
      <c r="H98" s="5">
        <v>0.65214866022434836</v>
      </c>
      <c r="I98" s="5">
        <v>0.64673502921619108</v>
      </c>
      <c r="J98" s="5">
        <v>0.69210003211940674</v>
      </c>
      <c r="K98" s="5">
        <v>0.65257176607151657</v>
      </c>
      <c r="L98" s="5">
        <v>0.68396311713063607</v>
      </c>
      <c r="M98" s="5">
        <v>0.66075646920105213</v>
      </c>
      <c r="N98" s="5">
        <v>1.1295518570165735</v>
      </c>
      <c r="O98" s="5">
        <v>0.63191477320296563</v>
      </c>
      <c r="P98" s="5">
        <v>0.69169803827117604</v>
      </c>
      <c r="Q98" s="5">
        <v>0.68642147396358699</v>
      </c>
      <c r="R98" s="5">
        <v>0.67664983677315038</v>
      </c>
      <c r="S98" s="5">
        <v>0.82184396607661825</v>
      </c>
      <c r="T98" s="5">
        <v>0.67794645996503111</v>
      </c>
      <c r="U98" s="5">
        <v>0.84943870062233717</v>
      </c>
      <c r="V98" s="5">
        <v>0.64053468821401571</v>
      </c>
      <c r="W98" s="5">
        <v>0.67449041037455237</v>
      </c>
      <c r="X98" s="5">
        <v>0.74332577720419257</v>
      </c>
      <c r="Y98" s="5">
        <v>0.6413706961872665</v>
      </c>
      <c r="Z98" s="5">
        <v>0.81324901366902969</v>
      </c>
      <c r="AA98" s="5">
        <v>0.67901003542872862</v>
      </c>
      <c r="AB98" s="5">
        <v>0.62858600370855289</v>
      </c>
      <c r="AC98" s="5">
        <v>0.58201678991568406</v>
      </c>
      <c r="AD98" s="5">
        <v>0.7123147471862441</v>
      </c>
      <c r="AE98" s="5">
        <v>0.98259022754659342</v>
      </c>
      <c r="AF98" s="5">
        <v>0.56289597137199343</v>
      </c>
      <c r="AG98" s="5">
        <v>0.70706819731909154</v>
      </c>
      <c r="AH98" s="5">
        <v>0.65424457521966695</v>
      </c>
      <c r="AI98" s="5">
        <v>0.76047780383561081</v>
      </c>
      <c r="AJ98" s="5">
        <v>0.59779680944772529</v>
      </c>
      <c r="AK98" s="5">
        <v>0.59503452904331333</v>
      </c>
      <c r="AL98" s="5">
        <v>0.75968067196138489</v>
      </c>
      <c r="AM98" s="5">
        <v>0.60334981068063243</v>
      </c>
      <c r="AN98" s="5">
        <v>0.54414633176197247</v>
      </c>
      <c r="AO98" s="5">
        <v>0.70611039869048486</v>
      </c>
      <c r="AP98" s="5">
        <v>0.81347093589023034</v>
      </c>
      <c r="AQ98" s="5">
        <v>0.62038178664354338</v>
      </c>
      <c r="AR98" s="5">
        <v>0.74118101029169425</v>
      </c>
      <c r="AS98" s="5">
        <v>0.68705277147708721</v>
      </c>
      <c r="AT98" s="5">
        <v>0.65345256187663958</v>
      </c>
      <c r="AU98" s="5">
        <v>0.60872311312782867</v>
      </c>
      <c r="AV98" s="5">
        <v>0.88210887745079469</v>
      </c>
      <c r="AW98" s="5">
        <v>0.8439545406259541</v>
      </c>
      <c r="AX98" s="5">
        <v>0.63282149853414993</v>
      </c>
      <c r="AY98" s="5">
        <v>0.54868235319676506</v>
      </c>
      <c r="AZ98" s="5">
        <v>0.64555432799066148</v>
      </c>
      <c r="BA98" s="5">
        <v>0.67554651092599571</v>
      </c>
      <c r="BB98" s="5">
        <v>0.65471372577250075</v>
      </c>
      <c r="BC98" s="5">
        <v>0.64936495169834341</v>
      </c>
      <c r="BD98" s="5">
        <v>0.62570269501751741</v>
      </c>
      <c r="BE98" s="5">
        <v>0.77581467418081995</v>
      </c>
      <c r="BF98" s="5">
        <v>0.83200902917328112</v>
      </c>
      <c r="BG98" s="5">
        <v>0.68489462985472938</v>
      </c>
      <c r="BH98" s="5">
        <v>0.74018190730735522</v>
      </c>
      <c r="BI98" s="5">
        <v>0.72760857010843805</v>
      </c>
      <c r="BJ98" s="5">
        <v>0.55572334561796699</v>
      </c>
      <c r="BK98" s="5">
        <v>0.88466228320652862</v>
      </c>
      <c r="BL98" s="5">
        <v>0.58469114772736597</v>
      </c>
      <c r="BM98" s="5">
        <v>0.85002868399283515</v>
      </c>
      <c r="BN98" s="5">
        <v>0.5918865186686102</v>
      </c>
      <c r="BO98" s="5">
        <v>0.71066098732533434</v>
      </c>
      <c r="BP98" s="5">
        <v>0.7471490749126608</v>
      </c>
      <c r="BQ98" s="5">
        <v>0.81970345478642714</v>
      </c>
      <c r="BR98" s="5">
        <v>0.70348251835755138</v>
      </c>
      <c r="BS98" s="5">
        <v>0.64669287551134702</v>
      </c>
      <c r="BT98" s="5">
        <v>0.89475659186471568</v>
      </c>
      <c r="BU98" s="5">
        <v>0.77272858470255024</v>
      </c>
      <c r="BV98" s="5">
        <v>0.62478477296453994</v>
      </c>
      <c r="BW98" s="5">
        <v>0.68552705398774927</v>
      </c>
      <c r="BX98" s="5">
        <v>0.7009657655466176</v>
      </c>
      <c r="BY98" s="5">
        <v>0.59650783870316904</v>
      </c>
      <c r="BZ98" s="5">
        <v>0.79219879272744043</v>
      </c>
      <c r="CA98" s="5">
        <v>0.80215885487028005</v>
      </c>
      <c r="CB98" s="5">
        <v>0.69555069285232896</v>
      </c>
      <c r="CC98" s="5">
        <v>0.64622139116235044</v>
      </c>
      <c r="CD98" s="5">
        <v>0.90431655910503794</v>
      </c>
      <c r="CE98" s="5">
        <v>0.82695394314420645</v>
      </c>
      <c r="CF98" s="5">
        <v>0.57489693174512013</v>
      </c>
      <c r="CG98" s="5">
        <v>0.53780834174105963</v>
      </c>
      <c r="CH98" s="5">
        <v>0.92810083610885474</v>
      </c>
      <c r="CI98" s="5">
        <v>0.82559267587170948</v>
      </c>
      <c r="CJ98" s="5">
        <v>0.61292858263507111</v>
      </c>
      <c r="CK98" s="5">
        <v>0.71719817707237088</v>
      </c>
      <c r="CL98" s="5">
        <v>0.58839726152124094</v>
      </c>
      <c r="CM98" s="5">
        <v>0.66057796072742414</v>
      </c>
      <c r="CN98" s="5">
        <v>0.7203793128655317</v>
      </c>
      <c r="CO98" s="5">
        <v>0.78290091408066786</v>
      </c>
      <c r="CP98" s="5">
        <v>0.74342955422172885</v>
      </c>
      <c r="CQ98" s="5">
        <v>0.6634597201946778</v>
      </c>
      <c r="CR98" s="5">
        <v>0.66205551827373643</v>
      </c>
      <c r="CS98" s="5">
        <v>0.64291245763753724</v>
      </c>
      <c r="CT98" s="5" t="s">
        <v>235</v>
      </c>
      <c r="CU98" s="5">
        <v>0.72696687621283906</v>
      </c>
      <c r="CV98" s="5">
        <v>0.58768154475104362</v>
      </c>
      <c r="CW98" s="5">
        <v>0.7408559458610392</v>
      </c>
      <c r="CX98" s="5">
        <v>0.86707653862009104</v>
      </c>
      <c r="CY98" s="5">
        <v>0.59773354245133881</v>
      </c>
      <c r="CZ98" s="5">
        <v>0.66410501314879589</v>
      </c>
      <c r="DA98" s="5">
        <v>0.79972418428508041</v>
      </c>
      <c r="DB98" s="5">
        <v>0.97609549954861918</v>
      </c>
      <c r="DC98" s="5">
        <v>0.82698887083991857</v>
      </c>
      <c r="DD98" s="5">
        <v>0.63749300234271378</v>
      </c>
      <c r="DE98" s="5">
        <v>0.6717041136541535</v>
      </c>
      <c r="DF98" s="5">
        <v>0.84136554508917105</v>
      </c>
      <c r="DG98" s="5">
        <v>0.59601842222421653</v>
      </c>
      <c r="DH98" s="5">
        <v>0.64776026981366353</v>
      </c>
      <c r="DI98" s="5">
        <v>0.57128737565626864</v>
      </c>
      <c r="DJ98" s="5">
        <v>0.77001748789214719</v>
      </c>
    </row>
    <row r="99" spans="1:114" ht="18" customHeight="1" x14ac:dyDescent="0.2">
      <c r="A99" s="1" t="s">
        <v>219</v>
      </c>
      <c r="B99" s="6" t="s">
        <v>102</v>
      </c>
      <c r="C99" s="5">
        <v>0.70573465259118551</v>
      </c>
      <c r="D99" s="5">
        <v>0.80673255781684239</v>
      </c>
      <c r="E99" s="5">
        <v>0.76843804850920494</v>
      </c>
      <c r="F99" s="5">
        <v>0.69007386891576905</v>
      </c>
      <c r="G99" s="5">
        <v>0.69507230498210082</v>
      </c>
      <c r="H99" s="5">
        <v>0.78417162643459748</v>
      </c>
      <c r="I99" s="5">
        <v>0.63938116195403327</v>
      </c>
      <c r="J99" s="5">
        <v>0.73924963237404395</v>
      </c>
      <c r="K99" s="5">
        <v>0.69477054053114573</v>
      </c>
      <c r="L99" s="5">
        <v>0.68473924223221094</v>
      </c>
      <c r="M99" s="5">
        <v>0.6384869704374353</v>
      </c>
      <c r="N99" s="5">
        <v>1.055784468267337</v>
      </c>
      <c r="O99" s="5">
        <v>0.75250046149531324</v>
      </c>
      <c r="P99" s="5">
        <v>0.64067933049702686</v>
      </c>
      <c r="Q99" s="5">
        <v>0.695705026000903</v>
      </c>
      <c r="R99" s="5">
        <v>0.70391959279985195</v>
      </c>
      <c r="S99" s="5">
        <v>0.77136339356453909</v>
      </c>
      <c r="T99" s="5">
        <v>0.68344793856528552</v>
      </c>
      <c r="U99" s="5">
        <v>0.897880416201566</v>
      </c>
      <c r="V99" s="5">
        <v>0.77749956614658267</v>
      </c>
      <c r="W99" s="5">
        <v>0.68639868476269583</v>
      </c>
      <c r="X99" s="5">
        <v>0.64493776367805467</v>
      </c>
      <c r="Y99" s="5">
        <v>0.65934699604299563</v>
      </c>
      <c r="Z99" s="5">
        <v>0.6245807178806051</v>
      </c>
      <c r="AA99" s="5">
        <v>0.69565874150154305</v>
      </c>
      <c r="AB99" s="5">
        <v>0.69377245124190556</v>
      </c>
      <c r="AC99" s="5">
        <v>0.60023482579674559</v>
      </c>
      <c r="AD99" s="5">
        <v>0.75247334513906716</v>
      </c>
      <c r="AE99" s="5">
        <v>1.0645177771172745</v>
      </c>
      <c r="AF99" s="5">
        <v>0.75152079122784399</v>
      </c>
      <c r="AG99" s="5">
        <v>0.7134189062672579</v>
      </c>
      <c r="AH99" s="5">
        <v>0.72566273584517826</v>
      </c>
      <c r="AI99" s="5">
        <v>0.86910257427650439</v>
      </c>
      <c r="AJ99" s="5">
        <v>0.50568167015624355</v>
      </c>
      <c r="AK99" s="5">
        <v>0.74489685773265657</v>
      </c>
      <c r="AL99" s="5">
        <v>0.90216728060252738</v>
      </c>
      <c r="AM99" s="5">
        <v>0.64878442433167671</v>
      </c>
      <c r="AN99" s="5">
        <v>0.65793693262995512</v>
      </c>
      <c r="AO99" s="5">
        <v>0.75654768256926974</v>
      </c>
      <c r="AP99" s="5">
        <v>0.74368609206929503</v>
      </c>
      <c r="AQ99" s="5">
        <v>0.79189068345674185</v>
      </c>
      <c r="AR99" s="5">
        <v>0.7206630291502294</v>
      </c>
      <c r="AS99" s="5">
        <v>0.6049011221629309</v>
      </c>
      <c r="AT99" s="5">
        <v>0.68179973561840579</v>
      </c>
      <c r="AU99" s="5">
        <v>0.61881323298020618</v>
      </c>
      <c r="AV99" s="5">
        <v>0.87904754614065594</v>
      </c>
      <c r="AW99" s="5">
        <v>0.73110778836066959</v>
      </c>
      <c r="AX99" s="5">
        <v>0.6426963914996825</v>
      </c>
      <c r="AY99" s="5">
        <v>0.65057904365650021</v>
      </c>
      <c r="AZ99" s="5">
        <v>0.72273668721492357</v>
      </c>
      <c r="BA99" s="5">
        <v>0.78232074589700862</v>
      </c>
      <c r="BB99" s="5">
        <v>0.7418301266449876</v>
      </c>
      <c r="BC99" s="5">
        <v>0.61820797179601006</v>
      </c>
      <c r="BD99" s="5">
        <v>0.64896574717061006</v>
      </c>
      <c r="BE99" s="5">
        <v>0.755907569698132</v>
      </c>
      <c r="BF99" s="5">
        <v>0.76161202830175434</v>
      </c>
      <c r="BG99" s="5">
        <v>0.63418278957305563</v>
      </c>
      <c r="BH99" s="5">
        <v>0.7425599705005167</v>
      </c>
      <c r="BI99" s="5">
        <v>0.6292537296120746</v>
      </c>
      <c r="BJ99" s="5">
        <v>0.6512559168684714</v>
      </c>
      <c r="BK99" s="5">
        <v>0.89489148787451545</v>
      </c>
      <c r="BL99" s="5">
        <v>0.77386063351371981</v>
      </c>
      <c r="BM99" s="5">
        <v>0.77056194329549488</v>
      </c>
      <c r="BN99" s="5">
        <v>0.73602765527045577</v>
      </c>
      <c r="BO99" s="5">
        <v>0.81005180630983564</v>
      </c>
      <c r="BP99" s="5">
        <v>0.74241634639131748</v>
      </c>
      <c r="BQ99" s="5">
        <v>0.88167775034657059</v>
      </c>
      <c r="BR99" s="5">
        <v>0.6347295191342418</v>
      </c>
      <c r="BS99" s="5">
        <v>0.6786372845444838</v>
      </c>
      <c r="BT99" s="5">
        <v>0.92581847134231476</v>
      </c>
      <c r="BU99" s="5">
        <v>0.81518677439169085</v>
      </c>
      <c r="BV99" s="5">
        <v>0.66110054962251696</v>
      </c>
      <c r="BW99" s="5">
        <v>0.69235938867448421</v>
      </c>
      <c r="BX99" s="5">
        <v>0.64130853553791534</v>
      </c>
      <c r="BY99" s="5">
        <v>0.75243317068453974</v>
      </c>
      <c r="BZ99" s="5">
        <v>0.78478062997516307</v>
      </c>
      <c r="CA99" s="5">
        <v>0.76151360460790829</v>
      </c>
      <c r="CB99" s="5">
        <v>0.61188636585295253</v>
      </c>
      <c r="CC99" s="5">
        <v>0.8019356981688911</v>
      </c>
      <c r="CD99" s="5">
        <v>0.90952326270090189</v>
      </c>
      <c r="CE99" s="5">
        <v>0.91644938632075379</v>
      </c>
      <c r="CF99" s="5">
        <v>0.6497213812781244</v>
      </c>
      <c r="CG99" s="5">
        <v>0.59975433197102512</v>
      </c>
      <c r="CH99" s="5">
        <v>0.89728643955847398</v>
      </c>
      <c r="CI99" s="5">
        <v>0.71528867404343077</v>
      </c>
      <c r="CJ99" s="5">
        <v>0.68484807495773614</v>
      </c>
      <c r="CK99" s="5">
        <v>0.7997164625524984</v>
      </c>
      <c r="CL99" s="5">
        <v>0.56115044693393168</v>
      </c>
      <c r="CM99" s="5">
        <v>0.58041443294921946</v>
      </c>
      <c r="CN99" s="5">
        <v>0.56007901392376347</v>
      </c>
      <c r="CO99" s="5">
        <v>0.76364151505278444</v>
      </c>
      <c r="CP99" s="5">
        <v>0.76683895116729572</v>
      </c>
      <c r="CQ99" s="5">
        <v>0.77383318521610478</v>
      </c>
      <c r="CR99" s="5">
        <v>0.8085204459511377</v>
      </c>
      <c r="CS99" s="5">
        <v>0.7497513175278856</v>
      </c>
      <c r="CT99" s="5">
        <v>0.72696687621283906</v>
      </c>
      <c r="CU99" s="5" t="s">
        <v>235</v>
      </c>
      <c r="CV99" s="5">
        <v>0.70859965297110294</v>
      </c>
      <c r="CW99" s="5">
        <v>0.8096559136974717</v>
      </c>
      <c r="CX99" s="5">
        <v>0.87666299888594901</v>
      </c>
      <c r="CY99" s="5">
        <v>0.66151753554018022</v>
      </c>
      <c r="CZ99" s="5">
        <v>0.75713325500877959</v>
      </c>
      <c r="DA99" s="5">
        <v>0.82704087376484747</v>
      </c>
      <c r="DB99" s="5">
        <v>0.94710164725994184</v>
      </c>
      <c r="DC99" s="5">
        <v>0.92121236942165419</v>
      </c>
      <c r="DD99" s="5">
        <v>0.54378841684844759</v>
      </c>
      <c r="DE99" s="5">
        <v>0.74035857867505295</v>
      </c>
      <c r="DF99" s="5">
        <v>0.76468850897400054</v>
      </c>
      <c r="DG99" s="5">
        <v>0.77814747909553483</v>
      </c>
      <c r="DH99" s="5">
        <v>0.6808498890865522</v>
      </c>
      <c r="DI99" s="5">
        <v>0.64200383374063785</v>
      </c>
      <c r="DJ99" s="5">
        <v>0.71070541798382392</v>
      </c>
    </row>
    <row r="100" spans="1:114" ht="21.5" customHeight="1" x14ac:dyDescent="0.2">
      <c r="A100" s="1" t="s">
        <v>220</v>
      </c>
      <c r="B100" s="6" t="s">
        <v>103</v>
      </c>
      <c r="C100" s="5">
        <v>0.68480315545140891</v>
      </c>
      <c r="D100" s="5">
        <v>0.7335864781997512</v>
      </c>
      <c r="E100" s="5">
        <v>0.71193531100605822</v>
      </c>
      <c r="F100" s="5">
        <v>0.68453787719351111</v>
      </c>
      <c r="G100" s="5">
        <v>0.55900429975687749</v>
      </c>
      <c r="H100" s="5">
        <v>0.739615523970518</v>
      </c>
      <c r="I100" s="5">
        <v>0.59722254179235035</v>
      </c>
      <c r="J100" s="5">
        <v>0.71241397848742738</v>
      </c>
      <c r="K100" s="5">
        <v>0.61556457511942719</v>
      </c>
      <c r="L100" s="5">
        <v>0.70229717188487495</v>
      </c>
      <c r="M100" s="5">
        <v>0.62033109798891395</v>
      </c>
      <c r="N100" s="5">
        <v>1.0830635614875237</v>
      </c>
      <c r="O100" s="5">
        <v>0.71257756973700281</v>
      </c>
      <c r="P100" s="5">
        <v>0.54920779800026653</v>
      </c>
      <c r="Q100" s="5">
        <v>0.58210762517133152</v>
      </c>
      <c r="R100" s="5">
        <v>0.58489490948816147</v>
      </c>
      <c r="S100" s="5">
        <v>0.78376357243230976</v>
      </c>
      <c r="T100" s="5">
        <v>0.68010122929504468</v>
      </c>
      <c r="U100" s="5">
        <v>0.72581875032047127</v>
      </c>
      <c r="V100" s="5">
        <v>0.45902169070408144</v>
      </c>
      <c r="W100" s="5">
        <v>0.62196546989785551</v>
      </c>
      <c r="X100" s="5">
        <v>0.63026211707328261</v>
      </c>
      <c r="Y100" s="5">
        <v>0.50933102968368871</v>
      </c>
      <c r="Z100" s="5">
        <v>0.69842239052161925</v>
      </c>
      <c r="AA100" s="5">
        <v>0.56106451783262967</v>
      </c>
      <c r="AB100" s="5">
        <v>0.57299322245303652</v>
      </c>
      <c r="AC100" s="5">
        <v>0.55916063815750017</v>
      </c>
      <c r="AD100" s="5">
        <v>0.62290835081822282</v>
      </c>
      <c r="AE100" s="5">
        <v>0.97695559885056871</v>
      </c>
      <c r="AF100" s="5">
        <v>0.65823264130303738</v>
      </c>
      <c r="AG100" s="5">
        <v>0.6531953766790255</v>
      </c>
      <c r="AH100" s="5">
        <v>0.60889163649675271</v>
      </c>
      <c r="AI100" s="5">
        <v>0.77424850172422732</v>
      </c>
      <c r="AJ100" s="5">
        <v>0.62108740202838086</v>
      </c>
      <c r="AK100" s="5">
        <v>0.47420540114054155</v>
      </c>
      <c r="AL100" s="5">
        <v>0.83146375316320154</v>
      </c>
      <c r="AM100" s="5">
        <v>0.61450334924835526</v>
      </c>
      <c r="AN100" s="5">
        <v>0.53659363857053732</v>
      </c>
      <c r="AO100" s="5">
        <v>0.72746772614391431</v>
      </c>
      <c r="AP100" s="5">
        <v>0.66124697792541731</v>
      </c>
      <c r="AQ100" s="5">
        <v>0.63235937768641859</v>
      </c>
      <c r="AR100" s="5">
        <v>0.69012341493301532</v>
      </c>
      <c r="AS100" s="5">
        <v>0.68707743987829917</v>
      </c>
      <c r="AT100" s="5">
        <v>0.74929723051474029</v>
      </c>
      <c r="AU100" s="5">
        <v>0.63121801350133377</v>
      </c>
      <c r="AV100" s="5">
        <v>0.89833899187642885</v>
      </c>
      <c r="AW100" s="5">
        <v>0.79694935172891901</v>
      </c>
      <c r="AX100" s="5">
        <v>0.56667921894950424</v>
      </c>
      <c r="AY100" s="5">
        <v>0.50964502210907525</v>
      </c>
      <c r="AZ100" s="5">
        <v>0.67033580915710866</v>
      </c>
      <c r="BA100" s="5">
        <v>0.55004295683866244</v>
      </c>
      <c r="BB100" s="5">
        <v>0.51534235083628621</v>
      </c>
      <c r="BC100" s="5">
        <v>0.5296805380740176</v>
      </c>
      <c r="BD100" s="5">
        <v>0.51810851173940642</v>
      </c>
      <c r="BE100" s="5">
        <v>0.67576604667155893</v>
      </c>
      <c r="BF100" s="5">
        <v>0.78287634172128595</v>
      </c>
      <c r="BG100" s="5">
        <v>0.55419032238357324</v>
      </c>
      <c r="BH100" s="5">
        <v>0.56889303699672877</v>
      </c>
      <c r="BI100" s="5">
        <v>0.75391076475461183</v>
      </c>
      <c r="BJ100" s="5">
        <v>0.63449746283051545</v>
      </c>
      <c r="BK100" s="5">
        <v>0.79604770256615454</v>
      </c>
      <c r="BL100" s="5">
        <v>0.44924172702256454</v>
      </c>
      <c r="BM100" s="5">
        <v>0.83036878241613954</v>
      </c>
      <c r="BN100" s="5">
        <v>0.62771244899066814</v>
      </c>
      <c r="BO100" s="5">
        <v>0.71333498938904971</v>
      </c>
      <c r="BP100" s="5">
        <v>0.55817831094014481</v>
      </c>
      <c r="BQ100" s="5">
        <v>0.64797739056467418</v>
      </c>
      <c r="BR100" s="5">
        <v>0.75840737313611373</v>
      </c>
      <c r="BS100" s="5">
        <v>0.72252429154766062</v>
      </c>
      <c r="BT100" s="5">
        <v>0.77207338006185944</v>
      </c>
      <c r="BU100" s="5">
        <v>0.71251965318525667</v>
      </c>
      <c r="BV100" s="5">
        <v>0.55244733702493087</v>
      </c>
      <c r="BW100" s="5">
        <v>0.62649102722125261</v>
      </c>
      <c r="BX100" s="5">
        <v>0.54778380220318945</v>
      </c>
      <c r="BY100" s="5">
        <v>0.46689270610649081</v>
      </c>
      <c r="BZ100" s="5">
        <v>0.6834363568389008</v>
      </c>
      <c r="CA100" s="5">
        <v>0.80430360951972524</v>
      </c>
      <c r="CB100" s="5">
        <v>0.69551516968761562</v>
      </c>
      <c r="CC100" s="5">
        <v>0.64012602874143143</v>
      </c>
      <c r="CD100" s="5">
        <v>0.70885208222469975</v>
      </c>
      <c r="CE100" s="5">
        <v>0.8477713725142294</v>
      </c>
      <c r="CF100" s="5">
        <v>0.42430522788195868</v>
      </c>
      <c r="CG100" s="5">
        <v>0.57464936971142344</v>
      </c>
      <c r="CH100" s="5">
        <v>0.91866541018692605</v>
      </c>
      <c r="CI100" s="5">
        <v>0.80473746877440844</v>
      </c>
      <c r="CJ100" s="5">
        <v>0.72452729685996664</v>
      </c>
      <c r="CK100" s="5">
        <v>0.56449286115518948</v>
      </c>
      <c r="CL100" s="5">
        <v>0.55259811651385615</v>
      </c>
      <c r="CM100" s="5">
        <v>0.66436245061335641</v>
      </c>
      <c r="CN100" s="5">
        <v>0.68225731181986715</v>
      </c>
      <c r="CO100" s="5">
        <v>0.77121515971182864</v>
      </c>
      <c r="CP100" s="5">
        <v>0.68201556188225154</v>
      </c>
      <c r="CQ100" s="5">
        <v>0.63543292415627617</v>
      </c>
      <c r="CR100" s="5">
        <v>0.71543124353673082</v>
      </c>
      <c r="CS100" s="5">
        <v>0.64857762086349169</v>
      </c>
      <c r="CT100" s="5">
        <v>0.58768154475104362</v>
      </c>
      <c r="CU100" s="5">
        <v>0.70859965297110294</v>
      </c>
      <c r="CV100" s="5" t="s">
        <v>235</v>
      </c>
      <c r="CW100" s="5">
        <v>0.75223297262733468</v>
      </c>
      <c r="CX100" s="5">
        <v>0.82019199330307146</v>
      </c>
      <c r="CY100" s="5">
        <v>0.57435245483616348</v>
      </c>
      <c r="CZ100" s="5">
        <v>0.67115801133859809</v>
      </c>
      <c r="DA100" s="5">
        <v>0.78626868570869235</v>
      </c>
      <c r="DB100" s="5">
        <v>0.94891924537724148</v>
      </c>
      <c r="DC100" s="5">
        <v>0.83423236775355247</v>
      </c>
      <c r="DD100" s="5">
        <v>0.60749102426674695</v>
      </c>
      <c r="DE100" s="5">
        <v>0.65665016449490865</v>
      </c>
      <c r="DF100" s="5">
        <v>0.83995130356021241</v>
      </c>
      <c r="DG100" s="5">
        <v>0.58940395962414704</v>
      </c>
      <c r="DH100" s="5">
        <v>0.5643591150349595</v>
      </c>
      <c r="DI100" s="5">
        <v>0.60781095181938483</v>
      </c>
      <c r="DJ100" s="5">
        <v>0.56193721825708953</v>
      </c>
    </row>
    <row r="101" spans="1:114" ht="23.5" customHeight="1" x14ac:dyDescent="0.2">
      <c r="A101" s="1" t="s">
        <v>221</v>
      </c>
      <c r="B101" s="6" t="s">
        <v>104</v>
      </c>
      <c r="C101" s="5">
        <v>0.89898362016577826</v>
      </c>
      <c r="D101" s="5">
        <v>0.74788475619510608</v>
      </c>
      <c r="E101" s="5">
        <v>0.59603538255045774</v>
      </c>
      <c r="F101" s="5">
        <v>0.86905407774195964</v>
      </c>
      <c r="G101" s="5">
        <v>0.66395192064495445</v>
      </c>
      <c r="H101" s="5">
        <v>0.81965702015378794</v>
      </c>
      <c r="I101" s="5">
        <v>0.57600302362170053</v>
      </c>
      <c r="J101" s="5">
        <v>0.83159728574931024</v>
      </c>
      <c r="K101" s="5">
        <v>0.89006617438756219</v>
      </c>
      <c r="L101" s="5">
        <v>0.65317917666018543</v>
      </c>
      <c r="M101" s="5">
        <v>0.62050096342586203</v>
      </c>
      <c r="N101" s="5">
        <v>0.9262407491173148</v>
      </c>
      <c r="O101" s="5">
        <v>0.73330212063638944</v>
      </c>
      <c r="P101" s="5">
        <v>0.70008006153505875</v>
      </c>
      <c r="Q101" s="5">
        <v>0.58248714792684408</v>
      </c>
      <c r="R101" s="5">
        <v>0.83805908891452241</v>
      </c>
      <c r="S101" s="5">
        <v>0.80012519068944832</v>
      </c>
      <c r="T101" s="5">
        <v>0.78824581271295069</v>
      </c>
      <c r="U101" s="5">
        <v>0.83652963453989782</v>
      </c>
      <c r="V101" s="5">
        <v>0.64361497904871301</v>
      </c>
      <c r="W101" s="5">
        <v>0.76324901834234693</v>
      </c>
      <c r="X101" s="5">
        <v>0.763045141846173</v>
      </c>
      <c r="Y101" s="5">
        <v>0.62857244368192833</v>
      </c>
      <c r="Z101" s="5">
        <v>0.81470294405410282</v>
      </c>
      <c r="AA101" s="5">
        <v>0.76949020973983639</v>
      </c>
      <c r="AB101" s="5">
        <v>0.65455270309351543</v>
      </c>
      <c r="AC101" s="5">
        <v>0.62772065687607226</v>
      </c>
      <c r="AD101" s="5">
        <v>0.65805747376876289</v>
      </c>
      <c r="AE101" s="5">
        <v>0.87985454631336724</v>
      </c>
      <c r="AF101" s="5">
        <v>0.7219137319885971</v>
      </c>
      <c r="AG101" s="5">
        <v>0.71697260036542454</v>
      </c>
      <c r="AH101" s="5">
        <v>0.77111484636637695</v>
      </c>
      <c r="AI101" s="5">
        <v>0.91650382947494424</v>
      </c>
      <c r="AJ101" s="5">
        <v>0.7677535606991156</v>
      </c>
      <c r="AK101" s="5">
        <v>0.71303771968250051</v>
      </c>
      <c r="AL101" s="5">
        <v>0.85822452246926217</v>
      </c>
      <c r="AM101" s="5">
        <v>0.77523058295747493</v>
      </c>
      <c r="AN101" s="5">
        <v>0.62442986099808162</v>
      </c>
      <c r="AO101" s="5">
        <v>0.82481517283701411</v>
      </c>
      <c r="AP101" s="5">
        <v>0.77371659780864721</v>
      </c>
      <c r="AQ101" s="5">
        <v>0.70222267046920073</v>
      </c>
      <c r="AR101" s="5">
        <v>0.78302294507020798</v>
      </c>
      <c r="AS101" s="5">
        <v>0.77875766440723437</v>
      </c>
      <c r="AT101" s="5">
        <v>0.90597549856822668</v>
      </c>
      <c r="AU101" s="5">
        <v>0.81453740154734366</v>
      </c>
      <c r="AV101" s="5">
        <v>0.66154914045444113</v>
      </c>
      <c r="AW101" s="5">
        <v>0.70918210240833934</v>
      </c>
      <c r="AX101" s="5">
        <v>0.7168540967880509</v>
      </c>
      <c r="AY101" s="5">
        <v>0.61657703818840859</v>
      </c>
      <c r="AZ101" s="5">
        <v>0.66419607891532129</v>
      </c>
      <c r="BA101" s="5">
        <v>0.61094458526103235</v>
      </c>
      <c r="BB101" s="5">
        <v>0.72724406131386232</v>
      </c>
      <c r="BC101" s="5">
        <v>0.72632098081245899</v>
      </c>
      <c r="BD101" s="5">
        <v>0.67195314768182535</v>
      </c>
      <c r="BE101" s="5">
        <v>0.62491143564600771</v>
      </c>
      <c r="BF101" s="5">
        <v>0.72915955986647363</v>
      </c>
      <c r="BG101" s="5">
        <v>0.7232857664537975</v>
      </c>
      <c r="BH101" s="5">
        <v>0.68835314902277722</v>
      </c>
      <c r="BI101" s="5">
        <v>0.76930100615256614</v>
      </c>
      <c r="BJ101" s="5">
        <v>0.78681433719420879</v>
      </c>
      <c r="BK101" s="5">
        <v>0.66353505007102542</v>
      </c>
      <c r="BL101" s="5">
        <v>0.76894592536983564</v>
      </c>
      <c r="BM101" s="5">
        <v>0.78458174273447789</v>
      </c>
      <c r="BN101" s="5">
        <v>0.7290922129655939</v>
      </c>
      <c r="BO101" s="5">
        <v>0.59977227555425139</v>
      </c>
      <c r="BP101" s="5">
        <v>0.63388451292085601</v>
      </c>
      <c r="BQ101" s="5">
        <v>0.81245394361810708</v>
      </c>
      <c r="BR101" s="5">
        <v>0.79404662063397868</v>
      </c>
      <c r="BS101" s="5">
        <v>0.84825481649891188</v>
      </c>
      <c r="BT101" s="5">
        <v>0.95756985074249512</v>
      </c>
      <c r="BU101" s="5">
        <v>0.6257452954583137</v>
      </c>
      <c r="BV101" s="5">
        <v>0.73902302716295387</v>
      </c>
      <c r="BW101" s="5">
        <v>0.64597771754674538</v>
      </c>
      <c r="BX101" s="5">
        <v>0.66046596441202265</v>
      </c>
      <c r="BY101" s="5">
        <v>0.76884777686374361</v>
      </c>
      <c r="BZ101" s="5">
        <v>0.63578923928740827</v>
      </c>
      <c r="CA101" s="5">
        <v>0.73054516149020665</v>
      </c>
      <c r="CB101" s="5">
        <v>0.76816836682883716</v>
      </c>
      <c r="CC101" s="5">
        <v>0.83505813484096514</v>
      </c>
      <c r="CD101" s="5">
        <v>0.83022805213356077</v>
      </c>
      <c r="CE101" s="5">
        <v>0.89623584119495447</v>
      </c>
      <c r="CF101" s="5">
        <v>0.64188025559139539</v>
      </c>
      <c r="CG101" s="5">
        <v>0.77892394160021294</v>
      </c>
      <c r="CH101" s="5">
        <v>0.72378827739700125</v>
      </c>
      <c r="CI101" s="5">
        <v>0.76225705346471451</v>
      </c>
      <c r="CJ101" s="5">
        <v>0.92007443008928469</v>
      </c>
      <c r="CK101" s="5">
        <v>0.72488685136385012</v>
      </c>
      <c r="CL101" s="5">
        <v>0.71478487344430752</v>
      </c>
      <c r="CM101" s="5">
        <v>0.8278501878566038</v>
      </c>
      <c r="CN101" s="5">
        <v>0.7151038674937592</v>
      </c>
      <c r="CO101" s="5">
        <v>0.76243675118087217</v>
      </c>
      <c r="CP101" s="5">
        <v>0.74715853164354218</v>
      </c>
      <c r="CQ101" s="5">
        <v>0.71893205477176336</v>
      </c>
      <c r="CR101" s="5">
        <v>0.82666408597486574</v>
      </c>
      <c r="CS101" s="5">
        <v>0.7455178045120916</v>
      </c>
      <c r="CT101" s="5">
        <v>0.7408559458610392</v>
      </c>
      <c r="CU101" s="5">
        <v>0.8096559136974717</v>
      </c>
      <c r="CV101" s="5">
        <v>0.75223297262733468</v>
      </c>
      <c r="CW101" s="5" t="s">
        <v>235</v>
      </c>
      <c r="CX101" s="5">
        <v>0.78323485942496929</v>
      </c>
      <c r="CY101" s="5">
        <v>0.78074641503288755</v>
      </c>
      <c r="CZ101" s="5">
        <v>0.7979533612277695</v>
      </c>
      <c r="DA101" s="5">
        <v>0.64209762440801055</v>
      </c>
      <c r="DB101" s="5">
        <v>0.86582339353726423</v>
      </c>
      <c r="DC101" s="5">
        <v>0.96212612926655428</v>
      </c>
      <c r="DD101" s="5">
        <v>0.74614141644495147</v>
      </c>
      <c r="DE101" s="5">
        <v>0.75709824843028228</v>
      </c>
      <c r="DF101" s="5">
        <v>0.73247477001916583</v>
      </c>
      <c r="DG101" s="5">
        <v>0.75806175611480342</v>
      </c>
      <c r="DH101" s="5">
        <v>0.71927874482936738</v>
      </c>
      <c r="DI101" s="5">
        <v>0.75107687933848555</v>
      </c>
      <c r="DJ101" s="5">
        <v>0.81091001151841435</v>
      </c>
    </row>
    <row r="102" spans="1:114" ht="21.5" customHeight="1" x14ac:dyDescent="0.2">
      <c r="A102" s="1" t="s">
        <v>222</v>
      </c>
      <c r="B102" s="6" t="s">
        <v>105</v>
      </c>
      <c r="C102" s="5">
        <v>0.83507802795435992</v>
      </c>
      <c r="D102" s="5">
        <v>0.75783621121864297</v>
      </c>
      <c r="E102" s="5">
        <v>0.70543065519071702</v>
      </c>
      <c r="F102" s="5">
        <v>0.96059103637800669</v>
      </c>
      <c r="G102" s="5">
        <v>0.72739035892167359</v>
      </c>
      <c r="H102" s="5">
        <v>0.87766820693416125</v>
      </c>
      <c r="I102" s="5">
        <v>0.69252435667304524</v>
      </c>
      <c r="J102" s="5">
        <v>0.78843311301304531</v>
      </c>
      <c r="K102" s="5">
        <v>0.86179123699955329</v>
      </c>
      <c r="L102" s="5">
        <v>0.76854199629884112</v>
      </c>
      <c r="M102" s="5">
        <v>0.87372608035650201</v>
      </c>
      <c r="N102" s="5">
        <v>0.98528919501392909</v>
      </c>
      <c r="O102" s="5">
        <v>0.69378003909356767</v>
      </c>
      <c r="P102" s="5">
        <v>0.90363744606042773</v>
      </c>
      <c r="Q102" s="5">
        <v>0.73654469103866071</v>
      </c>
      <c r="R102" s="5">
        <v>0.81386056405234775</v>
      </c>
      <c r="S102" s="5">
        <v>0.76964901018525378</v>
      </c>
      <c r="T102" s="5">
        <v>0.7794303868487461</v>
      </c>
      <c r="U102" s="5">
        <v>0.92976139521486245</v>
      </c>
      <c r="V102" s="5">
        <v>0.81535452856741064</v>
      </c>
      <c r="W102" s="5">
        <v>0.78951765375619687</v>
      </c>
      <c r="X102" s="5">
        <v>0.89299758850039201</v>
      </c>
      <c r="Y102" s="5">
        <v>0.813465069562746</v>
      </c>
      <c r="Z102" s="5">
        <v>0.90398429983125683</v>
      </c>
      <c r="AA102" s="5">
        <v>0.94904590888208396</v>
      </c>
      <c r="AB102" s="5">
        <v>0.72300723263535938</v>
      </c>
      <c r="AC102" s="5">
        <v>0.77504510007749261</v>
      </c>
      <c r="AD102" s="5">
        <v>0.66837425582318544</v>
      </c>
      <c r="AE102" s="5">
        <v>1.0098651694716174</v>
      </c>
      <c r="AF102" s="5">
        <v>0.80045383244223978</v>
      </c>
      <c r="AG102" s="5">
        <v>0.8341337247094357</v>
      </c>
      <c r="AH102" s="5">
        <v>0.76963121538114676</v>
      </c>
      <c r="AI102" s="5">
        <v>0.67331154359778045</v>
      </c>
      <c r="AJ102" s="5">
        <v>0.88561956519492868</v>
      </c>
      <c r="AK102" s="5">
        <v>0.79977083056979092</v>
      </c>
      <c r="AL102" s="5">
        <v>0.82271879140031567</v>
      </c>
      <c r="AM102" s="5">
        <v>0.9476612426804033</v>
      </c>
      <c r="AN102" s="5">
        <v>0.77046095696147243</v>
      </c>
      <c r="AO102" s="5">
        <v>0.82717022917929439</v>
      </c>
      <c r="AP102" s="5">
        <v>0.91520276490145791</v>
      </c>
      <c r="AQ102" s="5">
        <v>0.74042478685392021</v>
      </c>
      <c r="AR102" s="5">
        <v>0.8085575942602814</v>
      </c>
      <c r="AS102" s="5">
        <v>0.82905195872018189</v>
      </c>
      <c r="AT102" s="5">
        <v>0.86973752227201528</v>
      </c>
      <c r="AU102" s="5">
        <v>0.86257985758243916</v>
      </c>
      <c r="AV102" s="5">
        <v>0.7745744917952706</v>
      </c>
      <c r="AW102" s="5">
        <v>0.78918088226872096</v>
      </c>
      <c r="AX102" s="5">
        <v>0.73431211690153608</v>
      </c>
      <c r="AY102" s="5">
        <v>0.75138789107116866</v>
      </c>
      <c r="AZ102" s="5">
        <v>0.67477204287796877</v>
      </c>
      <c r="BA102" s="5">
        <v>0.77078190941727309</v>
      </c>
      <c r="BB102" s="5">
        <v>0.68758295290033389</v>
      </c>
      <c r="BC102" s="5">
        <v>0.8109016105556005</v>
      </c>
      <c r="BD102" s="5">
        <v>0.772028574202685</v>
      </c>
      <c r="BE102" s="5">
        <v>0.8244764047069959</v>
      </c>
      <c r="BF102" s="5">
        <v>0.78795650930748118</v>
      </c>
      <c r="BG102" s="5">
        <v>0.737962285478869</v>
      </c>
      <c r="BH102" s="5">
        <v>0.87545811372849236</v>
      </c>
      <c r="BI102" s="5">
        <v>0.7415150826960748</v>
      </c>
      <c r="BJ102" s="5">
        <v>0.80933782924287334</v>
      </c>
      <c r="BK102" s="5">
        <v>0.76926168481320878</v>
      </c>
      <c r="BL102" s="5">
        <v>0.86266375149884811</v>
      </c>
      <c r="BM102" s="5">
        <v>0.6964040857268502</v>
      </c>
      <c r="BN102" s="5">
        <v>0.76811269446390151</v>
      </c>
      <c r="BO102" s="5">
        <v>0.68305216265746993</v>
      </c>
      <c r="BP102" s="5">
        <v>0.75486253266821046</v>
      </c>
      <c r="BQ102" s="5">
        <v>0.7730543394762448</v>
      </c>
      <c r="BR102" s="5">
        <v>0.7844290701714498</v>
      </c>
      <c r="BS102" s="5">
        <v>0.82211588219154108</v>
      </c>
      <c r="BT102" s="5">
        <v>1.0767743682730431</v>
      </c>
      <c r="BU102" s="5">
        <v>0.65635877472678417</v>
      </c>
      <c r="BV102" s="5">
        <v>0.83184265950419323</v>
      </c>
      <c r="BW102" s="5">
        <v>0.75882579928753713</v>
      </c>
      <c r="BX102" s="5">
        <v>0.66321351991951449</v>
      </c>
      <c r="BY102" s="5">
        <v>0.79556747713389464</v>
      </c>
      <c r="BZ102" s="5">
        <v>0.82144563928035941</v>
      </c>
      <c r="CA102" s="5">
        <v>0.70057032254924401</v>
      </c>
      <c r="CB102" s="5">
        <v>0.76573084492726051</v>
      </c>
      <c r="CC102" s="5">
        <v>0.77237814324518306</v>
      </c>
      <c r="CD102" s="5">
        <v>0.91047476416776407</v>
      </c>
      <c r="CE102" s="5">
        <v>0.76875848888213516</v>
      </c>
      <c r="CF102" s="5">
        <v>0.72910254559105758</v>
      </c>
      <c r="CG102" s="5">
        <v>0.80870142108235377</v>
      </c>
      <c r="CH102" s="5">
        <v>0.74842109605010998</v>
      </c>
      <c r="CI102" s="5">
        <v>0.83676699476206218</v>
      </c>
      <c r="CJ102" s="5">
        <v>0.94912245621870295</v>
      </c>
      <c r="CK102" s="5">
        <v>0.85132809438800272</v>
      </c>
      <c r="CL102" s="5">
        <v>0.79203404661217092</v>
      </c>
      <c r="CM102" s="5">
        <v>0.93873834372204157</v>
      </c>
      <c r="CN102" s="5">
        <v>0.86415592550365095</v>
      </c>
      <c r="CO102" s="5">
        <v>0.78705261574239205</v>
      </c>
      <c r="CP102" s="5">
        <v>0.81028885702410192</v>
      </c>
      <c r="CQ102" s="5">
        <v>0.8305334274173326</v>
      </c>
      <c r="CR102" s="5">
        <v>0.85248766919174901</v>
      </c>
      <c r="CS102" s="5">
        <v>0.7281433151503699</v>
      </c>
      <c r="CT102" s="5">
        <v>0.86707653862009104</v>
      </c>
      <c r="CU102" s="5">
        <v>0.87666299888594901</v>
      </c>
      <c r="CV102" s="5">
        <v>0.82019199330307146</v>
      </c>
      <c r="CW102" s="5">
        <v>0.78323485942496929</v>
      </c>
      <c r="CX102" s="5" t="s">
        <v>235</v>
      </c>
      <c r="CY102" s="5">
        <v>0.71890293449646492</v>
      </c>
      <c r="CZ102" s="5">
        <v>0.75769456290838488</v>
      </c>
      <c r="DA102" s="5">
        <v>0.68625828323812677</v>
      </c>
      <c r="DB102" s="5">
        <v>0.85044969518533853</v>
      </c>
      <c r="DC102" s="5">
        <v>0.81623660940720955</v>
      </c>
      <c r="DD102" s="5">
        <v>0.81942611433491519</v>
      </c>
      <c r="DE102" s="5">
        <v>0.81831939115992414</v>
      </c>
      <c r="DF102" s="5">
        <v>0.86355719347927995</v>
      </c>
      <c r="DG102" s="5">
        <v>0.72745048870764473</v>
      </c>
      <c r="DH102" s="5">
        <v>0.75984472127154579</v>
      </c>
      <c r="DI102" s="5">
        <v>0.86867551377723173</v>
      </c>
      <c r="DJ102" s="5">
        <v>0.88290629573904389</v>
      </c>
    </row>
    <row r="103" spans="1:114" ht="18.5" customHeight="1" x14ac:dyDescent="0.2">
      <c r="A103" s="1" t="s">
        <v>223</v>
      </c>
      <c r="B103" s="6" t="s">
        <v>106</v>
      </c>
      <c r="C103" s="5">
        <v>0.6334303879797768</v>
      </c>
      <c r="D103" s="5">
        <v>0.69782567606500523</v>
      </c>
      <c r="E103" s="5">
        <v>0.73055235161582144</v>
      </c>
      <c r="F103" s="5">
        <v>0.69527816008977406</v>
      </c>
      <c r="G103" s="5">
        <v>0.56255063327046906</v>
      </c>
      <c r="H103" s="5">
        <v>0.69332772318058156</v>
      </c>
      <c r="I103" s="5">
        <v>0.58196196651915566</v>
      </c>
      <c r="J103" s="5">
        <v>0.59376366888278975</v>
      </c>
      <c r="K103" s="5">
        <v>0.63945231583622131</v>
      </c>
      <c r="L103" s="5">
        <v>0.61390062153579172</v>
      </c>
      <c r="M103" s="5">
        <v>0.68115216580414151</v>
      </c>
      <c r="N103" s="5">
        <v>1.1015602793356378</v>
      </c>
      <c r="O103" s="5">
        <v>0.62831924088372848</v>
      </c>
      <c r="P103" s="5">
        <v>0.74108729513730587</v>
      </c>
      <c r="Q103" s="5">
        <v>0.56878474736598372</v>
      </c>
      <c r="R103" s="5">
        <v>0.66857893157713555</v>
      </c>
      <c r="S103" s="5">
        <v>0.72469462469223389</v>
      </c>
      <c r="T103" s="5">
        <v>0.65362958374468616</v>
      </c>
      <c r="U103" s="5">
        <v>0.8250327919759799</v>
      </c>
      <c r="V103" s="5">
        <v>0.63681653341145339</v>
      </c>
      <c r="W103" s="5">
        <v>0.58552679895902349</v>
      </c>
      <c r="X103" s="5">
        <v>0.77579517560078504</v>
      </c>
      <c r="Y103" s="5">
        <v>0.50581819165628894</v>
      </c>
      <c r="Z103" s="5">
        <v>0.70946978134607386</v>
      </c>
      <c r="AA103" s="5">
        <v>0.64601898318798212</v>
      </c>
      <c r="AB103" s="5">
        <v>0.56614224984869022</v>
      </c>
      <c r="AC103" s="5">
        <v>0.53550966596292848</v>
      </c>
      <c r="AD103" s="5">
        <v>0.66123403011884752</v>
      </c>
      <c r="AE103" s="5">
        <v>0.99859860521854327</v>
      </c>
      <c r="AF103" s="5">
        <v>0.5733468882278181</v>
      </c>
      <c r="AG103" s="5">
        <v>0.68989717693478625</v>
      </c>
      <c r="AH103" s="5">
        <v>0.52701972952489307</v>
      </c>
      <c r="AI103" s="5">
        <v>0.64109602450497438</v>
      </c>
      <c r="AJ103" s="5">
        <v>0.586051565929536</v>
      </c>
      <c r="AK103" s="5">
        <v>0.52610466989977389</v>
      </c>
      <c r="AL103" s="5">
        <v>0.7646768974392244</v>
      </c>
      <c r="AM103" s="5">
        <v>0.68070647781804672</v>
      </c>
      <c r="AN103" s="5">
        <v>0.51785253607256998</v>
      </c>
      <c r="AO103" s="5">
        <v>0.61167079092650478</v>
      </c>
      <c r="AP103" s="5">
        <v>0.75576243800542875</v>
      </c>
      <c r="AQ103" s="5">
        <v>0.61828859654275403</v>
      </c>
      <c r="AR103" s="5">
        <v>0.68839035011584415</v>
      </c>
      <c r="AS103" s="5">
        <v>0.5855584491824084</v>
      </c>
      <c r="AT103" s="5">
        <v>0.72561098240171062</v>
      </c>
      <c r="AU103" s="5">
        <v>0.64748114055848116</v>
      </c>
      <c r="AV103" s="5">
        <v>0.87296711873962407</v>
      </c>
      <c r="AW103" s="5">
        <v>0.79448524078373406</v>
      </c>
      <c r="AX103" s="5">
        <v>0.57874175515421633</v>
      </c>
      <c r="AY103" s="5">
        <v>0.55347993094218029</v>
      </c>
      <c r="AZ103" s="5">
        <v>0.56293300275280556</v>
      </c>
      <c r="BA103" s="5">
        <v>0.59433079147544632</v>
      </c>
      <c r="BB103" s="5">
        <v>0.57848214248271423</v>
      </c>
      <c r="BC103" s="5">
        <v>0.56210572557562732</v>
      </c>
      <c r="BD103" s="5">
        <v>0.55496453329394746</v>
      </c>
      <c r="BE103" s="5">
        <v>0.72969735505253519</v>
      </c>
      <c r="BF103" s="5">
        <v>0.66373818098202408</v>
      </c>
      <c r="BG103" s="5">
        <v>0.48667450432583903</v>
      </c>
      <c r="BH103" s="5">
        <v>0.6572608910722203</v>
      </c>
      <c r="BI103" s="5">
        <v>0.63200079908254581</v>
      </c>
      <c r="BJ103" s="5">
        <v>0.51794219939335184</v>
      </c>
      <c r="BK103" s="5">
        <v>0.80106513422340886</v>
      </c>
      <c r="BL103" s="5">
        <v>0.58662184993466393</v>
      </c>
      <c r="BM103" s="5">
        <v>0.72131539191681604</v>
      </c>
      <c r="BN103" s="5">
        <v>0.49984634678873813</v>
      </c>
      <c r="BO103" s="5">
        <v>0.65318226280246272</v>
      </c>
      <c r="BP103" s="5">
        <v>0.66104920063862393</v>
      </c>
      <c r="BQ103" s="5">
        <v>0.6750190398012641</v>
      </c>
      <c r="BR103" s="5">
        <v>0.67418059496147409</v>
      </c>
      <c r="BS103" s="5">
        <v>0.53192974238129687</v>
      </c>
      <c r="BT103" s="5">
        <v>0.85279212342806554</v>
      </c>
      <c r="BU103" s="5">
        <v>0.68679150465256333</v>
      </c>
      <c r="BV103" s="5">
        <v>0.59499035405882617</v>
      </c>
      <c r="BW103" s="5">
        <v>0.64854609835173938</v>
      </c>
      <c r="BX103" s="5">
        <v>0.60103361269615241</v>
      </c>
      <c r="BY103" s="5">
        <v>0.51269669310697752</v>
      </c>
      <c r="BZ103" s="5">
        <v>0.78136862524380046</v>
      </c>
      <c r="CA103" s="5">
        <v>0.78708113360013454</v>
      </c>
      <c r="CB103" s="5">
        <v>0.59848168311502092</v>
      </c>
      <c r="CC103" s="5">
        <v>0.64097469777605176</v>
      </c>
      <c r="CD103" s="5">
        <v>0.79086222236473536</v>
      </c>
      <c r="CE103" s="5">
        <v>0.80177098425358095</v>
      </c>
      <c r="CF103" s="5">
        <v>0.5520792673057614</v>
      </c>
      <c r="CG103" s="5">
        <v>0.54935002456085225</v>
      </c>
      <c r="CH103" s="5">
        <v>0.85059530694382801</v>
      </c>
      <c r="CI103" s="5">
        <v>0.73159669331194799</v>
      </c>
      <c r="CJ103" s="5">
        <v>0.60475510817198275</v>
      </c>
      <c r="CK103" s="5">
        <v>0.59478420875113525</v>
      </c>
      <c r="CL103" s="5">
        <v>0.54273635728136083</v>
      </c>
      <c r="CM103" s="5">
        <v>0.68423882917012246</v>
      </c>
      <c r="CN103" s="5">
        <v>0.66735873656825773</v>
      </c>
      <c r="CO103" s="5">
        <v>0.69376559084743039</v>
      </c>
      <c r="CP103" s="5">
        <v>0.67413278136623545</v>
      </c>
      <c r="CQ103" s="5">
        <v>0.650899807742089</v>
      </c>
      <c r="CR103" s="5">
        <v>0.63662984778096854</v>
      </c>
      <c r="CS103" s="5">
        <v>0.62514609908539676</v>
      </c>
      <c r="CT103" s="5">
        <v>0.59773354245133881</v>
      </c>
      <c r="CU103" s="5">
        <v>0.66151753554018022</v>
      </c>
      <c r="CV103" s="5">
        <v>0.57435245483616348</v>
      </c>
      <c r="CW103" s="5">
        <v>0.78074641503288755</v>
      </c>
      <c r="CX103" s="5">
        <v>0.71890293449646492</v>
      </c>
      <c r="CY103" s="5" t="s">
        <v>235</v>
      </c>
      <c r="CZ103" s="5">
        <v>0.55376661436059471</v>
      </c>
      <c r="DA103" s="5">
        <v>0.70784191385508166</v>
      </c>
      <c r="DB103" s="5">
        <v>0.89802844834966156</v>
      </c>
      <c r="DC103" s="5">
        <v>0.7347324631715747</v>
      </c>
      <c r="DD103" s="5">
        <v>0.62580565953257605</v>
      </c>
      <c r="DE103" s="5">
        <v>0.60790981892636864</v>
      </c>
      <c r="DF103" s="5">
        <v>0.84501190586174868</v>
      </c>
      <c r="DG103" s="5">
        <v>0.65186587556395148</v>
      </c>
      <c r="DH103" s="5">
        <v>0.5694052669427222</v>
      </c>
      <c r="DI103" s="5">
        <v>0.58896940086031924</v>
      </c>
      <c r="DJ103" s="5">
        <v>0.6925274417112588</v>
      </c>
    </row>
    <row r="104" spans="1:114" ht="21.5" customHeight="1" x14ac:dyDescent="0.2">
      <c r="A104" s="1" t="s">
        <v>224</v>
      </c>
      <c r="B104" s="6" t="s">
        <v>107</v>
      </c>
      <c r="C104" s="5">
        <v>0.7624773491215262</v>
      </c>
      <c r="D104" s="5">
        <v>0.72580621428848535</v>
      </c>
      <c r="E104" s="5">
        <v>0.81952044233687105</v>
      </c>
      <c r="F104" s="5">
        <v>0.7897250533626009</v>
      </c>
      <c r="G104" s="5">
        <v>0.64722774027490693</v>
      </c>
      <c r="H104" s="5">
        <v>0.8163257007482102</v>
      </c>
      <c r="I104" s="5">
        <v>0.6084180609017642</v>
      </c>
      <c r="J104" s="5">
        <v>0.65933517494639537</v>
      </c>
      <c r="K104" s="5">
        <v>0.71941610085392615</v>
      </c>
      <c r="L104" s="5">
        <v>0.76091492418482065</v>
      </c>
      <c r="M104" s="5">
        <v>0.74497300223967389</v>
      </c>
      <c r="N104" s="5">
        <v>1.1327349083552574</v>
      </c>
      <c r="O104" s="5">
        <v>0.71684012184109835</v>
      </c>
      <c r="P104" s="5">
        <v>0.75251658756353312</v>
      </c>
      <c r="Q104" s="5">
        <v>0.70882843169912491</v>
      </c>
      <c r="R104" s="5">
        <v>0.67596764810747323</v>
      </c>
      <c r="S104" s="5">
        <v>0.7344926096050296</v>
      </c>
      <c r="T104" s="5">
        <v>0.73231775781317843</v>
      </c>
      <c r="U104" s="5">
        <v>0.84352787307676047</v>
      </c>
      <c r="V104" s="5">
        <v>0.7412581007074549</v>
      </c>
      <c r="W104" s="5">
        <v>0.69138876084255196</v>
      </c>
      <c r="X104" s="5">
        <v>0.79257500124321267</v>
      </c>
      <c r="Y104" s="5">
        <v>0.64797355836234072</v>
      </c>
      <c r="Z104" s="5">
        <v>0.81287350078154286</v>
      </c>
      <c r="AA104" s="5">
        <v>0.69186679004957596</v>
      </c>
      <c r="AB104" s="5">
        <v>0.62463711711104097</v>
      </c>
      <c r="AC104" s="5">
        <v>0.60011281390381654</v>
      </c>
      <c r="AD104" s="5">
        <v>0.67063626639785301</v>
      </c>
      <c r="AE104" s="5">
        <v>0.96990441874471767</v>
      </c>
      <c r="AF104" s="5">
        <v>0.62785327961171777</v>
      </c>
      <c r="AG104" s="5">
        <v>0.70209009017772317</v>
      </c>
      <c r="AH104" s="5">
        <v>0.59047162298803479</v>
      </c>
      <c r="AI104" s="5">
        <v>0.65982092803400749</v>
      </c>
      <c r="AJ104" s="5">
        <v>0.64407350166423105</v>
      </c>
      <c r="AK104" s="5">
        <v>0.63638251248525268</v>
      </c>
      <c r="AL104" s="5">
        <v>0.83369392252128693</v>
      </c>
      <c r="AM104" s="5">
        <v>0.67443259674681721</v>
      </c>
      <c r="AN104" s="5">
        <v>0.60498229369322754</v>
      </c>
      <c r="AO104" s="5">
        <v>0.67496297936610128</v>
      </c>
      <c r="AP104" s="5">
        <v>0.79390922369654471</v>
      </c>
      <c r="AQ104" s="5">
        <v>0.77574674919987086</v>
      </c>
      <c r="AR104" s="5">
        <v>0.75190908783540178</v>
      </c>
      <c r="AS104" s="5">
        <v>0.80351472171647254</v>
      </c>
      <c r="AT104" s="5">
        <v>0.80556968110786065</v>
      </c>
      <c r="AU104" s="5">
        <v>0.70730652846487752</v>
      </c>
      <c r="AV104" s="5">
        <v>0.93835799160332933</v>
      </c>
      <c r="AW104" s="5">
        <v>0.82113652684909944</v>
      </c>
      <c r="AX104" s="5">
        <v>0.65774129282615945</v>
      </c>
      <c r="AY104" s="5">
        <v>0.62807728362507576</v>
      </c>
      <c r="AZ104" s="5">
        <v>0.63071066477081894</v>
      </c>
      <c r="BA104" s="5">
        <v>0.6981212497906415</v>
      </c>
      <c r="BB104" s="5">
        <v>0.59996231770804254</v>
      </c>
      <c r="BC104" s="5">
        <v>0.63324074443137091</v>
      </c>
      <c r="BD104" s="5">
        <v>0.64572743896060036</v>
      </c>
      <c r="BE104" s="5">
        <v>0.78935870865582314</v>
      </c>
      <c r="BF104" s="5">
        <v>0.69275447551598179</v>
      </c>
      <c r="BG104" s="5">
        <v>0.66974166564631743</v>
      </c>
      <c r="BH104" s="5">
        <v>0.73920966781582154</v>
      </c>
      <c r="BI104" s="5">
        <v>0.68720466317728091</v>
      </c>
      <c r="BJ104" s="5">
        <v>0.56928006926972519</v>
      </c>
      <c r="BK104" s="5">
        <v>0.83172866805560797</v>
      </c>
      <c r="BL104" s="5">
        <v>0.64809207349849973</v>
      </c>
      <c r="BM104" s="5">
        <v>0.7371405977885801</v>
      </c>
      <c r="BN104" s="5">
        <v>0.55595327904967007</v>
      </c>
      <c r="BO104" s="5">
        <v>0.71534407009587697</v>
      </c>
      <c r="BP104" s="5">
        <v>0.72323169017857314</v>
      </c>
      <c r="BQ104" s="5">
        <v>0.73925731607997069</v>
      </c>
      <c r="BR104" s="5">
        <v>0.6903216004639684</v>
      </c>
      <c r="BS104" s="5">
        <v>0.61026659462756205</v>
      </c>
      <c r="BT104" s="5">
        <v>0.90616467929891609</v>
      </c>
      <c r="BU104" s="5">
        <v>0.70676882098105231</v>
      </c>
      <c r="BV104" s="5">
        <v>0.65723059454995858</v>
      </c>
      <c r="BW104" s="5">
        <v>0.70347089184886269</v>
      </c>
      <c r="BX104" s="5">
        <v>0.65778821723462966</v>
      </c>
      <c r="BY104" s="5">
        <v>0.66743492867889087</v>
      </c>
      <c r="BZ104" s="5">
        <v>0.78698867148675811</v>
      </c>
      <c r="CA104" s="5">
        <v>0.76589581567347687</v>
      </c>
      <c r="CB104" s="5">
        <v>0.71301944320400157</v>
      </c>
      <c r="CC104" s="5">
        <v>0.77139828857974924</v>
      </c>
      <c r="CD104" s="5">
        <v>0.83012490252804361</v>
      </c>
      <c r="CE104" s="5">
        <v>0.79442416102657898</v>
      </c>
      <c r="CF104" s="5">
        <v>0.6022635776188805</v>
      </c>
      <c r="CG104" s="5">
        <v>0.61977819102746023</v>
      </c>
      <c r="CH104" s="5">
        <v>0.86718500515308561</v>
      </c>
      <c r="CI104" s="5">
        <v>0.8277611629037761</v>
      </c>
      <c r="CJ104" s="5">
        <v>0.6340359807937197</v>
      </c>
      <c r="CK104" s="5">
        <v>0.6018625480001415</v>
      </c>
      <c r="CL104" s="5">
        <v>0.63986352244967504</v>
      </c>
      <c r="CM104" s="5">
        <v>0.75219395754838414</v>
      </c>
      <c r="CN104" s="5">
        <v>0.72211317048672163</v>
      </c>
      <c r="CO104" s="5">
        <v>0.79196559714123194</v>
      </c>
      <c r="CP104" s="5">
        <v>0.78196836556230997</v>
      </c>
      <c r="CQ104" s="5">
        <v>0.78493376663505032</v>
      </c>
      <c r="CR104" s="5">
        <v>0.68748012478573972</v>
      </c>
      <c r="CS104" s="5">
        <v>0.64727443683451791</v>
      </c>
      <c r="CT104" s="5">
        <v>0.66410501314879589</v>
      </c>
      <c r="CU104" s="5">
        <v>0.75713325500877959</v>
      </c>
      <c r="CV104" s="5">
        <v>0.67115801133859809</v>
      </c>
      <c r="CW104" s="5">
        <v>0.7979533612277695</v>
      </c>
      <c r="CX104" s="5">
        <v>0.75769456290838488</v>
      </c>
      <c r="CY104" s="5">
        <v>0.55376661436059471</v>
      </c>
      <c r="CZ104" s="5" t="s">
        <v>235</v>
      </c>
      <c r="DA104" s="5">
        <v>0.78789427899113029</v>
      </c>
      <c r="DB104" s="5">
        <v>0.93192008747580757</v>
      </c>
      <c r="DC104" s="5">
        <v>0.74054964453920002</v>
      </c>
      <c r="DD104" s="5">
        <v>0.70808021572867152</v>
      </c>
      <c r="DE104" s="5">
        <v>0.7023069092983204</v>
      </c>
      <c r="DF104" s="5">
        <v>0.8856659407905676</v>
      </c>
      <c r="DG104" s="5">
        <v>0.64810409696553439</v>
      </c>
      <c r="DH104" s="5">
        <v>0.6153126015126964</v>
      </c>
      <c r="DI104" s="5">
        <v>0.66726095876196667</v>
      </c>
      <c r="DJ104" s="5">
        <v>0.75342277287965531</v>
      </c>
    </row>
    <row r="105" spans="1:114" ht="21.5" customHeight="1" x14ac:dyDescent="0.2">
      <c r="A105" s="1" t="s">
        <v>225</v>
      </c>
      <c r="B105" s="6" t="s">
        <v>108</v>
      </c>
      <c r="C105" s="5">
        <v>0.86346437621138528</v>
      </c>
      <c r="D105" s="5">
        <v>0.73497379023258225</v>
      </c>
      <c r="E105" s="5">
        <v>0.64108487485672772</v>
      </c>
      <c r="F105" s="5">
        <v>0.84486677131412935</v>
      </c>
      <c r="G105" s="5">
        <v>0.69115446804768643</v>
      </c>
      <c r="H105" s="5">
        <v>0.83229754180761328</v>
      </c>
      <c r="I105" s="5">
        <v>0.63285448317121518</v>
      </c>
      <c r="J105" s="5">
        <v>0.78600850021952906</v>
      </c>
      <c r="K105" s="5">
        <v>0.90087166842911015</v>
      </c>
      <c r="L105" s="5">
        <v>0.70135214666371815</v>
      </c>
      <c r="M105" s="5">
        <v>0.78917773314138651</v>
      </c>
      <c r="N105" s="5">
        <v>0.94628590664666656</v>
      </c>
      <c r="O105" s="5">
        <v>0.79087874766647737</v>
      </c>
      <c r="P105" s="5">
        <v>0.79668437821300564</v>
      </c>
      <c r="Q105" s="5">
        <v>0.60406104867610411</v>
      </c>
      <c r="R105" s="5">
        <v>0.85116903728010984</v>
      </c>
      <c r="S105" s="5">
        <v>0.78487353411709027</v>
      </c>
      <c r="T105" s="5">
        <v>0.77932750393075989</v>
      </c>
      <c r="U105" s="5">
        <v>0.84327051843973833</v>
      </c>
      <c r="V105" s="5">
        <v>0.67771421713485269</v>
      </c>
      <c r="W105" s="5">
        <v>0.75671718808584321</v>
      </c>
      <c r="X105" s="5">
        <v>0.80621796264858392</v>
      </c>
      <c r="Y105" s="5">
        <v>0.6923470621324026</v>
      </c>
      <c r="Z105" s="5">
        <v>0.82975166138039635</v>
      </c>
      <c r="AA105" s="5">
        <v>0.81827049229946014</v>
      </c>
      <c r="AB105" s="5">
        <v>0.73783127135794468</v>
      </c>
      <c r="AC105" s="5">
        <v>0.70684649916905518</v>
      </c>
      <c r="AD105" s="5">
        <v>0.67217214769536759</v>
      </c>
      <c r="AE105" s="5">
        <v>0.82748855391279019</v>
      </c>
      <c r="AF105" s="5">
        <v>0.67475926796914842</v>
      </c>
      <c r="AG105" s="5">
        <v>0.71519476054419795</v>
      </c>
      <c r="AH105" s="5">
        <v>0.74343613377446283</v>
      </c>
      <c r="AI105" s="5">
        <v>0.801535802741144</v>
      </c>
      <c r="AJ105" s="5">
        <v>0.85525029092170601</v>
      </c>
      <c r="AK105" s="5">
        <v>0.71565343984291507</v>
      </c>
      <c r="AL105" s="5">
        <v>0.758895689364954</v>
      </c>
      <c r="AM105" s="5">
        <v>0.9105527798402665</v>
      </c>
      <c r="AN105" s="5">
        <v>0.68053445019007919</v>
      </c>
      <c r="AO105" s="5">
        <v>0.87165335368517738</v>
      </c>
      <c r="AP105" s="5">
        <v>0.7697821924242052</v>
      </c>
      <c r="AQ105" s="5">
        <v>0.85926433504239719</v>
      </c>
      <c r="AR105" s="5">
        <v>0.74169850161704298</v>
      </c>
      <c r="AS105" s="5">
        <v>0.78694224377730082</v>
      </c>
      <c r="AT105" s="5">
        <v>0.85092086283151402</v>
      </c>
      <c r="AU105" s="5">
        <v>0.86961851709212346</v>
      </c>
      <c r="AV105" s="5">
        <v>0.65556862140313621</v>
      </c>
      <c r="AW105" s="5">
        <v>0.73229472188367839</v>
      </c>
      <c r="AX105" s="5">
        <v>0.79138858502312948</v>
      </c>
      <c r="AY105" s="5">
        <v>0.66952481122940433</v>
      </c>
      <c r="AZ105" s="5">
        <v>0.7088670267523367</v>
      </c>
      <c r="BA105" s="5">
        <v>0.64508223742855353</v>
      </c>
      <c r="BB105" s="5">
        <v>0.67713734454017882</v>
      </c>
      <c r="BC105" s="5">
        <v>0.74436100134691763</v>
      </c>
      <c r="BD105" s="5">
        <v>0.73010850153970186</v>
      </c>
      <c r="BE105" s="5">
        <v>0.67542350983127897</v>
      </c>
      <c r="BF105" s="5">
        <v>0.67211536168481401</v>
      </c>
      <c r="BG105" s="5">
        <v>0.65317484603242304</v>
      </c>
      <c r="BH105" s="5">
        <v>0.68911806109055374</v>
      </c>
      <c r="BI105" s="5">
        <v>0.75241312451860731</v>
      </c>
      <c r="BJ105" s="5">
        <v>0.78480052158297831</v>
      </c>
      <c r="BK105" s="5">
        <v>0.66099671478179345</v>
      </c>
      <c r="BL105" s="5">
        <v>0.82119616067434797</v>
      </c>
      <c r="BM105" s="5">
        <v>0.74701328382016108</v>
      </c>
      <c r="BN105" s="5">
        <v>0.74209174104539566</v>
      </c>
      <c r="BO105" s="5">
        <v>0.59950820480015232</v>
      </c>
      <c r="BP105" s="5">
        <v>0.68600548458151134</v>
      </c>
      <c r="BQ105" s="5">
        <v>0.75354826642646688</v>
      </c>
      <c r="BR105" s="5">
        <v>0.87849400407610745</v>
      </c>
      <c r="BS105" s="5">
        <v>0.80321134492835577</v>
      </c>
      <c r="BT105" s="5">
        <v>1.000197703954339</v>
      </c>
      <c r="BU105" s="5">
        <v>0.60896747949427765</v>
      </c>
      <c r="BV105" s="5">
        <v>0.77163645279763027</v>
      </c>
      <c r="BW105" s="5">
        <v>0.67695989779784371</v>
      </c>
      <c r="BX105" s="5">
        <v>0.70981872018155756</v>
      </c>
      <c r="BY105" s="5">
        <v>0.69836288376220612</v>
      </c>
      <c r="BZ105" s="5">
        <v>0.70738308638418412</v>
      </c>
      <c r="CA105" s="5">
        <v>0.74179940626007668</v>
      </c>
      <c r="CB105" s="5">
        <v>0.77381933275695813</v>
      </c>
      <c r="CC105" s="5">
        <v>0.82103185173795901</v>
      </c>
      <c r="CD105" s="5">
        <v>0.76513207513958348</v>
      </c>
      <c r="CE105" s="5">
        <v>0.88097454499598205</v>
      </c>
      <c r="CF105" s="5">
        <v>0.67552716169956217</v>
      </c>
      <c r="CG105" s="5">
        <v>0.80607985792927128</v>
      </c>
      <c r="CH105" s="5">
        <v>0.65829931876453818</v>
      </c>
      <c r="CI105" s="5">
        <v>0.75878983874109507</v>
      </c>
      <c r="CJ105" s="5">
        <v>0.92799405180089278</v>
      </c>
      <c r="CK105" s="5">
        <v>0.71207505618455658</v>
      </c>
      <c r="CL105" s="5">
        <v>0.72813214836343687</v>
      </c>
      <c r="CM105" s="5">
        <v>0.87088643627588824</v>
      </c>
      <c r="CN105" s="5">
        <v>0.74169408327598785</v>
      </c>
      <c r="CO105" s="5">
        <v>0.79776435933622314</v>
      </c>
      <c r="CP105" s="5">
        <v>0.80474714400704128</v>
      </c>
      <c r="CQ105" s="5">
        <v>0.65512591994790093</v>
      </c>
      <c r="CR105" s="5">
        <v>0.78811433999587999</v>
      </c>
      <c r="CS105" s="5">
        <v>0.73834154211369851</v>
      </c>
      <c r="CT105" s="5">
        <v>0.79972418428508041</v>
      </c>
      <c r="CU105" s="5">
        <v>0.82704087376484747</v>
      </c>
      <c r="CV105" s="5">
        <v>0.78626868570869235</v>
      </c>
      <c r="CW105" s="5">
        <v>0.64209762440801055</v>
      </c>
      <c r="CX105" s="5">
        <v>0.68625828323812677</v>
      </c>
      <c r="CY105" s="5">
        <v>0.70784191385508166</v>
      </c>
      <c r="CZ105" s="5">
        <v>0.78789427899113029</v>
      </c>
      <c r="DA105" s="5" t="s">
        <v>235</v>
      </c>
      <c r="DB105" s="5">
        <v>0.73436862127426872</v>
      </c>
      <c r="DC105" s="5">
        <v>0.9288091382568967</v>
      </c>
      <c r="DD105" s="5">
        <v>0.8039972736385439</v>
      </c>
      <c r="DE105" s="5">
        <v>0.72240707434441198</v>
      </c>
      <c r="DF105" s="5">
        <v>0.73748962970455667</v>
      </c>
      <c r="DG105" s="5">
        <v>0.75459463782583691</v>
      </c>
      <c r="DH105" s="5">
        <v>0.74476186979739545</v>
      </c>
      <c r="DI105" s="5">
        <v>0.79951225414904659</v>
      </c>
      <c r="DJ105" s="5">
        <v>0.86667073744503398</v>
      </c>
    </row>
    <row r="106" spans="1:114" ht="21.5" customHeight="1" x14ac:dyDescent="0.2">
      <c r="A106" s="1" t="s">
        <v>226</v>
      </c>
      <c r="B106" s="6" t="s">
        <v>109</v>
      </c>
      <c r="C106" s="5">
        <v>1.0766914002937604</v>
      </c>
      <c r="D106" s="5">
        <v>0.87800173106517987</v>
      </c>
      <c r="E106" s="5">
        <v>0.76961168045088613</v>
      </c>
      <c r="F106" s="5">
        <v>0.97238465556491083</v>
      </c>
      <c r="G106" s="5">
        <v>0.86627475211830507</v>
      </c>
      <c r="H106" s="5">
        <v>1.0298594594902188</v>
      </c>
      <c r="I106" s="5">
        <v>0.81625479819288538</v>
      </c>
      <c r="J106" s="5">
        <v>0.99127691500249959</v>
      </c>
      <c r="K106" s="5">
        <v>1.0340572663481866</v>
      </c>
      <c r="L106" s="5">
        <v>0.970795673825536</v>
      </c>
      <c r="M106" s="5">
        <v>0.87515049657645783</v>
      </c>
      <c r="N106" s="5">
        <v>0.94992087768824762</v>
      </c>
      <c r="O106" s="5">
        <v>0.94771026709295703</v>
      </c>
      <c r="P106" s="5">
        <v>0.88086196090886204</v>
      </c>
      <c r="Q106" s="5">
        <v>0.84507785701277272</v>
      </c>
      <c r="R106" s="5">
        <v>0.97895850471030244</v>
      </c>
      <c r="S106" s="5">
        <v>0.90000279238696823</v>
      </c>
      <c r="T106" s="5">
        <v>0.91439780644573121</v>
      </c>
      <c r="U106" s="5">
        <v>0.97532487908948107</v>
      </c>
      <c r="V106" s="5">
        <v>0.9162563753645756</v>
      </c>
      <c r="W106" s="5">
        <v>0.99278223593869186</v>
      </c>
      <c r="X106" s="5">
        <v>1.0136419115027069</v>
      </c>
      <c r="Y106" s="5">
        <v>0.87113280032498797</v>
      </c>
      <c r="Z106" s="5">
        <v>0.90331980698641734</v>
      </c>
      <c r="AA106" s="5">
        <v>0.97061999421578238</v>
      </c>
      <c r="AB106" s="5">
        <v>0.90777024683762719</v>
      </c>
      <c r="AC106" s="5">
        <v>0.82650463968362342</v>
      </c>
      <c r="AD106" s="5">
        <v>0.86875888096469023</v>
      </c>
      <c r="AE106" s="5">
        <v>1.0262082720866557</v>
      </c>
      <c r="AF106" s="5">
        <v>0.89142228437941529</v>
      </c>
      <c r="AG106" s="5">
        <v>0.93709135484239003</v>
      </c>
      <c r="AH106" s="5">
        <v>0.93171486469508802</v>
      </c>
      <c r="AI106" s="5">
        <v>1.018160620445089</v>
      </c>
      <c r="AJ106" s="5">
        <v>0.94583798337879765</v>
      </c>
      <c r="AK106" s="5">
        <v>0.92853178334481901</v>
      </c>
      <c r="AL106" s="5">
        <v>1.0483196105691333</v>
      </c>
      <c r="AM106" s="5">
        <v>0.99082638991679017</v>
      </c>
      <c r="AN106" s="5">
        <v>0.92285691721353602</v>
      </c>
      <c r="AO106" s="5">
        <v>0.99507206611021604</v>
      </c>
      <c r="AP106" s="5">
        <v>0.8921677392326558</v>
      </c>
      <c r="AQ106" s="5">
        <v>0.99515541256771589</v>
      </c>
      <c r="AR106" s="5">
        <v>0.93345754574066964</v>
      </c>
      <c r="AS106" s="5">
        <v>0.90444446083961982</v>
      </c>
      <c r="AT106" s="5">
        <v>1.07984896079383</v>
      </c>
      <c r="AU106" s="5">
        <v>1.0130974923882536</v>
      </c>
      <c r="AV106" s="5">
        <v>0.81263122398354704</v>
      </c>
      <c r="AW106" s="5">
        <v>0.8592341532842791</v>
      </c>
      <c r="AX106" s="5">
        <v>0.95970722610514547</v>
      </c>
      <c r="AY106" s="5">
        <v>0.88599092993407758</v>
      </c>
      <c r="AZ106" s="5">
        <v>0.92074133475829412</v>
      </c>
      <c r="BA106" s="5">
        <v>0.84404468734161409</v>
      </c>
      <c r="BB106" s="5">
        <v>0.90309175517314999</v>
      </c>
      <c r="BC106" s="5">
        <v>0.9206790949584317</v>
      </c>
      <c r="BD106" s="5">
        <v>0.86623397072905084</v>
      </c>
      <c r="BE106" s="5">
        <v>0.78285163508290245</v>
      </c>
      <c r="BF106" s="5">
        <v>0.83658893328413242</v>
      </c>
      <c r="BG106" s="5">
        <v>0.86913041539617963</v>
      </c>
      <c r="BH106" s="5">
        <v>0.85510793216798087</v>
      </c>
      <c r="BI106" s="5">
        <v>0.93352751706692594</v>
      </c>
      <c r="BJ106" s="5">
        <v>0.9927661290688764</v>
      </c>
      <c r="BK106" s="5">
        <v>0.76498706878498246</v>
      </c>
      <c r="BL106" s="5">
        <v>0.95279838940014239</v>
      </c>
      <c r="BM106" s="5">
        <v>0.8991374596621371</v>
      </c>
      <c r="BN106" s="5">
        <v>0.92736658304190056</v>
      </c>
      <c r="BO106" s="5">
        <v>0.79189838389151845</v>
      </c>
      <c r="BP106" s="5">
        <v>0.88004284866419524</v>
      </c>
      <c r="BQ106" s="5">
        <v>0.6914064714321424</v>
      </c>
      <c r="BR106" s="5">
        <v>1.0096547429436906</v>
      </c>
      <c r="BS106" s="5">
        <v>0.9731370808334634</v>
      </c>
      <c r="BT106" s="5">
        <v>1.0471348243924623</v>
      </c>
      <c r="BU106" s="5">
        <v>0.64117954671952471</v>
      </c>
      <c r="BV106" s="5">
        <v>0.98876891852987436</v>
      </c>
      <c r="BW106" s="5">
        <v>0.87322476609912636</v>
      </c>
      <c r="BX106" s="5">
        <v>0.86909802951424386</v>
      </c>
      <c r="BY106" s="5">
        <v>0.90581435106075647</v>
      </c>
      <c r="BZ106" s="5">
        <v>0.80275148490019022</v>
      </c>
      <c r="CA106" s="5">
        <v>0.88412149641465743</v>
      </c>
      <c r="CB106" s="5">
        <v>0.96940093576811304</v>
      </c>
      <c r="CC106" s="5">
        <v>1.0468316841113252</v>
      </c>
      <c r="CD106" s="5">
        <v>0.92658286101423448</v>
      </c>
      <c r="CE106" s="5">
        <v>1.0662324913949133</v>
      </c>
      <c r="CF106" s="5">
        <v>0.89435125050013575</v>
      </c>
      <c r="CG106" s="5">
        <v>0.96520949914406018</v>
      </c>
      <c r="CH106" s="5">
        <v>0.79871233462272739</v>
      </c>
      <c r="CI106" s="5">
        <v>0.94803756573088915</v>
      </c>
      <c r="CJ106" s="5">
        <v>1.0911020188348954</v>
      </c>
      <c r="CK106" s="5">
        <v>0.88803723283009273</v>
      </c>
      <c r="CL106" s="5">
        <v>0.88395752730520127</v>
      </c>
      <c r="CM106" s="5">
        <v>0.99387541444412486</v>
      </c>
      <c r="CN106" s="5">
        <v>0.82244415026987761</v>
      </c>
      <c r="CO106" s="5">
        <v>1.0101494581283623</v>
      </c>
      <c r="CP106" s="5">
        <v>0.89913280485012781</v>
      </c>
      <c r="CQ106" s="5">
        <v>0.92386492931662867</v>
      </c>
      <c r="CR106" s="5">
        <v>1.0317050819576223</v>
      </c>
      <c r="CS106" s="5">
        <v>0.94873077166559461</v>
      </c>
      <c r="CT106" s="5">
        <v>0.97609549954861918</v>
      </c>
      <c r="CU106" s="5">
        <v>0.94710164725994184</v>
      </c>
      <c r="CV106" s="5">
        <v>0.94891924537724148</v>
      </c>
      <c r="CW106" s="5">
        <v>0.86582339353726423</v>
      </c>
      <c r="CX106" s="5">
        <v>0.85044969518533853</v>
      </c>
      <c r="CY106" s="5">
        <v>0.89802844834966156</v>
      </c>
      <c r="CZ106" s="5">
        <v>0.93192008747580757</v>
      </c>
      <c r="DA106" s="5">
        <v>0.73436862127426872</v>
      </c>
      <c r="DB106" s="5" t="s">
        <v>235</v>
      </c>
      <c r="DC106" s="5">
        <v>1.1001922270132336</v>
      </c>
      <c r="DD106" s="5">
        <v>0.9641615337732683</v>
      </c>
      <c r="DE106" s="5">
        <v>0.98790847319224795</v>
      </c>
      <c r="DF106" s="5">
        <v>0.90566197418935468</v>
      </c>
      <c r="DG106" s="5">
        <v>0.96828098173551602</v>
      </c>
      <c r="DH106" s="5">
        <v>0.88604590106011494</v>
      </c>
      <c r="DI106" s="5">
        <v>0.95607827684241875</v>
      </c>
      <c r="DJ106" s="5">
        <v>0.97556473409835076</v>
      </c>
    </row>
    <row r="107" spans="1:114" ht="20.5" customHeight="1" x14ac:dyDescent="0.2">
      <c r="A107" s="1" t="s">
        <v>227</v>
      </c>
      <c r="B107" s="6" t="s">
        <v>110</v>
      </c>
      <c r="C107" s="5">
        <v>0.80742629704552715</v>
      </c>
      <c r="D107" s="5">
        <v>0.8405138701932352</v>
      </c>
      <c r="E107" s="5">
        <v>0.90851817553547543</v>
      </c>
      <c r="F107" s="5">
        <v>0.9457804635149204</v>
      </c>
      <c r="G107" s="5">
        <v>0.83024309627424431</v>
      </c>
      <c r="H107" s="5">
        <v>0.96674401904494878</v>
      </c>
      <c r="I107" s="5">
        <v>0.74541935638667045</v>
      </c>
      <c r="J107" s="5">
        <v>0.75337242382053626</v>
      </c>
      <c r="K107" s="5">
        <v>0.85147158701960912</v>
      </c>
      <c r="L107" s="5">
        <v>0.88235672789085706</v>
      </c>
      <c r="M107" s="5">
        <v>0.9215746337592664</v>
      </c>
      <c r="N107" s="5">
        <v>1.2064939064285165</v>
      </c>
      <c r="O107" s="5">
        <v>0.75872798203747449</v>
      </c>
      <c r="P107" s="5">
        <v>0.95118619049024922</v>
      </c>
      <c r="Q107" s="5">
        <v>0.81068804712649234</v>
      </c>
      <c r="R107" s="5">
        <v>0.7502984879237885</v>
      </c>
      <c r="S107" s="5">
        <v>0.85891515250824291</v>
      </c>
      <c r="T107" s="5">
        <v>0.8811321015285184</v>
      </c>
      <c r="U107" s="5">
        <v>1.0343748198722094</v>
      </c>
      <c r="V107" s="5">
        <v>0.88592633976423762</v>
      </c>
      <c r="W107" s="5">
        <v>0.74180799589373825</v>
      </c>
      <c r="X107" s="5">
        <v>1.0317267455246444</v>
      </c>
      <c r="Y107" s="5">
        <v>0.86452218423740912</v>
      </c>
      <c r="Z107" s="5">
        <v>1.0261785796653189</v>
      </c>
      <c r="AA107" s="5">
        <v>0.86290726087891256</v>
      </c>
      <c r="AB107" s="5">
        <v>0.75967687849687615</v>
      </c>
      <c r="AC107" s="5">
        <v>0.80331934280827599</v>
      </c>
      <c r="AD107" s="5">
        <v>0.82554599253938687</v>
      </c>
      <c r="AE107" s="5">
        <v>1.1068673268411153</v>
      </c>
      <c r="AF107" s="5">
        <v>0.83288757862240659</v>
      </c>
      <c r="AG107" s="5">
        <v>0.86972475826995288</v>
      </c>
      <c r="AH107" s="5">
        <v>0.74568908452539406</v>
      </c>
      <c r="AI107" s="5">
        <v>0.70231426161061727</v>
      </c>
      <c r="AJ107" s="5">
        <v>0.83305122141346455</v>
      </c>
      <c r="AK107" s="5">
        <v>0.7824447624888875</v>
      </c>
      <c r="AL107" s="5">
        <v>0.84723328639073625</v>
      </c>
      <c r="AM107" s="5">
        <v>0.85158626529937975</v>
      </c>
      <c r="AN107" s="5">
        <v>0.70990195002540746</v>
      </c>
      <c r="AO107" s="5">
        <v>0.74077975986343991</v>
      </c>
      <c r="AP107" s="5">
        <v>1.0118661346427715</v>
      </c>
      <c r="AQ107" s="5">
        <v>0.84007306565000006</v>
      </c>
      <c r="AR107" s="5">
        <v>0.80907544458672809</v>
      </c>
      <c r="AS107" s="5">
        <v>0.89695733687241996</v>
      </c>
      <c r="AT107" s="5">
        <v>0.91526821609208309</v>
      </c>
      <c r="AU107" s="5">
        <v>0.85964073694253962</v>
      </c>
      <c r="AV107" s="5">
        <v>1.0420525907404192</v>
      </c>
      <c r="AW107" s="5">
        <v>1.0089063389379886</v>
      </c>
      <c r="AX107" s="5">
        <v>0.82249656037136709</v>
      </c>
      <c r="AY107" s="5">
        <v>0.8709595893861104</v>
      </c>
      <c r="AZ107" s="5">
        <v>0.72891085033452652</v>
      </c>
      <c r="BA107" s="5">
        <v>0.83990739347135013</v>
      </c>
      <c r="BB107" s="5">
        <v>0.73726715501617823</v>
      </c>
      <c r="BC107" s="5">
        <v>0.8631022533162922</v>
      </c>
      <c r="BD107" s="5">
        <v>0.77360040366685467</v>
      </c>
      <c r="BE107" s="5">
        <v>0.90932736380815837</v>
      </c>
      <c r="BF107" s="5">
        <v>0.89344454945025475</v>
      </c>
      <c r="BG107" s="5">
        <v>0.88987227031609073</v>
      </c>
      <c r="BH107" s="5">
        <v>0.91028461060476396</v>
      </c>
      <c r="BI107" s="5">
        <v>0.91690501624538812</v>
      </c>
      <c r="BJ107" s="5">
        <v>0.73154544561183921</v>
      </c>
      <c r="BK107" s="5">
        <v>0.98169058342139559</v>
      </c>
      <c r="BL107" s="5">
        <v>0.84533197960158057</v>
      </c>
      <c r="BM107" s="5">
        <v>0.87774246502093645</v>
      </c>
      <c r="BN107" s="5">
        <v>0.71281155504478566</v>
      </c>
      <c r="BO107" s="5">
        <v>0.79813165914793238</v>
      </c>
      <c r="BP107" s="5">
        <v>0.94077993832175566</v>
      </c>
      <c r="BQ107" s="5">
        <v>0.92489181011972155</v>
      </c>
      <c r="BR107" s="5">
        <v>0.80356652949245477</v>
      </c>
      <c r="BS107" s="5">
        <v>0.74864668023988612</v>
      </c>
      <c r="BT107" s="5">
        <v>1.0521312888592969</v>
      </c>
      <c r="BU107" s="5">
        <v>0.93940376477878851</v>
      </c>
      <c r="BV107" s="5">
        <v>0.86039788978765108</v>
      </c>
      <c r="BW107" s="5">
        <v>0.84842027728314051</v>
      </c>
      <c r="BX107" s="5">
        <v>0.87514048305192305</v>
      </c>
      <c r="BY107" s="5">
        <v>0.7809309736406268</v>
      </c>
      <c r="BZ107" s="5">
        <v>0.99124917183812844</v>
      </c>
      <c r="CA107" s="5">
        <v>0.82443600551936935</v>
      </c>
      <c r="CB107" s="5">
        <v>0.78674706507858083</v>
      </c>
      <c r="CC107" s="5">
        <v>0.78525863843025656</v>
      </c>
      <c r="CD107" s="5">
        <v>0.99442972503861604</v>
      </c>
      <c r="CE107" s="5">
        <v>0.74344176177421539</v>
      </c>
      <c r="CF107" s="5">
        <v>0.71695560179979811</v>
      </c>
      <c r="CG107" s="5">
        <v>0.75861333782765705</v>
      </c>
      <c r="CH107" s="5">
        <v>1.0063435461297949</v>
      </c>
      <c r="CI107" s="5">
        <v>1.0427298439706794</v>
      </c>
      <c r="CJ107" s="5">
        <v>0.86656153535460223</v>
      </c>
      <c r="CK107" s="5">
        <v>0.85352518016916401</v>
      </c>
      <c r="CL107" s="5">
        <v>0.83856008557466899</v>
      </c>
      <c r="CM107" s="5">
        <v>0.86688390459512099</v>
      </c>
      <c r="CN107" s="5">
        <v>0.90042437253802576</v>
      </c>
      <c r="CO107" s="5">
        <v>0.87934470665784981</v>
      </c>
      <c r="CP107" s="5">
        <v>0.85497768213567127</v>
      </c>
      <c r="CQ107" s="5">
        <v>0.82171393261946901</v>
      </c>
      <c r="CR107" s="5">
        <v>0.73155542292925424</v>
      </c>
      <c r="CS107" s="5">
        <v>0.7158078181162113</v>
      </c>
      <c r="CT107" s="5">
        <v>0.82698887083991857</v>
      </c>
      <c r="CU107" s="5">
        <v>0.92121236942165419</v>
      </c>
      <c r="CV107" s="5">
        <v>0.83423236775355247</v>
      </c>
      <c r="CW107" s="5">
        <v>0.96212612926655428</v>
      </c>
      <c r="CX107" s="5">
        <v>0.81623660940720955</v>
      </c>
      <c r="CY107" s="5">
        <v>0.7347324631715747</v>
      </c>
      <c r="CZ107" s="5">
        <v>0.74054964453920002</v>
      </c>
      <c r="DA107" s="5">
        <v>0.9288091382568967</v>
      </c>
      <c r="DB107" s="5">
        <v>1.1001922270132336</v>
      </c>
      <c r="DC107" s="5" t="s">
        <v>235</v>
      </c>
      <c r="DD107" s="5">
        <v>0.85464673976809846</v>
      </c>
      <c r="DE107" s="5">
        <v>0.81844050213600117</v>
      </c>
      <c r="DF107" s="5">
        <v>1.0697889202462461</v>
      </c>
      <c r="DG107" s="5">
        <v>0.72006033377846335</v>
      </c>
      <c r="DH107" s="5">
        <v>0.83535922224073067</v>
      </c>
      <c r="DI107" s="5">
        <v>0.84654043680427093</v>
      </c>
      <c r="DJ107" s="5">
        <v>0.94302214574163712</v>
      </c>
    </row>
    <row r="108" spans="1:114" ht="20.5" customHeight="1" x14ac:dyDescent="0.2">
      <c r="A108" s="1" t="s">
        <v>228</v>
      </c>
      <c r="B108" s="6" t="s">
        <v>111</v>
      </c>
      <c r="C108" s="5">
        <v>0.56927905758812147</v>
      </c>
      <c r="D108" s="5">
        <v>0.69166066641174473</v>
      </c>
      <c r="E108" s="5">
        <v>0.76008168183404512</v>
      </c>
      <c r="F108" s="5">
        <v>0.69538413975686542</v>
      </c>
      <c r="G108" s="5">
        <v>0.58032958036874438</v>
      </c>
      <c r="H108" s="5">
        <v>0.70006226612995848</v>
      </c>
      <c r="I108" s="5">
        <v>0.61488029806993838</v>
      </c>
      <c r="J108" s="5">
        <v>0.70131034440185291</v>
      </c>
      <c r="K108" s="5">
        <v>0.59143982485724844</v>
      </c>
      <c r="L108" s="5">
        <v>0.66781241089141063</v>
      </c>
      <c r="M108" s="5">
        <v>0.56949264687638079</v>
      </c>
      <c r="N108" s="5">
        <v>1.0603603142058406</v>
      </c>
      <c r="O108" s="5">
        <v>0.6883584525636931</v>
      </c>
      <c r="P108" s="5">
        <v>0.64475682765434938</v>
      </c>
      <c r="Q108" s="5">
        <v>0.62083013744366733</v>
      </c>
      <c r="R108" s="5">
        <v>0.62762248338027116</v>
      </c>
      <c r="S108" s="5">
        <v>0.72106064873931042</v>
      </c>
      <c r="T108" s="5">
        <v>0.6239805755575879</v>
      </c>
      <c r="U108" s="5">
        <v>0.86699325093693258</v>
      </c>
      <c r="V108" s="5">
        <v>0.69382473154038493</v>
      </c>
      <c r="W108" s="5">
        <v>0.55920683723695408</v>
      </c>
      <c r="X108" s="5">
        <v>0.70207257407169166</v>
      </c>
      <c r="Y108" s="5">
        <v>0.60803816871184169</v>
      </c>
      <c r="Z108" s="5">
        <v>0.65006186664698129</v>
      </c>
      <c r="AA108" s="5">
        <v>0.66788135654471148</v>
      </c>
      <c r="AB108" s="5">
        <v>0.57859575783501538</v>
      </c>
      <c r="AC108" s="5">
        <v>0.53004781982572713</v>
      </c>
      <c r="AD108" s="5">
        <v>0.71116463268683094</v>
      </c>
      <c r="AE108" s="5">
        <v>0.9897250406000222</v>
      </c>
      <c r="AF108" s="5">
        <v>0.60786991343355357</v>
      </c>
      <c r="AG108" s="5">
        <v>0.65522430129383491</v>
      </c>
      <c r="AH108" s="5">
        <v>0.68760765661514955</v>
      </c>
      <c r="AI108" s="5">
        <v>0.797383342072292</v>
      </c>
      <c r="AJ108" s="5">
        <v>0.4333117585505521</v>
      </c>
      <c r="AK108" s="5">
        <v>0.67171332751029511</v>
      </c>
      <c r="AL108" s="5">
        <v>0.82224631658135228</v>
      </c>
      <c r="AM108" s="5">
        <v>0.62768614207798512</v>
      </c>
      <c r="AN108" s="5">
        <v>0.57256762415055662</v>
      </c>
      <c r="AO108" s="5">
        <v>0.67302693940504144</v>
      </c>
      <c r="AP108" s="5">
        <v>0.73933512137406632</v>
      </c>
      <c r="AQ108" s="5">
        <v>0.70977857586938153</v>
      </c>
      <c r="AR108" s="5">
        <v>0.68693547585495707</v>
      </c>
      <c r="AS108" s="5">
        <v>0.59582938807234576</v>
      </c>
      <c r="AT108" s="5">
        <v>0.65796153008996039</v>
      </c>
      <c r="AU108" s="5">
        <v>0.48391103941060359</v>
      </c>
      <c r="AV108" s="5">
        <v>0.8590942510381927</v>
      </c>
      <c r="AW108" s="5">
        <v>0.64087624555842537</v>
      </c>
      <c r="AX108" s="5">
        <v>0.58701045591235967</v>
      </c>
      <c r="AY108" s="5">
        <v>0.60231507996527056</v>
      </c>
      <c r="AZ108" s="5">
        <v>0.6484276320864687</v>
      </c>
      <c r="BA108" s="5">
        <v>0.69382189663894789</v>
      </c>
      <c r="BB108" s="5">
        <v>0.66136490106310386</v>
      </c>
      <c r="BC108" s="5">
        <v>0.60029825100756595</v>
      </c>
      <c r="BD108" s="5">
        <v>0.56660657399750725</v>
      </c>
      <c r="BE108" s="5">
        <v>0.73995481277578823</v>
      </c>
      <c r="BF108" s="5">
        <v>0.73947424372894344</v>
      </c>
      <c r="BG108" s="5">
        <v>0.64699107868551509</v>
      </c>
      <c r="BH108" s="5">
        <v>0.72749900063232198</v>
      </c>
      <c r="BI108" s="5">
        <v>0.70360110484183158</v>
      </c>
      <c r="BJ108" s="5">
        <v>0.64731166394745487</v>
      </c>
      <c r="BK108" s="5">
        <v>0.85831018957037952</v>
      </c>
      <c r="BL108" s="5">
        <v>0.69529892286426764</v>
      </c>
      <c r="BM108" s="5">
        <v>0.76084335169904616</v>
      </c>
      <c r="BN108" s="5">
        <v>0.63161177821896908</v>
      </c>
      <c r="BO108" s="5">
        <v>0.69724446518118555</v>
      </c>
      <c r="BP108" s="5">
        <v>0.68011555531102719</v>
      </c>
      <c r="BQ108" s="5">
        <v>0.78880248537283315</v>
      </c>
      <c r="BR108" s="5">
        <v>0.64972848170723896</v>
      </c>
      <c r="BS108" s="5">
        <v>0.67093318443671035</v>
      </c>
      <c r="BT108" s="5">
        <v>0.87536260633789198</v>
      </c>
      <c r="BU108" s="5">
        <v>0.77952287575655288</v>
      </c>
      <c r="BV108" s="5">
        <v>0.5404893601525147</v>
      </c>
      <c r="BW108" s="5">
        <v>0.60607834936664529</v>
      </c>
      <c r="BX108" s="5">
        <v>0.65282875784390593</v>
      </c>
      <c r="BY108" s="5">
        <v>0.67770142563673519</v>
      </c>
      <c r="BZ108" s="5">
        <v>0.75119023254195838</v>
      </c>
      <c r="CA108" s="5">
        <v>0.75389251499630561</v>
      </c>
      <c r="CB108" s="5">
        <v>0.65570617576803603</v>
      </c>
      <c r="CC108" s="5">
        <v>0.70097189617520905</v>
      </c>
      <c r="CD108" s="5">
        <v>0.84882986551725037</v>
      </c>
      <c r="CE108" s="5">
        <v>0.80838156039045161</v>
      </c>
      <c r="CF108" s="5">
        <v>0.58002099787784767</v>
      </c>
      <c r="CG108" s="5">
        <v>0.58142176499442377</v>
      </c>
      <c r="CH108" s="5">
        <v>0.90820968266475355</v>
      </c>
      <c r="CI108" s="5">
        <v>0.7835588685383541</v>
      </c>
      <c r="CJ108" s="5">
        <v>0.66107662849403082</v>
      </c>
      <c r="CK108" s="5">
        <v>0.67279738616689888</v>
      </c>
      <c r="CL108" s="5">
        <v>0.55393848829740155</v>
      </c>
      <c r="CM108" s="5">
        <v>0.4981471947216734</v>
      </c>
      <c r="CN108" s="5">
        <v>0.66082171486443342</v>
      </c>
      <c r="CO108" s="5">
        <v>0.63780190230743417</v>
      </c>
      <c r="CP108" s="5">
        <v>0.68530174540014177</v>
      </c>
      <c r="CQ108" s="5">
        <v>0.72455575541391914</v>
      </c>
      <c r="CR108" s="5">
        <v>0.68262450491188753</v>
      </c>
      <c r="CS108" s="5">
        <v>0.59461234460002133</v>
      </c>
      <c r="CT108" s="5">
        <v>0.63749300234271378</v>
      </c>
      <c r="CU108" s="5">
        <v>0.54378841684844759</v>
      </c>
      <c r="CV108" s="5">
        <v>0.60749102426674695</v>
      </c>
      <c r="CW108" s="5">
        <v>0.74614141644495147</v>
      </c>
      <c r="CX108" s="5">
        <v>0.81942611433491519</v>
      </c>
      <c r="CY108" s="5">
        <v>0.62580565953257605</v>
      </c>
      <c r="CZ108" s="5">
        <v>0.70808021572867152</v>
      </c>
      <c r="DA108" s="5">
        <v>0.8039972736385439</v>
      </c>
      <c r="DB108" s="5">
        <v>0.9641615337732683</v>
      </c>
      <c r="DC108" s="5">
        <v>0.85464673976809846</v>
      </c>
      <c r="DD108" s="5" t="s">
        <v>235</v>
      </c>
      <c r="DE108" s="5">
        <v>0.64688274880548047</v>
      </c>
      <c r="DF108" s="5">
        <v>0.78517110119589717</v>
      </c>
      <c r="DG108" s="5">
        <v>0.70083925659631896</v>
      </c>
      <c r="DH108" s="5">
        <v>0.58316508694087799</v>
      </c>
      <c r="DI108" s="5">
        <v>0.59395983676669939</v>
      </c>
      <c r="DJ108" s="5">
        <v>0.66752090513504492</v>
      </c>
    </row>
    <row r="109" spans="1:114" ht="21.5" customHeight="1" x14ac:dyDescent="0.2">
      <c r="A109" s="1" t="s">
        <v>229</v>
      </c>
      <c r="B109" s="6" t="s">
        <v>112</v>
      </c>
      <c r="C109" s="5">
        <v>0.65853108197099286</v>
      </c>
      <c r="D109" s="5">
        <v>0.72316831505728507</v>
      </c>
      <c r="E109" s="5">
        <v>0.7704281793499963</v>
      </c>
      <c r="F109" s="5">
        <v>0.83994388947201815</v>
      </c>
      <c r="G109" s="5">
        <v>0.64192293580226145</v>
      </c>
      <c r="H109" s="5">
        <v>0.74705386360513049</v>
      </c>
      <c r="I109" s="5">
        <v>0.68116847475407016</v>
      </c>
      <c r="J109" s="5">
        <v>0.64481361198341236</v>
      </c>
      <c r="K109" s="5">
        <v>0.63982816363526474</v>
      </c>
      <c r="L109" s="5">
        <v>0.67647836961134056</v>
      </c>
      <c r="M109" s="5">
        <v>0.69501987468771098</v>
      </c>
      <c r="N109" s="5">
        <v>1.0996895607725061</v>
      </c>
      <c r="O109" s="5">
        <v>0.70096388346358962</v>
      </c>
      <c r="P109" s="5">
        <v>0.70746160049405549</v>
      </c>
      <c r="Q109" s="5">
        <v>0.63429536918034701</v>
      </c>
      <c r="R109" s="5">
        <v>0.61492828889508533</v>
      </c>
      <c r="S109" s="5">
        <v>0.63701055172109766</v>
      </c>
      <c r="T109" s="5">
        <v>0.64376933587102969</v>
      </c>
      <c r="U109" s="5">
        <v>0.88314533496449221</v>
      </c>
      <c r="V109" s="5">
        <v>0.68735207638574236</v>
      </c>
      <c r="W109" s="5">
        <v>0.51222005291640738</v>
      </c>
      <c r="X109" s="5">
        <v>0.76766580109340465</v>
      </c>
      <c r="Y109" s="5">
        <v>0.62705940053682163</v>
      </c>
      <c r="Z109" s="5">
        <v>0.76004043917784014</v>
      </c>
      <c r="AA109" s="5">
        <v>0.65891692636332966</v>
      </c>
      <c r="AB109" s="5">
        <v>0.62456626936732351</v>
      </c>
      <c r="AC109" s="5">
        <v>0.60771697038092043</v>
      </c>
      <c r="AD109" s="5">
        <v>0.7199979907940689</v>
      </c>
      <c r="AE109" s="5">
        <v>0.97794411697805284</v>
      </c>
      <c r="AF109" s="5">
        <v>0.66534030694079238</v>
      </c>
      <c r="AG109" s="5">
        <v>0.6832012114864543</v>
      </c>
      <c r="AH109" s="5">
        <v>0.57058019397654491</v>
      </c>
      <c r="AI109" s="5">
        <v>0.7967584340900502</v>
      </c>
      <c r="AJ109" s="5">
        <v>0.64025338202241933</v>
      </c>
      <c r="AK109" s="5">
        <v>0.68098405243935722</v>
      </c>
      <c r="AL109" s="5">
        <v>0.78662206252603484</v>
      </c>
      <c r="AM109" s="5">
        <v>0.71315744539957449</v>
      </c>
      <c r="AN109" s="5">
        <v>0.60436726673986219</v>
      </c>
      <c r="AO109" s="5">
        <v>0.67401270139067959</v>
      </c>
      <c r="AP109" s="5">
        <v>0.79136616398402204</v>
      </c>
      <c r="AQ109" s="5">
        <v>0.74682316585035402</v>
      </c>
      <c r="AR109" s="5">
        <v>0.70316265377740006</v>
      </c>
      <c r="AS109" s="5">
        <v>0.68570875997619718</v>
      </c>
      <c r="AT109" s="5">
        <v>0.77317086764103582</v>
      </c>
      <c r="AU109" s="5">
        <v>0.70029312770577223</v>
      </c>
      <c r="AV109" s="5">
        <v>0.88779593621376018</v>
      </c>
      <c r="AW109" s="5">
        <v>0.80630972197053241</v>
      </c>
      <c r="AX109" s="5">
        <v>0.63026800487182622</v>
      </c>
      <c r="AY109" s="5">
        <v>0.59921432126624063</v>
      </c>
      <c r="AZ109" s="5">
        <v>0.59721115603366259</v>
      </c>
      <c r="BA109" s="5">
        <v>0.66513838534508762</v>
      </c>
      <c r="BB109" s="5">
        <v>0.59966061014067251</v>
      </c>
      <c r="BC109" s="5">
        <v>0.62135758785614503</v>
      </c>
      <c r="BD109" s="5">
        <v>0.59348733561579348</v>
      </c>
      <c r="BE109" s="5">
        <v>0.77925337254045035</v>
      </c>
      <c r="BF109" s="5">
        <v>0.66916071489355544</v>
      </c>
      <c r="BG109" s="5">
        <v>0.66510788796305587</v>
      </c>
      <c r="BH109" s="5">
        <v>0.71707220502150293</v>
      </c>
      <c r="BI109" s="5">
        <v>0.67698438211220724</v>
      </c>
      <c r="BJ109" s="5">
        <v>0.60046569894023327</v>
      </c>
      <c r="BK109" s="5">
        <v>0.80714439066586019</v>
      </c>
      <c r="BL109" s="5">
        <v>0.70455932979112679</v>
      </c>
      <c r="BM109" s="5">
        <v>0.76849217630934941</v>
      </c>
      <c r="BN109" s="5">
        <v>0.62632902621550701</v>
      </c>
      <c r="BO109" s="5">
        <v>0.63414180359370842</v>
      </c>
      <c r="BP109" s="5">
        <v>0.62413230151379429</v>
      </c>
      <c r="BQ109" s="5">
        <v>0.71897330049366759</v>
      </c>
      <c r="BR109" s="5">
        <v>0.72500435724754608</v>
      </c>
      <c r="BS109" s="5">
        <v>0.68218518406611373</v>
      </c>
      <c r="BT109" s="5">
        <v>0.92455427279462554</v>
      </c>
      <c r="BU109" s="5">
        <v>0.72220759389992584</v>
      </c>
      <c r="BV109" s="5">
        <v>0.64174398777121844</v>
      </c>
      <c r="BW109" s="5">
        <v>0.66772156228208857</v>
      </c>
      <c r="BX109" s="5">
        <v>0.64744198502370065</v>
      </c>
      <c r="BY109" s="5">
        <v>0.60499777719673831</v>
      </c>
      <c r="BZ109" s="5">
        <v>0.77707989213219308</v>
      </c>
      <c r="CA109" s="5">
        <v>0.72447364307577844</v>
      </c>
      <c r="CB109" s="5">
        <v>0.63919247037153049</v>
      </c>
      <c r="CC109" s="5">
        <v>0.72092007207908004</v>
      </c>
      <c r="CD109" s="5">
        <v>0.79979966565625782</v>
      </c>
      <c r="CE109" s="5">
        <v>0.73672894578923009</v>
      </c>
      <c r="CF109" s="5">
        <v>0.61232386965896879</v>
      </c>
      <c r="CG109" s="5">
        <v>0.67093560408697617</v>
      </c>
      <c r="CH109" s="5">
        <v>0.83804072954859321</v>
      </c>
      <c r="CI109" s="5">
        <v>0.76563349760641775</v>
      </c>
      <c r="CJ109" s="5">
        <v>0.71311520058118161</v>
      </c>
      <c r="CK109" s="5">
        <v>0.66941714592164214</v>
      </c>
      <c r="CL109" s="5">
        <v>0.62074239250684737</v>
      </c>
      <c r="CM109" s="5">
        <v>0.66449994899845766</v>
      </c>
      <c r="CN109" s="5">
        <v>0.71617481614917877</v>
      </c>
      <c r="CO109" s="5">
        <v>0.63991454517204804</v>
      </c>
      <c r="CP109" s="5">
        <v>0.74578362037719026</v>
      </c>
      <c r="CQ109" s="5">
        <v>0.69570553021006176</v>
      </c>
      <c r="CR109" s="5">
        <v>0.71977540300883225</v>
      </c>
      <c r="CS109" s="5">
        <v>0.59667081143341938</v>
      </c>
      <c r="CT109" s="5">
        <v>0.6717041136541535</v>
      </c>
      <c r="CU109" s="5">
        <v>0.74035857867505295</v>
      </c>
      <c r="CV109" s="5">
        <v>0.65665016449490865</v>
      </c>
      <c r="CW109" s="5">
        <v>0.75709824843028228</v>
      </c>
      <c r="CX109" s="5">
        <v>0.81831939115992414</v>
      </c>
      <c r="CY109" s="5">
        <v>0.60790981892636864</v>
      </c>
      <c r="CZ109" s="5">
        <v>0.7023069092983204</v>
      </c>
      <c r="DA109" s="5">
        <v>0.72240707434441198</v>
      </c>
      <c r="DB109" s="5">
        <v>0.98790847319224795</v>
      </c>
      <c r="DC109" s="5">
        <v>0.81844050213600117</v>
      </c>
      <c r="DD109" s="5">
        <v>0.64688274880548047</v>
      </c>
      <c r="DE109" s="5" t="s">
        <v>235</v>
      </c>
      <c r="DF109" s="5">
        <v>0.81797158576006457</v>
      </c>
      <c r="DG109" s="5">
        <v>0.69360708562499573</v>
      </c>
      <c r="DH109" s="5">
        <v>0.63590633420454123</v>
      </c>
      <c r="DI109" s="5">
        <v>0.68789478341860621</v>
      </c>
      <c r="DJ109" s="5">
        <v>0.70002719445504968</v>
      </c>
    </row>
    <row r="110" spans="1:114" ht="21.5" customHeight="1" x14ac:dyDescent="0.2">
      <c r="A110" s="1" t="s">
        <v>230</v>
      </c>
      <c r="B110" s="6" t="s">
        <v>113</v>
      </c>
      <c r="C110" s="5">
        <v>0.85999123885061901</v>
      </c>
      <c r="D110" s="5">
        <v>0.76911226281855594</v>
      </c>
      <c r="E110" s="5">
        <v>0.69567027444196095</v>
      </c>
      <c r="F110" s="5">
        <v>0.84806876862178449</v>
      </c>
      <c r="G110" s="5">
        <v>0.7636996214917573</v>
      </c>
      <c r="H110" s="5">
        <v>0.81893707089129764</v>
      </c>
      <c r="I110" s="5">
        <v>0.68875207335261246</v>
      </c>
      <c r="J110" s="5">
        <v>0.89258254347467714</v>
      </c>
      <c r="K110" s="5">
        <v>0.87729931349433277</v>
      </c>
      <c r="L110" s="5">
        <v>0.70251287698659215</v>
      </c>
      <c r="M110" s="5">
        <v>0.77426562459133608</v>
      </c>
      <c r="N110" s="5">
        <v>0.90157227019609842</v>
      </c>
      <c r="O110" s="5">
        <v>0.80725700497488961</v>
      </c>
      <c r="P110" s="5">
        <v>0.68999401392163995</v>
      </c>
      <c r="Q110" s="5">
        <v>0.7066986843661448</v>
      </c>
      <c r="R110" s="5">
        <v>0.8461965932084744</v>
      </c>
      <c r="S110" s="5">
        <v>0.91185442247949999</v>
      </c>
      <c r="T110" s="5">
        <v>0.81024028079059962</v>
      </c>
      <c r="U110" s="5">
        <v>0.81655761087057821</v>
      </c>
      <c r="V110" s="5">
        <v>0.78461043767977778</v>
      </c>
      <c r="W110" s="5">
        <v>0.88218660731478804</v>
      </c>
      <c r="X110" s="5">
        <v>0.71361344643442925</v>
      </c>
      <c r="Y110" s="5">
        <v>0.73689625303428485</v>
      </c>
      <c r="Z110" s="5">
        <v>0.79073330598346625</v>
      </c>
      <c r="AA110" s="5">
        <v>0.80574509154031904</v>
      </c>
      <c r="AB110" s="5">
        <v>0.82521701616179488</v>
      </c>
      <c r="AC110" s="5">
        <v>0.75450835567777674</v>
      </c>
      <c r="AD110" s="5">
        <v>0.78075104513346527</v>
      </c>
      <c r="AE110" s="5">
        <v>0.95389192689405489</v>
      </c>
      <c r="AF110" s="5">
        <v>0.73506488270412695</v>
      </c>
      <c r="AG110" s="5">
        <v>0.73460010372755802</v>
      </c>
      <c r="AH110" s="5">
        <v>0.88176706691880968</v>
      </c>
      <c r="AI110" s="5">
        <v>0.96981832615965424</v>
      </c>
      <c r="AJ110" s="5">
        <v>0.81402904764929729</v>
      </c>
      <c r="AK110" s="5">
        <v>0.8594658631168649</v>
      </c>
      <c r="AL110" s="5">
        <v>0.91660258320030208</v>
      </c>
      <c r="AM110" s="5">
        <v>0.84891651765102782</v>
      </c>
      <c r="AN110" s="5">
        <v>0.7796620108701221</v>
      </c>
      <c r="AO110" s="5">
        <v>0.95204198880707724</v>
      </c>
      <c r="AP110" s="5">
        <v>0.72279161992528285</v>
      </c>
      <c r="AQ110" s="5">
        <v>0.86563020349630593</v>
      </c>
      <c r="AR110" s="5">
        <v>0.86349505231836909</v>
      </c>
      <c r="AS110" s="5">
        <v>0.77670879504307921</v>
      </c>
      <c r="AT110" s="5">
        <v>0.90351006265683509</v>
      </c>
      <c r="AU110" s="5">
        <v>0.79815788863617032</v>
      </c>
      <c r="AV110" s="5">
        <v>0.72837666543637991</v>
      </c>
      <c r="AW110" s="5">
        <v>0.69556180627931363</v>
      </c>
      <c r="AX110" s="5">
        <v>0.77489186970424084</v>
      </c>
      <c r="AY110" s="5">
        <v>0.74628873879410385</v>
      </c>
      <c r="AZ110" s="5">
        <v>0.82293929175886882</v>
      </c>
      <c r="BA110" s="5">
        <v>0.7524440384227733</v>
      </c>
      <c r="BB110" s="5">
        <v>0.81894553870438536</v>
      </c>
      <c r="BC110" s="5">
        <v>0.81786984159098453</v>
      </c>
      <c r="BD110" s="5">
        <v>0.73978439871940438</v>
      </c>
      <c r="BE110" s="5">
        <v>0.61539003634337086</v>
      </c>
      <c r="BF110" s="5">
        <v>0.75155381811132271</v>
      </c>
      <c r="BG110" s="5">
        <v>0.77530340533843001</v>
      </c>
      <c r="BH110" s="5">
        <v>0.76738794523872311</v>
      </c>
      <c r="BI110" s="5">
        <v>0.84726256085471585</v>
      </c>
      <c r="BJ110" s="5">
        <v>0.8327287060575661</v>
      </c>
      <c r="BK110" s="5">
        <v>0.76845707086171899</v>
      </c>
      <c r="BL110" s="5">
        <v>0.84034405031128501</v>
      </c>
      <c r="BM110" s="5">
        <v>0.88435338322759549</v>
      </c>
      <c r="BN110" s="5">
        <v>0.86929745996254404</v>
      </c>
      <c r="BO110" s="5">
        <v>0.8261318090630192</v>
      </c>
      <c r="BP110" s="5">
        <v>0.78827943546485069</v>
      </c>
      <c r="BQ110" s="5">
        <v>0.91413430335850354</v>
      </c>
      <c r="BR110" s="5">
        <v>0.87266660528924322</v>
      </c>
      <c r="BS110" s="5">
        <v>0.84804377787120322</v>
      </c>
      <c r="BT110" s="5">
        <v>0.94776805440990031</v>
      </c>
      <c r="BU110" s="5">
        <v>0.83966796427728407</v>
      </c>
      <c r="BV110" s="5">
        <v>0.77361515538776471</v>
      </c>
      <c r="BW110" s="5">
        <v>0.76807457176091354</v>
      </c>
      <c r="BX110" s="5">
        <v>0.70797734668617696</v>
      </c>
      <c r="BY110" s="5">
        <v>0.83917348450436213</v>
      </c>
      <c r="BZ110" s="5">
        <v>0.63499914421839065</v>
      </c>
      <c r="CA110" s="5">
        <v>0.86616058171400201</v>
      </c>
      <c r="CB110" s="5">
        <v>0.81651624982598425</v>
      </c>
      <c r="CC110" s="5">
        <v>0.90974892776954441</v>
      </c>
      <c r="CD110" s="5">
        <v>0.83570773931605369</v>
      </c>
      <c r="CE110" s="5">
        <v>0.9880475496214719</v>
      </c>
      <c r="CF110" s="5">
        <v>0.78699559651967954</v>
      </c>
      <c r="CG110" s="5">
        <v>0.8111868505714892</v>
      </c>
      <c r="CH110" s="5">
        <v>0.82853134259914452</v>
      </c>
      <c r="CI110" s="5">
        <v>0.74052078667684718</v>
      </c>
      <c r="CJ110" s="5">
        <v>0.888428931229857</v>
      </c>
      <c r="CK110" s="5">
        <v>0.85229136087159363</v>
      </c>
      <c r="CL110" s="5">
        <v>0.69951981185581247</v>
      </c>
      <c r="CM110" s="5">
        <v>0.82071862920287608</v>
      </c>
      <c r="CN110" s="5">
        <v>0.66929956342179553</v>
      </c>
      <c r="CO110" s="5">
        <v>0.83247116558372325</v>
      </c>
      <c r="CP110" s="5">
        <v>0.84182589369178795</v>
      </c>
      <c r="CQ110" s="5">
        <v>0.77317588572996909</v>
      </c>
      <c r="CR110" s="5">
        <v>0.91657824986783731</v>
      </c>
      <c r="CS110" s="5">
        <v>0.88235327306088818</v>
      </c>
      <c r="CT110" s="5">
        <v>0.84136554508917105</v>
      </c>
      <c r="CU110" s="5">
        <v>0.76468850897400054</v>
      </c>
      <c r="CV110" s="5">
        <v>0.83995130356021241</v>
      </c>
      <c r="CW110" s="5">
        <v>0.73247477001916583</v>
      </c>
      <c r="CX110" s="5">
        <v>0.86355719347927995</v>
      </c>
      <c r="CY110" s="5">
        <v>0.84501190586174868</v>
      </c>
      <c r="CZ110" s="5">
        <v>0.8856659407905676</v>
      </c>
      <c r="DA110" s="5">
        <v>0.73748962970455667</v>
      </c>
      <c r="DB110" s="5">
        <v>0.90566197418935468</v>
      </c>
      <c r="DC110" s="5">
        <v>1.0697889202462461</v>
      </c>
      <c r="DD110" s="5">
        <v>0.78517110119589717</v>
      </c>
      <c r="DE110" s="5">
        <v>0.81797158576006457</v>
      </c>
      <c r="DF110" s="5" t="s">
        <v>235</v>
      </c>
      <c r="DG110" s="5">
        <v>0.86615822103615103</v>
      </c>
      <c r="DH110" s="5">
        <v>0.8290592374617588</v>
      </c>
      <c r="DI110" s="5">
        <v>0.76015596150431808</v>
      </c>
      <c r="DJ110" s="5">
        <v>0.83136456943413872</v>
      </c>
    </row>
    <row r="111" spans="1:114" ht="23.5" customHeight="1" x14ac:dyDescent="0.2">
      <c r="A111" s="1" t="s">
        <v>231</v>
      </c>
      <c r="B111" s="6" t="s">
        <v>114</v>
      </c>
      <c r="C111" s="5">
        <v>0.73573048046496869</v>
      </c>
      <c r="D111" s="5">
        <v>0.72974280498954769</v>
      </c>
      <c r="E111" s="5">
        <v>0.75636147980037571</v>
      </c>
      <c r="F111" s="5">
        <v>0.82702497316206613</v>
      </c>
      <c r="G111" s="5">
        <v>0.58958546382515498</v>
      </c>
      <c r="H111" s="5">
        <v>0.73379624391332277</v>
      </c>
      <c r="I111" s="5">
        <v>0.52856356826336159</v>
      </c>
      <c r="J111" s="5">
        <v>0.70523372675511264</v>
      </c>
      <c r="K111" s="5">
        <v>0.73137901016682649</v>
      </c>
      <c r="L111" s="5">
        <v>0.65838404988377364</v>
      </c>
      <c r="M111" s="5">
        <v>0.6837635448419408</v>
      </c>
      <c r="N111" s="5">
        <v>1.1109044145715476</v>
      </c>
      <c r="O111" s="5">
        <v>0.55908638948982092</v>
      </c>
      <c r="P111" s="5">
        <v>0.72066208119111408</v>
      </c>
      <c r="Q111" s="5">
        <v>0.62313145255545743</v>
      </c>
      <c r="R111" s="5">
        <v>0.68457641372382327</v>
      </c>
      <c r="S111" s="5">
        <v>0.74116941139301384</v>
      </c>
      <c r="T111" s="5">
        <v>0.64473865010620757</v>
      </c>
      <c r="U111" s="5">
        <v>0.81833275446789966</v>
      </c>
      <c r="V111" s="5">
        <v>0.63902853473728694</v>
      </c>
      <c r="W111" s="5">
        <v>0.62133907398117261</v>
      </c>
      <c r="X111" s="5">
        <v>0.67932256609127317</v>
      </c>
      <c r="Y111" s="5">
        <v>0.67470311533236704</v>
      </c>
      <c r="Z111" s="5">
        <v>0.76258257359110559</v>
      </c>
      <c r="AA111" s="5">
        <v>0.72796190026283469</v>
      </c>
      <c r="AB111" s="5">
        <v>0.61809211012921506</v>
      </c>
      <c r="AC111" s="5">
        <v>0.61806657287827838</v>
      </c>
      <c r="AD111" s="5">
        <v>0.61245081207660979</v>
      </c>
      <c r="AE111" s="5">
        <v>0.95051801900933097</v>
      </c>
      <c r="AF111" s="5">
        <v>0.66465303782801055</v>
      </c>
      <c r="AG111" s="5">
        <v>0.60817685444980196</v>
      </c>
      <c r="AH111" s="5">
        <v>0.67986003010487872</v>
      </c>
      <c r="AI111" s="5">
        <v>0.70374425961599574</v>
      </c>
      <c r="AJ111" s="5">
        <v>0.67750598589298949</v>
      </c>
      <c r="AK111" s="5">
        <v>0.59386817734264341</v>
      </c>
      <c r="AL111" s="5">
        <v>0.72421289433617309</v>
      </c>
      <c r="AM111" s="5">
        <v>0.70071382381166969</v>
      </c>
      <c r="AN111" s="5">
        <v>0.60041552013657828</v>
      </c>
      <c r="AO111" s="5">
        <v>0.68887384456005363</v>
      </c>
      <c r="AP111" s="5">
        <v>0.8049398563562048</v>
      </c>
      <c r="AQ111" s="5">
        <v>0.64400134851755053</v>
      </c>
      <c r="AR111" s="5">
        <v>0.74720763144019031</v>
      </c>
      <c r="AS111" s="5">
        <v>0.75781385340713781</v>
      </c>
      <c r="AT111" s="5">
        <v>0.70969868362187705</v>
      </c>
      <c r="AU111" s="5">
        <v>0.70827586603909487</v>
      </c>
      <c r="AV111" s="5">
        <v>0.88172434724478055</v>
      </c>
      <c r="AW111" s="5">
        <v>0.80787465846856066</v>
      </c>
      <c r="AX111" s="5">
        <v>0.57304148546867684</v>
      </c>
      <c r="AY111" s="5">
        <v>0.60256892391728212</v>
      </c>
      <c r="AZ111" s="5">
        <v>0.62120590693113065</v>
      </c>
      <c r="BA111" s="5">
        <v>0.64865969218045105</v>
      </c>
      <c r="BB111" s="5">
        <v>0.59819148841024516</v>
      </c>
      <c r="BC111" s="5">
        <v>0.63577472961942871</v>
      </c>
      <c r="BD111" s="5">
        <v>0.62206209821213287</v>
      </c>
      <c r="BE111" s="5">
        <v>0.73675770846512145</v>
      </c>
      <c r="BF111" s="5">
        <v>0.67571409097339485</v>
      </c>
      <c r="BG111" s="5">
        <v>0.64580762038996975</v>
      </c>
      <c r="BH111" s="5">
        <v>0.71123342416998137</v>
      </c>
      <c r="BI111" s="5">
        <v>0.76354021661779825</v>
      </c>
      <c r="BJ111" s="5">
        <v>0.64271960225254177</v>
      </c>
      <c r="BK111" s="5">
        <v>0.80124941430505769</v>
      </c>
      <c r="BL111" s="5">
        <v>0.58944833605388847</v>
      </c>
      <c r="BM111" s="5">
        <v>0.72118121946653624</v>
      </c>
      <c r="BN111" s="5">
        <v>0.66431338846691168</v>
      </c>
      <c r="BO111" s="5">
        <v>0.61933761794040876</v>
      </c>
      <c r="BP111" s="5">
        <v>0.69507502551244904</v>
      </c>
      <c r="BQ111" s="5">
        <v>0.75173114325336854</v>
      </c>
      <c r="BR111" s="5">
        <v>0.60049597613774308</v>
      </c>
      <c r="BS111" s="5">
        <v>0.67631361653173161</v>
      </c>
      <c r="BT111" s="5">
        <v>0.9055068601930879</v>
      </c>
      <c r="BU111" s="5">
        <v>0.75967998025722194</v>
      </c>
      <c r="BV111" s="5">
        <v>0.58397125380398929</v>
      </c>
      <c r="BW111" s="5">
        <v>0.60068582264397885</v>
      </c>
      <c r="BX111" s="5">
        <v>0.60472337689336708</v>
      </c>
      <c r="BY111" s="5">
        <v>0.56003791996299279</v>
      </c>
      <c r="BZ111" s="5">
        <v>0.78642838735328557</v>
      </c>
      <c r="CA111" s="5">
        <v>0.73366107024452043</v>
      </c>
      <c r="CB111" s="5">
        <v>0.66884413691696876</v>
      </c>
      <c r="CC111" s="5">
        <v>0.56297927918891122</v>
      </c>
      <c r="CD111" s="5">
        <v>0.8351115930218348</v>
      </c>
      <c r="CE111" s="5">
        <v>0.72191571559512124</v>
      </c>
      <c r="CF111" s="5">
        <v>0.53327097944658342</v>
      </c>
      <c r="CG111" s="5">
        <v>0.58419993353781974</v>
      </c>
      <c r="CH111" s="5">
        <v>0.8610603149465581</v>
      </c>
      <c r="CI111" s="5">
        <v>0.81393123864467876</v>
      </c>
      <c r="CJ111" s="5">
        <v>0.79169018713651551</v>
      </c>
      <c r="CK111" s="5">
        <v>0.67945175289777793</v>
      </c>
      <c r="CL111" s="5">
        <v>0.60247059345873999</v>
      </c>
      <c r="CM111" s="5">
        <v>0.75747202008366665</v>
      </c>
      <c r="CN111" s="5">
        <v>0.76758466111957735</v>
      </c>
      <c r="CO111" s="5">
        <v>0.76454010445922505</v>
      </c>
      <c r="CP111" s="5">
        <v>0.78365219727479096</v>
      </c>
      <c r="CQ111" s="5">
        <v>0.68253620164613338</v>
      </c>
      <c r="CR111" s="5">
        <v>0.74621524278242535</v>
      </c>
      <c r="CS111" s="5">
        <v>0.60943265518158307</v>
      </c>
      <c r="CT111" s="5">
        <v>0.59601842222421653</v>
      </c>
      <c r="CU111" s="5">
        <v>0.77814747909553483</v>
      </c>
      <c r="CV111" s="5">
        <v>0.58940395962414704</v>
      </c>
      <c r="CW111" s="5">
        <v>0.75806175611480342</v>
      </c>
      <c r="CX111" s="5">
        <v>0.72745048870764473</v>
      </c>
      <c r="CY111" s="5">
        <v>0.65186587556395148</v>
      </c>
      <c r="CZ111" s="5">
        <v>0.64810409696553439</v>
      </c>
      <c r="DA111" s="5">
        <v>0.75459463782583691</v>
      </c>
      <c r="DB111" s="5">
        <v>0.96828098173551602</v>
      </c>
      <c r="DC111" s="5">
        <v>0.72006033377846335</v>
      </c>
      <c r="DD111" s="5">
        <v>0.70083925659631896</v>
      </c>
      <c r="DE111" s="5">
        <v>0.69360708562499573</v>
      </c>
      <c r="DF111" s="5">
        <v>0.86615822103615103</v>
      </c>
      <c r="DG111" s="5" t="s">
        <v>235</v>
      </c>
      <c r="DH111" s="5">
        <v>0.62091620351568821</v>
      </c>
      <c r="DI111" s="5">
        <v>0.70008674036780272</v>
      </c>
      <c r="DJ111" s="5">
        <v>0.72295134078093981</v>
      </c>
    </row>
    <row r="112" spans="1:114" ht="20.5" customHeight="1" x14ac:dyDescent="0.2">
      <c r="A112" s="1" t="s">
        <v>232</v>
      </c>
      <c r="B112" s="6" t="s">
        <v>115</v>
      </c>
      <c r="C112" s="5">
        <v>0.69778933377220009</v>
      </c>
      <c r="D112" s="5">
        <v>0.69128361828950668</v>
      </c>
      <c r="E112" s="5">
        <v>0.70542678865136932</v>
      </c>
      <c r="F112" s="5">
        <v>0.68684451947634362</v>
      </c>
      <c r="G112" s="5">
        <v>0.51168015262770417</v>
      </c>
      <c r="H112" s="5">
        <v>0.71501496279519561</v>
      </c>
      <c r="I112" s="5">
        <v>0.54057759467014754</v>
      </c>
      <c r="J112" s="5">
        <v>0.69387029274298084</v>
      </c>
      <c r="K112" s="5">
        <v>0.70960137139393153</v>
      </c>
      <c r="L112" s="5">
        <v>0.65388773321579285</v>
      </c>
      <c r="M112" s="5">
        <v>0.62520506892089889</v>
      </c>
      <c r="N112" s="5">
        <v>1.058994297352216</v>
      </c>
      <c r="O112" s="5">
        <v>0.6820969947503106</v>
      </c>
      <c r="P112" s="5">
        <v>0.61670878331259893</v>
      </c>
      <c r="Q112" s="5">
        <v>0.57224316550700138</v>
      </c>
      <c r="R112" s="5">
        <v>0.64840790768600953</v>
      </c>
      <c r="S112" s="5">
        <v>0.69684051824457438</v>
      </c>
      <c r="T112" s="5">
        <v>0.63929710650381699</v>
      </c>
      <c r="U112" s="5">
        <v>0.72692314646516332</v>
      </c>
      <c r="V112" s="5">
        <v>0.60035340323529551</v>
      </c>
      <c r="W112" s="5">
        <v>0.61136730488269608</v>
      </c>
      <c r="X112" s="5">
        <v>0.78220962601121236</v>
      </c>
      <c r="Y112" s="5">
        <v>0.56614467314053163</v>
      </c>
      <c r="Z112" s="5">
        <v>0.68642747502448498</v>
      </c>
      <c r="AA112" s="5">
        <v>0.62325734383254816</v>
      </c>
      <c r="AB112" s="5">
        <v>0.52317689567423653</v>
      </c>
      <c r="AC112" s="5">
        <v>0.52128569302577266</v>
      </c>
      <c r="AD112" s="5">
        <v>0.56774047688057894</v>
      </c>
      <c r="AE112" s="5">
        <v>0.98421081251982334</v>
      </c>
      <c r="AF112" s="5">
        <v>0.65275462055436961</v>
      </c>
      <c r="AG112" s="5">
        <v>0.62719196521652587</v>
      </c>
      <c r="AH112" s="5">
        <v>0.65308609446524013</v>
      </c>
      <c r="AI112" s="5">
        <v>0.7538395830666611</v>
      </c>
      <c r="AJ112" s="5">
        <v>0.60734648268501923</v>
      </c>
      <c r="AK112" s="5">
        <v>0.56678568950661079</v>
      </c>
      <c r="AL112" s="5">
        <v>0.7884014866441903</v>
      </c>
      <c r="AM112" s="5">
        <v>0.66284234686746857</v>
      </c>
      <c r="AN112" s="5">
        <v>0.56032850050349914</v>
      </c>
      <c r="AO112" s="5">
        <v>0.68209985343233159</v>
      </c>
      <c r="AP112" s="5">
        <v>0.66473209694036828</v>
      </c>
      <c r="AQ112" s="5">
        <v>0.68798995589024725</v>
      </c>
      <c r="AR112" s="5">
        <v>0.73833926893059232</v>
      </c>
      <c r="AS112" s="5">
        <v>0.63548750207364513</v>
      </c>
      <c r="AT112" s="5">
        <v>0.76127637370599366</v>
      </c>
      <c r="AU112" s="5">
        <v>0.66721776014958822</v>
      </c>
      <c r="AV112" s="5">
        <v>0.83941668338464737</v>
      </c>
      <c r="AW112" s="5">
        <v>0.77654228823453719</v>
      </c>
      <c r="AX112" s="5">
        <v>0.57356750484780061</v>
      </c>
      <c r="AY112" s="5">
        <v>0.54127592416804149</v>
      </c>
      <c r="AZ112" s="5">
        <v>0.61586205822408369</v>
      </c>
      <c r="BA112" s="5">
        <v>0.59115322565308071</v>
      </c>
      <c r="BB112" s="5">
        <v>0.55802930322504318</v>
      </c>
      <c r="BC112" s="5">
        <v>0.5547444949174194</v>
      </c>
      <c r="BD112" s="5">
        <v>0.51264541610599468</v>
      </c>
      <c r="BE112" s="5">
        <v>0.69345373062311277</v>
      </c>
      <c r="BF112" s="5">
        <v>0.72589568483741596</v>
      </c>
      <c r="BG112" s="5">
        <v>0.58316316683420655</v>
      </c>
      <c r="BH112" s="5">
        <v>0.62905013829518908</v>
      </c>
      <c r="BI112" s="5">
        <v>0.69629032062536689</v>
      </c>
      <c r="BJ112" s="5">
        <v>0.60211913947736173</v>
      </c>
      <c r="BK112" s="5">
        <v>0.76531013269882531</v>
      </c>
      <c r="BL112" s="5">
        <v>0.59208175286666753</v>
      </c>
      <c r="BM112" s="5">
        <v>0.73014917756845243</v>
      </c>
      <c r="BN112" s="5">
        <v>0.62483735614215108</v>
      </c>
      <c r="BO112" s="5">
        <v>0.6423039088416489</v>
      </c>
      <c r="BP112" s="5">
        <v>0.61961036708212025</v>
      </c>
      <c r="BQ112" s="5">
        <v>0.67552585018993172</v>
      </c>
      <c r="BR112" s="5">
        <v>0.70570621300536474</v>
      </c>
      <c r="BS112" s="5">
        <v>0.69615253259154375</v>
      </c>
      <c r="BT112" s="5">
        <v>0.8351813116344291</v>
      </c>
      <c r="BU112" s="5">
        <v>0.66525936462363056</v>
      </c>
      <c r="BV112" s="5">
        <v>0.56341618548097694</v>
      </c>
      <c r="BW112" s="5">
        <v>0.55492922439337866</v>
      </c>
      <c r="BX112" s="5">
        <v>0.55458518433604942</v>
      </c>
      <c r="BY112" s="5">
        <v>0.58341190496767914</v>
      </c>
      <c r="BZ112" s="5">
        <v>0.66596872127200113</v>
      </c>
      <c r="CA112" s="5">
        <v>0.7536750431892858</v>
      </c>
      <c r="CB112" s="5">
        <v>0.63872171636078467</v>
      </c>
      <c r="CC112" s="5">
        <v>0.70549975018536848</v>
      </c>
      <c r="CD112" s="5">
        <v>0.76261147947166785</v>
      </c>
      <c r="CE112" s="5">
        <v>0.81390383058837168</v>
      </c>
      <c r="CF112" s="5">
        <v>0.50469686780482625</v>
      </c>
      <c r="CG112" s="5">
        <v>0.59320005607646042</v>
      </c>
      <c r="CH112" s="5">
        <v>0.82636857125920971</v>
      </c>
      <c r="CI112" s="5">
        <v>0.75922478125085147</v>
      </c>
      <c r="CJ112" s="5">
        <v>0.77096402304904155</v>
      </c>
      <c r="CK112" s="5">
        <v>0.62040520956990519</v>
      </c>
      <c r="CL112" s="5">
        <v>0.62226340467203989</v>
      </c>
      <c r="CM112" s="5">
        <v>0.70444042020811182</v>
      </c>
      <c r="CN112" s="5">
        <v>0.69802746650436964</v>
      </c>
      <c r="CO112" s="5">
        <v>0.75277605581412133</v>
      </c>
      <c r="CP112" s="5">
        <v>0.68871044213436716</v>
      </c>
      <c r="CQ112" s="5">
        <v>0.67721318448781698</v>
      </c>
      <c r="CR112" s="5">
        <v>0.74184380414589457</v>
      </c>
      <c r="CS112" s="5">
        <v>0.6190375264580017</v>
      </c>
      <c r="CT112" s="5">
        <v>0.64776026981366353</v>
      </c>
      <c r="CU112" s="5">
        <v>0.6808498890865522</v>
      </c>
      <c r="CV112" s="5">
        <v>0.5643591150349595</v>
      </c>
      <c r="CW112" s="5">
        <v>0.71927874482936738</v>
      </c>
      <c r="CX112" s="5">
        <v>0.75984472127154579</v>
      </c>
      <c r="CY112" s="5">
        <v>0.5694052669427222</v>
      </c>
      <c r="CZ112" s="5">
        <v>0.6153126015126964</v>
      </c>
      <c r="DA112" s="5">
        <v>0.74476186979739545</v>
      </c>
      <c r="DB112" s="5">
        <v>0.88604590106011494</v>
      </c>
      <c r="DC112" s="5">
        <v>0.83535922224073067</v>
      </c>
      <c r="DD112" s="5">
        <v>0.58316508694087799</v>
      </c>
      <c r="DE112" s="5">
        <v>0.63590633420454123</v>
      </c>
      <c r="DF112" s="5">
        <v>0.8290592374617588</v>
      </c>
      <c r="DG112" s="5">
        <v>0.62091620351568821</v>
      </c>
      <c r="DH112" s="5" t="s">
        <v>235</v>
      </c>
      <c r="DI112" s="5">
        <v>0.62103559852394541</v>
      </c>
      <c r="DJ112" s="5">
        <v>0.62088290364879595</v>
      </c>
    </row>
    <row r="113" spans="1:114" ht="23.5" customHeight="1" x14ac:dyDescent="0.2">
      <c r="A113" s="1" t="s">
        <v>233</v>
      </c>
      <c r="B113" s="6" t="s">
        <v>116</v>
      </c>
      <c r="C113" s="5">
        <v>0.70761858741168138</v>
      </c>
      <c r="D113" s="5">
        <v>0.68275494578958928</v>
      </c>
      <c r="E113" s="5">
        <v>0.70329890249705984</v>
      </c>
      <c r="F113" s="5">
        <v>0.61845997767621597</v>
      </c>
      <c r="G113" s="5">
        <v>0.61892271750109806</v>
      </c>
      <c r="H113" s="5">
        <v>0.74438610666489879</v>
      </c>
      <c r="I113" s="5">
        <v>0.64420711241284012</v>
      </c>
      <c r="J113" s="5">
        <v>0.62373395050431413</v>
      </c>
      <c r="K113" s="5">
        <v>0.67157122529711877</v>
      </c>
      <c r="L113" s="5">
        <v>0.65561661474303656</v>
      </c>
      <c r="M113" s="5">
        <v>0.57982562293217443</v>
      </c>
      <c r="N113" s="5">
        <v>1.1055066291463971</v>
      </c>
      <c r="O113" s="5">
        <v>0.71337925995251728</v>
      </c>
      <c r="P113" s="5">
        <v>0.62385169764742077</v>
      </c>
      <c r="Q113" s="5">
        <v>0.61388437267242568</v>
      </c>
      <c r="R113" s="5">
        <v>0.65946531325335622</v>
      </c>
      <c r="S113" s="5">
        <v>0.75679274276076003</v>
      </c>
      <c r="T113" s="5">
        <v>0.66516350713402506</v>
      </c>
      <c r="U113" s="5">
        <v>0.77279670839320536</v>
      </c>
      <c r="V113" s="5">
        <v>0.63645496699902571</v>
      </c>
      <c r="W113" s="5">
        <v>0.65934257919623418</v>
      </c>
      <c r="X113" s="5">
        <v>0.71856147752074595</v>
      </c>
      <c r="Y113" s="5">
        <v>0.59352698759553291</v>
      </c>
      <c r="Z113" s="5">
        <v>0.69496419820020827</v>
      </c>
      <c r="AA113" s="5">
        <v>0.56640377923433505</v>
      </c>
      <c r="AB113" s="5">
        <v>0.60045677471300496</v>
      </c>
      <c r="AC113" s="5">
        <v>0.50662745799849107</v>
      </c>
      <c r="AD113" s="5">
        <v>0.69992431794642396</v>
      </c>
      <c r="AE113" s="5">
        <v>1.0275803330099484</v>
      </c>
      <c r="AF113" s="5">
        <v>0.56839020975900378</v>
      </c>
      <c r="AG113" s="5">
        <v>0.65844096928191587</v>
      </c>
      <c r="AH113" s="5">
        <v>0.59068327758285932</v>
      </c>
      <c r="AI113" s="5">
        <v>0.78862091324358052</v>
      </c>
      <c r="AJ113" s="5">
        <v>0.49204453500230122</v>
      </c>
      <c r="AK113" s="5">
        <v>0.56463147114969203</v>
      </c>
      <c r="AL113" s="5">
        <v>0.81766636728965669</v>
      </c>
      <c r="AM113" s="5">
        <v>0.600917080222369</v>
      </c>
      <c r="AN113" s="5">
        <v>0.49973891636600454</v>
      </c>
      <c r="AO113" s="5">
        <v>0.66077875643553297</v>
      </c>
      <c r="AP113" s="5">
        <v>0.6712438668263101</v>
      </c>
      <c r="AQ113" s="5">
        <v>0.68465509965218752</v>
      </c>
      <c r="AR113" s="5">
        <v>0.68977650833496229</v>
      </c>
      <c r="AS113" s="5">
        <v>0.58753296954321421</v>
      </c>
      <c r="AT113" s="5">
        <v>0.72257345411320018</v>
      </c>
      <c r="AU113" s="5">
        <v>0.51240856729907935</v>
      </c>
      <c r="AV113" s="5">
        <v>0.84196791875707411</v>
      </c>
      <c r="AW113" s="5">
        <v>0.74324972292354841</v>
      </c>
      <c r="AX113" s="5">
        <v>0.59512716943491228</v>
      </c>
      <c r="AY113" s="5">
        <v>0.53173484878499744</v>
      </c>
      <c r="AZ113" s="5">
        <v>0.67385746881347042</v>
      </c>
      <c r="BA113" s="5">
        <v>0.64865658778078861</v>
      </c>
      <c r="BB113" s="5">
        <v>0.659140695492474</v>
      </c>
      <c r="BC113" s="5">
        <v>0.60845160875022053</v>
      </c>
      <c r="BD113" s="5">
        <v>0.60452513327002455</v>
      </c>
      <c r="BE113" s="5">
        <v>0.71467132951812129</v>
      </c>
      <c r="BF113" s="5">
        <v>0.8002197611732248</v>
      </c>
      <c r="BG113" s="5">
        <v>0.53713456848978203</v>
      </c>
      <c r="BH113" s="5">
        <v>0.66486570554060653</v>
      </c>
      <c r="BI113" s="5">
        <v>0.71118620682109968</v>
      </c>
      <c r="BJ113" s="5">
        <v>0.59741683698004888</v>
      </c>
      <c r="BK113" s="5">
        <v>0.86297255737047296</v>
      </c>
      <c r="BL113" s="5">
        <v>0.62014661949599614</v>
      </c>
      <c r="BM113" s="5">
        <v>0.7878486067461995</v>
      </c>
      <c r="BN113" s="5">
        <v>0.57795314762207339</v>
      </c>
      <c r="BO113" s="5">
        <v>0.75620571372012013</v>
      </c>
      <c r="BP113" s="5">
        <v>0.6422903563672171</v>
      </c>
      <c r="BQ113" s="5">
        <v>0.78811688727114038</v>
      </c>
      <c r="BR113" s="5">
        <v>0.69635129281453412</v>
      </c>
      <c r="BS113" s="5">
        <v>0.63158749073862652</v>
      </c>
      <c r="BT113" s="5">
        <v>0.86144782124032027</v>
      </c>
      <c r="BU113" s="5">
        <v>0.70417625315023435</v>
      </c>
      <c r="BV113" s="5">
        <v>0.59832676186530775</v>
      </c>
      <c r="BW113" s="5">
        <v>0.58905942481801721</v>
      </c>
      <c r="BX113" s="5">
        <v>0.67781940263601925</v>
      </c>
      <c r="BY113" s="5">
        <v>0.61670913301524255</v>
      </c>
      <c r="BZ113" s="5">
        <v>0.70262890713769433</v>
      </c>
      <c r="CA113" s="5">
        <v>0.79922166569465602</v>
      </c>
      <c r="CB113" s="5">
        <v>0.6638683871359049</v>
      </c>
      <c r="CC113" s="5">
        <v>0.70046036323164818</v>
      </c>
      <c r="CD113" s="5">
        <v>0.86259815228410686</v>
      </c>
      <c r="CE113" s="5">
        <v>0.86780340379643461</v>
      </c>
      <c r="CF113" s="5">
        <v>0.58467325229091893</v>
      </c>
      <c r="CG113" s="5">
        <v>0.5338513668470164</v>
      </c>
      <c r="CH113" s="5">
        <v>0.93298703048030085</v>
      </c>
      <c r="CI113" s="5">
        <v>0.73788136721057718</v>
      </c>
      <c r="CJ113" s="5">
        <v>0.67486516725661516</v>
      </c>
      <c r="CK113" s="5">
        <v>0.69567649620457672</v>
      </c>
      <c r="CL113" s="5">
        <v>0.54284410253528592</v>
      </c>
      <c r="CM113" s="5">
        <v>0.53122602533902086</v>
      </c>
      <c r="CN113" s="5">
        <v>0.6121327875182917</v>
      </c>
      <c r="CO113" s="5">
        <v>0.73518531782127727</v>
      </c>
      <c r="CP113" s="5">
        <v>0.7339562727425728</v>
      </c>
      <c r="CQ113" s="5">
        <v>0.65691635124163905</v>
      </c>
      <c r="CR113" s="5">
        <v>0.66004008222129884</v>
      </c>
      <c r="CS113" s="5">
        <v>0.67844053579880625</v>
      </c>
      <c r="CT113" s="5">
        <v>0.57128737565626864</v>
      </c>
      <c r="CU113" s="5">
        <v>0.64200383374063785</v>
      </c>
      <c r="CV113" s="5">
        <v>0.60781095181938483</v>
      </c>
      <c r="CW113" s="5">
        <v>0.75107687933848555</v>
      </c>
      <c r="CX113" s="5">
        <v>0.86867551377723173</v>
      </c>
      <c r="CY113" s="5">
        <v>0.58896940086031924</v>
      </c>
      <c r="CZ113" s="5">
        <v>0.66726095876196667</v>
      </c>
      <c r="DA113" s="5">
        <v>0.79951225414904659</v>
      </c>
      <c r="DB113" s="5">
        <v>0.95607827684241875</v>
      </c>
      <c r="DC113" s="5">
        <v>0.84654043680427093</v>
      </c>
      <c r="DD113" s="5">
        <v>0.59395983676669939</v>
      </c>
      <c r="DE113" s="5">
        <v>0.68789478341860621</v>
      </c>
      <c r="DF113" s="5">
        <v>0.76015596150431808</v>
      </c>
      <c r="DG113" s="5">
        <v>0.70008674036780272</v>
      </c>
      <c r="DH113" s="5">
        <v>0.62103559852394541</v>
      </c>
      <c r="DI113" s="5" t="s">
        <v>235</v>
      </c>
      <c r="DJ113" s="5">
        <v>0.65831574440915175</v>
      </c>
    </row>
    <row r="114" spans="1:114" ht="21.5" customHeight="1" x14ac:dyDescent="0.2">
      <c r="A114" s="1" t="s">
        <v>234</v>
      </c>
      <c r="B114" s="6" t="s">
        <v>117</v>
      </c>
      <c r="C114" s="5">
        <v>0.8031284594392023</v>
      </c>
      <c r="D114" s="5">
        <v>0.76320814504937751</v>
      </c>
      <c r="E114" s="5">
        <v>0.79962819809251395</v>
      </c>
      <c r="F114" s="5">
        <v>0.56486344380056175</v>
      </c>
      <c r="G114" s="5">
        <v>0.64757529104062661</v>
      </c>
      <c r="H114" s="5">
        <v>0.83804724657458474</v>
      </c>
      <c r="I114" s="5">
        <v>0.65519973303986057</v>
      </c>
      <c r="J114" s="5">
        <v>0.82279526822108451</v>
      </c>
      <c r="K114" s="5">
        <v>0.62962622920943201</v>
      </c>
      <c r="L114" s="5">
        <v>0.74391071608651016</v>
      </c>
      <c r="M114" s="5">
        <v>0.60446725349502861</v>
      </c>
      <c r="N114" s="5">
        <v>1.1185260171302787</v>
      </c>
      <c r="O114" s="5">
        <v>0.77754354356945843</v>
      </c>
      <c r="P114" s="5">
        <v>0.50785243148666692</v>
      </c>
      <c r="Q114" s="5">
        <v>0.63360491189753709</v>
      </c>
      <c r="R114" s="5">
        <v>0.67140968712675553</v>
      </c>
      <c r="S114" s="5">
        <v>0.85345436826880505</v>
      </c>
      <c r="T114" s="5">
        <v>0.68454945046506388</v>
      </c>
      <c r="U114" s="5">
        <v>0.7047584975391783</v>
      </c>
      <c r="V114" s="5">
        <v>0.56596056471689293</v>
      </c>
      <c r="W114" s="5">
        <v>0.63938031816514695</v>
      </c>
      <c r="X114" s="5">
        <v>0.83990575590702587</v>
      </c>
      <c r="Y114" s="5">
        <v>0.61851429631141341</v>
      </c>
      <c r="Z114" s="5">
        <v>0.72100621110213359</v>
      </c>
      <c r="AA114" s="5">
        <v>0.51604891134883246</v>
      </c>
      <c r="AB114" s="5">
        <v>0.69488628850282963</v>
      </c>
      <c r="AC114" s="5">
        <v>0.60680114311052913</v>
      </c>
      <c r="AD114" s="5">
        <v>0.67923921657368302</v>
      </c>
      <c r="AE114" s="5">
        <v>0.98104020784484214</v>
      </c>
      <c r="AF114" s="5">
        <v>0.74869458548620549</v>
      </c>
      <c r="AG114" s="5">
        <v>0.70761058243373964</v>
      </c>
      <c r="AH114" s="5">
        <v>0.70953681214090825</v>
      </c>
      <c r="AI114" s="5">
        <v>0.93476948645324087</v>
      </c>
      <c r="AJ114" s="5">
        <v>0.64194113962115529</v>
      </c>
      <c r="AK114" s="5">
        <v>0.63584737315013462</v>
      </c>
      <c r="AL114" s="5">
        <v>0.90066633356020254</v>
      </c>
      <c r="AM114" s="5">
        <v>0.68597843821655891</v>
      </c>
      <c r="AN114" s="5">
        <v>0.66550377470739497</v>
      </c>
      <c r="AO114" s="5">
        <v>0.78115298603277883</v>
      </c>
      <c r="AP114" s="5">
        <v>0.63321534069430896</v>
      </c>
      <c r="AQ114" s="5">
        <v>0.77069612317392011</v>
      </c>
      <c r="AR114" s="5">
        <v>0.84447384009225557</v>
      </c>
      <c r="AS114" s="5">
        <v>0.57943600431082343</v>
      </c>
      <c r="AT114" s="5">
        <v>0.82345594286266066</v>
      </c>
      <c r="AU114" s="5">
        <v>0.71398879399265147</v>
      </c>
      <c r="AV114" s="5">
        <v>0.97854035753126545</v>
      </c>
      <c r="AW114" s="5">
        <v>0.84337375647887691</v>
      </c>
      <c r="AX114" s="5">
        <v>0.61755907443105729</v>
      </c>
      <c r="AY114" s="5">
        <v>0.60822034291992499</v>
      </c>
      <c r="AZ114" s="5">
        <v>0.73613461980890527</v>
      </c>
      <c r="BA114" s="5">
        <v>0.60119914521652895</v>
      </c>
      <c r="BB114" s="5">
        <v>0.64606658674993622</v>
      </c>
      <c r="BC114" s="5">
        <v>0.60541352666944759</v>
      </c>
      <c r="BD114" s="5">
        <v>0.56931422123280728</v>
      </c>
      <c r="BE114" s="5">
        <v>0.67932100866626233</v>
      </c>
      <c r="BF114" s="5">
        <v>0.85193251369502709</v>
      </c>
      <c r="BG114" s="5">
        <v>0.65877429452656033</v>
      </c>
      <c r="BH114" s="5">
        <v>0.5684735593415432</v>
      </c>
      <c r="BI114" s="5">
        <v>0.82757807366644798</v>
      </c>
      <c r="BJ114" s="5">
        <v>0.68469553112426351</v>
      </c>
      <c r="BK114" s="5">
        <v>0.83344499916294978</v>
      </c>
      <c r="BL114" s="5">
        <v>0.59360633984000633</v>
      </c>
      <c r="BM114" s="5">
        <v>0.85271217882348604</v>
      </c>
      <c r="BN114" s="5">
        <v>0.74411693576358418</v>
      </c>
      <c r="BO114" s="5">
        <v>0.78679982571360163</v>
      </c>
      <c r="BP114" s="5">
        <v>0.55413322928341713</v>
      </c>
      <c r="BQ114" s="5">
        <v>0.68896700600150884</v>
      </c>
      <c r="BR114" s="5">
        <v>0.81144834329849347</v>
      </c>
      <c r="BS114" s="5">
        <v>0.84635604194086578</v>
      </c>
      <c r="BT114" s="5">
        <v>0.76456349374405186</v>
      </c>
      <c r="BU114" s="5">
        <v>0.76803701427398241</v>
      </c>
      <c r="BV114" s="5">
        <v>0.61006992279827377</v>
      </c>
      <c r="BW114" s="5">
        <v>0.68264437365634001</v>
      </c>
      <c r="BX114" s="5">
        <v>0.59784153154895447</v>
      </c>
      <c r="BY114" s="5">
        <v>0.68321782646111895</v>
      </c>
      <c r="BZ114" s="5">
        <v>0.72092841057548462</v>
      </c>
      <c r="CA114" s="5">
        <v>0.84447478779250096</v>
      </c>
      <c r="CB114" s="5">
        <v>0.76963293947292477</v>
      </c>
      <c r="CC114" s="5">
        <v>0.81199088291225641</v>
      </c>
      <c r="CD114" s="5">
        <v>0.86937142813176149</v>
      </c>
      <c r="CE114" s="5">
        <v>0.91318269989899081</v>
      </c>
      <c r="CF114" s="5">
        <v>0.54909959977246703</v>
      </c>
      <c r="CG114" s="5">
        <v>0.65694028346824851</v>
      </c>
      <c r="CH114" s="5">
        <v>0.96156927928219982</v>
      </c>
      <c r="CI114" s="5">
        <v>0.83045150368644161</v>
      </c>
      <c r="CJ114" s="5">
        <v>0.793018951236521</v>
      </c>
      <c r="CK114" s="5">
        <v>0.62664565890351387</v>
      </c>
      <c r="CL114" s="5">
        <v>0.66263175562600762</v>
      </c>
      <c r="CM114" s="5">
        <v>0.64557163169933263</v>
      </c>
      <c r="CN114" s="5">
        <v>0.71269300058259666</v>
      </c>
      <c r="CO114" s="5">
        <v>0.81460492912462368</v>
      </c>
      <c r="CP114" s="5">
        <v>0.78179648742513241</v>
      </c>
      <c r="CQ114" s="5">
        <v>0.77107318851788842</v>
      </c>
      <c r="CR114" s="5">
        <v>0.82448803972483642</v>
      </c>
      <c r="CS114" s="5">
        <v>0.75409296160920847</v>
      </c>
      <c r="CT114" s="5">
        <v>0.77001748789214719</v>
      </c>
      <c r="CU114" s="5">
        <v>0.71070541798382392</v>
      </c>
      <c r="CV114" s="5">
        <v>0.56193721825708953</v>
      </c>
      <c r="CW114" s="5">
        <v>0.81091001151841435</v>
      </c>
      <c r="CX114" s="5">
        <v>0.88290629573904389</v>
      </c>
      <c r="CY114" s="5">
        <v>0.6925274417112588</v>
      </c>
      <c r="CZ114" s="5">
        <v>0.75342277287965531</v>
      </c>
      <c r="DA114" s="5">
        <v>0.86667073744503398</v>
      </c>
      <c r="DB114" s="5">
        <v>0.97556473409835076</v>
      </c>
      <c r="DC114" s="5">
        <v>0.94302214574163712</v>
      </c>
      <c r="DD114" s="5">
        <v>0.66752090513504492</v>
      </c>
      <c r="DE114" s="5">
        <v>0.70002719445504968</v>
      </c>
      <c r="DF114" s="5">
        <v>0.83136456943413872</v>
      </c>
      <c r="DG114" s="5">
        <v>0.72295134078093981</v>
      </c>
      <c r="DH114" s="5">
        <v>0.62088290364879595</v>
      </c>
      <c r="DI114" s="5">
        <v>0.65831574440915175</v>
      </c>
      <c r="DJ114" s="5" t="s">
        <v>235</v>
      </c>
    </row>
    <row r="115" spans="1:114" x14ac:dyDescent="0.2"/>
  </sheetData>
  <conditionalFormatting sqref="C3:DJ114">
    <cfRule type="cellIs" dxfId="0" priority="1" stopIfTrue="1" operator="lessThan">
      <formula>0.18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AE39"/>
  <sheetViews>
    <sheetView showGridLines="0" zoomScaleNormal="100" zoomScaleSheetLayoutView="100" workbookViewId="0">
      <selection activeCell="L5" sqref="L5"/>
    </sheetView>
  </sheetViews>
  <sheetFormatPr baseColWidth="10" defaultColWidth="0" defaultRowHeight="15" zeroHeight="1" x14ac:dyDescent="0.2"/>
  <cols>
    <col min="1" max="12" width="8.83203125" customWidth="1"/>
    <col min="13" max="15" width="0" hidden="1" customWidth="1"/>
    <col min="16" max="16" width="25" hidden="1" customWidth="1"/>
    <col min="17" max="17" width="0" hidden="1" customWidth="1"/>
    <col min="18" max="18" width="9.1640625" style="28" hidden="1" customWidth="1"/>
    <col min="19" max="30" width="0" style="28" hidden="1" customWidth="1"/>
    <col min="31" max="31" width="9.1640625" style="27" hidden="1" customWidth="1"/>
  </cols>
  <sheetData>
    <row r="1" spans="2:31" x14ac:dyDescent="0.2"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>
        <v>3</v>
      </c>
      <c r="AE1" s="26"/>
    </row>
    <row r="2" spans="2:31" x14ac:dyDescent="0.2">
      <c r="B2" s="23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 t="s">
        <v>121</v>
      </c>
      <c r="AE2" s="26"/>
    </row>
    <row r="3" spans="2:31" x14ac:dyDescent="0.2"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 t="s">
        <v>0</v>
      </c>
      <c r="AE3" s="26"/>
    </row>
    <row r="4" spans="2:31" x14ac:dyDescent="0.2">
      <c r="N4" s="23"/>
      <c r="O4" s="23"/>
      <c r="P4" s="23"/>
      <c r="Q4" s="23"/>
      <c r="S4" s="29"/>
      <c r="T4" s="30" t="s">
        <v>122</v>
      </c>
      <c r="U4" s="29"/>
      <c r="V4" s="29"/>
      <c r="W4" s="29"/>
      <c r="X4" s="29"/>
      <c r="Y4" s="29"/>
      <c r="Z4" s="29"/>
      <c r="AA4" s="29"/>
      <c r="AB4" s="29"/>
      <c r="AC4" s="29"/>
      <c r="AD4" s="29" t="s">
        <v>1</v>
      </c>
      <c r="AE4" s="26"/>
    </row>
    <row r="5" spans="2:31" x14ac:dyDescent="0.2">
      <c r="S5" s="29"/>
      <c r="T5" s="29"/>
      <c r="U5" s="29"/>
      <c r="V5" s="29"/>
      <c r="W5" s="29" t="s">
        <v>118</v>
      </c>
      <c r="X5" s="29"/>
      <c r="Y5" s="29" t="s">
        <v>119</v>
      </c>
      <c r="Z5" s="29"/>
      <c r="AA5" s="29" t="s">
        <v>120</v>
      </c>
      <c r="AB5" s="29"/>
      <c r="AC5" s="29"/>
      <c r="AD5" s="29"/>
      <c r="AE5" s="26"/>
    </row>
    <row r="6" spans="2:31" x14ac:dyDescent="0.2">
      <c r="S6" s="29">
        <v>1</v>
      </c>
      <c r="T6" s="29" t="str">
        <f ca="1">OFFSET($V$5,$S6,$AD$1*2-1)</f>
        <v>Bracknell TC LS01</v>
      </c>
      <c r="U6" s="31">
        <f ca="1">OFFSET($V$5,$S6,$AD$1*2)</f>
        <v>1.1367897702361676</v>
      </c>
      <c r="V6" s="29"/>
      <c r="W6" s="29"/>
      <c r="X6" s="31"/>
      <c r="Y6" s="29"/>
      <c r="Z6" s="31"/>
      <c r="AA6" s="29" t="str">
        <f>'Calc (sectors) (3)'!N5</f>
        <v>Bracknell TC LS01</v>
      </c>
      <c r="AB6" s="31">
        <f>'Calc (sectors) (3)'!O5</f>
        <v>1.1367897702361676</v>
      </c>
      <c r="AC6" s="29"/>
      <c r="AD6" s="29"/>
      <c r="AE6" s="26"/>
    </row>
    <row r="7" spans="2:31" x14ac:dyDescent="0.2">
      <c r="S7" s="29">
        <v>2</v>
      </c>
      <c r="T7" s="29" t="str">
        <f t="shared" ref="T7:T13" ca="1" si="0">OFFSET($V$5,$S7,$AD$1*2-1)</f>
        <v>Crawley TC LS01</v>
      </c>
      <c r="U7" s="31">
        <f ca="1">OFFSET($V$5,$S7,$AD$1*2)</f>
        <v>1.0935406415867424</v>
      </c>
      <c r="V7" s="29"/>
      <c r="W7" s="29"/>
      <c r="X7" s="31"/>
      <c r="Y7" s="29"/>
      <c r="Z7" s="31"/>
      <c r="AA7" s="29" t="str">
        <f>'Calc (sectors) (3)'!N6</f>
        <v>Crawley TC LS01</v>
      </c>
      <c r="AB7" s="31">
        <f>'Calc (sectors) (3)'!O6</f>
        <v>1.0935406415867424</v>
      </c>
      <c r="AC7" s="29"/>
      <c r="AD7" s="29"/>
      <c r="AE7" s="26"/>
    </row>
    <row r="8" spans="2:31" x14ac:dyDescent="0.2">
      <c r="S8" s="29">
        <v>3</v>
      </c>
      <c r="T8" s="29" t="str">
        <f t="shared" ca="1" si="0"/>
        <v>Watford TC LS01</v>
      </c>
      <c r="U8" s="31">
        <f t="shared" ref="U8:U13" ca="1" si="1">OFFSET($V$5,$S8,$AD$1*2)</f>
        <v>1.0766914002937604</v>
      </c>
      <c r="V8" s="29"/>
      <c r="W8" s="29"/>
      <c r="X8" s="31"/>
      <c r="Y8" s="29"/>
      <c r="Z8" s="31"/>
      <c r="AA8" s="29" t="str">
        <f>'Calc (sectors) (3)'!N7</f>
        <v>Watford TC LS01</v>
      </c>
      <c r="AB8" s="31">
        <f>'Calc (sectors) (3)'!O7</f>
        <v>1.0766914002937604</v>
      </c>
      <c r="AC8" s="29"/>
      <c r="AD8" s="29"/>
      <c r="AE8" s="26"/>
    </row>
    <row r="9" spans="2:31" x14ac:dyDescent="0.2">
      <c r="S9" s="29">
        <v>4</v>
      </c>
      <c r="T9" s="29" t="str">
        <f t="shared" ca="1" si="0"/>
        <v>Hemel Hempsted TC LS01</v>
      </c>
      <c r="U9" s="31">
        <f t="shared" ca="1" si="1"/>
        <v>0.95784367063144904</v>
      </c>
      <c r="V9" s="29"/>
      <c r="W9" s="29"/>
      <c r="X9" s="31"/>
      <c r="Y9" s="29"/>
      <c r="Z9" s="31"/>
      <c r="AA9" s="29" t="str">
        <f>'Calc (sectors) (3)'!N8</f>
        <v>Hemel Hempsted TC LS01</v>
      </c>
      <c r="AB9" s="31">
        <f>'Calc (sectors) (3)'!O8</f>
        <v>0.95784367063144904</v>
      </c>
      <c r="AC9" s="29"/>
      <c r="AD9" s="29"/>
      <c r="AE9" s="26"/>
    </row>
    <row r="10" spans="2:31" x14ac:dyDescent="0.2">
      <c r="S10" s="29">
        <v>5</v>
      </c>
      <c r="T10" s="29" t="str">
        <f t="shared" ca="1" si="0"/>
        <v>Slough TC LS01</v>
      </c>
      <c r="U10" s="31">
        <f t="shared" ca="1" si="1"/>
        <v>0.95732106547915463</v>
      </c>
      <c r="V10" s="29"/>
      <c r="W10" s="29"/>
      <c r="X10" s="31"/>
      <c r="Y10" s="29"/>
      <c r="Z10" s="31"/>
      <c r="AA10" s="29" t="str">
        <f>'Calc (sectors) (3)'!N9</f>
        <v>Slough TC LS01</v>
      </c>
      <c r="AB10" s="31">
        <f>'Calc (sectors) (3)'!O9</f>
        <v>0.95732106547915463</v>
      </c>
      <c r="AC10" s="29"/>
      <c r="AD10" s="29"/>
      <c r="AE10" s="26"/>
    </row>
    <row r="11" spans="2:31" x14ac:dyDescent="0.2">
      <c r="S11" s="29">
        <v>6</v>
      </c>
      <c r="T11" s="29" t="str">
        <f t="shared" ca="1" si="0"/>
        <v>Oxford TC LS01</v>
      </c>
      <c r="U11" s="31">
        <f t="shared" ca="1" si="1"/>
        <v>0.95638490268526366</v>
      </c>
      <c r="V11" s="29"/>
      <c r="W11" s="29"/>
      <c r="X11" s="31"/>
      <c r="Y11" s="29"/>
      <c r="Z11" s="31"/>
      <c r="AA11" s="29" t="str">
        <f>'Calc (sectors) (3)'!N10</f>
        <v>Oxford TC LS01</v>
      </c>
      <c r="AB11" s="31">
        <f>'Calc (sectors) (3)'!O10</f>
        <v>0.95638490268526366</v>
      </c>
      <c r="AC11" s="29"/>
      <c r="AD11" s="29"/>
      <c r="AE11" s="26"/>
    </row>
    <row r="12" spans="2:31" x14ac:dyDescent="0.2">
      <c r="S12" s="29">
        <v>7</v>
      </c>
      <c r="T12" s="29" t="str">
        <f t="shared" ca="1" si="0"/>
        <v>Milton Keynes TC LS01</v>
      </c>
      <c r="U12" s="31">
        <f t="shared" ca="1" si="1"/>
        <v>0.94580188876257865</v>
      </c>
      <c r="V12" s="29"/>
      <c r="W12" s="29"/>
      <c r="X12" s="31"/>
      <c r="Y12" s="29"/>
      <c r="Z12" s="31"/>
      <c r="AA12" s="29" t="str">
        <f>'Calc (sectors) (3)'!N11</f>
        <v>Milton Keynes TC LS01</v>
      </c>
      <c r="AB12" s="31">
        <f>'Calc (sectors) (3)'!O11</f>
        <v>0.94580188876257865</v>
      </c>
      <c r="AC12" s="29"/>
      <c r="AD12" s="29"/>
      <c r="AE12" s="26"/>
    </row>
    <row r="13" spans="2:31" x14ac:dyDescent="0.2">
      <c r="S13" s="29">
        <v>8</v>
      </c>
      <c r="T13" s="29" t="str">
        <f t="shared" ca="1" si="0"/>
        <v>Cambridge TC LS01</v>
      </c>
      <c r="U13" s="31">
        <f t="shared" ca="1" si="1"/>
        <v>0.91875721037613411</v>
      </c>
      <c r="V13" s="29"/>
      <c r="W13" s="29"/>
      <c r="X13" s="31"/>
      <c r="Y13" s="29"/>
      <c r="Z13" s="31"/>
      <c r="AA13" s="29" t="str">
        <f>'Calc (sectors) (3)'!N12</f>
        <v>Cambridge TC LS01</v>
      </c>
      <c r="AB13" s="31">
        <f>'Calc (sectors) (3)'!O12</f>
        <v>0.91875721037613411</v>
      </c>
      <c r="AC13" s="29"/>
      <c r="AD13" s="29"/>
      <c r="AE13" s="26"/>
    </row>
    <row r="14" spans="2:31" x14ac:dyDescent="0.2">
      <c r="S14" s="29">
        <v>9</v>
      </c>
      <c r="T14" s="29"/>
      <c r="U14" s="29"/>
      <c r="V14" s="29"/>
      <c r="W14" s="29"/>
      <c r="X14" s="31"/>
      <c r="Y14" s="29"/>
      <c r="Z14" s="31"/>
      <c r="AA14" s="29" t="str">
        <f>'Calc (sectors) (3)'!N13</f>
        <v>Swindon TC LS01</v>
      </c>
      <c r="AB14" s="31">
        <f>'Calc (sectors) (3)'!O13</f>
        <v>0.89898362016577826</v>
      </c>
      <c r="AC14" s="29"/>
      <c r="AD14" s="29"/>
      <c r="AE14" s="26"/>
    </row>
    <row r="15" spans="2:31" x14ac:dyDescent="0.2">
      <c r="S15" s="29">
        <v>10</v>
      </c>
      <c r="T15" s="29"/>
      <c r="U15" s="29"/>
      <c r="V15" s="29"/>
      <c r="W15" s="29"/>
      <c r="X15" s="31"/>
      <c r="Y15" s="29"/>
      <c r="Z15" s="31"/>
      <c r="AA15" s="29" t="str">
        <f>'Calc (sectors) (3)'!N14</f>
        <v>Salford TC LS01</v>
      </c>
      <c r="AB15" s="31">
        <f>'Calc (sectors) (3)'!O14</f>
        <v>0.88898301661036416</v>
      </c>
      <c r="AC15" s="29"/>
      <c r="AD15" s="29"/>
      <c r="AE15" s="26"/>
    </row>
    <row r="16" spans="2:31" x14ac:dyDescent="0.2">
      <c r="S16" s="29">
        <v>11</v>
      </c>
      <c r="T16" s="29" t="str">
        <f t="shared" ref="T16:T30" ca="1" si="2">OFFSET($V$5,$S18,$AD$1*2-1)</f>
        <v>Shrewsbury TC LS01</v>
      </c>
      <c r="U16" s="31">
        <f t="shared" ref="U16:U30" ca="1" si="3">OFFSET($V$5,$S18,$AD$1*2)</f>
        <v>0.65112224436571964</v>
      </c>
      <c r="V16" s="29"/>
      <c r="W16" s="29"/>
      <c r="X16" s="31"/>
      <c r="Y16" s="29"/>
      <c r="Z16" s="31"/>
      <c r="AA16" s="29"/>
      <c r="AB16" s="31"/>
      <c r="AC16" s="29"/>
      <c r="AD16" s="29"/>
      <c r="AE16" s="26"/>
    </row>
    <row r="17" spans="19:31" x14ac:dyDescent="0.2">
      <c r="S17" s="29">
        <v>12</v>
      </c>
      <c r="T17" s="29" t="str">
        <f t="shared" ca="1" si="2"/>
        <v>Stoke-on-Trent TC LS01</v>
      </c>
      <c r="U17" s="31">
        <f t="shared" ca="1" si="3"/>
        <v>0.64970149181430681</v>
      </c>
      <c r="V17" s="29"/>
      <c r="W17" s="29"/>
      <c r="X17" s="31"/>
      <c r="Y17" s="29"/>
      <c r="Z17" s="31"/>
      <c r="AA17" s="29"/>
      <c r="AB17" s="31"/>
      <c r="AC17" s="29"/>
      <c r="AD17" s="29"/>
      <c r="AE17" s="26"/>
    </row>
    <row r="18" spans="19:31" x14ac:dyDescent="0.2">
      <c r="S18" s="29">
        <v>18</v>
      </c>
      <c r="T18" s="29" t="str">
        <f t="shared" ca="1" si="2"/>
        <v>Hastings TC LS01</v>
      </c>
      <c r="U18" s="31">
        <f t="shared" ca="1" si="3"/>
        <v>0.64854161126900367</v>
      </c>
      <c r="V18" s="29"/>
      <c r="W18" s="29"/>
      <c r="X18" s="31"/>
      <c r="Y18" s="29"/>
      <c r="Z18" s="31"/>
      <c r="AA18" s="29"/>
      <c r="AB18" s="31"/>
      <c r="AC18" s="29"/>
      <c r="AD18" s="29"/>
      <c r="AE18" s="26"/>
    </row>
    <row r="19" spans="19:31" x14ac:dyDescent="0.2">
      <c r="S19" s="29">
        <v>19</v>
      </c>
      <c r="T19" s="29" t="str">
        <f t="shared" ca="1" si="2"/>
        <v>South Shields TC LS01</v>
      </c>
      <c r="U19" s="31">
        <f t="shared" ca="1" si="3"/>
        <v>0.64821378463841117</v>
      </c>
      <c r="V19" s="29"/>
      <c r="W19" s="29"/>
      <c r="X19" s="31"/>
      <c r="Y19" s="29"/>
      <c r="Z19" s="31"/>
      <c r="AA19" s="29"/>
      <c r="AB19" s="31"/>
      <c r="AC19" s="29"/>
      <c r="AD19" s="29"/>
      <c r="AE19" s="26"/>
    </row>
    <row r="20" spans="19:31" x14ac:dyDescent="0.2">
      <c r="S20" s="29">
        <v>20</v>
      </c>
      <c r="T20" s="29" t="str">
        <f t="shared" ca="1" si="2"/>
        <v>Colchester TC LS01</v>
      </c>
      <c r="U20" s="31">
        <f t="shared" ca="1" si="3"/>
        <v>0.64713724236925096</v>
      </c>
      <c r="V20" s="29"/>
      <c r="W20" s="29"/>
      <c r="X20" s="31"/>
      <c r="Y20" s="29"/>
      <c r="Z20" s="31"/>
      <c r="AA20" s="29"/>
      <c r="AB20" s="31"/>
      <c r="AC20" s="29"/>
      <c r="AD20" s="29"/>
      <c r="AE20" s="26"/>
    </row>
    <row r="21" spans="19:31" x14ac:dyDescent="0.2">
      <c r="S21" s="29">
        <v>21</v>
      </c>
      <c r="T21" s="29" t="str">
        <f t="shared" ca="1" si="2"/>
        <v>Southend-on-Sea TC LS01</v>
      </c>
      <c r="U21" s="31">
        <f t="shared" ca="1" si="3"/>
        <v>0.64433923915883662</v>
      </c>
      <c r="V21" s="29"/>
      <c r="W21" s="29"/>
      <c r="X21" s="31"/>
      <c r="Y21" s="29"/>
      <c r="Z21" s="31"/>
      <c r="AA21" s="29"/>
      <c r="AB21" s="31"/>
      <c r="AC21" s="29"/>
      <c r="AD21" s="29"/>
      <c r="AE21" s="26"/>
    </row>
    <row r="22" spans="19:31" x14ac:dyDescent="0.2">
      <c r="S22" s="29">
        <v>22</v>
      </c>
      <c r="T22" s="29" t="str">
        <f t="shared" ca="1" si="2"/>
        <v>Plymouth TC LS01</v>
      </c>
      <c r="U22" s="31">
        <f t="shared" ca="1" si="3"/>
        <v>0.63634639968537055</v>
      </c>
      <c r="V22" s="29"/>
      <c r="W22" s="29"/>
      <c r="X22" s="31"/>
      <c r="Y22" s="29"/>
      <c r="Z22" s="31"/>
      <c r="AA22" s="29"/>
      <c r="AB22" s="31"/>
      <c r="AC22" s="29"/>
      <c r="AD22" s="29"/>
      <c r="AE22" s="26"/>
    </row>
    <row r="23" spans="19:31" x14ac:dyDescent="0.2">
      <c r="S23" s="29">
        <v>23</v>
      </c>
      <c r="T23" s="29" t="str">
        <f t="shared" ca="1" si="2"/>
        <v>Wakefield TC LS01</v>
      </c>
      <c r="U23" s="31">
        <f t="shared" ca="1" si="3"/>
        <v>0.6334303879797768</v>
      </c>
      <c r="V23" s="29"/>
      <c r="W23" s="29"/>
      <c r="X23" s="31"/>
      <c r="Y23" s="29"/>
      <c r="Z23" s="31"/>
      <c r="AA23" s="29" t="str">
        <f>'Calc (sectors) (3)'!N17</f>
        <v>Shrewsbury TC LS01</v>
      </c>
      <c r="AB23" s="31">
        <f>'Calc (sectors) (3)'!O17</f>
        <v>0.65112224436571964</v>
      </c>
      <c r="AC23" s="29"/>
      <c r="AD23" s="29"/>
      <c r="AE23" s="26"/>
    </row>
    <row r="24" spans="19:31" x14ac:dyDescent="0.2">
      <c r="S24" s="29">
        <v>24</v>
      </c>
      <c r="T24" s="29" t="str">
        <f t="shared" ca="1" si="2"/>
        <v>Gloucester TC LS01</v>
      </c>
      <c r="U24" s="31">
        <f t="shared" ca="1" si="3"/>
        <v>0.62620214439450406</v>
      </c>
      <c r="V24" s="29"/>
      <c r="W24" s="29"/>
      <c r="X24" s="31"/>
      <c r="Y24" s="29"/>
      <c r="Z24" s="31"/>
      <c r="AA24" s="29" t="str">
        <f>'Calc (sectors) (3)'!N18</f>
        <v>Stoke-on-Trent TC LS01</v>
      </c>
      <c r="AB24" s="31">
        <f>'Calc (sectors) (3)'!O18</f>
        <v>0.64970149181430681</v>
      </c>
      <c r="AC24" s="29"/>
      <c r="AD24" s="29"/>
      <c r="AE24" s="26"/>
    </row>
    <row r="25" spans="19:31" x14ac:dyDescent="0.2">
      <c r="S25" s="29">
        <v>25</v>
      </c>
      <c r="T25" s="29" t="str">
        <f t="shared" ca="1" si="2"/>
        <v>Chesterfield TC LS01</v>
      </c>
      <c r="U25" s="31">
        <f t="shared" ca="1" si="3"/>
        <v>0.62061662880615642</v>
      </c>
      <c r="V25" s="29"/>
      <c r="W25" s="29"/>
      <c r="X25" s="31"/>
      <c r="Y25" s="29"/>
      <c r="Z25" s="31"/>
      <c r="AA25" s="29" t="str">
        <f>'Calc (sectors) (3)'!N19</f>
        <v>Hastings TC LS01</v>
      </c>
      <c r="AB25" s="31">
        <f>'Calc (sectors) (3)'!O19</f>
        <v>0.64854161126900367</v>
      </c>
      <c r="AC25" s="29"/>
      <c r="AD25" s="29"/>
      <c r="AE25" s="26"/>
    </row>
    <row r="26" spans="19:31" x14ac:dyDescent="0.2">
      <c r="S26" s="29">
        <v>26</v>
      </c>
      <c r="T26" s="29" t="str">
        <f t="shared" ca="1" si="2"/>
        <v>Sheffield TC LS01</v>
      </c>
      <c r="U26" s="31">
        <f t="shared" ca="1" si="3"/>
        <v>0.61750967635393517</v>
      </c>
      <c r="V26" s="29"/>
      <c r="W26" s="29"/>
      <c r="X26" s="31"/>
      <c r="Y26" s="29"/>
      <c r="Z26" s="31"/>
      <c r="AA26" s="29" t="str">
        <f>'Calc (sectors) (3)'!N20</f>
        <v>South Shields TC LS01</v>
      </c>
      <c r="AB26" s="31">
        <f>'Calc (sectors) (3)'!O20</f>
        <v>0.64821378463841117</v>
      </c>
      <c r="AC26" s="29"/>
      <c r="AD26" s="29"/>
      <c r="AE26" s="26"/>
    </row>
    <row r="27" spans="19:31" x14ac:dyDescent="0.2">
      <c r="S27" s="29">
        <v>27</v>
      </c>
      <c r="T27" s="29" t="str">
        <f t="shared" ca="1" si="2"/>
        <v>Kingston upon Hull TC LS01</v>
      </c>
      <c r="U27" s="31">
        <f t="shared" ca="1" si="3"/>
        <v>0.60962696758735058</v>
      </c>
      <c r="V27" s="29"/>
      <c r="W27" s="29"/>
      <c r="X27" s="31"/>
      <c r="Y27" s="29"/>
      <c r="Z27" s="31"/>
      <c r="AA27" s="29" t="str">
        <f>'Calc (sectors) (3)'!N21</f>
        <v>Colchester TC LS01</v>
      </c>
      <c r="AB27" s="31">
        <f>'Calc (sectors) (3)'!O21</f>
        <v>0.64713724236925096</v>
      </c>
      <c r="AC27" s="29"/>
      <c r="AD27" s="29"/>
      <c r="AE27" s="26"/>
    </row>
    <row r="28" spans="19:31" x14ac:dyDescent="0.2">
      <c r="S28" s="29">
        <v>28</v>
      </c>
      <c r="T28" s="29" t="str">
        <f t="shared" ca="1" si="2"/>
        <v>Huddersfield TC LS01</v>
      </c>
      <c r="U28" s="31">
        <f t="shared" ca="1" si="3"/>
        <v>0.60716995198135582</v>
      </c>
      <c r="V28" s="29"/>
      <c r="W28" s="29"/>
      <c r="X28" s="31"/>
      <c r="Y28" s="29"/>
      <c r="Z28" s="31"/>
      <c r="AA28" s="29" t="str">
        <f>'Calc (sectors) (3)'!N22</f>
        <v>Southend-on-Sea TC LS01</v>
      </c>
      <c r="AB28" s="31">
        <f>'Calc (sectors) (3)'!O22</f>
        <v>0.64433923915883662</v>
      </c>
      <c r="AC28" s="29"/>
      <c r="AD28" s="29"/>
      <c r="AE28" s="26"/>
    </row>
    <row r="29" spans="19:31" x14ac:dyDescent="0.2">
      <c r="S29" s="29">
        <v>29</v>
      </c>
      <c r="T29" s="29" t="str">
        <f t="shared" ca="1" si="2"/>
        <v>Middlesbrough TC LS01</v>
      </c>
      <c r="U29" s="31">
        <f t="shared" ca="1" si="3"/>
        <v>0.58426915719290806</v>
      </c>
      <c r="V29" s="29"/>
      <c r="W29" s="29"/>
      <c r="X29" s="31"/>
      <c r="Y29" s="29"/>
      <c r="Z29" s="31"/>
      <c r="AA29" s="29" t="str">
        <f>'Calc (sectors) (3)'!N23</f>
        <v>Plymouth TC LS01</v>
      </c>
      <c r="AB29" s="31">
        <f>'Calc (sectors) (3)'!O23</f>
        <v>0.63634639968537055</v>
      </c>
      <c r="AC29" s="29"/>
      <c r="AD29" s="29"/>
      <c r="AE29" s="26"/>
    </row>
    <row r="30" spans="19:31" x14ac:dyDescent="0.2">
      <c r="S30" s="29">
        <v>30</v>
      </c>
      <c r="T30" s="29" t="str">
        <f t="shared" ca="1" si="2"/>
        <v>Weston-Super-Mare TC LS01</v>
      </c>
      <c r="U30" s="31">
        <f t="shared" ca="1" si="3"/>
        <v>0.56927905758812147</v>
      </c>
      <c r="V30" s="29"/>
      <c r="W30" s="29"/>
      <c r="X30" s="31"/>
      <c r="Y30" s="29"/>
      <c r="Z30" s="31"/>
      <c r="AA30" s="29" t="str">
        <f>'Calc (sectors) (3)'!N24</f>
        <v>Wakefield TC LS01</v>
      </c>
      <c r="AB30" s="31">
        <f>'Calc (sectors) (3)'!O24</f>
        <v>0.6334303879797768</v>
      </c>
      <c r="AC30" s="29"/>
      <c r="AD30" s="29"/>
      <c r="AE30" s="26"/>
    </row>
    <row r="31" spans="19:31" x14ac:dyDescent="0.2">
      <c r="S31" s="29">
        <v>31</v>
      </c>
      <c r="T31" s="29"/>
      <c r="U31" s="29"/>
      <c r="V31" s="29"/>
      <c r="W31" s="29"/>
      <c r="X31" s="31"/>
      <c r="Y31" s="29"/>
      <c r="Z31" s="31"/>
      <c r="AA31" s="29" t="str">
        <f>'Calc (sectors) (3)'!N25</f>
        <v>Gloucester TC LS01</v>
      </c>
      <c r="AB31" s="31">
        <f>'Calc (sectors) (3)'!O25</f>
        <v>0.62620214439450406</v>
      </c>
      <c r="AC31" s="29"/>
      <c r="AD31" s="29"/>
      <c r="AE31" s="26"/>
    </row>
    <row r="32" spans="19:31" x14ac:dyDescent="0.2">
      <c r="S32" s="29">
        <v>32</v>
      </c>
      <c r="T32" s="29"/>
      <c r="U32" s="29"/>
      <c r="V32" s="29"/>
      <c r="W32" s="29"/>
      <c r="X32" s="31"/>
      <c r="Y32" s="29"/>
      <c r="Z32" s="31"/>
      <c r="AA32" s="29" t="str">
        <f>'Calc (sectors) (3)'!N26</f>
        <v>Chesterfield TC LS01</v>
      </c>
      <c r="AB32" s="31">
        <f>'Calc (sectors) (3)'!O26</f>
        <v>0.62061662880615642</v>
      </c>
      <c r="AC32" s="29"/>
      <c r="AD32" s="29"/>
      <c r="AE32" s="26"/>
    </row>
    <row r="33" spans="19:31" x14ac:dyDescent="0.2">
      <c r="S33" s="29"/>
      <c r="T33" s="29"/>
      <c r="U33" s="29"/>
      <c r="V33" s="29"/>
      <c r="W33" s="29"/>
      <c r="X33" s="31"/>
      <c r="Y33" s="29"/>
      <c r="Z33" s="31"/>
      <c r="AA33" s="29" t="str">
        <f>'Calc (sectors) (3)'!N27</f>
        <v>Sheffield TC LS01</v>
      </c>
      <c r="AB33" s="31">
        <f>'Calc (sectors) (3)'!O27</f>
        <v>0.61750967635393517</v>
      </c>
      <c r="AC33" s="29"/>
      <c r="AD33" s="29"/>
      <c r="AE33" s="26"/>
    </row>
    <row r="34" spans="19:31" x14ac:dyDescent="0.2">
      <c r="S34" s="29"/>
      <c r="T34" s="29"/>
      <c r="U34" s="29"/>
      <c r="V34" s="29"/>
      <c r="W34" s="29"/>
      <c r="X34" s="31"/>
      <c r="Y34" s="29"/>
      <c r="Z34" s="31"/>
      <c r="AA34" s="29" t="str">
        <f>'Calc (sectors) (3)'!N28</f>
        <v>Kingston upon Hull TC LS01</v>
      </c>
      <c r="AB34" s="31">
        <f>'Calc (sectors) (3)'!O28</f>
        <v>0.60962696758735058</v>
      </c>
      <c r="AC34" s="29"/>
      <c r="AD34" s="29"/>
      <c r="AE34" s="26"/>
    </row>
    <row r="35" spans="19:31" x14ac:dyDescent="0.2">
      <c r="S35" s="29"/>
      <c r="T35" s="29"/>
      <c r="U35" s="29"/>
      <c r="V35" s="29"/>
      <c r="W35" s="29"/>
      <c r="X35" s="31"/>
      <c r="Y35" s="29"/>
      <c r="Z35" s="31"/>
      <c r="AA35" s="29" t="str">
        <f>'Calc (sectors) (3)'!N29</f>
        <v>Huddersfield TC LS01</v>
      </c>
      <c r="AB35" s="31">
        <f>'Calc (sectors) (3)'!O29</f>
        <v>0.60716995198135582</v>
      </c>
      <c r="AC35" s="29"/>
      <c r="AD35" s="29"/>
      <c r="AE35" s="26"/>
    </row>
    <row r="36" spans="19:31" x14ac:dyDescent="0.2">
      <c r="S36" s="29"/>
      <c r="T36" s="29"/>
      <c r="U36" s="29"/>
      <c r="V36" s="29"/>
      <c r="W36" s="29"/>
      <c r="X36" s="31"/>
      <c r="Y36" s="29"/>
      <c r="Z36" s="31"/>
      <c r="AA36" s="29" t="str">
        <f>'Calc (sectors) (3)'!N30</f>
        <v>Middlesbrough TC LS01</v>
      </c>
      <c r="AB36" s="31">
        <f>'Calc (sectors) (3)'!O30</f>
        <v>0.58426915719290806</v>
      </c>
      <c r="AC36" s="29"/>
      <c r="AD36" s="29"/>
      <c r="AE36" s="26"/>
    </row>
    <row r="37" spans="19:31" x14ac:dyDescent="0.2">
      <c r="S37" s="29"/>
      <c r="T37" s="29"/>
      <c r="U37" s="29"/>
      <c r="V37" s="29"/>
      <c r="W37" s="29"/>
      <c r="X37" s="31"/>
      <c r="Y37" s="29"/>
      <c r="Z37" s="31"/>
      <c r="AA37" s="29" t="str">
        <f>'Calc (sectors) (3)'!N31</f>
        <v>Weston-Super-Mare TC LS01</v>
      </c>
      <c r="AB37" s="31">
        <f>'Calc (sectors) (3)'!O31</f>
        <v>0.56927905758812147</v>
      </c>
      <c r="AC37" s="29"/>
      <c r="AD37" s="29"/>
      <c r="AE37" s="26"/>
    </row>
    <row r="38" spans="19:31" x14ac:dyDescent="0.2"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6"/>
    </row>
    <row r="39" spans="19:31" x14ac:dyDescent="0.2"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6"/>
    </row>
  </sheetData>
  <pageMargins left="0.70866141732283472" right="0.70866141732283472" top="0.74803149606299213" bottom="0.74803149606299213" header="0.31496062992125984" footer="0.31496062992125984"/>
  <pageSetup paperSize="9" scale="76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8" r:id="rId3" name="Drop Down 6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127000</xdr:rowOff>
                  </from>
                  <to>
                    <xdr:col>4</xdr:col>
                    <xdr:colOff>406400</xdr:colOff>
                    <xdr:row>2</xdr:row>
                    <xdr:rowOff>127000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382"/>
  <sheetViews>
    <sheetView zoomScale="80" zoomScaleNormal="80" workbookViewId="0">
      <selection activeCell="S21" sqref="S21"/>
    </sheetView>
  </sheetViews>
  <sheetFormatPr baseColWidth="10" defaultRowHeight="15" x14ac:dyDescent="0.2"/>
  <cols>
    <col min="1" max="1" width="27.6640625" bestFit="1" customWidth="1"/>
    <col min="2" max="2" width="30.83203125" style="7" bestFit="1" customWidth="1"/>
    <col min="3" max="3" width="16.33203125" style="7" bestFit="1" customWidth="1"/>
    <col min="4" max="4" width="14.33203125" style="7" customWidth="1"/>
    <col min="5" max="8" width="11.1640625" style="7" customWidth="1"/>
    <col min="9" max="9" width="14.83203125" style="7" bestFit="1" customWidth="1"/>
    <col min="10" max="11" width="9.1640625" style="7" customWidth="1"/>
    <col min="12" max="12" width="30.83203125" style="7" bestFit="1" customWidth="1"/>
    <col min="13" max="13" width="9.1640625" style="7" customWidth="1"/>
    <col min="14" max="14" width="17.83203125" style="7" bestFit="1" customWidth="1"/>
    <col min="15" max="20" width="9.1640625" style="7" customWidth="1"/>
    <col min="21" max="21" width="14" style="7" customWidth="1"/>
    <col min="22" max="35" width="9.1640625" style="7" customWidth="1"/>
    <col min="36" max="256" width="8.83203125" customWidth="1"/>
  </cols>
  <sheetData>
    <row r="1" spans="1:22" ht="45" customHeight="1" x14ac:dyDescent="0.2">
      <c r="A1" s="1"/>
      <c r="B1" s="10" t="s">
        <v>236</v>
      </c>
      <c r="C1" s="11" t="s">
        <v>2</v>
      </c>
      <c r="D1" s="11" t="s">
        <v>4</v>
      </c>
      <c r="E1" s="11"/>
      <c r="F1" s="11"/>
      <c r="G1" s="11"/>
      <c r="H1" s="11"/>
      <c r="I1" s="11" t="s">
        <v>3</v>
      </c>
      <c r="K1" s="21">
        <v>4</v>
      </c>
      <c r="L1" s="21" t="str">
        <f>VLOOKUP(R1,T2:U381,2,FALSE)</f>
        <v>Barnsley TC LS01</v>
      </c>
      <c r="M1" s="22"/>
      <c r="R1" s="7">
        <v>1</v>
      </c>
    </row>
    <row r="2" spans="1:22" ht="16" thickBot="1" x14ac:dyDescent="0.25">
      <c r="T2" s="7">
        <v>1</v>
      </c>
      <c r="U2" s="1" t="s">
        <v>123</v>
      </c>
      <c r="V2" s="7">
        <v>1</v>
      </c>
    </row>
    <row r="3" spans="1:22" x14ac:dyDescent="0.2">
      <c r="A3" s="7"/>
      <c r="B3" s="1" t="s">
        <v>123</v>
      </c>
      <c r="C3" s="7">
        <v>3</v>
      </c>
      <c r="D3" s="8" t="str">
        <f>HLOOKUP($L$1,'Krugman Index'!$C$1:$DJ$114,C3,FALSE)</f>
        <v>-</v>
      </c>
      <c r="E3" s="8"/>
      <c r="F3"/>
      <c r="G3" s="8"/>
      <c r="H3" s="8"/>
      <c r="I3" s="24" t="e">
        <f>112-RANK(D3,$D$3:$D$382)</f>
        <v>#VALUE!</v>
      </c>
      <c r="K3" s="12"/>
      <c r="L3" s="13" t="s">
        <v>5</v>
      </c>
      <c r="M3" s="14"/>
      <c r="N3" s="14"/>
      <c r="O3" s="15"/>
      <c r="T3" s="7">
        <v>2</v>
      </c>
      <c r="U3" s="1" t="s">
        <v>124</v>
      </c>
      <c r="V3" s="7">
        <v>2</v>
      </c>
    </row>
    <row r="4" spans="1:22" x14ac:dyDescent="0.2">
      <c r="A4" s="7"/>
      <c r="B4" s="1" t="s">
        <v>124</v>
      </c>
      <c r="C4" s="7">
        <v>4</v>
      </c>
      <c r="D4" s="8">
        <f>HLOOKUP($L$1,'Krugman Index'!$C$1:$DJ$114,C4,FALSE)</f>
        <v>0.75312154994706859</v>
      </c>
      <c r="E4" s="8"/>
      <c r="F4"/>
      <c r="G4" s="8"/>
      <c r="H4" s="8"/>
      <c r="I4" s="24">
        <f t="shared" ref="I4:I67" si="0">112-RANK(D4,$D$3:$D$382)</f>
        <v>65</v>
      </c>
      <c r="K4" s="16"/>
      <c r="L4" s="9"/>
      <c r="M4" s="9"/>
      <c r="N4" s="9"/>
      <c r="O4" s="17"/>
      <c r="T4" s="7">
        <v>3</v>
      </c>
      <c r="U4" s="1" t="s">
        <v>125</v>
      </c>
      <c r="V4" s="7">
        <v>3</v>
      </c>
    </row>
    <row r="5" spans="1:22" x14ac:dyDescent="0.2">
      <c r="A5" s="7"/>
      <c r="B5" s="1" t="s">
        <v>125</v>
      </c>
      <c r="C5" s="7">
        <v>5</v>
      </c>
      <c r="D5" s="8">
        <f>HLOOKUP($L$1,'Krugman Index'!$C$1:$DJ$114,C5,FALSE)</f>
        <v>0.86048107222239689</v>
      </c>
      <c r="E5" s="8"/>
      <c r="F5"/>
      <c r="G5" s="8"/>
      <c r="H5" s="8"/>
      <c r="I5" s="24">
        <f t="shared" si="0"/>
        <v>95</v>
      </c>
      <c r="K5" s="16">
        <v>111</v>
      </c>
      <c r="L5" s="9" t="str">
        <f>INDEX($B$3:$B$114,MATCH($K5,$I$3:$I$114,0))</f>
        <v>Bracknell TC LS01</v>
      </c>
      <c r="M5" s="9">
        <f t="shared" ref="M5:M14" si="1">INDEX($A$3:$A$382,MATCH($L5,$B$3:$B$382,0))</f>
        <v>0</v>
      </c>
      <c r="N5" s="7" t="str">
        <f>L5</f>
        <v>Bracknell TC LS01</v>
      </c>
      <c r="O5" s="18">
        <f>INDEX($D$3:$D$114,MATCH(L5,$B$3:$B$382,0))</f>
        <v>1.1367897702361676</v>
      </c>
      <c r="T5" s="7">
        <v>4</v>
      </c>
      <c r="U5" s="1" t="s">
        <v>126</v>
      </c>
      <c r="V5" s="7">
        <v>4</v>
      </c>
    </row>
    <row r="6" spans="1:22" x14ac:dyDescent="0.2">
      <c r="A6" s="7"/>
      <c r="B6" s="1" t="s">
        <v>126</v>
      </c>
      <c r="C6" s="7">
        <v>6</v>
      </c>
      <c r="D6" s="8">
        <f>HLOOKUP($L$1,'Krugman Index'!$C$1:$DJ$114,C6,FALSE)</f>
        <v>0.85600405616269171</v>
      </c>
      <c r="E6" s="8"/>
      <c r="F6"/>
      <c r="G6" s="8"/>
      <c r="H6" s="8"/>
      <c r="I6" s="24">
        <f t="shared" si="0"/>
        <v>92</v>
      </c>
      <c r="K6" s="16">
        <v>110</v>
      </c>
      <c r="L6" s="9" t="str">
        <f t="shared" ref="L6:L14" si="2">INDEX($B$3:$B$382,MATCH($K6,$I$3:$I$382,0))</f>
        <v>Crawley TC LS01</v>
      </c>
      <c r="M6" s="9">
        <f t="shared" si="1"/>
        <v>0</v>
      </c>
      <c r="N6" s="7" t="str">
        <f t="shared" ref="N6:N31" si="3">L6</f>
        <v>Crawley TC LS01</v>
      </c>
      <c r="O6" s="18">
        <f t="shared" ref="O6:O14" si="4">INDEX($D$3:$D$114,MATCH(L6,$B$3:$B$382,0))</f>
        <v>1.0935406415867424</v>
      </c>
      <c r="T6" s="7">
        <v>5</v>
      </c>
      <c r="U6" s="1" t="s">
        <v>127</v>
      </c>
      <c r="V6" s="7">
        <v>5</v>
      </c>
    </row>
    <row r="7" spans="1:22" x14ac:dyDescent="0.2">
      <c r="A7" s="7"/>
      <c r="B7" s="1" t="s">
        <v>127</v>
      </c>
      <c r="C7" s="7">
        <v>7</v>
      </c>
      <c r="D7" s="8">
        <f>HLOOKUP($L$1,'Krugman Index'!$C$1:$DJ$114,C7,FALSE)</f>
        <v>0.67396406214916826</v>
      </c>
      <c r="E7" s="8"/>
      <c r="F7"/>
      <c r="G7" s="8"/>
      <c r="H7" s="8"/>
      <c r="I7" s="24">
        <f t="shared" si="0"/>
        <v>26</v>
      </c>
      <c r="K7" s="16">
        <v>109</v>
      </c>
      <c r="L7" s="9" t="str">
        <f t="shared" si="2"/>
        <v>Watford TC LS01</v>
      </c>
      <c r="M7" s="9">
        <f t="shared" si="1"/>
        <v>0</v>
      </c>
      <c r="N7" s="7" t="str">
        <f t="shared" si="3"/>
        <v>Watford TC LS01</v>
      </c>
      <c r="O7" s="18">
        <f t="shared" si="4"/>
        <v>1.0766914002937604</v>
      </c>
      <c r="T7" s="7">
        <v>6</v>
      </c>
      <c r="U7" s="1" t="s">
        <v>128</v>
      </c>
      <c r="V7" s="7">
        <v>6</v>
      </c>
    </row>
    <row r="8" spans="1:22" x14ac:dyDescent="0.2">
      <c r="A8" s="7"/>
      <c r="B8" s="1" t="s">
        <v>128</v>
      </c>
      <c r="C8" s="7">
        <v>8</v>
      </c>
      <c r="D8" s="8">
        <f>HLOOKUP($L$1,'Krugman Index'!$C$1:$DJ$114,C8,FALSE)</f>
        <v>0.77909549564421166</v>
      </c>
      <c r="E8" s="8"/>
      <c r="F8"/>
      <c r="G8" s="8"/>
      <c r="H8" s="8"/>
      <c r="I8" s="24">
        <f t="shared" si="0"/>
        <v>73</v>
      </c>
      <c r="K8" s="16">
        <v>108</v>
      </c>
      <c r="L8" s="9" t="str">
        <f t="shared" si="2"/>
        <v>Hemel Hempsted TC LS01</v>
      </c>
      <c r="M8" s="9">
        <f t="shared" si="1"/>
        <v>0</v>
      </c>
      <c r="N8" s="7" t="str">
        <f t="shared" si="3"/>
        <v>Hemel Hempsted TC LS01</v>
      </c>
      <c r="O8" s="18">
        <f t="shared" si="4"/>
        <v>0.95784367063144904</v>
      </c>
      <c r="T8" s="7">
        <v>7</v>
      </c>
      <c r="U8" s="1" t="s">
        <v>129</v>
      </c>
      <c r="V8" s="7">
        <v>7</v>
      </c>
    </row>
    <row r="9" spans="1:22" x14ac:dyDescent="0.2">
      <c r="A9" s="7"/>
      <c r="B9" s="1" t="s">
        <v>129</v>
      </c>
      <c r="C9" s="7">
        <v>9</v>
      </c>
      <c r="D9" s="8">
        <f>HLOOKUP($L$1,'Krugman Index'!$C$1:$DJ$114,C9,FALSE)</f>
        <v>0.72003031816573027</v>
      </c>
      <c r="E9" s="8"/>
      <c r="F9"/>
      <c r="G9" s="8"/>
      <c r="H9" s="8"/>
      <c r="I9" s="24">
        <f t="shared" si="0"/>
        <v>47</v>
      </c>
      <c r="K9" s="16">
        <v>107</v>
      </c>
      <c r="L9" s="9" t="str">
        <f t="shared" si="2"/>
        <v>Slough TC LS01</v>
      </c>
      <c r="M9" s="9">
        <f t="shared" si="1"/>
        <v>0</v>
      </c>
      <c r="N9" s="7" t="str">
        <f t="shared" si="3"/>
        <v>Slough TC LS01</v>
      </c>
      <c r="O9" s="18">
        <f t="shared" si="4"/>
        <v>0.95732106547915463</v>
      </c>
      <c r="T9" s="7">
        <v>8</v>
      </c>
      <c r="U9" s="1" t="s">
        <v>130</v>
      </c>
      <c r="V9" s="7">
        <v>8</v>
      </c>
    </row>
    <row r="10" spans="1:22" x14ac:dyDescent="0.2">
      <c r="A10" s="7"/>
      <c r="B10" s="1" t="s">
        <v>130</v>
      </c>
      <c r="C10" s="7">
        <v>10</v>
      </c>
      <c r="D10" s="8">
        <f>HLOOKUP($L$1,'Krugman Index'!$C$1:$DJ$114,C10,FALSE)</f>
        <v>0.71252616553448367</v>
      </c>
      <c r="E10" s="8"/>
      <c r="F10"/>
      <c r="G10" s="8"/>
      <c r="H10" s="8"/>
      <c r="I10" s="24">
        <f t="shared" si="0"/>
        <v>45</v>
      </c>
      <c r="K10" s="16">
        <v>106</v>
      </c>
      <c r="L10" s="9" t="str">
        <f t="shared" si="2"/>
        <v>Oxford TC LS01</v>
      </c>
      <c r="M10" s="9">
        <f t="shared" si="1"/>
        <v>0</v>
      </c>
      <c r="N10" s="7" t="str">
        <f t="shared" si="3"/>
        <v>Oxford TC LS01</v>
      </c>
      <c r="O10" s="18">
        <f t="shared" si="4"/>
        <v>0.95638490268526366</v>
      </c>
      <c r="T10" s="7">
        <v>9</v>
      </c>
      <c r="U10" s="1" t="s">
        <v>131</v>
      </c>
      <c r="V10" s="7">
        <v>9</v>
      </c>
    </row>
    <row r="11" spans="1:22" x14ac:dyDescent="0.2">
      <c r="A11" s="7"/>
      <c r="B11" s="1" t="s">
        <v>131</v>
      </c>
      <c r="C11" s="7">
        <v>11</v>
      </c>
      <c r="D11" s="8">
        <f>HLOOKUP($L$1,'Krugman Index'!$C$1:$DJ$114,C11,FALSE)</f>
        <v>0.69583910145018801</v>
      </c>
      <c r="E11" s="8"/>
      <c r="F11"/>
      <c r="G11" s="8"/>
      <c r="H11" s="8"/>
      <c r="I11" s="24">
        <f t="shared" si="0"/>
        <v>35</v>
      </c>
      <c r="K11" s="16">
        <v>105</v>
      </c>
      <c r="L11" s="9" t="str">
        <f t="shared" si="2"/>
        <v>Milton Keynes TC LS01</v>
      </c>
      <c r="M11" s="9">
        <f t="shared" si="1"/>
        <v>0</v>
      </c>
      <c r="N11" s="7" t="str">
        <f t="shared" si="3"/>
        <v>Milton Keynes TC LS01</v>
      </c>
      <c r="O11" s="18">
        <f t="shared" si="4"/>
        <v>0.94580188876257865</v>
      </c>
      <c r="T11" s="7">
        <v>10</v>
      </c>
      <c r="U11" s="1" t="s">
        <v>132</v>
      </c>
      <c r="V11" s="7">
        <v>10</v>
      </c>
    </row>
    <row r="12" spans="1:22" x14ac:dyDescent="0.2">
      <c r="A12" s="7"/>
      <c r="B12" s="1" t="s">
        <v>132</v>
      </c>
      <c r="C12" s="7">
        <v>12</v>
      </c>
      <c r="D12" s="8">
        <f>HLOOKUP($L$1,'Krugman Index'!$C$1:$DJ$114,C12,FALSE)</f>
        <v>0.72856306372294688</v>
      </c>
      <c r="E12" s="8"/>
      <c r="F12"/>
      <c r="G12" s="8"/>
      <c r="H12" s="8"/>
      <c r="I12" s="24">
        <f t="shared" si="0"/>
        <v>52</v>
      </c>
      <c r="K12" s="16">
        <v>104</v>
      </c>
      <c r="L12" s="9" t="str">
        <f t="shared" si="2"/>
        <v>Cambridge TC LS01</v>
      </c>
      <c r="M12" s="9">
        <f t="shared" si="1"/>
        <v>0</v>
      </c>
      <c r="N12" s="7" t="str">
        <f t="shared" si="3"/>
        <v>Cambridge TC LS01</v>
      </c>
      <c r="O12" s="18">
        <f t="shared" si="4"/>
        <v>0.91875721037613411</v>
      </c>
      <c r="T12" s="7">
        <v>11</v>
      </c>
      <c r="U12" s="1" t="s">
        <v>133</v>
      </c>
      <c r="V12" s="7">
        <v>11</v>
      </c>
    </row>
    <row r="13" spans="1:22" x14ac:dyDescent="0.2">
      <c r="A13" s="7"/>
      <c r="B13" s="1" t="s">
        <v>133</v>
      </c>
      <c r="C13" s="7">
        <v>13</v>
      </c>
      <c r="D13" s="8">
        <f>HLOOKUP($L$1,'Krugman Index'!$C$1:$DJ$114,C13,FALSE)</f>
        <v>0.7863143919049872</v>
      </c>
      <c r="E13" s="8"/>
      <c r="F13"/>
      <c r="G13" s="8"/>
      <c r="H13" s="8"/>
      <c r="I13" s="24">
        <f t="shared" si="0"/>
        <v>79</v>
      </c>
      <c r="K13" s="16">
        <v>103</v>
      </c>
      <c r="L13" s="9" t="str">
        <f t="shared" si="2"/>
        <v>Swindon TC LS01</v>
      </c>
      <c r="M13" s="9">
        <f t="shared" si="1"/>
        <v>0</v>
      </c>
      <c r="N13" s="7" t="str">
        <f t="shared" si="3"/>
        <v>Swindon TC LS01</v>
      </c>
      <c r="O13" s="18">
        <f t="shared" si="4"/>
        <v>0.89898362016577826</v>
      </c>
      <c r="T13" s="7">
        <v>12</v>
      </c>
      <c r="U13" s="1" t="s">
        <v>134</v>
      </c>
      <c r="V13" s="7">
        <v>12</v>
      </c>
    </row>
    <row r="14" spans="1:22" x14ac:dyDescent="0.2">
      <c r="A14" s="7"/>
      <c r="B14" s="1" t="s">
        <v>134</v>
      </c>
      <c r="C14" s="7">
        <v>14</v>
      </c>
      <c r="D14" s="8">
        <f>HLOOKUP($L$1,'Krugman Index'!$C$1:$DJ$114,C14,FALSE)</f>
        <v>1.1367897702361676</v>
      </c>
      <c r="E14" s="8"/>
      <c r="F14"/>
      <c r="G14" s="8"/>
      <c r="H14" s="8"/>
      <c r="I14" s="24">
        <f t="shared" si="0"/>
        <v>111</v>
      </c>
      <c r="K14" s="16">
        <v>102</v>
      </c>
      <c r="L14" s="9" t="str">
        <f t="shared" si="2"/>
        <v>Salford TC LS01</v>
      </c>
      <c r="M14" s="9">
        <f t="shared" si="1"/>
        <v>0</v>
      </c>
      <c r="N14" s="7" t="str">
        <f t="shared" si="3"/>
        <v>Salford TC LS01</v>
      </c>
      <c r="O14" s="18">
        <f t="shared" si="4"/>
        <v>0.88898301661036416</v>
      </c>
      <c r="T14" s="7">
        <v>13</v>
      </c>
      <c r="U14" s="1" t="s">
        <v>135</v>
      </c>
      <c r="V14" s="7">
        <v>13</v>
      </c>
    </row>
    <row r="15" spans="1:22" x14ac:dyDescent="0.2">
      <c r="A15" s="7"/>
      <c r="B15" s="1" t="s">
        <v>135</v>
      </c>
      <c r="C15" s="7">
        <v>15</v>
      </c>
      <c r="D15" s="8">
        <f>HLOOKUP($L$1,'Krugman Index'!$C$1:$DJ$114,C15,FALSE)</f>
        <v>0.69243910955007593</v>
      </c>
      <c r="E15" s="8"/>
      <c r="F15"/>
      <c r="G15" s="8"/>
      <c r="H15" s="8"/>
      <c r="I15" s="24">
        <f t="shared" si="0"/>
        <v>34</v>
      </c>
      <c r="K15" s="16"/>
      <c r="L15" s="9"/>
      <c r="M15" s="9"/>
      <c r="O15" s="18"/>
      <c r="T15" s="7">
        <v>14</v>
      </c>
      <c r="U15" s="1" t="s">
        <v>136</v>
      </c>
      <c r="V15" s="7">
        <v>14</v>
      </c>
    </row>
    <row r="16" spans="1:22" x14ac:dyDescent="0.2">
      <c r="A16" s="7"/>
      <c r="B16" s="1" t="s">
        <v>136</v>
      </c>
      <c r="C16" s="7">
        <v>16</v>
      </c>
      <c r="D16" s="8">
        <f>HLOOKUP($L$1,'Krugman Index'!$C$1:$DJ$114,C16,FALSE)</f>
        <v>0.80717360522055426</v>
      </c>
      <c r="E16" s="8"/>
      <c r="F16"/>
      <c r="G16" s="8"/>
      <c r="H16" s="8"/>
      <c r="I16" s="24">
        <f t="shared" si="0"/>
        <v>85</v>
      </c>
      <c r="K16" s="16"/>
      <c r="L16" s="9"/>
      <c r="M16" s="9"/>
      <c r="O16" s="18"/>
      <c r="T16" s="7">
        <v>15</v>
      </c>
      <c r="U16" s="1" t="s">
        <v>137</v>
      </c>
      <c r="V16" s="7">
        <v>15</v>
      </c>
    </row>
    <row r="17" spans="1:22" x14ac:dyDescent="0.2">
      <c r="A17" s="7"/>
      <c r="B17" s="1" t="s">
        <v>137</v>
      </c>
      <c r="C17" s="7">
        <v>17</v>
      </c>
      <c r="D17" s="8">
        <f>HLOOKUP($L$1,'Krugman Index'!$C$1:$DJ$114,C17,FALSE)</f>
        <v>0.7397267959245043</v>
      </c>
      <c r="E17" s="8"/>
      <c r="F17"/>
      <c r="G17" s="8"/>
      <c r="H17" s="8"/>
      <c r="I17" s="24">
        <f t="shared" si="0"/>
        <v>59</v>
      </c>
      <c r="K17" s="16">
        <v>15</v>
      </c>
      <c r="L17" s="9" t="str">
        <f t="shared" ref="L17:L31" si="5">INDEX($B$3:$B$382,MATCH($K17,$I$3:$I$382,0))</f>
        <v>Shrewsbury TC LS01</v>
      </c>
      <c r="M17" s="9">
        <f t="shared" ref="M17:M31" si="6">INDEX($A$3:$A$382,MATCH($L17,$B$3:$B$382,0))</f>
        <v>0</v>
      </c>
      <c r="N17" s="7" t="str">
        <f t="shared" si="3"/>
        <v>Shrewsbury TC LS01</v>
      </c>
      <c r="O17" s="18">
        <f>INDEX($D$3:$D$114,MATCH(L17,$B$3:$B$382,0))</f>
        <v>0.65112224436571964</v>
      </c>
      <c r="T17" s="7">
        <v>16</v>
      </c>
      <c r="U17" s="7" t="s">
        <v>138</v>
      </c>
      <c r="V17" s="7">
        <v>16</v>
      </c>
    </row>
    <row r="18" spans="1:22" x14ac:dyDescent="0.2">
      <c r="A18" s="7"/>
      <c r="B18" s="7" t="s">
        <v>138</v>
      </c>
      <c r="C18" s="7">
        <v>18</v>
      </c>
      <c r="D18" s="8">
        <f>HLOOKUP($L$1,'Krugman Index'!$C$1:$DJ$114,C18,FALSE)</f>
        <v>0.73679255435171798</v>
      </c>
      <c r="E18" s="8"/>
      <c r="F18"/>
      <c r="G18" s="8"/>
      <c r="H18" s="8"/>
      <c r="I18" s="24">
        <f t="shared" si="0"/>
        <v>57</v>
      </c>
      <c r="K18" s="16">
        <v>14</v>
      </c>
      <c r="L18" s="9" t="str">
        <f t="shared" si="5"/>
        <v>Stoke-on-Trent TC LS01</v>
      </c>
      <c r="M18" s="9">
        <f t="shared" si="6"/>
        <v>0</v>
      </c>
      <c r="N18" s="7" t="str">
        <f t="shared" si="3"/>
        <v>Stoke-on-Trent TC LS01</v>
      </c>
      <c r="O18" s="18">
        <f t="shared" ref="O18:O31" si="7">INDEX($D$3:$D$114,MATCH(L18,$B$3:$B$382,0))</f>
        <v>0.64970149181430681</v>
      </c>
      <c r="T18" s="7">
        <v>17</v>
      </c>
      <c r="U18" s="1" t="s">
        <v>139</v>
      </c>
      <c r="V18" s="7">
        <v>17</v>
      </c>
    </row>
    <row r="19" spans="1:22" x14ac:dyDescent="0.2">
      <c r="A19" s="7"/>
      <c r="B19" s="1" t="s">
        <v>139</v>
      </c>
      <c r="C19" s="7">
        <v>19</v>
      </c>
      <c r="D19" s="8">
        <f>HLOOKUP($L$1,'Krugman Index'!$C$1:$DJ$114,C19,FALSE)</f>
        <v>0.7484743712770846</v>
      </c>
      <c r="E19" s="8"/>
      <c r="F19"/>
      <c r="G19" s="8"/>
      <c r="H19" s="8"/>
      <c r="I19" s="24">
        <f t="shared" si="0"/>
        <v>64</v>
      </c>
      <c r="K19" s="16">
        <v>13</v>
      </c>
      <c r="L19" s="9" t="str">
        <f t="shared" si="5"/>
        <v>Hastings TC LS01</v>
      </c>
      <c r="M19" s="9">
        <f t="shared" si="6"/>
        <v>0</v>
      </c>
      <c r="N19" s="7" t="str">
        <f t="shared" si="3"/>
        <v>Hastings TC LS01</v>
      </c>
      <c r="O19" s="18">
        <f t="shared" si="7"/>
        <v>0.64854161126900367</v>
      </c>
      <c r="T19" s="7">
        <v>18</v>
      </c>
      <c r="U19" s="1" t="s">
        <v>140</v>
      </c>
      <c r="V19" s="7">
        <v>18</v>
      </c>
    </row>
    <row r="20" spans="1:22" x14ac:dyDescent="0.2">
      <c r="A20" s="7"/>
      <c r="B20" s="1" t="s">
        <v>140</v>
      </c>
      <c r="C20" s="7">
        <v>20</v>
      </c>
      <c r="D20" s="8">
        <f>HLOOKUP($L$1,'Krugman Index'!$C$1:$DJ$114,C20,FALSE)</f>
        <v>0.6554130192647758</v>
      </c>
      <c r="E20" s="8"/>
      <c r="F20"/>
      <c r="G20" s="8"/>
      <c r="H20" s="8"/>
      <c r="I20" s="24">
        <f t="shared" si="0"/>
        <v>16</v>
      </c>
      <c r="K20" s="16">
        <v>12</v>
      </c>
      <c r="L20" s="9" t="str">
        <f t="shared" si="5"/>
        <v>South Shields TC LS01</v>
      </c>
      <c r="M20" s="9">
        <f t="shared" si="6"/>
        <v>0</v>
      </c>
      <c r="N20" s="7" t="str">
        <f t="shared" si="3"/>
        <v>South Shields TC LS01</v>
      </c>
      <c r="O20" s="18">
        <f t="shared" si="7"/>
        <v>0.64821378463841117</v>
      </c>
      <c r="T20" s="7">
        <v>19</v>
      </c>
      <c r="U20" s="1" t="s">
        <v>141</v>
      </c>
      <c r="V20" s="7">
        <v>19</v>
      </c>
    </row>
    <row r="21" spans="1:22" x14ac:dyDescent="0.2">
      <c r="A21" s="7"/>
      <c r="B21" s="1" t="s">
        <v>141</v>
      </c>
      <c r="C21" s="7">
        <v>21</v>
      </c>
      <c r="D21" s="8">
        <f>HLOOKUP($L$1,'Krugman Index'!$C$1:$DJ$114,C21,FALSE)</f>
        <v>0.91875721037613411</v>
      </c>
      <c r="E21" s="8"/>
      <c r="F21"/>
      <c r="G21" s="8"/>
      <c r="H21" s="8"/>
      <c r="I21" s="24">
        <f t="shared" si="0"/>
        <v>104</v>
      </c>
      <c r="K21" s="16">
        <v>11</v>
      </c>
      <c r="L21" s="9" t="str">
        <f t="shared" si="5"/>
        <v>Colchester TC LS01</v>
      </c>
      <c r="M21" s="9">
        <f t="shared" si="6"/>
        <v>0</v>
      </c>
      <c r="N21" s="7" t="str">
        <f t="shared" si="3"/>
        <v>Colchester TC LS01</v>
      </c>
      <c r="O21" s="18">
        <f t="shared" si="7"/>
        <v>0.64713724236925096</v>
      </c>
      <c r="T21" s="7">
        <v>20</v>
      </c>
      <c r="U21" s="21" t="s">
        <v>142</v>
      </c>
      <c r="V21" s="7">
        <v>20</v>
      </c>
    </row>
    <row r="22" spans="1:22" x14ac:dyDescent="0.2">
      <c r="A22" s="7"/>
      <c r="B22" s="21" t="s">
        <v>142</v>
      </c>
      <c r="C22" s="7">
        <v>22</v>
      </c>
      <c r="D22" s="8">
        <f>HLOOKUP($L$1,'Krugman Index'!$C$1:$DJ$114,C22,FALSE)</f>
        <v>0.78505270250700354</v>
      </c>
      <c r="E22" s="8"/>
      <c r="F22"/>
      <c r="G22" s="8"/>
      <c r="H22" s="8"/>
      <c r="I22" s="24">
        <f t="shared" si="0"/>
        <v>78</v>
      </c>
      <c r="K22" s="16">
        <v>10</v>
      </c>
      <c r="L22" s="9" t="str">
        <f t="shared" si="5"/>
        <v>Southend-on-Sea TC LS01</v>
      </c>
      <c r="M22" s="9">
        <f t="shared" si="6"/>
        <v>0</v>
      </c>
      <c r="N22" s="7" t="str">
        <f t="shared" si="3"/>
        <v>Southend-on-Sea TC LS01</v>
      </c>
      <c r="O22" s="18">
        <f t="shared" si="7"/>
        <v>0.64433923915883662</v>
      </c>
      <c r="T22" s="7">
        <v>21</v>
      </c>
      <c r="U22" s="1" t="s">
        <v>143</v>
      </c>
      <c r="V22" s="7">
        <v>21</v>
      </c>
    </row>
    <row r="23" spans="1:22" x14ac:dyDescent="0.2">
      <c r="A23" s="7"/>
      <c r="B23" s="1" t="s">
        <v>143</v>
      </c>
      <c r="C23" s="7">
        <v>23</v>
      </c>
      <c r="D23" s="8">
        <f>HLOOKUP($L$1,'Krugman Index'!$C$1:$DJ$114,C23,FALSE)</f>
        <v>0.65597126820429008</v>
      </c>
      <c r="E23" s="8"/>
      <c r="F23"/>
      <c r="G23" s="8"/>
      <c r="H23" s="8"/>
      <c r="I23" s="24">
        <f t="shared" si="0"/>
        <v>17</v>
      </c>
      <c r="K23" s="16">
        <v>9</v>
      </c>
      <c r="L23" s="9" t="str">
        <f t="shared" si="5"/>
        <v>Plymouth TC LS01</v>
      </c>
      <c r="M23" s="9">
        <f t="shared" si="6"/>
        <v>0</v>
      </c>
      <c r="N23" s="7" t="str">
        <f t="shared" si="3"/>
        <v>Plymouth TC LS01</v>
      </c>
      <c r="O23" s="18">
        <f t="shared" si="7"/>
        <v>0.63634639968537055</v>
      </c>
      <c r="T23" s="7">
        <v>22</v>
      </c>
      <c r="U23" s="1" t="s">
        <v>144</v>
      </c>
      <c r="V23" s="7">
        <v>22</v>
      </c>
    </row>
    <row r="24" spans="1:22" x14ac:dyDescent="0.2">
      <c r="A24" s="7"/>
      <c r="B24" s="1" t="s">
        <v>144</v>
      </c>
      <c r="C24" s="7">
        <v>24</v>
      </c>
      <c r="D24" s="8">
        <f>HLOOKUP($L$1,'Krugman Index'!$C$1:$DJ$114,C24,FALSE)</f>
        <v>0.83860176024262978</v>
      </c>
      <c r="E24" s="8"/>
      <c r="F24"/>
      <c r="G24" s="8"/>
      <c r="H24" s="8"/>
      <c r="I24" s="24">
        <f t="shared" si="0"/>
        <v>90</v>
      </c>
      <c r="K24" s="16">
        <v>8</v>
      </c>
      <c r="L24" s="9" t="str">
        <f t="shared" si="5"/>
        <v>Wakefield TC LS01</v>
      </c>
      <c r="M24" s="9">
        <f t="shared" si="6"/>
        <v>0</v>
      </c>
      <c r="N24" s="7" t="str">
        <f t="shared" si="3"/>
        <v>Wakefield TC LS01</v>
      </c>
      <c r="O24" s="18">
        <f t="shared" si="7"/>
        <v>0.6334303879797768</v>
      </c>
      <c r="T24" s="7">
        <v>23</v>
      </c>
      <c r="U24" s="1" t="s">
        <v>145</v>
      </c>
      <c r="V24" s="7">
        <v>23</v>
      </c>
    </row>
    <row r="25" spans="1:22" x14ac:dyDescent="0.2">
      <c r="A25" s="7"/>
      <c r="B25" s="1" t="s">
        <v>145</v>
      </c>
      <c r="C25" s="7">
        <v>25</v>
      </c>
      <c r="D25" s="8">
        <f>HLOOKUP($L$1,'Krugman Index'!$C$1:$DJ$114,C25,FALSE)</f>
        <v>0.68895103518874912</v>
      </c>
      <c r="E25" s="8"/>
      <c r="F25"/>
      <c r="G25" s="8"/>
      <c r="H25" s="8"/>
      <c r="I25" s="24">
        <f t="shared" si="0"/>
        <v>31</v>
      </c>
      <c r="K25" s="16">
        <v>7</v>
      </c>
      <c r="L25" s="9" t="str">
        <f t="shared" si="5"/>
        <v>Gloucester TC LS01</v>
      </c>
      <c r="M25" s="9">
        <f t="shared" si="6"/>
        <v>0</v>
      </c>
      <c r="N25" s="7" t="str">
        <f t="shared" si="3"/>
        <v>Gloucester TC LS01</v>
      </c>
      <c r="O25" s="18">
        <f t="shared" si="7"/>
        <v>0.62620214439450406</v>
      </c>
      <c r="T25" s="7">
        <v>24</v>
      </c>
      <c r="U25" s="1" t="s">
        <v>146</v>
      </c>
      <c r="V25" s="7">
        <v>24</v>
      </c>
    </row>
    <row r="26" spans="1:22" x14ac:dyDescent="0.2">
      <c r="A26" s="7"/>
      <c r="B26" s="1" t="s">
        <v>146</v>
      </c>
      <c r="C26" s="7">
        <v>26</v>
      </c>
      <c r="D26" s="8">
        <f>HLOOKUP($L$1,'Krugman Index'!$C$1:$DJ$114,C26,FALSE)</f>
        <v>0.80001298103065577</v>
      </c>
      <c r="E26" s="8"/>
      <c r="F26"/>
      <c r="G26" s="8"/>
      <c r="H26" s="8"/>
      <c r="I26" s="24">
        <f t="shared" si="0"/>
        <v>83</v>
      </c>
      <c r="K26" s="16">
        <v>6</v>
      </c>
      <c r="L26" s="9" t="str">
        <f t="shared" si="5"/>
        <v>Chesterfield TC LS01</v>
      </c>
      <c r="M26" s="9">
        <f t="shared" si="6"/>
        <v>0</v>
      </c>
      <c r="N26" s="7" t="str">
        <f t="shared" si="3"/>
        <v>Chesterfield TC LS01</v>
      </c>
      <c r="O26" s="18">
        <f t="shared" si="7"/>
        <v>0.62061662880615642</v>
      </c>
      <c r="T26" s="7">
        <v>25</v>
      </c>
      <c r="U26" s="1" t="s">
        <v>147</v>
      </c>
      <c r="V26" s="7">
        <v>25</v>
      </c>
    </row>
    <row r="27" spans="1:22" x14ac:dyDescent="0.2">
      <c r="A27" s="7"/>
      <c r="B27" s="1" t="s">
        <v>147</v>
      </c>
      <c r="C27" s="7">
        <v>27</v>
      </c>
      <c r="D27" s="8">
        <f>HLOOKUP($L$1,'Krugman Index'!$C$1:$DJ$114,C27,FALSE)</f>
        <v>0.79322439160388236</v>
      </c>
      <c r="E27" s="8"/>
      <c r="F27"/>
      <c r="G27" s="8"/>
      <c r="H27" s="8"/>
      <c r="I27" s="24">
        <f t="shared" si="0"/>
        <v>80</v>
      </c>
      <c r="K27" s="16">
        <v>5</v>
      </c>
      <c r="L27" s="9" t="str">
        <f t="shared" si="5"/>
        <v>Sheffield TC LS01</v>
      </c>
      <c r="M27" s="9">
        <f t="shared" si="6"/>
        <v>0</v>
      </c>
      <c r="N27" s="7" t="str">
        <f t="shared" si="3"/>
        <v>Sheffield TC LS01</v>
      </c>
      <c r="O27" s="18">
        <f t="shared" si="7"/>
        <v>0.61750967635393517</v>
      </c>
      <c r="T27" s="7">
        <v>26</v>
      </c>
      <c r="U27" s="1" t="s">
        <v>148</v>
      </c>
      <c r="V27" s="7">
        <v>26</v>
      </c>
    </row>
    <row r="28" spans="1:22" x14ac:dyDescent="0.2">
      <c r="A28" s="7"/>
      <c r="B28" s="1" t="s">
        <v>148</v>
      </c>
      <c r="C28" s="7">
        <v>28</v>
      </c>
      <c r="D28" s="8">
        <f>HLOOKUP($L$1,'Krugman Index'!$C$1:$DJ$114,C28,FALSE)</f>
        <v>0.62061662880615642</v>
      </c>
      <c r="E28" s="8"/>
      <c r="F28"/>
      <c r="G28" s="8"/>
      <c r="H28" s="8"/>
      <c r="I28" s="24">
        <f t="shared" si="0"/>
        <v>6</v>
      </c>
      <c r="K28" s="16">
        <v>4</v>
      </c>
      <c r="L28" s="9" t="str">
        <f t="shared" si="5"/>
        <v>Kingston upon Hull TC LS01</v>
      </c>
      <c r="M28" s="9">
        <f t="shared" si="6"/>
        <v>0</v>
      </c>
      <c r="N28" s="7" t="str">
        <f t="shared" si="3"/>
        <v>Kingston upon Hull TC LS01</v>
      </c>
      <c r="O28" s="18">
        <f t="shared" si="7"/>
        <v>0.60962696758735058</v>
      </c>
      <c r="T28" s="7">
        <v>27</v>
      </c>
      <c r="U28" s="1" t="s">
        <v>149</v>
      </c>
      <c r="V28" s="7">
        <v>27</v>
      </c>
    </row>
    <row r="29" spans="1:22" x14ac:dyDescent="0.2">
      <c r="A29" s="7"/>
      <c r="B29" s="1" t="s">
        <v>149</v>
      </c>
      <c r="C29" s="7">
        <v>29</v>
      </c>
      <c r="D29" s="8">
        <f>HLOOKUP($L$1,'Krugman Index'!$C$1:$DJ$114,C29,FALSE)</f>
        <v>0.64713724236925096</v>
      </c>
      <c r="E29" s="8"/>
      <c r="F29"/>
      <c r="G29" s="8"/>
      <c r="H29" s="8"/>
      <c r="I29" s="24">
        <f t="shared" si="0"/>
        <v>11</v>
      </c>
      <c r="K29" s="16">
        <v>3</v>
      </c>
      <c r="L29" s="9" t="str">
        <f t="shared" si="5"/>
        <v>Huddersfield TC LS01</v>
      </c>
      <c r="M29" s="9">
        <f t="shared" si="6"/>
        <v>0</v>
      </c>
      <c r="N29" s="7" t="str">
        <f t="shared" si="3"/>
        <v>Huddersfield TC LS01</v>
      </c>
      <c r="O29" s="18">
        <f t="shared" si="7"/>
        <v>0.60716995198135582</v>
      </c>
      <c r="T29" s="7">
        <v>28</v>
      </c>
      <c r="U29" s="1" t="s">
        <v>150</v>
      </c>
      <c r="V29" s="7">
        <v>28</v>
      </c>
    </row>
    <row r="30" spans="1:22" x14ac:dyDescent="0.2">
      <c r="A30" s="7"/>
      <c r="B30" s="1" t="s">
        <v>150</v>
      </c>
      <c r="C30" s="7">
        <v>30</v>
      </c>
      <c r="D30" s="8">
        <f>HLOOKUP($L$1,'Krugman Index'!$C$1:$DJ$114,C30,FALSE)</f>
        <v>0.76888399113535477</v>
      </c>
      <c r="E30" s="8"/>
      <c r="F30"/>
      <c r="G30" s="8"/>
      <c r="H30" s="8"/>
      <c r="I30" s="24">
        <f t="shared" si="0"/>
        <v>71</v>
      </c>
      <c r="K30" s="16">
        <v>2</v>
      </c>
      <c r="L30" s="9" t="str">
        <f t="shared" si="5"/>
        <v>Middlesbrough TC LS01</v>
      </c>
      <c r="M30" s="9">
        <f t="shared" si="6"/>
        <v>0</v>
      </c>
      <c r="N30" s="7" t="str">
        <f t="shared" si="3"/>
        <v>Middlesbrough TC LS01</v>
      </c>
      <c r="O30" s="18">
        <f t="shared" si="7"/>
        <v>0.58426915719290806</v>
      </c>
      <c r="T30" s="7">
        <v>29</v>
      </c>
      <c r="U30" s="1" t="s">
        <v>151</v>
      </c>
      <c r="V30" s="7">
        <v>29</v>
      </c>
    </row>
    <row r="31" spans="1:22" ht="16" thickBot="1" x14ac:dyDescent="0.25">
      <c r="A31" s="7"/>
      <c r="B31" s="1" t="s">
        <v>151</v>
      </c>
      <c r="C31" s="7">
        <v>31</v>
      </c>
      <c r="D31" s="8">
        <f>HLOOKUP($L$1,'Krugman Index'!$C$1:$DJ$114,C31,FALSE)</f>
        <v>1.0935406415867424</v>
      </c>
      <c r="E31" s="8"/>
      <c r="F31"/>
      <c r="G31" s="8"/>
      <c r="H31" s="8"/>
      <c r="I31" s="24">
        <f t="shared" si="0"/>
        <v>110</v>
      </c>
      <c r="K31" s="19">
        <v>1</v>
      </c>
      <c r="L31" s="20" t="str">
        <f t="shared" si="5"/>
        <v>Weston-Super-Mare TC LS01</v>
      </c>
      <c r="M31" s="20">
        <f t="shared" si="6"/>
        <v>0</v>
      </c>
      <c r="N31" s="20" t="str">
        <f t="shared" si="3"/>
        <v>Weston-Super-Mare TC LS01</v>
      </c>
      <c r="O31" s="25">
        <f t="shared" si="7"/>
        <v>0.56927905758812147</v>
      </c>
      <c r="T31" s="7">
        <v>30</v>
      </c>
      <c r="U31" s="1" t="s">
        <v>152</v>
      </c>
      <c r="V31" s="7">
        <v>30</v>
      </c>
    </row>
    <row r="32" spans="1:22" x14ac:dyDescent="0.2">
      <c r="A32" s="7"/>
      <c r="B32" s="1" t="s">
        <v>152</v>
      </c>
      <c r="C32" s="7">
        <v>32</v>
      </c>
      <c r="D32" s="8">
        <f>HLOOKUP($L$1,'Krugman Index'!$C$1:$DJ$114,C32,FALSE)</f>
        <v>0.71195335167580132</v>
      </c>
      <c r="E32" s="8"/>
      <c r="F32"/>
      <c r="G32" s="8"/>
      <c r="H32" s="8"/>
      <c r="I32" s="24">
        <f t="shared" si="0"/>
        <v>44</v>
      </c>
      <c r="T32" s="7">
        <v>31</v>
      </c>
      <c r="U32" s="1" t="s">
        <v>153</v>
      </c>
      <c r="V32" s="7">
        <v>31</v>
      </c>
    </row>
    <row r="33" spans="1:22" x14ac:dyDescent="0.2">
      <c r="A33" s="7"/>
      <c r="B33" s="1" t="s">
        <v>153</v>
      </c>
      <c r="C33" s="7">
        <v>33</v>
      </c>
      <c r="D33" s="8">
        <f>HLOOKUP($L$1,'Krugman Index'!$C$1:$DJ$114,C33,FALSE)</f>
        <v>0.71664826782403179</v>
      </c>
      <c r="E33" s="8"/>
      <c r="F33"/>
      <c r="G33" s="8"/>
      <c r="H33" s="8"/>
      <c r="I33" s="24">
        <f t="shared" si="0"/>
        <v>46</v>
      </c>
      <c r="T33" s="7">
        <v>32</v>
      </c>
      <c r="U33" s="1" t="s">
        <v>154</v>
      </c>
      <c r="V33" s="7">
        <v>32</v>
      </c>
    </row>
    <row r="34" spans="1:22" x14ac:dyDescent="0.2">
      <c r="A34" s="7"/>
      <c r="B34" s="1" t="s">
        <v>154</v>
      </c>
      <c r="C34" s="7">
        <v>34</v>
      </c>
      <c r="D34" s="8">
        <f>HLOOKUP($L$1,'Krugman Index'!$C$1:$DJ$114,C34,FALSE)</f>
        <v>0.66828684959495255</v>
      </c>
      <c r="E34" s="8"/>
      <c r="F34"/>
      <c r="G34" s="8"/>
      <c r="H34" s="8"/>
      <c r="I34" s="24">
        <f t="shared" si="0"/>
        <v>24</v>
      </c>
      <c r="T34" s="7">
        <v>33</v>
      </c>
      <c r="U34" s="1" t="s">
        <v>155</v>
      </c>
      <c r="V34" s="7">
        <v>33</v>
      </c>
    </row>
    <row r="35" spans="1:22" x14ac:dyDescent="0.2">
      <c r="A35" s="7"/>
      <c r="B35" s="1" t="s">
        <v>155</v>
      </c>
      <c r="C35" s="7">
        <v>35</v>
      </c>
      <c r="D35" s="8">
        <f>HLOOKUP($L$1,'Krugman Index'!$C$1:$DJ$114,C35,FALSE)</f>
        <v>0.76149992453777815</v>
      </c>
      <c r="E35" s="8"/>
      <c r="F35"/>
      <c r="G35" s="8"/>
      <c r="H35" s="8"/>
      <c r="I35" s="24">
        <f t="shared" si="0"/>
        <v>68</v>
      </c>
      <c r="T35" s="7">
        <v>34</v>
      </c>
      <c r="U35" s="1" t="s">
        <v>156</v>
      </c>
      <c r="V35" s="7">
        <v>34</v>
      </c>
    </row>
    <row r="36" spans="1:22" x14ac:dyDescent="0.2">
      <c r="A36" s="7"/>
      <c r="B36" s="1" t="s">
        <v>156</v>
      </c>
      <c r="C36" s="7">
        <v>36</v>
      </c>
      <c r="D36" s="8">
        <f>HLOOKUP($L$1,'Krugman Index'!$C$1:$DJ$114,C36,FALSE)</f>
        <v>0.68947836293004972</v>
      </c>
      <c r="E36" s="8"/>
      <c r="F36"/>
      <c r="G36" s="8"/>
      <c r="H36" s="8"/>
      <c r="I36" s="24">
        <f t="shared" si="0"/>
        <v>32</v>
      </c>
      <c r="T36" s="7">
        <v>35</v>
      </c>
      <c r="U36" s="1" t="s">
        <v>157</v>
      </c>
      <c r="V36" s="7">
        <v>35</v>
      </c>
    </row>
    <row r="37" spans="1:22" x14ac:dyDescent="0.2">
      <c r="A37" s="7"/>
      <c r="B37" s="1" t="s">
        <v>157</v>
      </c>
      <c r="C37" s="7">
        <v>37</v>
      </c>
      <c r="D37" s="8">
        <f>HLOOKUP($L$1,'Krugman Index'!$C$1:$DJ$114,C37,FALSE)</f>
        <v>0.72923560164216594</v>
      </c>
      <c r="E37" s="8"/>
      <c r="F37"/>
      <c r="G37" s="8"/>
      <c r="H37" s="8"/>
      <c r="I37" s="24">
        <f t="shared" si="0"/>
        <v>54</v>
      </c>
      <c r="T37" s="7">
        <v>36</v>
      </c>
      <c r="U37" s="1" t="s">
        <v>158</v>
      </c>
      <c r="V37" s="7">
        <v>36</v>
      </c>
    </row>
    <row r="38" spans="1:22" x14ac:dyDescent="0.2">
      <c r="A38" s="7"/>
      <c r="B38" s="1" t="s">
        <v>158</v>
      </c>
      <c r="C38" s="7">
        <v>38</v>
      </c>
      <c r="D38" s="8">
        <f>HLOOKUP($L$1,'Krugman Index'!$C$1:$DJ$114,C38,FALSE)</f>
        <v>0.78325678424033662</v>
      </c>
      <c r="E38" s="8"/>
      <c r="F38"/>
      <c r="G38" s="8"/>
      <c r="H38" s="8"/>
      <c r="I38" s="24">
        <f t="shared" si="0"/>
        <v>76</v>
      </c>
      <c r="T38" s="7">
        <v>37</v>
      </c>
      <c r="U38" s="1" t="s">
        <v>159</v>
      </c>
      <c r="V38" s="7">
        <v>37</v>
      </c>
    </row>
    <row r="39" spans="1:22" x14ac:dyDescent="0.2">
      <c r="A39" s="7"/>
      <c r="B39" s="1" t="s">
        <v>159</v>
      </c>
      <c r="C39" s="7">
        <v>39</v>
      </c>
      <c r="D39" s="8">
        <f>HLOOKUP($L$1,'Krugman Index'!$C$1:$DJ$114,C39,FALSE)</f>
        <v>0.70925767549952257</v>
      </c>
      <c r="E39" s="8"/>
      <c r="F39"/>
      <c r="G39" s="8"/>
      <c r="H39" s="8"/>
      <c r="I39" s="24">
        <f t="shared" si="0"/>
        <v>42</v>
      </c>
      <c r="T39" s="7">
        <v>38</v>
      </c>
      <c r="U39" s="1" t="s">
        <v>160</v>
      </c>
      <c r="V39" s="7">
        <v>38</v>
      </c>
    </row>
    <row r="40" spans="1:22" x14ac:dyDescent="0.2">
      <c r="A40" s="7"/>
      <c r="B40" s="1" t="s">
        <v>160</v>
      </c>
      <c r="C40" s="7">
        <v>40</v>
      </c>
      <c r="D40" s="8">
        <f>HLOOKUP($L$1,'Krugman Index'!$C$1:$DJ$114,C40,FALSE)</f>
        <v>0.62620214439450406</v>
      </c>
      <c r="E40" s="8"/>
      <c r="F40"/>
      <c r="G40" s="8"/>
      <c r="H40" s="8"/>
      <c r="I40" s="24">
        <f t="shared" si="0"/>
        <v>7</v>
      </c>
      <c r="T40" s="7">
        <v>39</v>
      </c>
      <c r="U40" s="1" t="s">
        <v>161</v>
      </c>
      <c r="V40" s="7">
        <v>39</v>
      </c>
    </row>
    <row r="41" spans="1:22" x14ac:dyDescent="0.2">
      <c r="A41" s="7"/>
      <c r="B41" s="1" t="s">
        <v>161</v>
      </c>
      <c r="C41" s="7">
        <v>41</v>
      </c>
      <c r="D41" s="8">
        <f>HLOOKUP($L$1,'Krugman Index'!$C$1:$DJ$114,C41,FALSE)</f>
        <v>0.66689793452634016</v>
      </c>
      <c r="E41" s="8"/>
      <c r="F41"/>
      <c r="G41" s="8"/>
      <c r="H41" s="8"/>
      <c r="I41" s="24">
        <f t="shared" si="0"/>
        <v>23</v>
      </c>
      <c r="T41" s="7">
        <v>40</v>
      </c>
      <c r="U41" s="1" t="s">
        <v>162</v>
      </c>
      <c r="V41" s="7">
        <v>40</v>
      </c>
    </row>
    <row r="42" spans="1:22" x14ac:dyDescent="0.2">
      <c r="A42" s="7"/>
      <c r="B42" s="1" t="s">
        <v>162</v>
      </c>
      <c r="C42" s="7">
        <v>42</v>
      </c>
      <c r="D42" s="8">
        <f>HLOOKUP($L$1,'Krugman Index'!$C$1:$DJ$114,C42,FALSE)</f>
        <v>0.88010417111479045</v>
      </c>
      <c r="E42" s="8"/>
      <c r="F42"/>
      <c r="G42" s="8"/>
      <c r="H42" s="8"/>
      <c r="I42" s="24">
        <f t="shared" si="0"/>
        <v>100</v>
      </c>
      <c r="T42" s="7">
        <v>41</v>
      </c>
      <c r="U42" s="1" t="s">
        <v>163</v>
      </c>
      <c r="V42" s="7">
        <v>41</v>
      </c>
    </row>
    <row r="43" spans="1:22" x14ac:dyDescent="0.2">
      <c r="A43" s="7"/>
      <c r="B43" s="1" t="s">
        <v>163</v>
      </c>
      <c r="C43" s="7">
        <v>43</v>
      </c>
      <c r="D43" s="8">
        <f>HLOOKUP($L$1,'Krugman Index'!$C$1:$DJ$114,C43,FALSE)</f>
        <v>0.65845231738516374</v>
      </c>
      <c r="E43" s="8"/>
      <c r="F43"/>
      <c r="G43" s="8"/>
      <c r="H43" s="8"/>
      <c r="I43" s="24">
        <f t="shared" si="0"/>
        <v>18</v>
      </c>
      <c r="T43" s="7">
        <v>42</v>
      </c>
      <c r="U43" s="1" t="s">
        <v>164</v>
      </c>
      <c r="V43" s="7">
        <v>42</v>
      </c>
    </row>
    <row r="44" spans="1:22" x14ac:dyDescent="0.2">
      <c r="A44" s="7"/>
      <c r="B44" s="1" t="s">
        <v>164</v>
      </c>
      <c r="C44" s="7">
        <v>44</v>
      </c>
      <c r="D44" s="8">
        <f>HLOOKUP($L$1,'Krugman Index'!$C$1:$DJ$114,C44,FALSE)</f>
        <v>0.72118760941687776</v>
      </c>
      <c r="E44" s="8"/>
      <c r="F44"/>
      <c r="G44" s="8"/>
      <c r="H44" s="8"/>
      <c r="I44" s="24">
        <f t="shared" si="0"/>
        <v>49</v>
      </c>
      <c r="T44" s="7">
        <v>43</v>
      </c>
      <c r="U44" s="1" t="s">
        <v>165</v>
      </c>
      <c r="V44" s="7">
        <v>43</v>
      </c>
    </row>
    <row r="45" spans="1:22" x14ac:dyDescent="0.2">
      <c r="A45" s="7"/>
      <c r="B45" s="1" t="s">
        <v>165</v>
      </c>
      <c r="C45" s="7">
        <v>45</v>
      </c>
      <c r="D45" s="8">
        <f>HLOOKUP($L$1,'Krugman Index'!$C$1:$DJ$114,C45,FALSE)</f>
        <v>0.69966264509421361</v>
      </c>
      <c r="E45" s="8"/>
      <c r="F45"/>
      <c r="G45" s="8"/>
      <c r="H45" s="8"/>
      <c r="I45" s="24">
        <f t="shared" si="0"/>
        <v>38</v>
      </c>
      <c r="T45" s="7">
        <v>44</v>
      </c>
      <c r="U45" s="1" t="s">
        <v>166</v>
      </c>
      <c r="V45" s="7">
        <v>44</v>
      </c>
    </row>
    <row r="46" spans="1:22" x14ac:dyDescent="0.2">
      <c r="A46" s="7"/>
      <c r="B46" s="1" t="s">
        <v>166</v>
      </c>
      <c r="C46" s="7">
        <v>46</v>
      </c>
      <c r="D46" s="8">
        <f>HLOOKUP($L$1,'Krugman Index'!$C$1:$DJ$114,C46,FALSE)</f>
        <v>0.74389084376350489</v>
      </c>
      <c r="E46" s="8"/>
      <c r="F46"/>
      <c r="G46" s="8"/>
      <c r="H46" s="8"/>
      <c r="I46" s="24">
        <f t="shared" si="0"/>
        <v>62</v>
      </c>
      <c r="T46" s="7">
        <v>45</v>
      </c>
      <c r="U46" s="1" t="s">
        <v>167</v>
      </c>
      <c r="V46" s="7">
        <v>45</v>
      </c>
    </row>
    <row r="47" spans="1:22" x14ac:dyDescent="0.2">
      <c r="A47" s="7"/>
      <c r="B47" s="1" t="s">
        <v>167</v>
      </c>
      <c r="C47" s="7">
        <v>47</v>
      </c>
      <c r="D47" s="8">
        <f>HLOOKUP($L$1,'Krugman Index'!$C$1:$DJ$114,C47,FALSE)</f>
        <v>0.64854161126900367</v>
      </c>
      <c r="E47" s="8"/>
      <c r="F47"/>
      <c r="G47" s="8"/>
      <c r="H47" s="8"/>
      <c r="I47" s="24">
        <f t="shared" si="0"/>
        <v>13</v>
      </c>
      <c r="T47" s="7">
        <v>46</v>
      </c>
      <c r="U47" s="1" t="s">
        <v>168</v>
      </c>
      <c r="V47" s="7">
        <v>46</v>
      </c>
    </row>
    <row r="48" spans="1:22" x14ac:dyDescent="0.2">
      <c r="A48" s="7"/>
      <c r="B48" s="1" t="s">
        <v>168</v>
      </c>
      <c r="C48" s="7">
        <v>48</v>
      </c>
      <c r="D48" s="8">
        <f>HLOOKUP($L$1,'Krugman Index'!$C$1:$DJ$114,C48,FALSE)</f>
        <v>0.95784367063144904</v>
      </c>
      <c r="E48" s="8"/>
      <c r="F48"/>
      <c r="G48" s="8"/>
      <c r="H48" s="8"/>
      <c r="I48" s="24">
        <f t="shared" si="0"/>
        <v>108</v>
      </c>
      <c r="T48" s="7">
        <v>47</v>
      </c>
      <c r="U48" s="1" t="s">
        <v>169</v>
      </c>
      <c r="V48" s="7">
        <v>47</v>
      </c>
    </row>
    <row r="49" spans="1:22" x14ac:dyDescent="0.2">
      <c r="A49" s="7"/>
      <c r="B49" s="1" t="s">
        <v>169</v>
      </c>
      <c r="C49" s="7">
        <v>49</v>
      </c>
      <c r="D49" s="8">
        <f>HLOOKUP($L$1,'Krugman Index'!$C$1:$DJ$114,C49,FALSE)</f>
        <v>0.75354558964977192</v>
      </c>
      <c r="E49" s="8"/>
      <c r="F49"/>
      <c r="G49" s="8"/>
      <c r="H49" s="8"/>
      <c r="I49" s="24">
        <f t="shared" si="0"/>
        <v>66</v>
      </c>
      <c r="T49" s="7">
        <v>48</v>
      </c>
      <c r="U49" s="1" t="s">
        <v>170</v>
      </c>
      <c r="V49" s="7">
        <v>48</v>
      </c>
    </row>
    <row r="50" spans="1:22" x14ac:dyDescent="0.2">
      <c r="A50" s="7"/>
      <c r="B50" s="1" t="s">
        <v>170</v>
      </c>
      <c r="C50" s="7">
        <v>50</v>
      </c>
      <c r="D50" s="8">
        <f>HLOOKUP($L$1,'Krugman Index'!$C$1:$DJ$114,C50,FALSE)</f>
        <v>0.60716995198135582</v>
      </c>
      <c r="E50" s="8"/>
      <c r="F50"/>
      <c r="G50" s="8"/>
      <c r="H50" s="8"/>
      <c r="I50" s="24">
        <f t="shared" si="0"/>
        <v>3</v>
      </c>
      <c r="T50" s="7">
        <v>49</v>
      </c>
      <c r="U50" s="1" t="s">
        <v>171</v>
      </c>
      <c r="V50" s="7">
        <v>49</v>
      </c>
    </row>
    <row r="51" spans="1:22" x14ac:dyDescent="0.2">
      <c r="A51" s="7"/>
      <c r="B51" s="1" t="s">
        <v>171</v>
      </c>
      <c r="C51" s="7">
        <v>51</v>
      </c>
      <c r="D51" s="8">
        <f>HLOOKUP($L$1,'Krugman Index'!$C$1:$DJ$114,C51,FALSE)</f>
        <v>0.66545956171441634</v>
      </c>
      <c r="E51" s="8"/>
      <c r="F51"/>
      <c r="G51" s="8"/>
      <c r="H51" s="8"/>
      <c r="I51" s="24">
        <f t="shared" si="0"/>
        <v>21</v>
      </c>
      <c r="T51" s="7">
        <v>50</v>
      </c>
      <c r="U51" s="1" t="s">
        <v>172</v>
      </c>
      <c r="V51" s="7">
        <v>50</v>
      </c>
    </row>
    <row r="52" spans="1:22" x14ac:dyDescent="0.2">
      <c r="A52" s="7"/>
      <c r="B52" s="1" t="s">
        <v>172</v>
      </c>
      <c r="C52" s="7">
        <v>52</v>
      </c>
      <c r="D52" s="8">
        <f>HLOOKUP($L$1,'Krugman Index'!$C$1:$DJ$114,C52,FALSE)</f>
        <v>0.60962696758735058</v>
      </c>
      <c r="E52" s="8"/>
      <c r="F52"/>
      <c r="G52" s="8"/>
      <c r="H52" s="8"/>
      <c r="I52" s="24">
        <f t="shared" si="0"/>
        <v>4</v>
      </c>
      <c r="T52" s="7">
        <v>51</v>
      </c>
      <c r="U52" s="1" t="s">
        <v>173</v>
      </c>
      <c r="V52" s="7">
        <v>51</v>
      </c>
    </row>
    <row r="53" spans="1:22" x14ac:dyDescent="0.2">
      <c r="A53" s="7"/>
      <c r="B53" s="1" t="s">
        <v>173</v>
      </c>
      <c r="C53" s="7">
        <v>53</v>
      </c>
      <c r="D53" s="8">
        <f>HLOOKUP($L$1,'Krugman Index'!$C$1:$DJ$114,C53,FALSE)</f>
        <v>0.78288904462607467</v>
      </c>
      <c r="E53" s="8"/>
      <c r="F53"/>
      <c r="G53" s="8"/>
      <c r="H53" s="8"/>
      <c r="I53" s="24">
        <f t="shared" si="0"/>
        <v>75</v>
      </c>
      <c r="T53" s="7">
        <v>52</v>
      </c>
      <c r="U53" s="1" t="s">
        <v>174</v>
      </c>
      <c r="V53" s="7">
        <v>52</v>
      </c>
    </row>
    <row r="54" spans="1:22" x14ac:dyDescent="0.2">
      <c r="A54" s="7"/>
      <c r="B54" s="1" t="s">
        <v>174</v>
      </c>
      <c r="C54" s="7">
        <v>54</v>
      </c>
      <c r="D54" s="8">
        <f>HLOOKUP($L$1,'Krugman Index'!$C$1:$DJ$114,C54,FALSE)</f>
        <v>0.69615144785034777</v>
      </c>
      <c r="E54" s="8"/>
      <c r="F54"/>
      <c r="G54" s="8"/>
      <c r="H54" s="8"/>
      <c r="I54" s="24">
        <f t="shared" si="0"/>
        <v>36</v>
      </c>
      <c r="T54" s="7">
        <v>53</v>
      </c>
      <c r="U54" s="1" t="s">
        <v>175</v>
      </c>
      <c r="V54" s="7">
        <v>53</v>
      </c>
    </row>
    <row r="55" spans="1:22" x14ac:dyDescent="0.2">
      <c r="A55" s="7"/>
      <c r="B55" s="1" t="s">
        <v>175</v>
      </c>
      <c r="C55" s="7">
        <v>55</v>
      </c>
      <c r="D55" s="8">
        <f>HLOOKUP($L$1,'Krugman Index'!$C$1:$DJ$114,C55,FALSE)</f>
        <v>0.69191748759188143</v>
      </c>
      <c r="E55" s="8"/>
      <c r="F55"/>
      <c r="G55" s="8"/>
      <c r="H55" s="8"/>
      <c r="I55" s="24">
        <f t="shared" si="0"/>
        <v>33</v>
      </c>
      <c r="T55" s="7">
        <v>54</v>
      </c>
      <c r="U55" s="1" t="s">
        <v>176</v>
      </c>
      <c r="V55" s="7">
        <v>54</v>
      </c>
    </row>
    <row r="56" spans="1:22" x14ac:dyDescent="0.2">
      <c r="A56" s="7"/>
      <c r="B56" s="1" t="s">
        <v>176</v>
      </c>
      <c r="C56" s="7">
        <v>56</v>
      </c>
      <c r="D56" s="8">
        <f>HLOOKUP($L$1,'Krugman Index'!$C$1:$DJ$114,C56,FALSE)</f>
        <v>0.68869055981978</v>
      </c>
      <c r="E56" s="8"/>
      <c r="F56"/>
      <c r="G56" s="8"/>
      <c r="H56" s="8"/>
      <c r="I56" s="24">
        <f t="shared" si="0"/>
        <v>30</v>
      </c>
      <c r="T56" s="7">
        <v>55</v>
      </c>
      <c r="U56" s="1" t="s">
        <v>177</v>
      </c>
      <c r="V56" s="7">
        <v>55</v>
      </c>
    </row>
    <row r="57" spans="1:22" x14ac:dyDescent="0.2">
      <c r="A57" s="7"/>
      <c r="B57" s="1" t="s">
        <v>177</v>
      </c>
      <c r="C57" s="7">
        <v>57</v>
      </c>
      <c r="D57" s="8">
        <f>HLOOKUP($L$1,'Krugman Index'!$C$1:$DJ$114,C57,FALSE)</f>
        <v>0.87218023779623821</v>
      </c>
      <c r="E57" s="8"/>
      <c r="F57"/>
      <c r="G57" s="8"/>
      <c r="H57" s="8"/>
      <c r="I57" s="24">
        <f t="shared" si="0"/>
        <v>99</v>
      </c>
      <c r="T57" s="7">
        <v>56</v>
      </c>
      <c r="U57" s="1" t="s">
        <v>178</v>
      </c>
      <c r="V57" s="7">
        <v>56</v>
      </c>
    </row>
    <row r="58" spans="1:22" x14ac:dyDescent="0.2">
      <c r="A58" s="7"/>
      <c r="B58" s="1" t="s">
        <v>178</v>
      </c>
      <c r="C58" s="7">
        <v>58</v>
      </c>
      <c r="D58" s="8">
        <f>HLOOKUP($L$1,'Krugman Index'!$C$1:$DJ$114,C58,FALSE)</f>
        <v>0.78226619397884833</v>
      </c>
      <c r="E58" s="8"/>
      <c r="F58"/>
      <c r="G58" s="8"/>
      <c r="H58" s="8"/>
      <c r="I58" s="24">
        <f t="shared" si="0"/>
        <v>74</v>
      </c>
      <c r="T58" s="7">
        <v>57</v>
      </c>
      <c r="U58" s="1" t="s">
        <v>179</v>
      </c>
      <c r="V58" s="7">
        <v>57</v>
      </c>
    </row>
    <row r="59" spans="1:22" x14ac:dyDescent="0.2">
      <c r="A59" s="7"/>
      <c r="B59" s="1" t="s">
        <v>179</v>
      </c>
      <c r="C59" s="7">
        <v>59</v>
      </c>
      <c r="D59" s="8">
        <f>HLOOKUP($L$1,'Krugman Index'!$C$1:$DJ$114,C59,FALSE)</f>
        <v>0.74062187929767209</v>
      </c>
      <c r="E59" s="8"/>
      <c r="F59"/>
      <c r="G59" s="8"/>
      <c r="H59" s="8"/>
      <c r="I59" s="24">
        <f t="shared" si="0"/>
        <v>60</v>
      </c>
      <c r="T59" s="7">
        <v>58</v>
      </c>
      <c r="U59" s="1" t="s">
        <v>180</v>
      </c>
      <c r="V59" s="7">
        <v>58</v>
      </c>
    </row>
    <row r="60" spans="1:22" x14ac:dyDescent="0.2">
      <c r="A60" s="7"/>
      <c r="B60" s="1" t="s">
        <v>180</v>
      </c>
      <c r="C60" s="7">
        <v>60</v>
      </c>
      <c r="D60" s="8">
        <f>HLOOKUP($L$1,'Krugman Index'!$C$1:$DJ$114,C60,FALSE)</f>
        <v>0.85799314887030087</v>
      </c>
      <c r="E60" s="8"/>
      <c r="F60"/>
      <c r="G60" s="8"/>
      <c r="H60" s="8"/>
      <c r="I60" s="24">
        <f t="shared" si="0"/>
        <v>93</v>
      </c>
      <c r="T60" s="7">
        <v>59</v>
      </c>
      <c r="U60" s="1" t="s">
        <v>181</v>
      </c>
      <c r="V60" s="7">
        <v>59</v>
      </c>
    </row>
    <row r="61" spans="1:22" x14ac:dyDescent="0.2">
      <c r="A61" s="7"/>
      <c r="B61" s="1" t="s">
        <v>181</v>
      </c>
      <c r="C61" s="7">
        <v>61</v>
      </c>
      <c r="D61" s="8">
        <f>HLOOKUP($L$1,'Krugman Index'!$C$1:$DJ$114,C61,FALSE)</f>
        <v>0.74551813841553971</v>
      </c>
      <c r="E61" s="8"/>
      <c r="F61"/>
      <c r="G61" s="8"/>
      <c r="H61" s="8"/>
      <c r="I61" s="24">
        <f t="shared" si="0"/>
        <v>63</v>
      </c>
      <c r="T61" s="7">
        <v>60</v>
      </c>
      <c r="U61" s="1" t="s">
        <v>182</v>
      </c>
      <c r="V61" s="7">
        <v>60</v>
      </c>
    </row>
    <row r="62" spans="1:22" x14ac:dyDescent="0.2">
      <c r="A62" s="7"/>
      <c r="B62" s="1" t="s">
        <v>182</v>
      </c>
      <c r="C62" s="7">
        <v>62</v>
      </c>
      <c r="D62" s="8">
        <f>HLOOKUP($L$1,'Krugman Index'!$C$1:$DJ$114,C62,FALSE)</f>
        <v>0.58426915719290806</v>
      </c>
      <c r="E62" s="8"/>
      <c r="F62"/>
      <c r="G62" s="8"/>
      <c r="H62" s="8"/>
      <c r="I62" s="24">
        <f t="shared" si="0"/>
        <v>2</v>
      </c>
      <c r="T62" s="7">
        <v>61</v>
      </c>
      <c r="U62" s="1" t="s">
        <v>183</v>
      </c>
      <c r="V62" s="7">
        <v>61</v>
      </c>
    </row>
    <row r="63" spans="1:22" x14ac:dyDescent="0.2">
      <c r="A63" s="7"/>
      <c r="B63" s="1" t="s">
        <v>183</v>
      </c>
      <c r="C63" s="7">
        <v>63</v>
      </c>
      <c r="D63" s="8">
        <f>HLOOKUP($L$1,'Krugman Index'!$C$1:$DJ$114,C63,FALSE)</f>
        <v>0.94580188876257865</v>
      </c>
      <c r="E63" s="8"/>
      <c r="F63"/>
      <c r="G63" s="8"/>
      <c r="H63" s="8"/>
      <c r="I63" s="24">
        <f t="shared" si="0"/>
        <v>105</v>
      </c>
      <c r="T63" s="7">
        <v>62</v>
      </c>
      <c r="U63" s="1" t="s">
        <v>184</v>
      </c>
      <c r="V63" s="7">
        <v>62</v>
      </c>
    </row>
    <row r="64" spans="1:22" x14ac:dyDescent="0.2">
      <c r="A64" s="7"/>
      <c r="B64" s="1" t="s">
        <v>184</v>
      </c>
      <c r="C64" s="7">
        <v>64</v>
      </c>
      <c r="D64" s="8">
        <f>HLOOKUP($L$1,'Krugman Index'!$C$1:$DJ$114,C64,FALSE)</f>
        <v>0.7283478064535126</v>
      </c>
      <c r="E64" s="8"/>
      <c r="F64"/>
      <c r="G64" s="8"/>
      <c r="H64" s="8"/>
      <c r="I64" s="24">
        <f t="shared" si="0"/>
        <v>51</v>
      </c>
      <c r="T64" s="7">
        <v>63</v>
      </c>
      <c r="U64" s="1" t="s">
        <v>185</v>
      </c>
      <c r="V64" s="7">
        <v>63</v>
      </c>
    </row>
    <row r="65" spans="1:22" x14ac:dyDescent="0.2">
      <c r="A65" s="7"/>
      <c r="B65" s="1" t="s">
        <v>185</v>
      </c>
      <c r="C65" s="7">
        <v>65</v>
      </c>
      <c r="D65" s="8">
        <f>HLOOKUP($L$1,'Krugman Index'!$C$1:$DJ$114,C65,FALSE)</f>
        <v>0.7983147087648137</v>
      </c>
      <c r="E65" s="8"/>
      <c r="F65"/>
      <c r="G65" s="8"/>
      <c r="H65" s="8"/>
      <c r="I65" s="24">
        <f t="shared" si="0"/>
        <v>82</v>
      </c>
      <c r="T65" s="7">
        <v>64</v>
      </c>
      <c r="U65" s="1" t="s">
        <v>186</v>
      </c>
      <c r="V65" s="7">
        <v>64</v>
      </c>
    </row>
    <row r="66" spans="1:22" x14ac:dyDescent="0.2">
      <c r="A66" s="7"/>
      <c r="B66" s="1" t="s">
        <v>186</v>
      </c>
      <c r="C66" s="7">
        <v>66</v>
      </c>
      <c r="D66" s="8">
        <f>HLOOKUP($L$1,'Krugman Index'!$C$1:$DJ$114,C66,FALSE)</f>
        <v>0.66657318063090143</v>
      </c>
      <c r="E66" s="8"/>
      <c r="F66"/>
      <c r="G66" s="8"/>
      <c r="H66" s="8"/>
      <c r="I66" s="24">
        <f t="shared" si="0"/>
        <v>22</v>
      </c>
      <c r="T66" s="7">
        <v>65</v>
      </c>
      <c r="U66" s="1" t="s">
        <v>187</v>
      </c>
      <c r="V66" s="7">
        <v>65</v>
      </c>
    </row>
    <row r="67" spans="1:22" x14ac:dyDescent="0.2">
      <c r="A67" s="7"/>
      <c r="B67" s="1" t="s">
        <v>187</v>
      </c>
      <c r="C67" s="7">
        <v>67</v>
      </c>
      <c r="D67" s="8">
        <f>HLOOKUP($L$1,'Krugman Index'!$C$1:$DJ$114,C67,FALSE)</f>
        <v>0.79389377418582541</v>
      </c>
      <c r="E67" s="8"/>
      <c r="F67"/>
      <c r="G67" s="8"/>
      <c r="H67" s="8"/>
      <c r="I67" s="24">
        <f t="shared" si="0"/>
        <v>81</v>
      </c>
      <c r="T67" s="7">
        <v>66</v>
      </c>
      <c r="U67" s="1" t="s">
        <v>188</v>
      </c>
      <c r="V67" s="7">
        <v>66</v>
      </c>
    </row>
    <row r="68" spans="1:22" x14ac:dyDescent="0.2">
      <c r="A68" s="7"/>
      <c r="B68" s="1" t="s">
        <v>188</v>
      </c>
      <c r="C68" s="7">
        <v>68</v>
      </c>
      <c r="D68" s="8">
        <f>HLOOKUP($L$1,'Krugman Index'!$C$1:$DJ$114,C68,FALSE)</f>
        <v>0.8234043080029656</v>
      </c>
      <c r="E68" s="8"/>
      <c r="F68"/>
      <c r="G68" s="8"/>
      <c r="H68" s="8"/>
      <c r="I68" s="24">
        <f t="shared" ref="I68:I114" si="8">112-RANK(D68,$D$3:$D$382)</f>
        <v>88</v>
      </c>
      <c r="T68" s="7">
        <v>67</v>
      </c>
      <c r="U68" s="1" t="s">
        <v>189</v>
      </c>
      <c r="V68" s="7">
        <v>67</v>
      </c>
    </row>
    <row r="69" spans="1:22" x14ac:dyDescent="0.2">
      <c r="A69" s="7"/>
      <c r="B69" s="1" t="s">
        <v>189</v>
      </c>
      <c r="C69" s="7">
        <v>69</v>
      </c>
      <c r="D69" s="8">
        <f>HLOOKUP($L$1,'Krugman Index'!$C$1:$DJ$114,C69,FALSE)</f>
        <v>0.86053452697579347</v>
      </c>
      <c r="E69" s="8"/>
      <c r="F69"/>
      <c r="G69" s="8"/>
      <c r="H69" s="8"/>
      <c r="I69" s="24">
        <f t="shared" si="8"/>
        <v>96</v>
      </c>
      <c r="T69" s="7">
        <v>68</v>
      </c>
      <c r="U69" s="1" t="s">
        <v>190</v>
      </c>
      <c r="V69" s="7">
        <v>68</v>
      </c>
    </row>
    <row r="70" spans="1:22" x14ac:dyDescent="0.2">
      <c r="A70" s="7"/>
      <c r="B70" s="1" t="s">
        <v>190</v>
      </c>
      <c r="C70" s="7">
        <v>70</v>
      </c>
      <c r="D70" s="8">
        <f>HLOOKUP($L$1,'Krugman Index'!$C$1:$DJ$114,C70,FALSE)</f>
        <v>0.67875416680320277</v>
      </c>
      <c r="E70" s="8"/>
      <c r="F70"/>
      <c r="G70" s="8"/>
      <c r="H70" s="8"/>
      <c r="I70" s="24">
        <f t="shared" si="8"/>
        <v>27</v>
      </c>
      <c r="T70" s="7">
        <v>69</v>
      </c>
      <c r="U70" s="1" t="s">
        <v>191</v>
      </c>
      <c r="V70" s="7">
        <v>69</v>
      </c>
    </row>
    <row r="71" spans="1:22" x14ac:dyDescent="0.2">
      <c r="A71" s="7"/>
      <c r="B71" s="1" t="s">
        <v>191</v>
      </c>
      <c r="C71" s="7">
        <v>71</v>
      </c>
      <c r="D71" s="8">
        <f>HLOOKUP($L$1,'Krugman Index'!$C$1:$DJ$114,C71,FALSE)</f>
        <v>0.68655512368034688</v>
      </c>
      <c r="E71" s="8"/>
      <c r="F71"/>
      <c r="G71" s="8"/>
      <c r="H71" s="8"/>
      <c r="I71" s="24">
        <f t="shared" si="8"/>
        <v>29</v>
      </c>
      <c r="T71" s="7">
        <v>70</v>
      </c>
      <c r="U71" s="1" t="s">
        <v>192</v>
      </c>
      <c r="V71" s="7">
        <v>70</v>
      </c>
    </row>
    <row r="72" spans="1:22" x14ac:dyDescent="0.2">
      <c r="A72" s="7"/>
      <c r="B72" s="1" t="s">
        <v>192</v>
      </c>
      <c r="C72" s="7">
        <v>72</v>
      </c>
      <c r="D72" s="8">
        <f>HLOOKUP($L$1,'Krugman Index'!$C$1:$DJ$114,C72,FALSE)</f>
        <v>0.95638490268526366</v>
      </c>
      <c r="E72" s="8"/>
      <c r="F72"/>
      <c r="G72" s="8"/>
      <c r="H72" s="8"/>
      <c r="I72" s="24">
        <f t="shared" si="8"/>
        <v>106</v>
      </c>
      <c r="T72" s="7">
        <v>71</v>
      </c>
      <c r="U72" s="1" t="s">
        <v>193</v>
      </c>
      <c r="V72" s="7">
        <v>71</v>
      </c>
    </row>
    <row r="73" spans="1:22" x14ac:dyDescent="0.2">
      <c r="A73" s="7"/>
      <c r="B73" s="1" t="s">
        <v>193</v>
      </c>
      <c r="C73" s="7">
        <v>73</v>
      </c>
      <c r="D73" s="8">
        <f>HLOOKUP($L$1,'Krugman Index'!$C$1:$DJ$114,C73,FALSE)</f>
        <v>0.82340095911015243</v>
      </c>
      <c r="E73" s="8"/>
      <c r="F73"/>
      <c r="G73" s="8"/>
      <c r="H73" s="8"/>
      <c r="I73" s="24">
        <f t="shared" si="8"/>
        <v>87</v>
      </c>
      <c r="T73" s="7">
        <v>72</v>
      </c>
      <c r="U73" s="1" t="s">
        <v>194</v>
      </c>
      <c r="V73" s="7">
        <v>72</v>
      </c>
    </row>
    <row r="74" spans="1:22" x14ac:dyDescent="0.2">
      <c r="A74" s="7"/>
      <c r="B74" s="1" t="s">
        <v>194</v>
      </c>
      <c r="C74" s="7">
        <v>74</v>
      </c>
      <c r="D74" s="8">
        <f>HLOOKUP($L$1,'Krugman Index'!$C$1:$DJ$114,C74,FALSE)</f>
        <v>0.63634639968537055</v>
      </c>
      <c r="E74" s="8"/>
      <c r="F74"/>
      <c r="G74" s="8"/>
      <c r="H74" s="8"/>
      <c r="I74" s="24">
        <f t="shared" si="8"/>
        <v>9</v>
      </c>
      <c r="T74" s="7">
        <v>73</v>
      </c>
      <c r="U74" s="1" t="s">
        <v>195</v>
      </c>
      <c r="V74" s="7">
        <v>73</v>
      </c>
    </row>
    <row r="75" spans="1:22" x14ac:dyDescent="0.2">
      <c r="A75" s="7"/>
      <c r="B75" s="1" t="s">
        <v>195</v>
      </c>
      <c r="C75" s="7">
        <v>75</v>
      </c>
      <c r="D75" s="8">
        <f>HLOOKUP($L$1,'Krugman Index'!$C$1:$DJ$114,C75,FALSE)</f>
        <v>0.74241082597511332</v>
      </c>
      <c r="E75" s="8"/>
      <c r="F75"/>
      <c r="G75" s="8"/>
      <c r="H75" s="8"/>
      <c r="I75" s="24">
        <f t="shared" si="8"/>
        <v>61</v>
      </c>
      <c r="T75" s="7">
        <v>74</v>
      </c>
      <c r="U75" s="1" t="s">
        <v>196</v>
      </c>
      <c r="V75" s="7">
        <v>74</v>
      </c>
    </row>
    <row r="76" spans="1:22" x14ac:dyDescent="0.2">
      <c r="A76" s="7"/>
      <c r="B76" s="1" t="s">
        <v>196</v>
      </c>
      <c r="C76" s="7">
        <v>76</v>
      </c>
      <c r="D76" s="8">
        <f>HLOOKUP($L$1,'Krugman Index'!$C$1:$DJ$114,C76,FALSE)</f>
        <v>0.73087481198495674</v>
      </c>
      <c r="E76" s="8"/>
      <c r="F76"/>
      <c r="G76" s="8"/>
      <c r="H76" s="8"/>
      <c r="I76" s="24">
        <f t="shared" si="8"/>
        <v>55</v>
      </c>
      <c r="T76" s="7">
        <v>75</v>
      </c>
      <c r="U76" s="1" t="s">
        <v>197</v>
      </c>
      <c r="V76" s="7">
        <v>75</v>
      </c>
    </row>
    <row r="77" spans="1:22" x14ac:dyDescent="0.2">
      <c r="A77" s="7"/>
      <c r="B77" s="1" t="s">
        <v>197</v>
      </c>
      <c r="C77" s="7">
        <v>77</v>
      </c>
      <c r="D77" s="8">
        <f>HLOOKUP($L$1,'Krugman Index'!$C$1:$DJ$114,C77,FALSE)</f>
        <v>0.73809686217790371</v>
      </c>
      <c r="E77" s="8"/>
      <c r="F77"/>
      <c r="G77" s="8"/>
      <c r="H77" s="8"/>
      <c r="I77" s="24">
        <f t="shared" si="8"/>
        <v>58</v>
      </c>
      <c r="T77" s="7">
        <v>76</v>
      </c>
      <c r="U77" s="1" t="s">
        <v>198</v>
      </c>
      <c r="V77" s="7">
        <v>76</v>
      </c>
    </row>
    <row r="78" spans="1:22" x14ac:dyDescent="0.2">
      <c r="A78" s="7"/>
      <c r="B78" s="1" t="s">
        <v>198</v>
      </c>
      <c r="C78" s="7">
        <v>78</v>
      </c>
      <c r="D78" s="8">
        <f>HLOOKUP($L$1,'Krugman Index'!$C$1:$DJ$114,C78,FALSE)</f>
        <v>0.88404167925642263</v>
      </c>
      <c r="E78" s="8"/>
      <c r="F78"/>
      <c r="G78" s="8"/>
      <c r="H78" s="8"/>
      <c r="I78" s="24">
        <f t="shared" si="8"/>
        <v>101</v>
      </c>
      <c r="T78" s="7">
        <v>77</v>
      </c>
      <c r="U78" s="1" t="s">
        <v>199</v>
      </c>
      <c r="V78" s="7">
        <v>77</v>
      </c>
    </row>
    <row r="79" spans="1:22" x14ac:dyDescent="0.2">
      <c r="A79" s="7"/>
      <c r="B79" s="1" t="s">
        <v>199</v>
      </c>
      <c r="C79" s="7">
        <v>79</v>
      </c>
      <c r="D79" s="8">
        <f>HLOOKUP($L$1,'Krugman Index'!$C$1:$DJ$114,C79,FALSE)</f>
        <v>0.84342598315347794</v>
      </c>
      <c r="E79" s="8"/>
      <c r="F79"/>
      <c r="G79" s="8"/>
      <c r="H79" s="8"/>
      <c r="I79" s="24">
        <f t="shared" si="8"/>
        <v>91</v>
      </c>
      <c r="T79" s="7">
        <v>78</v>
      </c>
      <c r="U79" s="1" t="s">
        <v>200</v>
      </c>
      <c r="V79" s="7">
        <v>78</v>
      </c>
    </row>
    <row r="80" spans="1:22" x14ac:dyDescent="0.2">
      <c r="A80" s="7"/>
      <c r="B80" s="1" t="s">
        <v>200</v>
      </c>
      <c r="C80" s="7">
        <v>80</v>
      </c>
      <c r="D80" s="8">
        <f>HLOOKUP($L$1,'Krugman Index'!$C$1:$DJ$114,C80,FALSE)</f>
        <v>0.70729717466619857</v>
      </c>
      <c r="E80" s="8"/>
      <c r="F80"/>
      <c r="G80" s="8"/>
      <c r="H80" s="8"/>
      <c r="I80" s="24">
        <f t="shared" si="8"/>
        <v>40</v>
      </c>
      <c r="T80" s="7">
        <v>79</v>
      </c>
      <c r="U80" s="1" t="s">
        <v>201</v>
      </c>
      <c r="V80" s="7">
        <v>79</v>
      </c>
    </row>
    <row r="81" spans="1:22" x14ac:dyDescent="0.2">
      <c r="A81" s="7"/>
      <c r="B81" s="1" t="s">
        <v>201</v>
      </c>
      <c r="C81" s="7">
        <v>81</v>
      </c>
      <c r="D81" s="8">
        <f>HLOOKUP($L$1,'Krugman Index'!$C$1:$DJ$114,C81,FALSE)</f>
        <v>0.66019137195567079</v>
      </c>
      <c r="E81" s="8"/>
      <c r="F81"/>
      <c r="G81" s="8"/>
      <c r="H81" s="8"/>
      <c r="I81" s="24">
        <f t="shared" si="8"/>
        <v>20</v>
      </c>
      <c r="T81" s="7">
        <v>80</v>
      </c>
      <c r="U81" s="1" t="s">
        <v>202</v>
      </c>
      <c r="V81" s="7">
        <v>80</v>
      </c>
    </row>
    <row r="82" spans="1:22" x14ac:dyDescent="0.2">
      <c r="A82" s="7"/>
      <c r="B82" s="1" t="s">
        <v>202</v>
      </c>
      <c r="C82" s="7">
        <v>82</v>
      </c>
      <c r="D82" s="8">
        <f>HLOOKUP($L$1,'Krugman Index'!$C$1:$DJ$114,C82,FALSE)</f>
        <v>0.88898301661036416</v>
      </c>
      <c r="E82" s="8"/>
      <c r="F82"/>
      <c r="G82" s="8"/>
      <c r="H82" s="8"/>
      <c r="I82" s="24">
        <f t="shared" si="8"/>
        <v>102</v>
      </c>
      <c r="T82" s="7">
        <v>81</v>
      </c>
      <c r="U82" s="1" t="s">
        <v>203</v>
      </c>
      <c r="V82" s="7">
        <v>81</v>
      </c>
    </row>
    <row r="83" spans="1:22" x14ac:dyDescent="0.2">
      <c r="A83" s="7"/>
      <c r="B83" s="1" t="s">
        <v>203</v>
      </c>
      <c r="C83" s="7">
        <v>83</v>
      </c>
      <c r="D83" s="8">
        <f>HLOOKUP($L$1,'Krugman Index'!$C$1:$DJ$114,C83,FALSE)</f>
        <v>0.77879902764194897</v>
      </c>
      <c r="E83" s="8"/>
      <c r="F83"/>
      <c r="G83" s="8"/>
      <c r="H83" s="8"/>
      <c r="I83" s="24">
        <f t="shared" si="8"/>
        <v>72</v>
      </c>
      <c r="T83" s="7">
        <v>82</v>
      </c>
      <c r="U83" s="1" t="s">
        <v>204</v>
      </c>
      <c r="V83" s="7">
        <v>82</v>
      </c>
    </row>
    <row r="84" spans="1:22" x14ac:dyDescent="0.2">
      <c r="A84" s="7"/>
      <c r="B84" s="1" t="s">
        <v>204</v>
      </c>
      <c r="C84" s="7">
        <v>84</v>
      </c>
      <c r="D84" s="8">
        <f>HLOOKUP($L$1,'Krugman Index'!$C$1:$DJ$114,C84,FALSE)</f>
        <v>0.61750967635393517</v>
      </c>
      <c r="E84" s="8"/>
      <c r="F84"/>
      <c r="G84" s="8"/>
      <c r="H84" s="8"/>
      <c r="I84" s="24">
        <f t="shared" si="8"/>
        <v>5</v>
      </c>
      <c r="T84" s="7">
        <v>83</v>
      </c>
      <c r="U84" s="1" t="s">
        <v>205</v>
      </c>
      <c r="V84" s="7">
        <v>83</v>
      </c>
    </row>
    <row r="85" spans="1:22" x14ac:dyDescent="0.2">
      <c r="A85" s="7"/>
      <c r="B85" s="1" t="s">
        <v>205</v>
      </c>
      <c r="C85" s="7">
        <v>85</v>
      </c>
      <c r="D85" s="8">
        <f>HLOOKUP($L$1,'Krugman Index'!$C$1:$DJ$114,C85,FALSE)</f>
        <v>0.65112224436571964</v>
      </c>
      <c r="E85" s="8"/>
      <c r="F85"/>
      <c r="G85" s="8"/>
      <c r="H85" s="8"/>
      <c r="I85" s="24">
        <f t="shared" si="8"/>
        <v>15</v>
      </c>
      <c r="T85" s="7">
        <v>84</v>
      </c>
      <c r="U85" s="1" t="s">
        <v>206</v>
      </c>
      <c r="V85" s="7">
        <v>84</v>
      </c>
    </row>
    <row r="86" spans="1:22" x14ac:dyDescent="0.2">
      <c r="A86" s="7"/>
      <c r="B86" s="1" t="s">
        <v>206</v>
      </c>
      <c r="C86" s="7">
        <v>86</v>
      </c>
      <c r="D86" s="8">
        <f>HLOOKUP($L$1,'Krugman Index'!$C$1:$DJ$114,C86,FALSE)</f>
        <v>0.95732106547915463</v>
      </c>
      <c r="E86" s="8"/>
      <c r="F86"/>
      <c r="G86" s="8"/>
      <c r="H86" s="8"/>
      <c r="I86" s="24">
        <f t="shared" si="8"/>
        <v>107</v>
      </c>
      <c r="T86" s="7">
        <v>85</v>
      </c>
      <c r="U86" s="1" t="s">
        <v>207</v>
      </c>
      <c r="V86" s="7">
        <v>85</v>
      </c>
    </row>
    <row r="87" spans="1:22" x14ac:dyDescent="0.2">
      <c r="A87" s="7"/>
      <c r="B87" s="1" t="s">
        <v>207</v>
      </c>
      <c r="C87" s="7">
        <v>87</v>
      </c>
      <c r="D87" s="8">
        <f>HLOOKUP($L$1,'Krugman Index'!$C$1:$DJ$114,C87,FALSE)</f>
        <v>0.86420319292153536</v>
      </c>
      <c r="E87" s="8"/>
      <c r="F87"/>
      <c r="G87" s="8"/>
      <c r="H87" s="8"/>
      <c r="I87" s="24">
        <f t="shared" si="8"/>
        <v>98</v>
      </c>
      <c r="T87" s="7">
        <v>86</v>
      </c>
      <c r="U87" s="1" t="s">
        <v>208</v>
      </c>
      <c r="V87" s="7">
        <v>86</v>
      </c>
    </row>
    <row r="88" spans="1:22" x14ac:dyDescent="0.2">
      <c r="A88" s="7"/>
      <c r="B88" s="1" t="s">
        <v>208</v>
      </c>
      <c r="C88" s="7">
        <v>88</v>
      </c>
      <c r="D88" s="8">
        <f>HLOOKUP($L$1,'Krugman Index'!$C$1:$DJ$114,C88,FALSE)</f>
        <v>0.64821378463841117</v>
      </c>
      <c r="E88" s="8"/>
      <c r="F88"/>
      <c r="G88" s="8"/>
      <c r="H88" s="8"/>
      <c r="I88" s="24">
        <f t="shared" si="8"/>
        <v>12</v>
      </c>
      <c r="T88" s="7">
        <v>87</v>
      </c>
      <c r="U88" s="1" t="s">
        <v>209</v>
      </c>
      <c r="V88" s="7">
        <v>87</v>
      </c>
    </row>
    <row r="89" spans="1:22" x14ac:dyDescent="0.2">
      <c r="A89" s="7"/>
      <c r="B89" s="1" t="s">
        <v>209</v>
      </c>
      <c r="C89" s="7">
        <v>89</v>
      </c>
      <c r="D89" s="8">
        <f>HLOOKUP($L$1,'Krugman Index'!$C$1:$DJ$114,C89,FALSE)</f>
        <v>0.76230084483330651</v>
      </c>
      <c r="E89" s="8"/>
      <c r="F89"/>
      <c r="G89" s="8"/>
      <c r="H89" s="8"/>
      <c r="I89" s="24">
        <f t="shared" si="8"/>
        <v>69</v>
      </c>
      <c r="T89" s="7">
        <v>88</v>
      </c>
      <c r="U89" s="1" t="s">
        <v>210</v>
      </c>
      <c r="V89" s="7">
        <v>88</v>
      </c>
    </row>
    <row r="90" spans="1:22" x14ac:dyDescent="0.2">
      <c r="A90" s="7"/>
      <c r="B90" s="1" t="s">
        <v>210</v>
      </c>
      <c r="C90" s="7">
        <v>90</v>
      </c>
      <c r="D90" s="8">
        <f>HLOOKUP($L$1,'Krugman Index'!$C$1:$DJ$114,C90,FALSE)</f>
        <v>0.64433923915883662</v>
      </c>
      <c r="E90" s="8"/>
      <c r="F90"/>
      <c r="G90" s="8"/>
      <c r="H90" s="8"/>
      <c r="I90" s="24">
        <f t="shared" si="8"/>
        <v>10</v>
      </c>
      <c r="T90" s="7">
        <v>89</v>
      </c>
      <c r="U90" s="1" t="s">
        <v>211</v>
      </c>
      <c r="V90" s="7">
        <v>89</v>
      </c>
    </row>
    <row r="91" spans="1:22" x14ac:dyDescent="0.2">
      <c r="A91" s="7"/>
      <c r="B91" s="1" t="s">
        <v>211</v>
      </c>
      <c r="C91" s="7">
        <v>91</v>
      </c>
      <c r="D91" s="8">
        <f>HLOOKUP($L$1,'Krugman Index'!$C$1:$DJ$114,C91,FALSE)</f>
        <v>0.72027849979753089</v>
      </c>
      <c r="E91" s="8"/>
      <c r="F91"/>
      <c r="G91" s="8"/>
      <c r="H91" s="8"/>
      <c r="I91" s="24">
        <f t="shared" si="8"/>
        <v>48</v>
      </c>
      <c r="T91" s="7">
        <v>90</v>
      </c>
      <c r="U91" s="1" t="s">
        <v>212</v>
      </c>
      <c r="V91" s="7">
        <v>90</v>
      </c>
    </row>
    <row r="92" spans="1:22" x14ac:dyDescent="0.2">
      <c r="A92" s="7"/>
      <c r="B92" s="1" t="s">
        <v>212</v>
      </c>
      <c r="C92" s="7">
        <v>92</v>
      </c>
      <c r="D92" s="8">
        <f>HLOOKUP($L$1,'Krugman Index'!$C$1:$DJ$114,C92,FALSE)</f>
        <v>0.78451933865162293</v>
      </c>
      <c r="E92" s="8"/>
      <c r="F92"/>
      <c r="G92" s="8"/>
      <c r="H92" s="8"/>
      <c r="I92" s="24">
        <f t="shared" si="8"/>
        <v>77</v>
      </c>
      <c r="T92" s="7">
        <v>91</v>
      </c>
      <c r="U92" s="1" t="s">
        <v>213</v>
      </c>
      <c r="V92" s="7">
        <v>91</v>
      </c>
    </row>
    <row r="93" spans="1:22" x14ac:dyDescent="0.2">
      <c r="A93" s="7"/>
      <c r="B93" s="1" t="s">
        <v>213</v>
      </c>
      <c r="C93" s="7">
        <v>93</v>
      </c>
      <c r="D93" s="8">
        <f>HLOOKUP($L$1,'Krugman Index'!$C$1:$DJ$114,C93,FALSE)</f>
        <v>0.7598597875059323</v>
      </c>
      <c r="E93" s="8"/>
      <c r="F93"/>
      <c r="G93" s="8"/>
      <c r="H93" s="8"/>
      <c r="I93" s="24">
        <f t="shared" si="8"/>
        <v>67</v>
      </c>
      <c r="T93" s="7">
        <v>92</v>
      </c>
      <c r="U93" s="1" t="s">
        <v>214</v>
      </c>
      <c r="V93" s="7">
        <v>92</v>
      </c>
    </row>
    <row r="94" spans="1:22" x14ac:dyDescent="0.2">
      <c r="A94" s="7"/>
      <c r="B94" s="1" t="s">
        <v>214</v>
      </c>
      <c r="C94" s="7">
        <v>94</v>
      </c>
      <c r="D94" s="8">
        <f>HLOOKUP($L$1,'Krugman Index'!$C$1:$DJ$114,C94,FALSE)</f>
        <v>0.72908066807728977</v>
      </c>
      <c r="E94" s="8"/>
      <c r="F94"/>
      <c r="G94" s="8"/>
      <c r="H94" s="8"/>
      <c r="I94" s="24">
        <f t="shared" si="8"/>
        <v>53</v>
      </c>
      <c r="T94" s="7">
        <v>93</v>
      </c>
      <c r="U94" s="1" t="s">
        <v>215</v>
      </c>
      <c r="V94" s="7">
        <v>93</v>
      </c>
    </row>
    <row r="95" spans="1:22" x14ac:dyDescent="0.2">
      <c r="A95" s="7"/>
      <c r="B95" s="1" t="s">
        <v>215</v>
      </c>
      <c r="C95" s="7">
        <v>95</v>
      </c>
      <c r="D95" s="8">
        <f>HLOOKUP($L$1,'Krugman Index'!$C$1:$DJ$114,C95,FALSE)</f>
        <v>0.71034186310381553</v>
      </c>
      <c r="E95" s="8"/>
      <c r="F95"/>
      <c r="G95" s="8"/>
      <c r="H95" s="8"/>
      <c r="I95" s="24">
        <f t="shared" si="8"/>
        <v>43</v>
      </c>
      <c r="T95" s="7">
        <v>94</v>
      </c>
      <c r="U95" s="1" t="s">
        <v>216</v>
      </c>
      <c r="V95" s="7">
        <v>94</v>
      </c>
    </row>
    <row r="96" spans="1:22" x14ac:dyDescent="0.2">
      <c r="A96" s="7"/>
      <c r="B96" s="1" t="s">
        <v>216</v>
      </c>
      <c r="C96" s="7">
        <v>96</v>
      </c>
      <c r="D96" s="8">
        <f>HLOOKUP($L$1,'Krugman Index'!$C$1:$DJ$114,C96,FALSE)</f>
        <v>0.72704317525749662</v>
      </c>
      <c r="E96" s="8"/>
      <c r="F96"/>
      <c r="G96" s="8"/>
      <c r="H96" s="8"/>
      <c r="I96" s="24">
        <f t="shared" si="8"/>
        <v>50</v>
      </c>
      <c r="T96" s="7">
        <v>95</v>
      </c>
      <c r="U96" s="1" t="s">
        <v>217</v>
      </c>
      <c r="V96" s="7">
        <v>95</v>
      </c>
    </row>
    <row r="97" spans="1:22" x14ac:dyDescent="0.2">
      <c r="A97" s="7"/>
      <c r="B97" s="1" t="s">
        <v>217</v>
      </c>
      <c r="C97" s="7">
        <v>97</v>
      </c>
      <c r="D97" s="8">
        <f>HLOOKUP($L$1,'Krugman Index'!$C$1:$DJ$114,C97,FALSE)</f>
        <v>0.64970149181430681</v>
      </c>
      <c r="E97" s="8"/>
      <c r="F97"/>
      <c r="G97" s="8"/>
      <c r="H97" s="8"/>
      <c r="I97" s="24">
        <f t="shared" si="8"/>
        <v>14</v>
      </c>
      <c r="T97" s="7">
        <v>96</v>
      </c>
      <c r="U97" s="1" t="s">
        <v>218</v>
      </c>
      <c r="V97" s="7">
        <v>96</v>
      </c>
    </row>
    <row r="98" spans="1:22" x14ac:dyDescent="0.2">
      <c r="A98" s="7"/>
      <c r="B98" s="1" t="s">
        <v>218</v>
      </c>
      <c r="C98" s="7">
        <v>98</v>
      </c>
      <c r="D98" s="8">
        <f>HLOOKUP($L$1,'Krugman Index'!$C$1:$DJ$114,C98,FALSE)</f>
        <v>0.67166279414988961</v>
      </c>
      <c r="E98" s="8"/>
      <c r="F98"/>
      <c r="G98" s="8"/>
      <c r="H98" s="8"/>
      <c r="I98" s="24">
        <f t="shared" si="8"/>
        <v>25</v>
      </c>
      <c r="T98" s="7">
        <v>97</v>
      </c>
      <c r="U98" s="1" t="s">
        <v>219</v>
      </c>
      <c r="V98" s="7">
        <v>97</v>
      </c>
    </row>
    <row r="99" spans="1:22" x14ac:dyDescent="0.2">
      <c r="A99" s="7"/>
      <c r="B99" s="1" t="s">
        <v>219</v>
      </c>
      <c r="C99" s="7">
        <v>99</v>
      </c>
      <c r="D99" s="8">
        <f>HLOOKUP($L$1,'Krugman Index'!$C$1:$DJ$114,C99,FALSE)</f>
        <v>0.70573465259118551</v>
      </c>
      <c r="E99" s="8"/>
      <c r="F99"/>
      <c r="G99" s="8"/>
      <c r="H99" s="8"/>
      <c r="I99" s="24">
        <f t="shared" si="8"/>
        <v>39</v>
      </c>
      <c r="T99" s="7">
        <v>98</v>
      </c>
      <c r="U99" s="1" t="s">
        <v>220</v>
      </c>
      <c r="V99" s="7">
        <v>98</v>
      </c>
    </row>
    <row r="100" spans="1:22" x14ac:dyDescent="0.2">
      <c r="A100" s="7"/>
      <c r="B100" s="1" t="s">
        <v>220</v>
      </c>
      <c r="C100" s="7">
        <v>100</v>
      </c>
      <c r="D100" s="8">
        <f>HLOOKUP($L$1,'Krugman Index'!$C$1:$DJ$114,C100,FALSE)</f>
        <v>0.68480315545140891</v>
      </c>
      <c r="E100" s="8"/>
      <c r="F100"/>
      <c r="G100" s="8"/>
      <c r="H100" s="8"/>
      <c r="I100" s="24">
        <f t="shared" si="8"/>
        <v>28</v>
      </c>
      <c r="T100" s="7">
        <v>99</v>
      </c>
      <c r="U100" s="1" t="s">
        <v>221</v>
      </c>
      <c r="V100" s="7">
        <v>99</v>
      </c>
    </row>
    <row r="101" spans="1:22" x14ac:dyDescent="0.2">
      <c r="A101" s="7"/>
      <c r="B101" s="1" t="s">
        <v>221</v>
      </c>
      <c r="C101" s="7">
        <v>101</v>
      </c>
      <c r="D101" s="8">
        <f>HLOOKUP($L$1,'Krugman Index'!$C$1:$DJ$114,C101,FALSE)</f>
        <v>0.89898362016577826</v>
      </c>
      <c r="E101" s="8"/>
      <c r="F101"/>
      <c r="G101" s="8"/>
      <c r="H101" s="8"/>
      <c r="I101" s="24">
        <f t="shared" si="8"/>
        <v>103</v>
      </c>
      <c r="T101" s="7">
        <v>100</v>
      </c>
      <c r="U101" s="1" t="s">
        <v>222</v>
      </c>
      <c r="V101" s="7">
        <v>100</v>
      </c>
    </row>
    <row r="102" spans="1:22" x14ac:dyDescent="0.2">
      <c r="A102" s="7"/>
      <c r="B102" s="1" t="s">
        <v>222</v>
      </c>
      <c r="C102" s="7">
        <v>102</v>
      </c>
      <c r="D102" s="8">
        <f>HLOOKUP($L$1,'Krugman Index'!$C$1:$DJ$114,C102,FALSE)</f>
        <v>0.83507802795435992</v>
      </c>
      <c r="E102" s="8"/>
      <c r="F102"/>
      <c r="G102" s="8"/>
      <c r="H102" s="8"/>
      <c r="I102" s="24">
        <f t="shared" si="8"/>
        <v>89</v>
      </c>
      <c r="T102" s="7">
        <v>101</v>
      </c>
      <c r="U102" s="1" t="s">
        <v>223</v>
      </c>
      <c r="V102" s="7">
        <v>101</v>
      </c>
    </row>
    <row r="103" spans="1:22" x14ac:dyDescent="0.2">
      <c r="A103" s="7"/>
      <c r="B103" s="1" t="s">
        <v>223</v>
      </c>
      <c r="C103" s="7">
        <v>103</v>
      </c>
      <c r="D103" s="8">
        <f>HLOOKUP($L$1,'Krugman Index'!$C$1:$DJ$114,C103,FALSE)</f>
        <v>0.6334303879797768</v>
      </c>
      <c r="E103" s="8"/>
      <c r="F103"/>
      <c r="G103" s="8"/>
      <c r="H103" s="8"/>
      <c r="I103" s="24">
        <f t="shared" si="8"/>
        <v>8</v>
      </c>
      <c r="T103" s="7">
        <v>102</v>
      </c>
      <c r="U103" s="1" t="s">
        <v>224</v>
      </c>
      <c r="V103" s="7">
        <v>102</v>
      </c>
    </row>
    <row r="104" spans="1:22" x14ac:dyDescent="0.2">
      <c r="A104" s="7"/>
      <c r="B104" s="1" t="s">
        <v>224</v>
      </c>
      <c r="C104" s="7">
        <v>104</v>
      </c>
      <c r="D104" s="8">
        <f>HLOOKUP($L$1,'Krugman Index'!$C$1:$DJ$114,C104,FALSE)</f>
        <v>0.7624773491215262</v>
      </c>
      <c r="E104" s="8"/>
      <c r="F104"/>
      <c r="G104" s="8"/>
      <c r="H104" s="8"/>
      <c r="I104" s="24">
        <f t="shared" si="8"/>
        <v>70</v>
      </c>
      <c r="T104" s="7">
        <v>103</v>
      </c>
      <c r="U104" s="1" t="s">
        <v>225</v>
      </c>
      <c r="V104" s="7">
        <v>103</v>
      </c>
    </row>
    <row r="105" spans="1:22" x14ac:dyDescent="0.2">
      <c r="A105" s="7"/>
      <c r="B105" s="1" t="s">
        <v>225</v>
      </c>
      <c r="C105" s="7">
        <v>105</v>
      </c>
      <c r="D105" s="8">
        <f>HLOOKUP($L$1,'Krugman Index'!$C$1:$DJ$114,C105,FALSE)</f>
        <v>0.86346437621138528</v>
      </c>
      <c r="E105" s="8"/>
      <c r="F105"/>
      <c r="G105" s="8"/>
      <c r="H105" s="8"/>
      <c r="I105" s="24">
        <f t="shared" si="8"/>
        <v>97</v>
      </c>
      <c r="T105" s="7">
        <v>104</v>
      </c>
      <c r="U105" s="1" t="s">
        <v>226</v>
      </c>
      <c r="V105" s="7">
        <v>104</v>
      </c>
    </row>
    <row r="106" spans="1:22" x14ac:dyDescent="0.2">
      <c r="A106" s="7"/>
      <c r="B106" s="1" t="s">
        <v>226</v>
      </c>
      <c r="C106" s="7">
        <v>106</v>
      </c>
      <c r="D106" s="8">
        <f>HLOOKUP($L$1,'Krugman Index'!$C$1:$DJ$114,C106,FALSE)</f>
        <v>1.0766914002937604</v>
      </c>
      <c r="E106" s="8"/>
      <c r="F106"/>
      <c r="G106" s="8"/>
      <c r="H106" s="8"/>
      <c r="I106" s="24">
        <f t="shared" si="8"/>
        <v>109</v>
      </c>
      <c r="T106" s="7">
        <v>105</v>
      </c>
      <c r="U106" s="1" t="s">
        <v>227</v>
      </c>
      <c r="V106" s="7">
        <v>105</v>
      </c>
    </row>
    <row r="107" spans="1:22" x14ac:dyDescent="0.2">
      <c r="A107" s="7"/>
      <c r="B107" s="1" t="s">
        <v>227</v>
      </c>
      <c r="C107" s="7">
        <v>107</v>
      </c>
      <c r="D107" s="8">
        <f>HLOOKUP($L$1,'Krugman Index'!$C$1:$DJ$114,C107,FALSE)</f>
        <v>0.80742629704552715</v>
      </c>
      <c r="E107" s="8"/>
      <c r="F107"/>
      <c r="G107" s="8"/>
      <c r="H107" s="8"/>
      <c r="I107" s="24">
        <f t="shared" si="8"/>
        <v>86</v>
      </c>
      <c r="T107" s="7">
        <v>106</v>
      </c>
      <c r="U107" s="1" t="s">
        <v>228</v>
      </c>
      <c r="V107" s="7">
        <v>106</v>
      </c>
    </row>
    <row r="108" spans="1:22" x14ac:dyDescent="0.2">
      <c r="A108" s="7"/>
      <c r="B108" s="1" t="s">
        <v>228</v>
      </c>
      <c r="C108" s="7">
        <v>108</v>
      </c>
      <c r="D108" s="8">
        <f>HLOOKUP($L$1,'Krugman Index'!$C$1:$DJ$114,C108,FALSE)</f>
        <v>0.56927905758812147</v>
      </c>
      <c r="E108" s="8"/>
      <c r="F108"/>
      <c r="G108" s="8"/>
      <c r="H108" s="8"/>
      <c r="I108" s="24">
        <f t="shared" si="8"/>
        <v>1</v>
      </c>
      <c r="T108" s="7">
        <v>107</v>
      </c>
      <c r="U108" s="1" t="s">
        <v>229</v>
      </c>
      <c r="V108" s="7">
        <v>107</v>
      </c>
    </row>
    <row r="109" spans="1:22" x14ac:dyDescent="0.2">
      <c r="A109" s="7"/>
      <c r="B109" s="1" t="s">
        <v>229</v>
      </c>
      <c r="C109" s="7">
        <v>109</v>
      </c>
      <c r="D109" s="8">
        <f>HLOOKUP($L$1,'Krugman Index'!$C$1:$DJ$114,C109,FALSE)</f>
        <v>0.65853108197099286</v>
      </c>
      <c r="E109" s="8"/>
      <c r="F109"/>
      <c r="G109" s="8"/>
      <c r="H109" s="8"/>
      <c r="I109" s="24">
        <f t="shared" si="8"/>
        <v>19</v>
      </c>
      <c r="T109" s="7">
        <v>108</v>
      </c>
      <c r="U109" s="1" t="s">
        <v>230</v>
      </c>
      <c r="V109" s="7">
        <v>108</v>
      </c>
    </row>
    <row r="110" spans="1:22" x14ac:dyDescent="0.2">
      <c r="A110" s="7"/>
      <c r="B110" s="1" t="s">
        <v>230</v>
      </c>
      <c r="C110" s="7">
        <v>110</v>
      </c>
      <c r="D110" s="8">
        <f>HLOOKUP($L$1,'Krugman Index'!$C$1:$DJ$114,C110,FALSE)</f>
        <v>0.85999123885061901</v>
      </c>
      <c r="E110" s="8"/>
      <c r="F110"/>
      <c r="G110" s="8"/>
      <c r="H110" s="8"/>
      <c r="I110" s="24">
        <f t="shared" si="8"/>
        <v>94</v>
      </c>
      <c r="T110" s="7">
        <v>109</v>
      </c>
      <c r="U110" s="1" t="s">
        <v>231</v>
      </c>
      <c r="V110" s="7">
        <v>109</v>
      </c>
    </row>
    <row r="111" spans="1:22" x14ac:dyDescent="0.2">
      <c r="A111" s="7"/>
      <c r="B111" s="1" t="s">
        <v>231</v>
      </c>
      <c r="C111" s="7">
        <v>111</v>
      </c>
      <c r="D111" s="8">
        <f>HLOOKUP($L$1,'Krugman Index'!$C$1:$DJ$114,C111,FALSE)</f>
        <v>0.73573048046496869</v>
      </c>
      <c r="E111" s="8"/>
      <c r="F111"/>
      <c r="G111" s="8"/>
      <c r="H111" s="8"/>
      <c r="I111" s="24">
        <f t="shared" si="8"/>
        <v>56</v>
      </c>
      <c r="T111" s="7">
        <v>110</v>
      </c>
      <c r="U111" s="1" t="s">
        <v>232</v>
      </c>
      <c r="V111" s="7">
        <v>110</v>
      </c>
    </row>
    <row r="112" spans="1:22" x14ac:dyDescent="0.2">
      <c r="A112" s="7"/>
      <c r="B112" s="1" t="s">
        <v>232</v>
      </c>
      <c r="C112" s="7">
        <v>112</v>
      </c>
      <c r="D112" s="8">
        <f>HLOOKUP($L$1,'Krugman Index'!$C$1:$DJ$114,C112,FALSE)</f>
        <v>0.69778933377220009</v>
      </c>
      <c r="E112" s="8"/>
      <c r="F112"/>
      <c r="G112" s="8"/>
      <c r="H112" s="8"/>
      <c r="I112" s="24">
        <f t="shared" si="8"/>
        <v>37</v>
      </c>
      <c r="T112" s="7">
        <v>111</v>
      </c>
      <c r="U112" s="1" t="s">
        <v>233</v>
      </c>
      <c r="V112" s="7">
        <v>111</v>
      </c>
    </row>
    <row r="113" spans="1:22" x14ac:dyDescent="0.2">
      <c r="A113" s="7"/>
      <c r="B113" s="1" t="s">
        <v>233</v>
      </c>
      <c r="C113" s="7">
        <v>113</v>
      </c>
      <c r="D113" s="8">
        <f>HLOOKUP($L$1,'Krugman Index'!$C$1:$DJ$114,C113,FALSE)</f>
        <v>0.70761858741168138</v>
      </c>
      <c r="E113" s="8"/>
      <c r="F113"/>
      <c r="G113" s="8"/>
      <c r="H113" s="8"/>
      <c r="I113" s="24">
        <f t="shared" si="8"/>
        <v>41</v>
      </c>
      <c r="T113" s="7">
        <v>112</v>
      </c>
      <c r="U113" s="1" t="s">
        <v>234</v>
      </c>
      <c r="V113" s="7">
        <v>112</v>
      </c>
    </row>
    <row r="114" spans="1:22" x14ac:dyDescent="0.2">
      <c r="A114" s="7"/>
      <c r="B114" s="1" t="s">
        <v>234</v>
      </c>
      <c r="C114" s="7">
        <v>114</v>
      </c>
      <c r="D114" s="8">
        <f>HLOOKUP($L$1,'Krugman Index'!$C$1:$DJ$114,C114,FALSE)</f>
        <v>0.8031284594392023</v>
      </c>
      <c r="E114" s="8"/>
      <c r="F114"/>
      <c r="G114" s="8"/>
      <c r="H114" s="8"/>
      <c r="I114" s="24">
        <f t="shared" si="8"/>
        <v>84</v>
      </c>
    </row>
    <row r="115" spans="1:22" x14ac:dyDescent="0.2">
      <c r="A115" s="7"/>
      <c r="D115" s="8"/>
      <c r="E115" s="8"/>
      <c r="F115"/>
      <c r="G115" s="8"/>
      <c r="H115" s="8"/>
      <c r="I115" s="24"/>
    </row>
    <row r="116" spans="1:22" x14ac:dyDescent="0.2">
      <c r="A116" s="7"/>
      <c r="D116" s="8"/>
      <c r="E116" s="8"/>
      <c r="F116"/>
      <c r="G116" s="8"/>
      <c r="H116" s="8"/>
      <c r="I116" s="24"/>
    </row>
    <row r="117" spans="1:22" x14ac:dyDescent="0.2">
      <c r="A117" s="7"/>
      <c r="D117" s="8"/>
      <c r="E117" s="8"/>
      <c r="F117"/>
      <c r="G117" s="8"/>
      <c r="H117" s="8"/>
      <c r="I117" s="24"/>
    </row>
    <row r="118" spans="1:22" x14ac:dyDescent="0.2">
      <c r="A118" s="7"/>
      <c r="D118" s="8"/>
      <c r="E118" s="8"/>
      <c r="F118"/>
      <c r="G118" s="8"/>
      <c r="H118" s="8"/>
      <c r="I118" s="24"/>
    </row>
    <row r="119" spans="1:22" x14ac:dyDescent="0.2">
      <c r="A119" s="7"/>
      <c r="D119" s="8"/>
      <c r="E119" s="8"/>
      <c r="F119"/>
      <c r="G119" s="8"/>
      <c r="H119" s="8"/>
      <c r="I119" s="24"/>
    </row>
    <row r="120" spans="1:22" x14ac:dyDescent="0.2">
      <c r="A120" s="7"/>
      <c r="D120" s="8"/>
      <c r="E120" s="8"/>
      <c r="F120"/>
      <c r="G120" s="8"/>
      <c r="H120" s="8"/>
      <c r="I120" s="24"/>
    </row>
    <row r="121" spans="1:22" x14ac:dyDescent="0.2">
      <c r="A121" s="7"/>
      <c r="D121" s="8"/>
      <c r="E121" s="8"/>
      <c r="F121"/>
      <c r="G121" s="8"/>
      <c r="H121" s="8"/>
      <c r="I121" s="24"/>
    </row>
    <row r="122" spans="1:22" x14ac:dyDescent="0.2">
      <c r="A122" s="7"/>
      <c r="B122" s="21"/>
      <c r="D122" s="8"/>
      <c r="E122" s="8"/>
      <c r="F122"/>
      <c r="G122" s="8"/>
      <c r="H122" s="8"/>
      <c r="I122" s="24"/>
    </row>
    <row r="123" spans="1:22" x14ac:dyDescent="0.2">
      <c r="A123" s="7"/>
      <c r="D123" s="8"/>
      <c r="E123" s="8"/>
      <c r="F123"/>
      <c r="G123" s="8"/>
      <c r="H123" s="8"/>
      <c r="I123" s="24"/>
    </row>
    <row r="124" spans="1:22" x14ac:dyDescent="0.2">
      <c r="A124" s="7"/>
      <c r="D124" s="8"/>
      <c r="E124" s="8"/>
      <c r="F124"/>
      <c r="G124" s="8"/>
      <c r="H124" s="8"/>
      <c r="I124" s="24"/>
    </row>
    <row r="125" spans="1:22" x14ac:dyDescent="0.2">
      <c r="A125" s="7"/>
      <c r="D125" s="8"/>
      <c r="E125" s="8"/>
      <c r="F125"/>
      <c r="G125" s="8"/>
      <c r="H125" s="8"/>
      <c r="I125" s="24"/>
    </row>
    <row r="126" spans="1:22" x14ac:dyDescent="0.2">
      <c r="A126" s="7"/>
      <c r="D126" s="8"/>
      <c r="E126" s="8"/>
      <c r="F126"/>
      <c r="G126" s="8"/>
      <c r="H126" s="8"/>
      <c r="I126" s="24"/>
    </row>
    <row r="127" spans="1:22" x14ac:dyDescent="0.2">
      <c r="A127" s="7"/>
      <c r="D127" s="8"/>
      <c r="E127" s="8"/>
      <c r="F127"/>
      <c r="G127" s="8"/>
      <c r="H127" s="8"/>
      <c r="I127" s="24"/>
    </row>
    <row r="128" spans="1:22" x14ac:dyDescent="0.2">
      <c r="A128" s="7"/>
      <c r="D128" s="8"/>
      <c r="E128" s="8"/>
      <c r="F128"/>
      <c r="G128" s="8"/>
      <c r="H128" s="8"/>
      <c r="I128" s="24"/>
    </row>
    <row r="129" spans="1:9" x14ac:dyDescent="0.2">
      <c r="A129" s="7"/>
      <c r="D129" s="8"/>
      <c r="E129" s="8"/>
      <c r="F129"/>
      <c r="G129" s="8"/>
      <c r="H129" s="8"/>
      <c r="I129" s="24"/>
    </row>
    <row r="130" spans="1:9" x14ac:dyDescent="0.2">
      <c r="A130" s="7"/>
      <c r="D130" s="8"/>
      <c r="E130" s="8"/>
      <c r="F130"/>
      <c r="G130" s="8"/>
      <c r="H130" s="8"/>
      <c r="I130" s="24"/>
    </row>
    <row r="131" spans="1:9" x14ac:dyDescent="0.2">
      <c r="A131" s="7"/>
      <c r="D131" s="8"/>
      <c r="E131" s="8"/>
      <c r="F131"/>
      <c r="G131" s="8"/>
      <c r="H131" s="8"/>
      <c r="I131" s="24"/>
    </row>
    <row r="132" spans="1:9" x14ac:dyDescent="0.2">
      <c r="A132" s="7"/>
      <c r="D132" s="8"/>
      <c r="E132" s="8"/>
      <c r="F132"/>
      <c r="G132" s="8"/>
      <c r="H132" s="8"/>
      <c r="I132" s="24"/>
    </row>
    <row r="133" spans="1:9" x14ac:dyDescent="0.2">
      <c r="A133" s="7"/>
      <c r="D133" s="8"/>
      <c r="E133" s="8"/>
      <c r="F133"/>
      <c r="G133" s="8"/>
      <c r="H133" s="8"/>
      <c r="I133" s="24"/>
    </row>
    <row r="134" spans="1:9" x14ac:dyDescent="0.2">
      <c r="A134" s="7"/>
      <c r="D134" s="8"/>
      <c r="E134" s="8"/>
      <c r="F134"/>
      <c r="G134" s="8"/>
      <c r="H134" s="8"/>
      <c r="I134" s="24"/>
    </row>
    <row r="135" spans="1:9" x14ac:dyDescent="0.2">
      <c r="A135" s="7"/>
      <c r="D135" s="8"/>
      <c r="E135" s="8"/>
      <c r="F135"/>
      <c r="G135" s="8"/>
      <c r="H135" s="8"/>
      <c r="I135" s="24"/>
    </row>
    <row r="136" spans="1:9" x14ac:dyDescent="0.2">
      <c r="A136" s="7"/>
      <c r="D136" s="8"/>
      <c r="E136" s="8"/>
      <c r="F136"/>
      <c r="G136" s="8"/>
      <c r="H136" s="8"/>
      <c r="I136" s="24"/>
    </row>
    <row r="137" spans="1:9" x14ac:dyDescent="0.2">
      <c r="A137" s="7"/>
      <c r="D137" s="8"/>
      <c r="E137" s="8"/>
      <c r="F137"/>
      <c r="G137" s="8"/>
      <c r="H137" s="8"/>
      <c r="I137" s="24"/>
    </row>
    <row r="138" spans="1:9" x14ac:dyDescent="0.2">
      <c r="A138" s="7"/>
      <c r="D138" s="8"/>
      <c r="E138" s="8"/>
      <c r="F138"/>
      <c r="G138" s="8"/>
      <c r="H138" s="8"/>
      <c r="I138" s="24"/>
    </row>
    <row r="139" spans="1:9" x14ac:dyDescent="0.2">
      <c r="A139" s="7"/>
      <c r="D139" s="8"/>
      <c r="E139" s="8"/>
      <c r="F139"/>
      <c r="G139" s="8"/>
      <c r="H139" s="8"/>
      <c r="I139" s="24"/>
    </row>
    <row r="140" spans="1:9" x14ac:dyDescent="0.2">
      <c r="A140" s="7"/>
      <c r="D140" s="8"/>
      <c r="E140" s="8"/>
      <c r="F140"/>
      <c r="G140" s="8"/>
      <c r="H140" s="8"/>
      <c r="I140" s="24"/>
    </row>
    <row r="141" spans="1:9" x14ac:dyDescent="0.2">
      <c r="A141" s="7"/>
      <c r="D141" s="8"/>
      <c r="E141" s="8"/>
      <c r="F141"/>
      <c r="G141" s="8"/>
      <c r="H141" s="8"/>
      <c r="I141" s="24"/>
    </row>
    <row r="142" spans="1:9" x14ac:dyDescent="0.2">
      <c r="A142" s="7"/>
      <c r="D142" s="8"/>
      <c r="E142" s="8"/>
      <c r="F142"/>
      <c r="G142" s="8"/>
      <c r="H142" s="8"/>
      <c r="I142" s="24"/>
    </row>
    <row r="143" spans="1:9" x14ac:dyDescent="0.2">
      <c r="A143" s="7"/>
      <c r="D143" s="8"/>
      <c r="E143" s="8"/>
      <c r="F143"/>
      <c r="G143" s="8"/>
      <c r="H143" s="8"/>
      <c r="I143" s="24"/>
    </row>
    <row r="144" spans="1:9" x14ac:dyDescent="0.2">
      <c r="A144" s="7"/>
      <c r="D144" s="8"/>
      <c r="E144" s="8"/>
      <c r="F144"/>
      <c r="G144" s="8"/>
      <c r="H144" s="8"/>
      <c r="I144" s="24"/>
    </row>
    <row r="145" spans="1:9" x14ac:dyDescent="0.2">
      <c r="A145" s="7"/>
      <c r="D145" s="8"/>
      <c r="E145" s="8"/>
      <c r="F145"/>
      <c r="G145" s="8"/>
      <c r="H145" s="8"/>
      <c r="I145" s="24"/>
    </row>
    <row r="146" spans="1:9" x14ac:dyDescent="0.2">
      <c r="A146" s="7"/>
      <c r="D146" s="8"/>
      <c r="E146" s="8"/>
      <c r="F146"/>
      <c r="G146" s="8"/>
      <c r="H146" s="8"/>
      <c r="I146" s="24"/>
    </row>
    <row r="147" spans="1:9" x14ac:dyDescent="0.2">
      <c r="A147" s="7"/>
      <c r="D147" s="8"/>
      <c r="E147" s="8"/>
      <c r="F147"/>
      <c r="G147" s="8"/>
      <c r="H147" s="8"/>
      <c r="I147" s="24"/>
    </row>
    <row r="148" spans="1:9" x14ac:dyDescent="0.2">
      <c r="A148" s="7"/>
      <c r="D148" s="8"/>
      <c r="E148" s="8"/>
      <c r="F148"/>
      <c r="G148" s="8"/>
      <c r="H148" s="8"/>
      <c r="I148" s="24"/>
    </row>
    <row r="149" spans="1:9" x14ac:dyDescent="0.2">
      <c r="A149" s="7"/>
      <c r="D149" s="8"/>
      <c r="E149" s="8"/>
      <c r="F149"/>
      <c r="G149" s="8"/>
      <c r="H149" s="8"/>
      <c r="I149" s="24"/>
    </row>
    <row r="150" spans="1:9" x14ac:dyDescent="0.2">
      <c r="A150" s="7"/>
      <c r="D150" s="8"/>
      <c r="E150" s="8"/>
      <c r="F150"/>
      <c r="G150" s="8"/>
      <c r="H150" s="8"/>
      <c r="I150" s="24"/>
    </row>
    <row r="151" spans="1:9" x14ac:dyDescent="0.2">
      <c r="A151" s="7"/>
      <c r="D151" s="8"/>
      <c r="E151" s="8"/>
      <c r="F151"/>
      <c r="G151" s="8"/>
      <c r="H151" s="8"/>
      <c r="I151" s="24"/>
    </row>
    <row r="152" spans="1:9" x14ac:dyDescent="0.2">
      <c r="A152" s="7"/>
      <c r="D152" s="8"/>
      <c r="E152" s="8"/>
      <c r="F152"/>
      <c r="G152" s="8"/>
      <c r="H152" s="8"/>
      <c r="I152" s="24"/>
    </row>
    <row r="153" spans="1:9" x14ac:dyDescent="0.2">
      <c r="A153" s="7"/>
      <c r="D153" s="8"/>
      <c r="E153" s="8"/>
      <c r="F153"/>
      <c r="G153" s="8"/>
      <c r="H153" s="8"/>
      <c r="I153" s="24"/>
    </row>
    <row r="154" spans="1:9" x14ac:dyDescent="0.2">
      <c r="A154" s="7"/>
      <c r="D154" s="8"/>
      <c r="E154" s="8"/>
      <c r="F154"/>
      <c r="G154" s="8"/>
      <c r="H154" s="8"/>
      <c r="I154" s="24"/>
    </row>
    <row r="155" spans="1:9" x14ac:dyDescent="0.2">
      <c r="A155" s="7"/>
      <c r="D155" s="8"/>
      <c r="E155" s="8"/>
      <c r="F155"/>
      <c r="G155" s="8"/>
      <c r="H155" s="8"/>
      <c r="I155" s="24"/>
    </row>
    <row r="156" spans="1:9" x14ac:dyDescent="0.2">
      <c r="A156" s="7"/>
      <c r="D156" s="8"/>
      <c r="E156" s="8"/>
      <c r="F156"/>
      <c r="G156" s="8"/>
      <c r="H156" s="8"/>
      <c r="I156" s="24"/>
    </row>
    <row r="157" spans="1:9" x14ac:dyDescent="0.2">
      <c r="A157" s="7"/>
      <c r="D157" s="8"/>
      <c r="E157" s="8"/>
      <c r="F157"/>
      <c r="G157" s="8"/>
      <c r="H157" s="8"/>
      <c r="I157" s="24"/>
    </row>
    <row r="158" spans="1:9" x14ac:dyDescent="0.2">
      <c r="A158" s="7"/>
      <c r="D158" s="8"/>
      <c r="E158" s="8"/>
      <c r="F158"/>
      <c r="G158" s="8"/>
      <c r="H158" s="8"/>
      <c r="I158" s="24"/>
    </row>
    <row r="159" spans="1:9" x14ac:dyDescent="0.2">
      <c r="A159" s="7"/>
      <c r="D159" s="8"/>
      <c r="E159" s="8"/>
      <c r="F159"/>
      <c r="G159" s="8"/>
      <c r="H159" s="8"/>
      <c r="I159" s="24"/>
    </row>
    <row r="160" spans="1:9" x14ac:dyDescent="0.2">
      <c r="A160" s="7"/>
      <c r="D160" s="8"/>
      <c r="E160" s="8"/>
      <c r="F160"/>
      <c r="G160" s="8"/>
      <c r="H160" s="8"/>
      <c r="I160" s="24"/>
    </row>
    <row r="161" spans="1:9" x14ac:dyDescent="0.2">
      <c r="A161" s="7"/>
      <c r="D161" s="8"/>
      <c r="E161" s="8"/>
      <c r="F161"/>
      <c r="G161" s="8"/>
      <c r="H161" s="8"/>
      <c r="I161" s="24"/>
    </row>
    <row r="162" spans="1:9" x14ac:dyDescent="0.2">
      <c r="A162" s="7"/>
      <c r="D162" s="8"/>
      <c r="E162" s="8"/>
      <c r="F162"/>
      <c r="G162" s="8"/>
      <c r="H162" s="8"/>
      <c r="I162" s="24"/>
    </row>
    <row r="163" spans="1:9" x14ac:dyDescent="0.2">
      <c r="A163" s="7"/>
      <c r="D163" s="8"/>
      <c r="E163" s="8"/>
      <c r="F163"/>
      <c r="G163" s="8"/>
      <c r="H163" s="8"/>
      <c r="I163" s="24"/>
    </row>
    <row r="164" spans="1:9" x14ac:dyDescent="0.2">
      <c r="A164" s="7"/>
      <c r="D164" s="8"/>
      <c r="E164" s="8"/>
      <c r="F164"/>
      <c r="G164" s="8"/>
      <c r="H164" s="8"/>
      <c r="I164" s="24"/>
    </row>
    <row r="165" spans="1:9" x14ac:dyDescent="0.2">
      <c r="A165" s="7"/>
      <c r="D165" s="8"/>
      <c r="E165" s="8"/>
      <c r="F165"/>
      <c r="G165" s="8"/>
      <c r="H165" s="8"/>
      <c r="I165" s="24"/>
    </row>
    <row r="166" spans="1:9" x14ac:dyDescent="0.2">
      <c r="A166" s="7"/>
      <c r="D166" s="8"/>
      <c r="E166" s="8"/>
      <c r="F166"/>
      <c r="G166" s="8"/>
      <c r="H166" s="8"/>
      <c r="I166" s="24"/>
    </row>
    <row r="167" spans="1:9" x14ac:dyDescent="0.2">
      <c r="A167" s="7"/>
      <c r="D167" s="8"/>
      <c r="E167" s="8"/>
      <c r="F167"/>
      <c r="G167" s="8"/>
      <c r="H167" s="8"/>
      <c r="I167" s="24"/>
    </row>
    <row r="168" spans="1:9" x14ac:dyDescent="0.2">
      <c r="A168" s="7"/>
      <c r="D168" s="8"/>
      <c r="E168" s="8"/>
      <c r="F168"/>
      <c r="G168" s="8"/>
      <c r="H168" s="8"/>
      <c r="I168" s="24"/>
    </row>
    <row r="169" spans="1:9" x14ac:dyDescent="0.2">
      <c r="A169" s="7"/>
      <c r="D169" s="8"/>
      <c r="E169" s="8"/>
      <c r="F169"/>
      <c r="G169" s="8"/>
      <c r="H169" s="8"/>
      <c r="I169" s="24"/>
    </row>
    <row r="170" spans="1:9" x14ac:dyDescent="0.2">
      <c r="A170" s="7"/>
      <c r="D170" s="8"/>
      <c r="E170" s="8"/>
      <c r="F170"/>
      <c r="G170" s="8"/>
      <c r="H170" s="8"/>
      <c r="I170" s="24"/>
    </row>
    <row r="171" spans="1:9" x14ac:dyDescent="0.2">
      <c r="A171" s="7"/>
      <c r="D171" s="8"/>
      <c r="E171" s="8"/>
      <c r="F171"/>
      <c r="G171" s="8"/>
      <c r="H171" s="8"/>
      <c r="I171" s="24"/>
    </row>
    <row r="172" spans="1:9" x14ac:dyDescent="0.2">
      <c r="A172" s="7"/>
      <c r="D172" s="8"/>
      <c r="E172" s="8"/>
      <c r="F172"/>
      <c r="G172" s="8"/>
      <c r="H172" s="8"/>
      <c r="I172" s="24"/>
    </row>
    <row r="173" spans="1:9" x14ac:dyDescent="0.2">
      <c r="A173" s="7"/>
      <c r="D173" s="8"/>
      <c r="E173" s="8"/>
      <c r="F173"/>
      <c r="G173" s="8"/>
      <c r="H173" s="8"/>
      <c r="I173" s="24"/>
    </row>
    <row r="174" spans="1:9" x14ac:dyDescent="0.2">
      <c r="A174" s="7"/>
      <c r="D174" s="8"/>
      <c r="E174" s="8"/>
      <c r="F174"/>
      <c r="G174" s="8"/>
      <c r="H174" s="8"/>
      <c r="I174" s="24"/>
    </row>
    <row r="175" spans="1:9" x14ac:dyDescent="0.2">
      <c r="A175" s="7"/>
      <c r="D175" s="8"/>
      <c r="E175" s="8"/>
      <c r="F175"/>
      <c r="G175" s="8"/>
      <c r="H175" s="8"/>
      <c r="I175" s="24"/>
    </row>
    <row r="176" spans="1:9" x14ac:dyDescent="0.2">
      <c r="A176" s="7"/>
      <c r="D176" s="8"/>
      <c r="E176" s="8"/>
      <c r="F176"/>
      <c r="G176" s="8"/>
      <c r="H176" s="8"/>
      <c r="I176" s="24"/>
    </row>
    <row r="177" spans="1:9" x14ac:dyDescent="0.2">
      <c r="A177" s="7"/>
      <c r="D177" s="8"/>
      <c r="E177" s="8"/>
      <c r="F177"/>
      <c r="G177" s="8"/>
      <c r="H177" s="8"/>
      <c r="I177" s="24"/>
    </row>
    <row r="178" spans="1:9" x14ac:dyDescent="0.2">
      <c r="A178" s="7"/>
      <c r="D178" s="8"/>
      <c r="E178" s="8"/>
      <c r="F178"/>
      <c r="G178" s="8"/>
      <c r="H178" s="8"/>
      <c r="I178" s="24"/>
    </row>
    <row r="179" spans="1:9" x14ac:dyDescent="0.2">
      <c r="A179" s="7"/>
      <c r="D179" s="8"/>
      <c r="E179" s="8"/>
      <c r="F179"/>
      <c r="G179" s="8"/>
      <c r="H179" s="8"/>
      <c r="I179" s="24"/>
    </row>
    <row r="180" spans="1:9" x14ac:dyDescent="0.2">
      <c r="A180" s="7"/>
      <c r="D180" s="8"/>
      <c r="E180" s="8"/>
      <c r="F180"/>
      <c r="G180" s="8"/>
      <c r="H180" s="8"/>
      <c r="I180" s="24"/>
    </row>
    <row r="181" spans="1:9" x14ac:dyDescent="0.2">
      <c r="A181" s="7"/>
      <c r="D181" s="8"/>
      <c r="E181" s="8"/>
      <c r="F181"/>
      <c r="G181" s="8"/>
      <c r="H181" s="8"/>
      <c r="I181" s="24"/>
    </row>
    <row r="182" spans="1:9" x14ac:dyDescent="0.2">
      <c r="A182" s="7"/>
      <c r="D182" s="8"/>
      <c r="E182" s="8"/>
      <c r="F182"/>
      <c r="G182" s="8"/>
      <c r="H182" s="8"/>
      <c r="I182" s="24"/>
    </row>
    <row r="183" spans="1:9" x14ac:dyDescent="0.2">
      <c r="A183" s="7"/>
      <c r="D183" s="8"/>
      <c r="E183" s="8"/>
      <c r="F183"/>
      <c r="G183" s="8"/>
      <c r="H183" s="8"/>
      <c r="I183" s="24"/>
    </row>
    <row r="184" spans="1:9" x14ac:dyDescent="0.2">
      <c r="A184" s="7"/>
      <c r="D184" s="8"/>
      <c r="E184" s="8"/>
      <c r="F184"/>
      <c r="G184" s="8"/>
      <c r="H184" s="8"/>
      <c r="I184" s="24"/>
    </row>
    <row r="185" spans="1:9" x14ac:dyDescent="0.2">
      <c r="A185" s="7"/>
      <c r="D185" s="8"/>
      <c r="E185" s="8"/>
      <c r="F185"/>
      <c r="G185" s="8"/>
      <c r="H185" s="8"/>
      <c r="I185" s="24"/>
    </row>
    <row r="186" spans="1:9" x14ac:dyDescent="0.2">
      <c r="A186" s="7"/>
      <c r="D186" s="8"/>
      <c r="E186" s="8"/>
      <c r="F186"/>
      <c r="G186" s="8"/>
      <c r="H186" s="8"/>
      <c r="I186" s="24"/>
    </row>
    <row r="187" spans="1:9" x14ac:dyDescent="0.2">
      <c r="A187" s="7"/>
      <c r="D187" s="8"/>
      <c r="E187" s="8"/>
      <c r="F187"/>
      <c r="G187" s="8"/>
      <c r="H187" s="8"/>
      <c r="I187" s="24"/>
    </row>
    <row r="188" spans="1:9" x14ac:dyDescent="0.2">
      <c r="A188" s="7"/>
      <c r="D188" s="8"/>
      <c r="E188" s="8"/>
      <c r="F188"/>
      <c r="G188" s="8"/>
      <c r="H188" s="8"/>
      <c r="I188" s="24"/>
    </row>
    <row r="189" spans="1:9" x14ac:dyDescent="0.2">
      <c r="A189" s="7"/>
      <c r="D189" s="8"/>
      <c r="E189" s="8"/>
      <c r="F189"/>
      <c r="G189" s="8"/>
      <c r="H189" s="8"/>
      <c r="I189" s="24"/>
    </row>
    <row r="190" spans="1:9" x14ac:dyDescent="0.2">
      <c r="A190" s="7"/>
      <c r="D190" s="8"/>
      <c r="E190" s="8"/>
      <c r="F190"/>
      <c r="G190" s="8"/>
      <c r="H190" s="8"/>
      <c r="I190" s="24"/>
    </row>
    <row r="191" spans="1:9" x14ac:dyDescent="0.2">
      <c r="A191" s="7"/>
      <c r="D191" s="8"/>
      <c r="E191" s="8"/>
      <c r="F191"/>
      <c r="G191" s="8"/>
      <c r="H191" s="8"/>
      <c r="I191" s="24"/>
    </row>
    <row r="192" spans="1:9" x14ac:dyDescent="0.2">
      <c r="A192" s="7"/>
      <c r="D192" s="8"/>
      <c r="E192" s="8"/>
      <c r="F192"/>
      <c r="G192" s="8"/>
      <c r="H192" s="8"/>
      <c r="I192" s="24"/>
    </row>
    <row r="193" spans="1:9" x14ac:dyDescent="0.2">
      <c r="A193" s="7"/>
      <c r="D193" s="8"/>
      <c r="E193" s="8"/>
      <c r="F193"/>
      <c r="G193" s="8"/>
      <c r="H193" s="8"/>
      <c r="I193" s="24"/>
    </row>
    <row r="194" spans="1:9" x14ac:dyDescent="0.2">
      <c r="A194" s="7"/>
      <c r="D194" s="8"/>
      <c r="E194" s="8"/>
      <c r="F194"/>
      <c r="G194" s="8"/>
      <c r="H194" s="8"/>
      <c r="I194" s="24"/>
    </row>
    <row r="195" spans="1:9" x14ac:dyDescent="0.2">
      <c r="A195" s="7"/>
      <c r="D195" s="8"/>
      <c r="E195" s="8"/>
      <c r="F195"/>
      <c r="G195" s="8"/>
      <c r="H195" s="8"/>
      <c r="I195" s="24"/>
    </row>
    <row r="196" spans="1:9" x14ac:dyDescent="0.2">
      <c r="A196" s="7"/>
      <c r="D196" s="8"/>
      <c r="E196" s="8"/>
      <c r="F196"/>
      <c r="G196" s="8"/>
      <c r="H196" s="8"/>
      <c r="I196" s="24"/>
    </row>
    <row r="197" spans="1:9" x14ac:dyDescent="0.2">
      <c r="A197" s="7"/>
      <c r="D197" s="8"/>
      <c r="E197" s="8"/>
      <c r="F197"/>
      <c r="G197" s="8"/>
      <c r="H197" s="8"/>
      <c r="I197" s="24"/>
    </row>
    <row r="198" spans="1:9" x14ac:dyDescent="0.2">
      <c r="A198" s="7"/>
      <c r="D198" s="8"/>
      <c r="E198" s="8"/>
      <c r="F198"/>
      <c r="G198" s="8"/>
      <c r="H198" s="8"/>
      <c r="I198" s="24"/>
    </row>
    <row r="199" spans="1:9" x14ac:dyDescent="0.2">
      <c r="A199" s="7"/>
      <c r="D199" s="8"/>
      <c r="E199" s="8"/>
      <c r="F199"/>
      <c r="G199" s="8"/>
      <c r="H199" s="8"/>
      <c r="I199" s="24"/>
    </row>
    <row r="200" spans="1:9" x14ac:dyDescent="0.2">
      <c r="A200" s="7"/>
      <c r="D200" s="8"/>
      <c r="E200" s="8"/>
      <c r="F200"/>
      <c r="G200" s="8"/>
      <c r="H200" s="8"/>
      <c r="I200" s="24"/>
    </row>
    <row r="201" spans="1:9" x14ac:dyDescent="0.2">
      <c r="A201" s="7"/>
      <c r="D201" s="8"/>
      <c r="E201" s="8"/>
      <c r="F201"/>
      <c r="G201" s="8"/>
      <c r="H201" s="8"/>
      <c r="I201" s="24"/>
    </row>
    <row r="202" spans="1:9" x14ac:dyDescent="0.2">
      <c r="A202" s="7"/>
      <c r="D202" s="8"/>
      <c r="E202" s="8"/>
      <c r="F202"/>
      <c r="G202" s="8"/>
      <c r="H202" s="8"/>
      <c r="I202" s="24"/>
    </row>
    <row r="203" spans="1:9" x14ac:dyDescent="0.2">
      <c r="A203" s="7"/>
      <c r="D203" s="8"/>
      <c r="E203" s="8"/>
      <c r="F203"/>
      <c r="G203" s="8"/>
      <c r="H203" s="8"/>
      <c r="I203" s="24"/>
    </row>
    <row r="204" spans="1:9" x14ac:dyDescent="0.2">
      <c r="A204" s="7"/>
      <c r="D204" s="8"/>
      <c r="E204" s="8"/>
      <c r="F204"/>
      <c r="G204" s="8"/>
      <c r="H204" s="8"/>
      <c r="I204" s="24"/>
    </row>
    <row r="205" spans="1:9" x14ac:dyDescent="0.2">
      <c r="A205" s="7"/>
      <c r="D205" s="8"/>
      <c r="E205" s="8"/>
      <c r="F205"/>
      <c r="G205" s="8"/>
      <c r="H205" s="8"/>
      <c r="I205" s="24"/>
    </row>
    <row r="206" spans="1:9" x14ac:dyDescent="0.2">
      <c r="A206" s="7"/>
      <c r="D206" s="8"/>
      <c r="E206" s="8"/>
      <c r="F206"/>
      <c r="G206" s="8"/>
      <c r="H206" s="8"/>
      <c r="I206" s="24"/>
    </row>
    <row r="207" spans="1:9" x14ac:dyDescent="0.2">
      <c r="A207" s="7"/>
      <c r="D207" s="8"/>
      <c r="E207" s="8"/>
      <c r="F207"/>
      <c r="G207" s="8"/>
      <c r="H207" s="8"/>
      <c r="I207" s="24"/>
    </row>
    <row r="208" spans="1:9" x14ac:dyDescent="0.2">
      <c r="A208" s="7"/>
      <c r="D208" s="8"/>
      <c r="E208" s="8"/>
      <c r="F208"/>
      <c r="G208" s="8"/>
      <c r="H208" s="8"/>
      <c r="I208" s="24"/>
    </row>
    <row r="209" spans="1:9" x14ac:dyDescent="0.2">
      <c r="A209" s="7"/>
      <c r="D209" s="8"/>
      <c r="E209" s="8"/>
      <c r="F209"/>
      <c r="G209" s="8"/>
      <c r="H209" s="8"/>
      <c r="I209" s="24"/>
    </row>
    <row r="210" spans="1:9" x14ac:dyDescent="0.2">
      <c r="A210" s="7"/>
      <c r="D210" s="8"/>
      <c r="E210" s="8"/>
      <c r="F210"/>
      <c r="G210" s="8"/>
      <c r="H210" s="8"/>
      <c r="I210" s="24"/>
    </row>
    <row r="211" spans="1:9" x14ac:dyDescent="0.2">
      <c r="A211" s="7"/>
      <c r="D211" s="8"/>
      <c r="E211" s="8"/>
      <c r="F211"/>
      <c r="G211" s="8"/>
      <c r="H211" s="8"/>
      <c r="I211" s="24"/>
    </row>
    <row r="212" spans="1:9" x14ac:dyDescent="0.2">
      <c r="A212" s="7"/>
      <c r="D212" s="8"/>
      <c r="E212" s="8"/>
      <c r="F212"/>
      <c r="G212" s="8"/>
      <c r="H212" s="8"/>
      <c r="I212" s="24"/>
    </row>
    <row r="213" spans="1:9" x14ac:dyDescent="0.2">
      <c r="A213" s="7"/>
      <c r="D213" s="8"/>
      <c r="E213" s="8"/>
      <c r="F213"/>
      <c r="G213" s="8"/>
      <c r="H213" s="8"/>
      <c r="I213" s="24"/>
    </row>
    <row r="214" spans="1:9" x14ac:dyDescent="0.2">
      <c r="A214" s="7"/>
      <c r="D214" s="8"/>
      <c r="E214" s="8"/>
      <c r="F214"/>
      <c r="G214" s="8"/>
      <c r="H214" s="8"/>
      <c r="I214" s="24"/>
    </row>
    <row r="215" spans="1:9" x14ac:dyDescent="0.2">
      <c r="A215" s="7"/>
      <c r="D215" s="8"/>
      <c r="E215" s="8"/>
      <c r="F215"/>
      <c r="G215" s="8"/>
      <c r="H215" s="8"/>
      <c r="I215" s="24"/>
    </row>
    <row r="216" spans="1:9" x14ac:dyDescent="0.2">
      <c r="A216" s="7"/>
      <c r="D216" s="8"/>
      <c r="E216" s="8"/>
      <c r="F216"/>
      <c r="G216" s="8"/>
      <c r="H216" s="8"/>
      <c r="I216" s="24"/>
    </row>
    <row r="217" spans="1:9" x14ac:dyDescent="0.2">
      <c r="A217" s="7"/>
      <c r="D217" s="8"/>
      <c r="E217" s="8"/>
      <c r="F217"/>
      <c r="G217" s="8"/>
      <c r="H217" s="8"/>
      <c r="I217" s="24"/>
    </row>
    <row r="218" spans="1:9" x14ac:dyDescent="0.2">
      <c r="A218" s="7"/>
      <c r="D218" s="8"/>
      <c r="E218" s="8"/>
      <c r="F218"/>
      <c r="G218" s="8"/>
      <c r="H218" s="8"/>
      <c r="I218" s="24"/>
    </row>
    <row r="219" spans="1:9" x14ac:dyDescent="0.2">
      <c r="A219" s="7"/>
      <c r="D219" s="8"/>
      <c r="E219" s="8"/>
      <c r="F219"/>
      <c r="G219" s="8"/>
      <c r="H219" s="8"/>
      <c r="I219" s="24"/>
    </row>
    <row r="220" spans="1:9" x14ac:dyDescent="0.2">
      <c r="A220" s="7"/>
      <c r="D220" s="8"/>
      <c r="E220" s="8"/>
      <c r="F220"/>
      <c r="G220" s="8"/>
      <c r="H220" s="8"/>
      <c r="I220" s="24"/>
    </row>
    <row r="221" spans="1:9" x14ac:dyDescent="0.2">
      <c r="A221" s="7"/>
      <c r="D221" s="8"/>
      <c r="E221" s="8"/>
      <c r="F221"/>
      <c r="G221" s="8"/>
      <c r="H221" s="8"/>
      <c r="I221" s="24"/>
    </row>
    <row r="222" spans="1:9" x14ac:dyDescent="0.2">
      <c r="A222" s="7"/>
      <c r="D222" s="8"/>
      <c r="E222" s="8"/>
      <c r="F222"/>
      <c r="G222" s="8"/>
      <c r="H222" s="8"/>
      <c r="I222" s="24"/>
    </row>
    <row r="223" spans="1:9" x14ac:dyDescent="0.2">
      <c r="A223" s="7"/>
      <c r="D223" s="8"/>
      <c r="E223" s="8"/>
      <c r="F223"/>
      <c r="G223" s="8"/>
      <c r="H223" s="8"/>
      <c r="I223" s="24"/>
    </row>
    <row r="224" spans="1:9" x14ac:dyDescent="0.2">
      <c r="A224" s="7"/>
      <c r="D224" s="8"/>
      <c r="E224" s="8"/>
      <c r="F224"/>
      <c r="G224" s="8"/>
      <c r="H224" s="8"/>
      <c r="I224" s="24"/>
    </row>
    <row r="225" spans="1:9" x14ac:dyDescent="0.2">
      <c r="A225" s="7"/>
      <c r="D225" s="8"/>
      <c r="E225" s="8"/>
      <c r="F225"/>
      <c r="G225" s="8"/>
      <c r="H225" s="8"/>
      <c r="I225" s="24"/>
    </row>
    <row r="226" spans="1:9" x14ac:dyDescent="0.2">
      <c r="A226" s="7"/>
      <c r="D226" s="8"/>
      <c r="E226" s="8"/>
      <c r="F226"/>
      <c r="G226" s="8"/>
      <c r="H226" s="8"/>
      <c r="I226" s="24"/>
    </row>
    <row r="227" spans="1:9" x14ac:dyDescent="0.2">
      <c r="A227" s="7"/>
      <c r="D227" s="8"/>
      <c r="E227" s="8"/>
      <c r="F227"/>
      <c r="G227" s="8"/>
      <c r="H227" s="8"/>
      <c r="I227" s="24"/>
    </row>
    <row r="228" spans="1:9" x14ac:dyDescent="0.2">
      <c r="A228" s="7"/>
      <c r="D228" s="8"/>
      <c r="E228" s="8"/>
      <c r="F228"/>
      <c r="G228" s="8"/>
      <c r="H228" s="8"/>
      <c r="I228" s="24"/>
    </row>
    <row r="229" spans="1:9" x14ac:dyDescent="0.2">
      <c r="A229" s="7"/>
      <c r="D229" s="8"/>
      <c r="E229" s="8"/>
      <c r="F229"/>
      <c r="G229" s="8"/>
      <c r="H229" s="8"/>
      <c r="I229" s="24"/>
    </row>
    <row r="230" spans="1:9" x14ac:dyDescent="0.2">
      <c r="A230" s="7"/>
      <c r="D230" s="8"/>
      <c r="E230" s="8"/>
      <c r="F230"/>
      <c r="G230" s="8"/>
      <c r="H230" s="8"/>
      <c r="I230" s="24"/>
    </row>
    <row r="231" spans="1:9" x14ac:dyDescent="0.2">
      <c r="A231" s="7"/>
      <c r="D231" s="8"/>
      <c r="E231" s="8"/>
      <c r="F231"/>
      <c r="G231" s="8"/>
      <c r="H231" s="8"/>
      <c r="I231" s="24"/>
    </row>
    <row r="232" spans="1:9" x14ac:dyDescent="0.2">
      <c r="A232" s="7"/>
      <c r="D232" s="8"/>
      <c r="E232" s="8"/>
      <c r="F232"/>
      <c r="G232" s="8"/>
      <c r="H232" s="8"/>
      <c r="I232" s="24"/>
    </row>
    <row r="233" spans="1:9" x14ac:dyDescent="0.2">
      <c r="A233" s="7"/>
      <c r="D233" s="8"/>
      <c r="E233" s="8"/>
      <c r="F233"/>
      <c r="G233" s="8"/>
      <c r="H233" s="8"/>
      <c r="I233" s="24"/>
    </row>
    <row r="234" spans="1:9" x14ac:dyDescent="0.2">
      <c r="A234" s="7"/>
      <c r="D234" s="8"/>
      <c r="E234" s="8"/>
      <c r="F234"/>
      <c r="G234" s="8"/>
      <c r="H234" s="8"/>
      <c r="I234" s="24"/>
    </row>
    <row r="235" spans="1:9" x14ac:dyDescent="0.2">
      <c r="A235" s="7"/>
      <c r="D235" s="8"/>
      <c r="E235" s="8"/>
      <c r="F235"/>
      <c r="G235" s="8"/>
      <c r="H235" s="8"/>
      <c r="I235" s="24"/>
    </row>
    <row r="236" spans="1:9" x14ac:dyDescent="0.2">
      <c r="A236" s="7"/>
      <c r="D236" s="8"/>
      <c r="E236" s="8"/>
      <c r="F236"/>
      <c r="G236" s="8"/>
      <c r="H236" s="8"/>
      <c r="I236" s="24"/>
    </row>
    <row r="237" spans="1:9" x14ac:dyDescent="0.2">
      <c r="A237" s="7"/>
      <c r="D237" s="8"/>
      <c r="E237" s="8"/>
      <c r="F237"/>
      <c r="G237" s="8"/>
      <c r="H237" s="8"/>
      <c r="I237" s="24"/>
    </row>
    <row r="238" spans="1:9" x14ac:dyDescent="0.2">
      <c r="A238" s="7"/>
      <c r="D238" s="8"/>
      <c r="E238" s="8"/>
      <c r="F238"/>
      <c r="G238" s="8"/>
      <c r="H238" s="8"/>
      <c r="I238" s="24"/>
    </row>
    <row r="239" spans="1:9" x14ac:dyDescent="0.2">
      <c r="A239" s="7"/>
      <c r="D239" s="8"/>
      <c r="E239" s="8"/>
      <c r="F239"/>
      <c r="G239" s="8"/>
      <c r="H239" s="8"/>
      <c r="I239" s="24"/>
    </row>
    <row r="240" spans="1:9" x14ac:dyDescent="0.2">
      <c r="A240" s="7"/>
      <c r="D240" s="8"/>
      <c r="E240" s="8"/>
      <c r="F240"/>
      <c r="G240" s="8"/>
      <c r="H240" s="8"/>
      <c r="I240" s="24"/>
    </row>
    <row r="241" spans="1:9" x14ac:dyDescent="0.2">
      <c r="A241" s="7"/>
      <c r="D241" s="8"/>
      <c r="E241" s="8"/>
      <c r="F241"/>
      <c r="G241" s="8"/>
      <c r="H241" s="8"/>
      <c r="I241" s="24"/>
    </row>
    <row r="242" spans="1:9" x14ac:dyDescent="0.2">
      <c r="A242" s="7"/>
      <c r="D242" s="8"/>
      <c r="E242" s="8"/>
      <c r="F242"/>
      <c r="G242" s="8"/>
      <c r="H242" s="8"/>
      <c r="I242" s="24"/>
    </row>
    <row r="243" spans="1:9" x14ac:dyDescent="0.2">
      <c r="A243" s="7"/>
      <c r="D243" s="8"/>
      <c r="E243" s="8"/>
      <c r="F243"/>
      <c r="G243" s="8"/>
      <c r="H243" s="8"/>
      <c r="I243" s="24"/>
    </row>
    <row r="244" spans="1:9" x14ac:dyDescent="0.2">
      <c r="A244" s="7"/>
      <c r="D244" s="8"/>
      <c r="E244" s="8"/>
      <c r="F244"/>
      <c r="G244" s="8"/>
      <c r="H244" s="8"/>
      <c r="I244" s="24"/>
    </row>
    <row r="245" spans="1:9" x14ac:dyDescent="0.2">
      <c r="A245" s="7"/>
      <c r="D245" s="8"/>
      <c r="E245" s="8"/>
      <c r="F245"/>
      <c r="G245" s="8"/>
      <c r="H245" s="8"/>
      <c r="I245" s="24"/>
    </row>
    <row r="246" spans="1:9" x14ac:dyDescent="0.2">
      <c r="A246" s="7"/>
      <c r="D246" s="8"/>
      <c r="E246" s="8"/>
      <c r="F246"/>
      <c r="G246" s="8"/>
      <c r="H246" s="8"/>
      <c r="I246" s="24"/>
    </row>
    <row r="247" spans="1:9" x14ac:dyDescent="0.2">
      <c r="A247" s="7"/>
      <c r="D247" s="8"/>
      <c r="E247" s="8"/>
      <c r="F247"/>
      <c r="G247" s="8"/>
      <c r="H247" s="8"/>
      <c r="I247" s="24"/>
    </row>
    <row r="248" spans="1:9" x14ac:dyDescent="0.2">
      <c r="A248" s="7"/>
      <c r="D248" s="8"/>
      <c r="E248" s="8"/>
      <c r="F248"/>
      <c r="G248" s="8"/>
      <c r="H248" s="8"/>
      <c r="I248" s="24"/>
    </row>
    <row r="249" spans="1:9" x14ac:dyDescent="0.2">
      <c r="A249" s="7"/>
      <c r="D249" s="8"/>
      <c r="E249" s="8"/>
      <c r="F249"/>
      <c r="G249" s="8"/>
      <c r="H249" s="8"/>
      <c r="I249" s="24"/>
    </row>
    <row r="250" spans="1:9" x14ac:dyDescent="0.2">
      <c r="A250" s="7"/>
      <c r="D250" s="8"/>
      <c r="E250" s="8"/>
      <c r="F250"/>
      <c r="G250" s="8"/>
      <c r="H250" s="8"/>
      <c r="I250" s="24"/>
    </row>
    <row r="251" spans="1:9" x14ac:dyDescent="0.2">
      <c r="A251" s="7"/>
      <c r="D251" s="8"/>
      <c r="E251" s="8"/>
      <c r="F251"/>
      <c r="G251" s="8"/>
      <c r="H251" s="8"/>
      <c r="I251" s="24"/>
    </row>
    <row r="252" spans="1:9" x14ac:dyDescent="0.2">
      <c r="A252" s="7"/>
      <c r="D252" s="8"/>
      <c r="E252" s="8"/>
      <c r="F252"/>
      <c r="G252" s="8"/>
      <c r="H252" s="8"/>
      <c r="I252" s="24"/>
    </row>
    <row r="253" spans="1:9" x14ac:dyDescent="0.2">
      <c r="A253" s="7"/>
      <c r="D253" s="8"/>
      <c r="E253" s="8"/>
      <c r="F253"/>
      <c r="G253" s="8"/>
      <c r="H253" s="8"/>
      <c r="I253" s="24"/>
    </row>
    <row r="254" spans="1:9" x14ac:dyDescent="0.2">
      <c r="A254" s="7"/>
      <c r="D254" s="8"/>
      <c r="E254" s="8"/>
      <c r="F254"/>
      <c r="G254" s="8"/>
      <c r="H254" s="8"/>
      <c r="I254" s="24"/>
    </row>
    <row r="255" spans="1:9" x14ac:dyDescent="0.2">
      <c r="A255" s="7"/>
      <c r="D255" s="8"/>
      <c r="E255" s="8"/>
      <c r="F255"/>
      <c r="G255" s="8"/>
      <c r="H255" s="8"/>
      <c r="I255" s="24"/>
    </row>
    <row r="256" spans="1:9" x14ac:dyDescent="0.2">
      <c r="A256" s="7"/>
      <c r="D256" s="8"/>
      <c r="E256" s="8"/>
      <c r="F256"/>
      <c r="G256" s="8"/>
      <c r="H256" s="8"/>
      <c r="I256" s="24"/>
    </row>
    <row r="257" spans="1:9" x14ac:dyDescent="0.2">
      <c r="A257" s="7"/>
      <c r="D257" s="8"/>
      <c r="E257" s="8"/>
      <c r="F257"/>
      <c r="G257" s="8"/>
      <c r="H257" s="8"/>
      <c r="I257" s="24"/>
    </row>
    <row r="258" spans="1:9" x14ac:dyDescent="0.2">
      <c r="A258" s="7"/>
      <c r="D258" s="8"/>
      <c r="E258" s="8"/>
      <c r="F258"/>
      <c r="G258" s="8"/>
      <c r="H258" s="8"/>
      <c r="I258" s="24"/>
    </row>
    <row r="259" spans="1:9" x14ac:dyDescent="0.2">
      <c r="A259" s="7"/>
      <c r="D259" s="8"/>
      <c r="E259" s="8"/>
      <c r="F259"/>
      <c r="G259" s="8"/>
      <c r="H259" s="8"/>
      <c r="I259" s="24"/>
    </row>
    <row r="260" spans="1:9" x14ac:dyDescent="0.2">
      <c r="A260" s="7"/>
      <c r="D260" s="8"/>
      <c r="E260" s="8"/>
      <c r="F260"/>
      <c r="G260" s="8"/>
      <c r="H260" s="8"/>
      <c r="I260" s="24"/>
    </row>
    <row r="261" spans="1:9" x14ac:dyDescent="0.2">
      <c r="A261" s="7"/>
      <c r="D261" s="8"/>
      <c r="E261" s="8"/>
      <c r="F261"/>
      <c r="G261" s="8"/>
      <c r="H261" s="8"/>
      <c r="I261" s="24"/>
    </row>
    <row r="262" spans="1:9" x14ac:dyDescent="0.2">
      <c r="A262" s="7"/>
      <c r="D262" s="8"/>
      <c r="E262" s="8"/>
      <c r="F262"/>
      <c r="G262" s="8"/>
      <c r="H262" s="8"/>
      <c r="I262" s="24"/>
    </row>
    <row r="263" spans="1:9" x14ac:dyDescent="0.2">
      <c r="A263" s="7"/>
      <c r="D263" s="8"/>
      <c r="E263" s="8"/>
      <c r="F263"/>
      <c r="G263" s="8"/>
      <c r="H263" s="8"/>
      <c r="I263" s="24"/>
    </row>
    <row r="264" spans="1:9" x14ac:dyDescent="0.2">
      <c r="A264" s="7"/>
      <c r="D264" s="8"/>
      <c r="E264" s="8"/>
      <c r="F264"/>
      <c r="G264" s="8"/>
      <c r="H264" s="8"/>
      <c r="I264" s="24"/>
    </row>
    <row r="265" spans="1:9" x14ac:dyDescent="0.2">
      <c r="A265" s="7"/>
      <c r="D265" s="8"/>
      <c r="E265" s="8"/>
      <c r="F265"/>
      <c r="G265" s="8"/>
      <c r="H265" s="8"/>
      <c r="I265" s="24"/>
    </row>
    <row r="266" spans="1:9" x14ac:dyDescent="0.2">
      <c r="A266" s="7"/>
      <c r="D266" s="8"/>
      <c r="E266" s="8"/>
      <c r="F266"/>
      <c r="G266" s="8"/>
      <c r="H266" s="8"/>
      <c r="I266" s="24"/>
    </row>
    <row r="267" spans="1:9" x14ac:dyDescent="0.2">
      <c r="A267" s="7"/>
      <c r="D267" s="8"/>
      <c r="E267" s="8"/>
      <c r="F267"/>
      <c r="G267" s="8"/>
      <c r="H267" s="8"/>
      <c r="I267" s="24"/>
    </row>
    <row r="268" spans="1:9" x14ac:dyDescent="0.2">
      <c r="A268" s="7"/>
      <c r="D268" s="8"/>
      <c r="E268" s="8"/>
      <c r="F268"/>
      <c r="G268" s="8"/>
      <c r="H268" s="8"/>
      <c r="I268" s="24"/>
    </row>
    <row r="269" spans="1:9" x14ac:dyDescent="0.2">
      <c r="A269" s="7"/>
      <c r="D269" s="8"/>
      <c r="E269" s="8"/>
      <c r="F269"/>
      <c r="G269" s="8"/>
      <c r="H269" s="8"/>
      <c r="I269" s="24"/>
    </row>
    <row r="270" spans="1:9" x14ac:dyDescent="0.2">
      <c r="A270" s="7"/>
      <c r="D270" s="8"/>
      <c r="E270" s="8"/>
      <c r="F270"/>
      <c r="G270" s="8"/>
      <c r="H270" s="8"/>
      <c r="I270" s="24"/>
    </row>
    <row r="271" spans="1:9" x14ac:dyDescent="0.2">
      <c r="A271" s="7"/>
      <c r="D271" s="8"/>
      <c r="E271" s="8"/>
      <c r="F271"/>
      <c r="G271" s="8"/>
      <c r="H271" s="8"/>
      <c r="I271" s="24"/>
    </row>
    <row r="272" spans="1:9" x14ac:dyDescent="0.2">
      <c r="A272" s="7"/>
      <c r="D272" s="8"/>
      <c r="E272" s="8"/>
      <c r="F272"/>
      <c r="G272" s="8"/>
      <c r="H272" s="8"/>
      <c r="I272" s="24"/>
    </row>
    <row r="273" spans="1:9" x14ac:dyDescent="0.2">
      <c r="A273" s="7"/>
      <c r="D273" s="8"/>
      <c r="E273" s="8"/>
      <c r="F273"/>
      <c r="G273" s="8"/>
      <c r="H273" s="8"/>
      <c r="I273" s="24"/>
    </row>
    <row r="274" spans="1:9" x14ac:dyDescent="0.2">
      <c r="A274" s="7"/>
      <c r="D274" s="8"/>
      <c r="E274" s="8"/>
      <c r="F274"/>
      <c r="G274" s="8"/>
      <c r="H274" s="8"/>
      <c r="I274" s="24"/>
    </row>
    <row r="275" spans="1:9" x14ac:dyDescent="0.2">
      <c r="A275" s="7"/>
      <c r="D275" s="8"/>
      <c r="E275" s="8"/>
      <c r="F275"/>
      <c r="G275" s="8"/>
      <c r="H275" s="8"/>
      <c r="I275" s="24"/>
    </row>
    <row r="276" spans="1:9" x14ac:dyDescent="0.2">
      <c r="A276" s="7"/>
      <c r="D276" s="8"/>
      <c r="E276" s="8"/>
      <c r="F276"/>
      <c r="G276" s="8"/>
      <c r="H276" s="8"/>
      <c r="I276" s="24"/>
    </row>
    <row r="277" spans="1:9" x14ac:dyDescent="0.2">
      <c r="A277" s="7"/>
      <c r="D277" s="8"/>
      <c r="E277" s="8"/>
      <c r="F277"/>
      <c r="G277" s="8"/>
      <c r="H277" s="8"/>
      <c r="I277" s="24"/>
    </row>
    <row r="278" spans="1:9" x14ac:dyDescent="0.2">
      <c r="A278" s="7"/>
      <c r="D278" s="8"/>
      <c r="E278" s="8"/>
      <c r="F278"/>
      <c r="G278" s="8"/>
      <c r="H278" s="8"/>
      <c r="I278" s="24"/>
    </row>
    <row r="279" spans="1:9" x14ac:dyDescent="0.2">
      <c r="A279" s="7"/>
      <c r="D279" s="8"/>
      <c r="E279" s="8"/>
      <c r="F279"/>
      <c r="G279" s="8"/>
      <c r="H279" s="8"/>
      <c r="I279" s="24"/>
    </row>
    <row r="280" spans="1:9" x14ac:dyDescent="0.2">
      <c r="A280" s="7"/>
      <c r="D280" s="8"/>
      <c r="E280" s="8"/>
      <c r="F280"/>
      <c r="G280" s="8"/>
      <c r="H280" s="8"/>
      <c r="I280" s="24"/>
    </row>
    <row r="281" spans="1:9" x14ac:dyDescent="0.2">
      <c r="A281" s="7"/>
      <c r="D281" s="8"/>
      <c r="E281" s="8"/>
      <c r="F281"/>
      <c r="G281" s="8"/>
      <c r="H281" s="8"/>
      <c r="I281" s="24"/>
    </row>
    <row r="282" spans="1:9" x14ac:dyDescent="0.2">
      <c r="A282" s="7"/>
      <c r="D282" s="8"/>
      <c r="E282" s="8"/>
      <c r="F282"/>
      <c r="G282" s="8"/>
      <c r="H282" s="8"/>
      <c r="I282" s="24"/>
    </row>
    <row r="283" spans="1:9" x14ac:dyDescent="0.2">
      <c r="A283" s="7"/>
      <c r="D283" s="8"/>
      <c r="E283" s="8"/>
      <c r="F283"/>
      <c r="G283" s="8"/>
      <c r="H283" s="8"/>
      <c r="I283" s="24"/>
    </row>
    <row r="284" spans="1:9" x14ac:dyDescent="0.2">
      <c r="A284" s="7"/>
      <c r="D284" s="8"/>
      <c r="E284" s="8"/>
      <c r="F284"/>
      <c r="G284" s="8"/>
      <c r="H284" s="8"/>
      <c r="I284" s="24"/>
    </row>
    <row r="285" spans="1:9" x14ac:dyDescent="0.2">
      <c r="A285" s="7"/>
      <c r="D285" s="8"/>
      <c r="E285" s="8"/>
      <c r="F285"/>
      <c r="G285" s="8"/>
      <c r="H285" s="8"/>
      <c r="I285" s="24"/>
    </row>
    <row r="286" spans="1:9" x14ac:dyDescent="0.2">
      <c r="A286" s="7"/>
      <c r="D286" s="8"/>
      <c r="E286" s="8"/>
      <c r="F286"/>
      <c r="G286" s="8"/>
      <c r="H286" s="8"/>
      <c r="I286" s="24"/>
    </row>
    <row r="287" spans="1:9" x14ac:dyDescent="0.2">
      <c r="A287" s="7"/>
      <c r="D287" s="8"/>
      <c r="E287" s="8"/>
      <c r="F287"/>
      <c r="G287" s="8"/>
      <c r="H287" s="8"/>
      <c r="I287" s="24"/>
    </row>
    <row r="288" spans="1:9" x14ac:dyDescent="0.2">
      <c r="A288" s="7"/>
      <c r="D288" s="8"/>
      <c r="E288" s="8"/>
      <c r="F288"/>
      <c r="G288" s="8"/>
      <c r="H288" s="8"/>
      <c r="I288" s="24"/>
    </row>
    <row r="289" spans="1:9" x14ac:dyDescent="0.2">
      <c r="A289" s="7"/>
      <c r="D289" s="8"/>
      <c r="E289" s="8"/>
      <c r="F289"/>
      <c r="G289" s="8"/>
      <c r="H289" s="8"/>
      <c r="I289" s="24"/>
    </row>
    <row r="290" spans="1:9" x14ac:dyDescent="0.2">
      <c r="A290" s="7"/>
      <c r="D290" s="8"/>
      <c r="E290" s="8"/>
      <c r="F290"/>
      <c r="G290" s="8"/>
      <c r="H290" s="8"/>
      <c r="I290" s="24"/>
    </row>
    <row r="291" spans="1:9" x14ac:dyDescent="0.2">
      <c r="A291" s="7"/>
      <c r="D291" s="8"/>
      <c r="E291" s="8"/>
      <c r="F291"/>
      <c r="G291" s="8"/>
      <c r="H291" s="8"/>
      <c r="I291" s="24"/>
    </row>
    <row r="292" spans="1:9" x14ac:dyDescent="0.2">
      <c r="A292" s="7"/>
      <c r="D292" s="8"/>
      <c r="E292" s="8"/>
      <c r="F292"/>
      <c r="G292" s="8"/>
      <c r="H292" s="8"/>
      <c r="I292" s="24"/>
    </row>
    <row r="293" spans="1:9" x14ac:dyDescent="0.2">
      <c r="A293" s="7"/>
      <c r="D293" s="8"/>
      <c r="E293" s="8"/>
      <c r="F293"/>
      <c r="G293" s="8"/>
      <c r="H293" s="8"/>
      <c r="I293" s="24"/>
    </row>
    <row r="294" spans="1:9" x14ac:dyDescent="0.2">
      <c r="A294" s="7"/>
      <c r="D294" s="8"/>
      <c r="E294" s="8"/>
      <c r="F294"/>
      <c r="G294" s="8"/>
      <c r="H294" s="8"/>
      <c r="I294" s="24"/>
    </row>
    <row r="295" spans="1:9" x14ac:dyDescent="0.2">
      <c r="A295" s="7"/>
      <c r="D295" s="8"/>
      <c r="E295" s="8"/>
      <c r="F295"/>
      <c r="G295" s="8"/>
      <c r="H295" s="8"/>
      <c r="I295" s="24"/>
    </row>
    <row r="296" spans="1:9" x14ac:dyDescent="0.2">
      <c r="A296" s="7"/>
      <c r="D296" s="8"/>
      <c r="E296" s="8"/>
      <c r="F296"/>
      <c r="G296" s="8"/>
      <c r="H296" s="8"/>
      <c r="I296" s="24"/>
    </row>
    <row r="297" spans="1:9" x14ac:dyDescent="0.2">
      <c r="A297" s="7"/>
      <c r="D297" s="8"/>
      <c r="E297" s="8"/>
      <c r="F297"/>
      <c r="G297" s="8"/>
      <c r="H297" s="8"/>
      <c r="I297" s="24"/>
    </row>
    <row r="298" spans="1:9" x14ac:dyDescent="0.2">
      <c r="A298" s="7"/>
      <c r="D298" s="8"/>
      <c r="E298" s="8"/>
      <c r="F298"/>
      <c r="G298" s="8"/>
      <c r="H298" s="8"/>
      <c r="I298" s="24"/>
    </row>
    <row r="299" spans="1:9" x14ac:dyDescent="0.2">
      <c r="A299" s="7"/>
      <c r="D299" s="8"/>
      <c r="E299" s="8"/>
      <c r="F299"/>
      <c r="G299" s="8"/>
      <c r="H299" s="8"/>
      <c r="I299" s="24"/>
    </row>
    <row r="300" spans="1:9" x14ac:dyDescent="0.2">
      <c r="A300" s="7"/>
      <c r="D300" s="8"/>
      <c r="E300" s="8"/>
      <c r="F300"/>
      <c r="G300" s="8"/>
      <c r="H300" s="8"/>
      <c r="I300" s="24"/>
    </row>
    <row r="301" spans="1:9" x14ac:dyDescent="0.2">
      <c r="A301" s="7"/>
      <c r="D301" s="8"/>
      <c r="E301" s="8"/>
      <c r="F301"/>
      <c r="G301" s="8"/>
      <c r="H301" s="8"/>
      <c r="I301" s="24"/>
    </row>
    <row r="302" spans="1:9" x14ac:dyDescent="0.2">
      <c r="A302" s="7"/>
      <c r="D302" s="8"/>
      <c r="E302" s="8"/>
      <c r="F302"/>
      <c r="G302" s="8"/>
      <c r="H302" s="8"/>
      <c r="I302" s="24"/>
    </row>
    <row r="303" spans="1:9" x14ac:dyDescent="0.2">
      <c r="A303" s="7"/>
      <c r="D303" s="8"/>
      <c r="E303" s="8"/>
      <c r="F303"/>
      <c r="G303" s="8"/>
      <c r="H303" s="8"/>
      <c r="I303" s="24"/>
    </row>
    <row r="304" spans="1:9" x14ac:dyDescent="0.2">
      <c r="A304" s="7"/>
      <c r="D304" s="8"/>
      <c r="E304" s="8"/>
      <c r="F304"/>
      <c r="G304" s="8"/>
      <c r="H304" s="8"/>
      <c r="I304" s="24"/>
    </row>
    <row r="305" spans="1:9" x14ac:dyDescent="0.2">
      <c r="A305" s="7"/>
      <c r="D305" s="8"/>
      <c r="E305" s="8"/>
      <c r="F305"/>
      <c r="G305" s="8"/>
      <c r="H305" s="8"/>
      <c r="I305" s="24"/>
    </row>
    <row r="306" spans="1:9" x14ac:dyDescent="0.2">
      <c r="A306" s="7"/>
      <c r="D306" s="8"/>
      <c r="E306" s="8"/>
      <c r="F306"/>
      <c r="G306" s="8"/>
      <c r="H306" s="8"/>
      <c r="I306" s="24"/>
    </row>
    <row r="307" spans="1:9" x14ac:dyDescent="0.2">
      <c r="A307" s="7"/>
      <c r="D307" s="8"/>
      <c r="E307" s="8"/>
      <c r="F307"/>
      <c r="G307" s="8"/>
      <c r="H307" s="8"/>
      <c r="I307" s="24"/>
    </row>
    <row r="308" spans="1:9" x14ac:dyDescent="0.2">
      <c r="A308" s="7"/>
      <c r="D308" s="8"/>
      <c r="E308" s="8"/>
      <c r="F308"/>
      <c r="G308" s="8"/>
      <c r="H308" s="8"/>
      <c r="I308" s="24"/>
    </row>
    <row r="309" spans="1:9" x14ac:dyDescent="0.2">
      <c r="A309" s="7"/>
      <c r="D309" s="8"/>
      <c r="E309" s="8"/>
      <c r="F309"/>
      <c r="G309" s="8"/>
      <c r="H309" s="8"/>
      <c r="I309" s="24"/>
    </row>
    <row r="310" spans="1:9" x14ac:dyDescent="0.2">
      <c r="A310" s="7"/>
      <c r="D310" s="8"/>
      <c r="E310" s="8"/>
      <c r="F310"/>
      <c r="G310" s="8"/>
      <c r="H310" s="8"/>
      <c r="I310" s="24"/>
    </row>
    <row r="311" spans="1:9" x14ac:dyDescent="0.2">
      <c r="A311" s="7"/>
      <c r="D311" s="8"/>
      <c r="E311" s="8"/>
      <c r="F311"/>
      <c r="G311" s="8"/>
      <c r="H311" s="8"/>
      <c r="I311" s="24"/>
    </row>
    <row r="312" spans="1:9" x14ac:dyDescent="0.2">
      <c r="A312" s="7"/>
      <c r="D312" s="8"/>
      <c r="E312" s="8"/>
      <c r="F312"/>
      <c r="G312" s="8"/>
      <c r="H312" s="8"/>
      <c r="I312" s="24"/>
    </row>
    <row r="313" spans="1:9" x14ac:dyDescent="0.2">
      <c r="A313" s="7"/>
      <c r="D313" s="8"/>
      <c r="E313" s="8"/>
      <c r="F313"/>
      <c r="G313" s="8"/>
      <c r="H313" s="8"/>
      <c r="I313" s="24"/>
    </row>
    <row r="314" spans="1:9" x14ac:dyDescent="0.2">
      <c r="A314" s="7"/>
      <c r="D314" s="8"/>
      <c r="E314" s="8"/>
      <c r="F314"/>
      <c r="G314" s="8"/>
      <c r="H314" s="8"/>
      <c r="I314" s="24"/>
    </row>
    <row r="315" spans="1:9" x14ac:dyDescent="0.2">
      <c r="A315" s="7"/>
      <c r="D315" s="8"/>
      <c r="E315" s="8"/>
      <c r="F315"/>
      <c r="G315" s="8"/>
      <c r="H315" s="8"/>
      <c r="I315" s="24"/>
    </row>
    <row r="316" spans="1:9" x14ac:dyDescent="0.2">
      <c r="A316" s="7"/>
      <c r="D316" s="8"/>
      <c r="E316" s="8"/>
      <c r="F316"/>
      <c r="G316" s="8"/>
      <c r="H316" s="8"/>
      <c r="I316" s="24"/>
    </row>
    <row r="317" spans="1:9" x14ac:dyDescent="0.2">
      <c r="A317" s="7"/>
      <c r="D317" s="8"/>
      <c r="E317" s="8"/>
      <c r="F317"/>
      <c r="G317" s="8"/>
      <c r="H317" s="8"/>
      <c r="I317" s="24"/>
    </row>
    <row r="318" spans="1:9" x14ac:dyDescent="0.2">
      <c r="A318" s="7"/>
      <c r="D318" s="8"/>
      <c r="E318" s="8"/>
      <c r="F318"/>
      <c r="G318" s="8"/>
      <c r="H318" s="8"/>
      <c r="I318" s="24"/>
    </row>
    <row r="319" spans="1:9" x14ac:dyDescent="0.2">
      <c r="A319" s="7"/>
      <c r="D319" s="8"/>
      <c r="E319" s="8"/>
      <c r="F319"/>
      <c r="G319" s="8"/>
      <c r="H319" s="8"/>
      <c r="I319" s="24"/>
    </row>
    <row r="320" spans="1:9" x14ac:dyDescent="0.2">
      <c r="A320" s="7"/>
      <c r="D320" s="8"/>
      <c r="E320" s="8"/>
      <c r="F320"/>
      <c r="G320" s="8"/>
      <c r="H320" s="8"/>
      <c r="I320" s="24"/>
    </row>
    <row r="321" spans="1:9" x14ac:dyDescent="0.2">
      <c r="A321" s="7"/>
      <c r="D321" s="8"/>
      <c r="E321" s="8"/>
      <c r="F321"/>
      <c r="G321" s="8"/>
      <c r="H321" s="8"/>
      <c r="I321" s="24"/>
    </row>
    <row r="322" spans="1:9" x14ac:dyDescent="0.2">
      <c r="A322" s="7"/>
      <c r="D322" s="8"/>
      <c r="E322" s="8"/>
      <c r="F322"/>
      <c r="G322" s="8"/>
      <c r="H322" s="8"/>
      <c r="I322" s="24"/>
    </row>
    <row r="323" spans="1:9" x14ac:dyDescent="0.2">
      <c r="A323" s="7"/>
      <c r="D323" s="8"/>
      <c r="E323" s="8"/>
      <c r="F323"/>
      <c r="G323" s="8"/>
      <c r="H323" s="8"/>
      <c r="I323" s="24"/>
    </row>
    <row r="324" spans="1:9" x14ac:dyDescent="0.2">
      <c r="A324" s="7"/>
      <c r="D324" s="8"/>
      <c r="E324" s="8"/>
      <c r="F324"/>
      <c r="G324" s="8"/>
      <c r="H324" s="8"/>
      <c r="I324" s="24"/>
    </row>
    <row r="325" spans="1:9" x14ac:dyDescent="0.2">
      <c r="A325" s="7"/>
      <c r="D325" s="8"/>
      <c r="E325" s="8"/>
      <c r="F325"/>
      <c r="G325" s="8"/>
      <c r="H325" s="8"/>
      <c r="I325" s="24"/>
    </row>
    <row r="326" spans="1:9" x14ac:dyDescent="0.2">
      <c r="A326" s="7"/>
      <c r="D326" s="8"/>
      <c r="E326" s="8"/>
      <c r="F326"/>
      <c r="G326" s="8"/>
      <c r="H326" s="8"/>
      <c r="I326" s="24"/>
    </row>
    <row r="327" spans="1:9" x14ac:dyDescent="0.2">
      <c r="A327" s="7"/>
      <c r="D327" s="8"/>
      <c r="E327" s="8"/>
      <c r="F327"/>
      <c r="G327" s="8"/>
      <c r="H327" s="8"/>
      <c r="I327" s="24"/>
    </row>
    <row r="328" spans="1:9" x14ac:dyDescent="0.2">
      <c r="A328" s="7"/>
      <c r="D328" s="8"/>
      <c r="E328" s="8"/>
      <c r="F328"/>
      <c r="G328" s="8"/>
      <c r="H328" s="8"/>
      <c r="I328" s="24"/>
    </row>
    <row r="329" spans="1:9" x14ac:dyDescent="0.2">
      <c r="A329" s="7"/>
      <c r="D329" s="8"/>
      <c r="E329" s="8"/>
      <c r="F329"/>
      <c r="G329" s="8"/>
      <c r="H329" s="8"/>
      <c r="I329" s="24"/>
    </row>
    <row r="330" spans="1:9" x14ac:dyDescent="0.2">
      <c r="A330" s="7"/>
      <c r="D330" s="8"/>
      <c r="E330" s="8"/>
      <c r="F330"/>
      <c r="G330" s="8"/>
      <c r="H330" s="8"/>
      <c r="I330" s="24"/>
    </row>
    <row r="331" spans="1:9" x14ac:dyDescent="0.2">
      <c r="A331" s="7"/>
      <c r="D331" s="8"/>
      <c r="E331" s="8"/>
      <c r="F331"/>
      <c r="G331" s="8"/>
      <c r="H331" s="8"/>
      <c r="I331" s="24"/>
    </row>
    <row r="332" spans="1:9" x14ac:dyDescent="0.2">
      <c r="A332" s="7"/>
      <c r="D332" s="8"/>
      <c r="E332" s="8"/>
      <c r="F332"/>
      <c r="G332" s="8"/>
      <c r="H332" s="8"/>
      <c r="I332" s="24"/>
    </row>
    <row r="333" spans="1:9" x14ac:dyDescent="0.2">
      <c r="A333" s="7"/>
      <c r="D333" s="8"/>
      <c r="E333" s="8"/>
      <c r="F333"/>
      <c r="G333" s="8"/>
      <c r="H333" s="8"/>
      <c r="I333" s="24"/>
    </row>
    <row r="334" spans="1:9" x14ac:dyDescent="0.2">
      <c r="A334" s="7"/>
      <c r="D334" s="8"/>
      <c r="E334" s="8"/>
      <c r="F334"/>
      <c r="G334" s="8"/>
      <c r="H334" s="8"/>
      <c r="I334" s="24"/>
    </row>
    <row r="335" spans="1:9" x14ac:dyDescent="0.2">
      <c r="A335" s="7"/>
      <c r="D335" s="8"/>
      <c r="E335" s="8"/>
      <c r="F335"/>
      <c r="G335" s="8"/>
      <c r="H335" s="8"/>
      <c r="I335" s="24"/>
    </row>
    <row r="336" spans="1:9" x14ac:dyDescent="0.2">
      <c r="A336" s="7"/>
      <c r="D336" s="8"/>
      <c r="E336" s="8"/>
      <c r="F336"/>
      <c r="G336" s="8"/>
      <c r="H336" s="8"/>
      <c r="I336" s="24"/>
    </row>
    <row r="337" spans="1:9" x14ac:dyDescent="0.2">
      <c r="A337" s="7"/>
      <c r="D337" s="8"/>
      <c r="E337" s="8"/>
      <c r="F337"/>
      <c r="G337" s="8"/>
      <c r="H337" s="8"/>
      <c r="I337" s="24"/>
    </row>
    <row r="338" spans="1:9" x14ac:dyDescent="0.2">
      <c r="A338" s="7"/>
      <c r="D338" s="8"/>
      <c r="E338" s="8"/>
      <c r="F338"/>
      <c r="G338" s="8"/>
      <c r="H338" s="8"/>
      <c r="I338" s="24"/>
    </row>
    <row r="339" spans="1:9" x14ac:dyDescent="0.2">
      <c r="A339" s="7"/>
      <c r="D339" s="8"/>
      <c r="E339" s="8"/>
      <c r="F339"/>
      <c r="G339" s="8"/>
      <c r="H339" s="8"/>
      <c r="I339" s="24"/>
    </row>
    <row r="340" spans="1:9" x14ac:dyDescent="0.2">
      <c r="A340" s="7"/>
      <c r="D340" s="8"/>
      <c r="E340" s="8"/>
      <c r="F340"/>
      <c r="G340" s="8"/>
      <c r="H340" s="8"/>
      <c r="I340" s="24"/>
    </row>
    <row r="341" spans="1:9" x14ac:dyDescent="0.2">
      <c r="A341" s="7"/>
      <c r="D341" s="8"/>
      <c r="E341" s="8"/>
      <c r="F341"/>
      <c r="G341" s="8"/>
      <c r="H341" s="8"/>
      <c r="I341" s="24"/>
    </row>
    <row r="342" spans="1:9" x14ac:dyDescent="0.2">
      <c r="A342" s="7"/>
      <c r="D342" s="8"/>
      <c r="E342" s="8"/>
      <c r="F342"/>
      <c r="G342" s="8"/>
      <c r="H342" s="8"/>
      <c r="I342" s="24"/>
    </row>
    <row r="343" spans="1:9" x14ac:dyDescent="0.2">
      <c r="A343" s="7"/>
      <c r="D343" s="8"/>
      <c r="E343" s="8"/>
      <c r="F343"/>
      <c r="G343" s="8"/>
      <c r="H343" s="8"/>
      <c r="I343" s="24"/>
    </row>
    <row r="344" spans="1:9" x14ac:dyDescent="0.2">
      <c r="A344" s="7"/>
      <c r="D344" s="8"/>
      <c r="E344" s="8"/>
      <c r="F344"/>
      <c r="G344" s="8"/>
      <c r="H344" s="8"/>
      <c r="I344" s="24"/>
    </row>
    <row r="345" spans="1:9" x14ac:dyDescent="0.2">
      <c r="A345" s="7"/>
      <c r="D345" s="8"/>
      <c r="E345" s="8"/>
      <c r="F345"/>
      <c r="G345" s="8"/>
      <c r="H345" s="8"/>
      <c r="I345" s="24"/>
    </row>
    <row r="346" spans="1:9" x14ac:dyDescent="0.2">
      <c r="A346" s="7"/>
      <c r="D346" s="8"/>
      <c r="E346" s="8"/>
      <c r="F346"/>
      <c r="G346" s="8"/>
      <c r="H346" s="8"/>
      <c r="I346" s="24"/>
    </row>
    <row r="347" spans="1:9" x14ac:dyDescent="0.2">
      <c r="A347" s="7"/>
      <c r="D347" s="8"/>
      <c r="E347" s="8"/>
      <c r="F347"/>
      <c r="G347" s="8"/>
      <c r="H347" s="8"/>
      <c r="I347" s="24"/>
    </row>
    <row r="348" spans="1:9" x14ac:dyDescent="0.2">
      <c r="A348" s="7"/>
      <c r="D348" s="8"/>
      <c r="E348" s="8"/>
      <c r="F348"/>
      <c r="G348" s="8"/>
      <c r="H348" s="8"/>
      <c r="I348" s="24"/>
    </row>
    <row r="349" spans="1:9" x14ac:dyDescent="0.2">
      <c r="A349" s="7"/>
      <c r="D349" s="8"/>
      <c r="E349" s="8"/>
      <c r="F349"/>
      <c r="G349" s="8"/>
      <c r="H349" s="8"/>
      <c r="I349" s="24"/>
    </row>
    <row r="350" spans="1:9" x14ac:dyDescent="0.2">
      <c r="A350" s="7"/>
      <c r="D350" s="8"/>
      <c r="E350" s="8"/>
      <c r="F350"/>
      <c r="G350" s="8"/>
      <c r="H350" s="8"/>
      <c r="I350" s="24"/>
    </row>
    <row r="351" spans="1:9" x14ac:dyDescent="0.2">
      <c r="A351" s="7"/>
      <c r="D351" s="8"/>
      <c r="E351" s="8"/>
      <c r="F351"/>
      <c r="G351" s="8"/>
      <c r="H351" s="8"/>
      <c r="I351" s="24"/>
    </row>
    <row r="352" spans="1:9" x14ac:dyDescent="0.2">
      <c r="A352" s="7"/>
      <c r="D352" s="8"/>
      <c r="E352" s="8"/>
      <c r="F352"/>
      <c r="G352" s="8"/>
      <c r="H352" s="8"/>
      <c r="I352" s="24"/>
    </row>
    <row r="353" spans="1:9" x14ac:dyDescent="0.2">
      <c r="A353" s="7"/>
      <c r="D353" s="8"/>
      <c r="E353" s="8"/>
      <c r="F353"/>
      <c r="G353" s="8"/>
      <c r="H353" s="8"/>
      <c r="I353" s="24"/>
    </row>
    <row r="354" spans="1:9" x14ac:dyDescent="0.2">
      <c r="A354" s="7"/>
      <c r="D354" s="8"/>
      <c r="E354" s="8"/>
      <c r="F354"/>
      <c r="G354" s="8"/>
      <c r="H354" s="8"/>
      <c r="I354" s="24"/>
    </row>
    <row r="355" spans="1:9" x14ac:dyDescent="0.2">
      <c r="A355" s="7"/>
      <c r="D355" s="8"/>
      <c r="E355" s="8"/>
      <c r="F355"/>
      <c r="G355" s="8"/>
      <c r="H355" s="8"/>
      <c r="I355" s="24"/>
    </row>
    <row r="356" spans="1:9" x14ac:dyDescent="0.2">
      <c r="A356" s="7"/>
      <c r="D356" s="8"/>
      <c r="E356" s="8"/>
      <c r="F356"/>
      <c r="G356" s="8"/>
      <c r="H356" s="8"/>
      <c r="I356" s="24"/>
    </row>
    <row r="357" spans="1:9" x14ac:dyDescent="0.2">
      <c r="A357" s="7"/>
      <c r="D357" s="8"/>
      <c r="E357" s="8"/>
      <c r="F357"/>
      <c r="G357" s="8"/>
      <c r="H357" s="8"/>
      <c r="I357" s="24"/>
    </row>
    <row r="358" spans="1:9" x14ac:dyDescent="0.2">
      <c r="A358" s="7"/>
      <c r="D358" s="8"/>
      <c r="E358" s="8"/>
      <c r="F358"/>
      <c r="G358" s="8"/>
      <c r="H358" s="8"/>
      <c r="I358" s="24"/>
    </row>
    <row r="359" spans="1:9" x14ac:dyDescent="0.2">
      <c r="A359" s="7"/>
      <c r="D359" s="8"/>
      <c r="E359" s="8"/>
      <c r="F359"/>
      <c r="G359" s="8"/>
      <c r="H359" s="8"/>
      <c r="I359" s="24"/>
    </row>
    <row r="360" spans="1:9" x14ac:dyDescent="0.2">
      <c r="A360" s="7"/>
      <c r="D360" s="8"/>
      <c r="E360" s="8"/>
      <c r="F360"/>
      <c r="G360" s="8"/>
      <c r="H360" s="8"/>
      <c r="I360" s="24"/>
    </row>
    <row r="361" spans="1:9" x14ac:dyDescent="0.2">
      <c r="A361" s="7"/>
      <c r="D361" s="8"/>
      <c r="E361" s="8"/>
      <c r="F361"/>
      <c r="G361" s="8"/>
      <c r="H361" s="8"/>
      <c r="I361" s="24"/>
    </row>
    <row r="362" spans="1:9" x14ac:dyDescent="0.2">
      <c r="A362" s="7"/>
      <c r="D362" s="8"/>
      <c r="E362" s="8"/>
      <c r="F362"/>
      <c r="G362" s="8"/>
      <c r="H362" s="8"/>
      <c r="I362" s="24"/>
    </row>
    <row r="363" spans="1:9" x14ac:dyDescent="0.2">
      <c r="A363" s="7"/>
      <c r="D363" s="8"/>
      <c r="E363" s="8"/>
      <c r="F363"/>
      <c r="G363" s="8"/>
      <c r="H363" s="8"/>
      <c r="I363" s="24"/>
    </row>
    <row r="364" spans="1:9" x14ac:dyDescent="0.2">
      <c r="A364" s="7"/>
      <c r="D364" s="8"/>
      <c r="E364" s="8"/>
      <c r="F364"/>
      <c r="G364" s="8"/>
      <c r="H364" s="8"/>
      <c r="I364" s="24"/>
    </row>
    <row r="365" spans="1:9" x14ac:dyDescent="0.2">
      <c r="A365" s="7"/>
      <c r="D365" s="8"/>
      <c r="E365" s="8"/>
      <c r="F365"/>
      <c r="G365" s="8"/>
      <c r="H365" s="8"/>
      <c r="I365" s="24"/>
    </row>
    <row r="366" spans="1:9" x14ac:dyDescent="0.2">
      <c r="A366" s="7"/>
      <c r="D366" s="8"/>
      <c r="E366" s="8"/>
      <c r="F366"/>
      <c r="G366" s="8"/>
      <c r="H366" s="8"/>
      <c r="I366" s="24"/>
    </row>
    <row r="367" spans="1:9" x14ac:dyDescent="0.2">
      <c r="A367" s="7"/>
      <c r="D367" s="8"/>
      <c r="E367" s="8"/>
      <c r="F367"/>
      <c r="G367" s="8"/>
      <c r="H367" s="8"/>
      <c r="I367" s="24"/>
    </row>
    <row r="368" spans="1:9" x14ac:dyDescent="0.2">
      <c r="A368" s="7"/>
      <c r="D368" s="8"/>
      <c r="E368" s="8"/>
      <c r="F368"/>
      <c r="G368" s="8"/>
      <c r="H368" s="8"/>
      <c r="I368" s="24"/>
    </row>
    <row r="369" spans="1:9" x14ac:dyDescent="0.2">
      <c r="A369" s="7"/>
      <c r="D369" s="8"/>
      <c r="E369" s="8"/>
      <c r="F369"/>
      <c r="G369" s="8"/>
      <c r="H369" s="8"/>
      <c r="I369" s="24"/>
    </row>
    <row r="370" spans="1:9" x14ac:dyDescent="0.2">
      <c r="A370" s="7"/>
      <c r="D370" s="8"/>
      <c r="E370" s="8"/>
      <c r="F370"/>
      <c r="G370" s="8"/>
      <c r="H370" s="8"/>
      <c r="I370" s="24"/>
    </row>
    <row r="371" spans="1:9" x14ac:dyDescent="0.2">
      <c r="A371" s="7"/>
      <c r="D371" s="8"/>
      <c r="E371" s="8"/>
      <c r="F371"/>
      <c r="G371" s="8"/>
      <c r="H371" s="8"/>
      <c r="I371" s="24"/>
    </row>
    <row r="372" spans="1:9" x14ac:dyDescent="0.2">
      <c r="A372" s="7"/>
      <c r="D372" s="8"/>
      <c r="E372" s="8"/>
      <c r="F372"/>
      <c r="G372" s="8"/>
      <c r="H372" s="8"/>
      <c r="I372" s="24"/>
    </row>
    <row r="373" spans="1:9" x14ac:dyDescent="0.2">
      <c r="A373" s="7"/>
      <c r="D373" s="8"/>
      <c r="E373" s="8"/>
      <c r="F373"/>
      <c r="G373" s="8"/>
      <c r="H373" s="8"/>
      <c r="I373" s="24"/>
    </row>
    <row r="374" spans="1:9" x14ac:dyDescent="0.2">
      <c r="A374" s="7"/>
      <c r="D374" s="8"/>
      <c r="E374" s="8"/>
      <c r="F374"/>
      <c r="G374" s="8"/>
      <c r="H374" s="8"/>
      <c r="I374" s="24"/>
    </row>
    <row r="375" spans="1:9" x14ac:dyDescent="0.2">
      <c r="A375" s="7"/>
      <c r="D375" s="8"/>
      <c r="E375" s="8"/>
      <c r="F375"/>
      <c r="G375" s="8"/>
      <c r="H375" s="8"/>
      <c r="I375" s="24"/>
    </row>
    <row r="376" spans="1:9" x14ac:dyDescent="0.2">
      <c r="A376" s="7"/>
      <c r="D376" s="8"/>
      <c r="E376" s="8"/>
      <c r="F376"/>
      <c r="G376" s="8"/>
      <c r="H376" s="8"/>
      <c r="I376" s="24"/>
    </row>
    <row r="377" spans="1:9" x14ac:dyDescent="0.2">
      <c r="A377" s="7"/>
      <c r="D377" s="8"/>
      <c r="E377" s="8"/>
      <c r="F377"/>
      <c r="G377" s="8"/>
      <c r="H377" s="8"/>
      <c r="I377" s="24"/>
    </row>
    <row r="378" spans="1:9" x14ac:dyDescent="0.2">
      <c r="A378" s="7"/>
      <c r="D378" s="8"/>
      <c r="E378" s="8"/>
      <c r="F378"/>
      <c r="G378" s="8"/>
      <c r="H378" s="8"/>
      <c r="I378" s="24"/>
    </row>
    <row r="379" spans="1:9" x14ac:dyDescent="0.2">
      <c r="A379" s="7"/>
      <c r="D379" s="8"/>
      <c r="E379" s="8"/>
      <c r="F379"/>
      <c r="G379" s="8"/>
      <c r="H379" s="8"/>
      <c r="I379" s="24"/>
    </row>
    <row r="380" spans="1:9" x14ac:dyDescent="0.2">
      <c r="A380" s="7"/>
      <c r="D380" s="8"/>
      <c r="E380" s="8"/>
      <c r="F380"/>
      <c r="G380" s="8"/>
      <c r="H380" s="8"/>
      <c r="I380" s="24"/>
    </row>
    <row r="381" spans="1:9" x14ac:dyDescent="0.2">
      <c r="A381" s="7"/>
      <c r="D381" s="8"/>
      <c r="E381" s="8"/>
      <c r="F381"/>
      <c r="G381" s="8"/>
      <c r="H381" s="8"/>
      <c r="I381" s="24"/>
    </row>
    <row r="382" spans="1:9" x14ac:dyDescent="0.2">
      <c r="A382" s="7"/>
      <c r="D382" s="8"/>
      <c r="E382" s="8"/>
      <c r="F382"/>
      <c r="G382" s="8"/>
      <c r="H382" s="8"/>
      <c r="I382" s="2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Notes</vt:lpstr>
      <vt:lpstr>Krugman Index</vt:lpstr>
      <vt:lpstr>Tool</vt:lpstr>
      <vt:lpstr>Calc (sectors) (3)</vt:lpstr>
      <vt:lpstr>Tool!Print_Area</vt:lpstr>
    </vt:vector>
  </TitlesOfParts>
  <Company>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campoc</dc:creator>
  <cp:lastModifiedBy>Microsoft Office User</cp:lastModifiedBy>
  <cp:lastPrinted>2012-10-16T13:38:50Z</cp:lastPrinted>
  <dcterms:created xsi:type="dcterms:W3CDTF">2012-01-16T14:19:00Z</dcterms:created>
  <dcterms:modified xsi:type="dcterms:W3CDTF">2024-04-02T01:28:44Z</dcterms:modified>
</cp:coreProperties>
</file>