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ocuments\GitHub\phcoronatracker.github.io\"/>
    </mc:Choice>
  </mc:AlternateContent>
  <xr:revisionPtr revIDLastSave="0" documentId="13_ncr:1_{1B2F3D8E-0C07-46C5-A958-981EFC8ED3E5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H44" i="1"/>
  <c r="I44" i="1"/>
  <c r="G44" i="1"/>
  <c r="H2" i="1" l="1"/>
  <c r="H11" i="1"/>
  <c r="G2" i="1" l="1"/>
  <c r="I2" i="1" l="1"/>
  <c r="I53" i="1"/>
  <c r="H53" i="1"/>
  <c r="I50" i="1"/>
  <c r="H50" i="1"/>
  <c r="G53" i="1"/>
  <c r="G50" i="1"/>
  <c r="H41" i="1"/>
  <c r="I41" i="1"/>
  <c r="G41" i="1"/>
  <c r="H38" i="1"/>
  <c r="I38" i="1"/>
  <c r="G38" i="1"/>
  <c r="H35" i="1"/>
  <c r="I35" i="1"/>
  <c r="G35" i="1"/>
  <c r="H32" i="1"/>
  <c r="I32" i="1"/>
  <c r="G32" i="1"/>
  <c r="H29" i="1"/>
  <c r="I29" i="1"/>
  <c r="G29" i="1"/>
  <c r="H26" i="1"/>
  <c r="I26" i="1"/>
  <c r="G26" i="1"/>
  <c r="H23" i="1"/>
  <c r="I23" i="1"/>
  <c r="G23" i="1"/>
  <c r="H20" i="1"/>
  <c r="I20" i="1"/>
  <c r="G20" i="1"/>
  <c r="H17" i="1"/>
  <c r="I17" i="1"/>
  <c r="G17" i="1"/>
  <c r="H14" i="1"/>
  <c r="I14" i="1"/>
  <c r="G14" i="1"/>
  <c r="I11" i="1"/>
  <c r="G11" i="1"/>
  <c r="H8" i="1"/>
  <c r="I8" i="1"/>
  <c r="G8" i="1"/>
  <c r="H5" i="1"/>
  <c r="I5" i="1"/>
  <c r="G5" i="1"/>
  <c r="K5" i="1" l="1"/>
</calcChain>
</file>

<file path=xl/sharedStrings.xml><?xml version="1.0" encoding="utf-8"?>
<sst xmlns="http://schemas.openxmlformats.org/spreadsheetml/2006/main" count="85" uniqueCount="85">
  <si>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</si>
  <si>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</si>
  <si>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</si>
  <si>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</si>
  <si>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</si>
  <si>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</si>
  <si>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</si>
  <si>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</si>
  <si>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</si>
  <si>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</si>
  <si>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</si>
  <si>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</si>
  <si>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</si>
  <si>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</si>
  <si>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</si>
  <si>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</si>
  <si>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</si>
  <si>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</si>
  <si>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</si>
  <si>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</si>
  <si>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</si>
  <si>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</si>
  <si>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</si>
  <si>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</si>
  <si>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</si>
  <si>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</si>
  <si>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</si>
  <si>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</si>
  <si>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</si>
  <si>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</si>
  <si>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</si>
  <si>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</si>
  <si>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</si>
  <si>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</si>
  <si>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</si>
  <si>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</si>
  <si>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</si>
  <si>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</si>
  <si>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</si>
  <si>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Palawan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</si>
  <si>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</si>
  <si>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</si>
  <si>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</si>
  <si>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</si>
  <si>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</si>
  <si>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</si>
  <si>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</si>
  <si>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Northern Samar</t>
  </si>
  <si>
    <t>Zamboanga del Sur</t>
  </si>
  <si>
    <t>Lanao del Norte</t>
  </si>
  <si>
    <t>Misamis Oriental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</si>
  <si>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</si>
  <si>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</si>
  <si>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</si>
  <si>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</si>
  <si>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</si>
  <si>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</si>
  <si>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</si>
  <si>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</si>
  <si>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</si>
  <si>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</si>
  <si>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</si>
  <si>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</si>
  <si>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</si>
  <si>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</si>
  <si>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</si>
  <si>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</si>
  <si>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</si>
  <si>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</si>
  <si>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</si>
  <si>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</si>
  <si>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</si>
  <si>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</si>
  <si>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</si>
  <si>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</si>
  <si>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</si>
  <si>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</si>
  <si>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</si>
  <si>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</si>
  <si>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Autonomous Region in Muslim Mindanao - ARMM</t>
  </si>
  <si>
    <t>Foreign</t>
  </si>
  <si>
    <t>For Validation</t>
  </si>
  <si>
    <t>Luzon Total</t>
  </si>
  <si>
    <t>South Cotabato</t>
  </si>
  <si>
    <t>ViMin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</si>
</sst>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K73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14.42578125" customWidth="1"/>
    <col min="8" max="8" width="16" customWidth="1"/>
    <col min="9" max="9" width="16.57031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60</v>
      </c>
      <c r="H1" s="23" t="s">
        <v>61</v>
      </c>
      <c r="I1" s="25" t="s">
        <v>62</v>
      </c>
      <c r="K1" s="26" t="s">
        <v>81</v>
      </c>
    </row>
    <row r="2" spans="1:11" x14ac:dyDescent="0.25">
      <c r="A2" s="7" t="s">
        <v>4</v>
      </c>
      <c r="C2">
        <v>397</v>
      </c>
      <c r="D2">
        <v>26</v>
      </c>
      <c r="E2">
        <v>10</v>
      </c>
      <c r="G2">
        <f>SUM(C2:C100, G56, K2)</f>
        <v>2311</v>
      </c>
      <c r="H2">
        <f>SUM(D2:D100, H56)</f>
        <v>96</v>
      </c>
      <c r="I2">
        <f>SUM(E2:E100, I56)</f>
        <v>50</v>
      </c>
      <c r="K2">
        <v>627</v>
      </c>
    </row>
    <row r="3" spans="1:11" x14ac:dyDescent="0.25">
      <c r="A3" s="7" t="s">
        <v>5</v>
      </c>
      <c r="C3">
        <v>150</v>
      </c>
      <c r="D3">
        <v>9</v>
      </c>
      <c r="E3">
        <v>1</v>
      </c>
    </row>
    <row r="4" spans="1:11" x14ac:dyDescent="0.25">
      <c r="A4" s="7" t="s">
        <v>6</v>
      </c>
      <c r="C4">
        <v>124</v>
      </c>
      <c r="D4">
        <v>4</v>
      </c>
      <c r="E4">
        <v>6</v>
      </c>
      <c r="G4" s="37" t="s">
        <v>63</v>
      </c>
      <c r="H4" s="37"/>
      <c r="I4" s="37"/>
      <c r="K4" s="27" t="s">
        <v>82</v>
      </c>
    </row>
    <row r="5" spans="1:11" x14ac:dyDescent="0.25">
      <c r="A5" s="7" t="s">
        <v>7</v>
      </c>
      <c r="C5">
        <v>111</v>
      </c>
      <c r="D5">
        <v>9</v>
      </c>
      <c r="E5">
        <v>7</v>
      </c>
      <c r="G5">
        <f>SUM(C2:C18)</f>
        <v>1319</v>
      </c>
      <c r="H5">
        <f t="shared" ref="H5:I5" si="0">SUM(D2:D18)</f>
        <v>71</v>
      </c>
      <c r="I5">
        <f t="shared" si="0"/>
        <v>37</v>
      </c>
      <c r="K5">
        <f>SUM(G5,G8,G11,G14, G17, G20, G23, G50)</f>
        <v>1557</v>
      </c>
    </row>
    <row r="6" spans="1:11" x14ac:dyDescent="0.25">
      <c r="A6" s="7" t="s">
        <v>8</v>
      </c>
      <c r="C6">
        <v>101</v>
      </c>
      <c r="D6">
        <v>5</v>
      </c>
      <c r="E6">
        <v>6</v>
      </c>
    </row>
    <row r="7" spans="1:11" x14ac:dyDescent="0.25">
      <c r="A7" s="7" t="s">
        <v>9</v>
      </c>
      <c r="C7">
        <v>86</v>
      </c>
      <c r="D7">
        <v>6</v>
      </c>
      <c r="E7">
        <v>1</v>
      </c>
      <c r="G7" s="38" t="s">
        <v>64</v>
      </c>
      <c r="H7" s="38"/>
      <c r="I7" s="38"/>
    </row>
    <row r="8" spans="1:11" x14ac:dyDescent="0.25">
      <c r="A8" s="7" t="s">
        <v>10</v>
      </c>
      <c r="C8">
        <v>76</v>
      </c>
      <c r="D8">
        <v>2</v>
      </c>
      <c r="E8">
        <v>1</v>
      </c>
      <c r="G8">
        <f>SUM(C20:C21)</f>
        <v>5</v>
      </c>
      <c r="H8">
        <f t="shared" ref="H8:I8" si="1">SUM(D20:D21)</f>
        <v>0</v>
      </c>
      <c r="I8">
        <f t="shared" si="1"/>
        <v>0</v>
      </c>
      <c r="K8" s="28" t="s">
        <v>84</v>
      </c>
    </row>
    <row r="9" spans="1:11" x14ac:dyDescent="0.25">
      <c r="A9" s="7" t="s">
        <v>11</v>
      </c>
      <c r="C9">
        <v>57</v>
      </c>
      <c r="D9">
        <v>1</v>
      </c>
      <c r="E9">
        <v>2</v>
      </c>
      <c r="K9">
        <f>SUM(G32,G29,G26,G35,G38,G41,G44,G53)</f>
        <v>124</v>
      </c>
    </row>
    <row r="10" spans="1:11" x14ac:dyDescent="0.25">
      <c r="A10" s="7" t="s">
        <v>12</v>
      </c>
      <c r="C10">
        <v>41</v>
      </c>
      <c r="D10">
        <v>5</v>
      </c>
      <c r="E10">
        <v>0</v>
      </c>
      <c r="G10" s="39" t="s">
        <v>65</v>
      </c>
      <c r="H10" s="39"/>
      <c r="I10" s="39"/>
    </row>
    <row r="11" spans="1:11" x14ac:dyDescent="0.25">
      <c r="A11" s="7" t="s">
        <v>13</v>
      </c>
      <c r="C11">
        <v>40</v>
      </c>
      <c r="D11">
        <v>2</v>
      </c>
      <c r="E11">
        <v>1</v>
      </c>
      <c r="G11">
        <f>SUM(C23:C25)</f>
        <v>18</v>
      </c>
      <c r="H11">
        <f>SUM(D23:D25)</f>
        <v>0</v>
      </c>
      <c r="I11">
        <f t="shared" ref="I11" si="2">SUM(E23:E25)</f>
        <v>0</v>
      </c>
    </row>
    <row r="12" spans="1:11" x14ac:dyDescent="0.25">
      <c r="A12" s="7" t="s">
        <v>14</v>
      </c>
      <c r="C12">
        <v>36</v>
      </c>
      <c r="D12">
        <v>0</v>
      </c>
      <c r="E12">
        <v>0</v>
      </c>
    </row>
    <row r="13" spans="1:11" x14ac:dyDescent="0.25">
      <c r="A13" s="7" t="s">
        <v>15</v>
      </c>
      <c r="C13">
        <v>37</v>
      </c>
      <c r="D13">
        <v>2</v>
      </c>
      <c r="E13">
        <v>1</v>
      </c>
      <c r="G13" s="40" t="s">
        <v>66</v>
      </c>
      <c r="H13" s="40"/>
      <c r="I13" s="40"/>
    </row>
    <row r="14" spans="1:11" x14ac:dyDescent="0.25">
      <c r="A14" s="7" t="s">
        <v>16</v>
      </c>
      <c r="C14">
        <v>36</v>
      </c>
      <c r="D14">
        <v>0</v>
      </c>
      <c r="E14">
        <v>1</v>
      </c>
      <c r="G14">
        <f>SUM(C27:C32)</f>
        <v>55</v>
      </c>
      <c r="H14">
        <f t="shared" ref="H14:I14" si="3">SUM(D27:D32)</f>
        <v>5</v>
      </c>
      <c r="I14">
        <f t="shared" si="3"/>
        <v>1</v>
      </c>
    </row>
    <row r="15" spans="1:11" x14ac:dyDescent="0.25">
      <c r="A15" s="7" t="s">
        <v>17</v>
      </c>
      <c r="C15">
        <v>12</v>
      </c>
      <c r="D15">
        <v>0</v>
      </c>
      <c r="E15">
        <v>0</v>
      </c>
    </row>
    <row r="16" spans="1:11" x14ac:dyDescent="0.25">
      <c r="A16" s="7" t="s">
        <v>18</v>
      </c>
      <c r="C16">
        <v>9</v>
      </c>
      <c r="D16">
        <v>0</v>
      </c>
      <c r="E16">
        <v>0</v>
      </c>
      <c r="G16" s="41" t="s">
        <v>67</v>
      </c>
      <c r="H16" s="41"/>
      <c r="I16" s="41"/>
    </row>
    <row r="17" spans="1:9" x14ac:dyDescent="0.25">
      <c r="A17" s="7" t="s">
        <v>19</v>
      </c>
      <c r="C17">
        <v>6</v>
      </c>
      <c r="D17">
        <v>0</v>
      </c>
      <c r="E17">
        <v>0</v>
      </c>
      <c r="G17">
        <f>SUM(C34:C38)</f>
        <v>145</v>
      </c>
      <c r="H17">
        <f t="shared" ref="H17:I17" si="4">SUM(D34:D38)</f>
        <v>11</v>
      </c>
      <c r="I17">
        <f t="shared" si="4"/>
        <v>6</v>
      </c>
    </row>
    <row r="18" spans="1:9" x14ac:dyDescent="0.25">
      <c r="A18" s="7" t="s">
        <v>20</v>
      </c>
      <c r="C18">
        <v>0</v>
      </c>
      <c r="D18">
        <v>0</v>
      </c>
      <c r="E18">
        <v>0</v>
      </c>
    </row>
    <row r="19" spans="1:9" x14ac:dyDescent="0.25">
      <c r="G19" s="42" t="s">
        <v>68</v>
      </c>
      <c r="H19" s="42"/>
      <c r="I19" s="42"/>
    </row>
    <row r="20" spans="1:9" x14ac:dyDescent="0.25">
      <c r="A20" s="8" t="s">
        <v>21</v>
      </c>
      <c r="C20">
        <v>2</v>
      </c>
      <c r="D20">
        <v>0</v>
      </c>
      <c r="E20">
        <v>0</v>
      </c>
      <c r="G20">
        <f>SUM(C40:C42)</f>
        <v>3</v>
      </c>
      <c r="H20">
        <f t="shared" ref="H20:I20" si="5">SUM(D40:D42)</f>
        <v>0</v>
      </c>
      <c r="I20">
        <f t="shared" si="5"/>
        <v>0</v>
      </c>
    </row>
    <row r="21" spans="1:9" x14ac:dyDescent="0.25">
      <c r="A21" s="8" t="s">
        <v>22</v>
      </c>
      <c r="C21">
        <v>3</v>
      </c>
      <c r="D21">
        <v>0</v>
      </c>
      <c r="E21">
        <v>0</v>
      </c>
    </row>
    <row r="22" spans="1:9" x14ac:dyDescent="0.25">
      <c r="G22" s="43" t="s">
        <v>69</v>
      </c>
      <c r="H22" s="43"/>
      <c r="I22" s="43"/>
    </row>
    <row r="23" spans="1:9" x14ac:dyDescent="0.25">
      <c r="A23" s="9" t="s">
        <v>23</v>
      </c>
      <c r="C23">
        <v>10</v>
      </c>
      <c r="D23">
        <v>0</v>
      </c>
      <c r="E23">
        <v>0</v>
      </c>
      <c r="G23">
        <f>SUM(C44)</f>
        <v>1</v>
      </c>
      <c r="H23">
        <f t="shared" ref="H23:I23" si="6">SUM(D44)</f>
        <v>0</v>
      </c>
      <c r="I23">
        <f t="shared" si="6"/>
        <v>1</v>
      </c>
    </row>
    <row r="24" spans="1:9" x14ac:dyDescent="0.25">
      <c r="A24" s="9" t="s">
        <v>24</v>
      </c>
      <c r="C24">
        <v>5</v>
      </c>
      <c r="D24">
        <v>0</v>
      </c>
      <c r="E24">
        <v>0</v>
      </c>
    </row>
    <row r="25" spans="1:9" x14ac:dyDescent="0.25">
      <c r="A25" s="9" t="s">
        <v>25</v>
      </c>
      <c r="C25">
        <v>3</v>
      </c>
      <c r="D25">
        <v>0</v>
      </c>
      <c r="E25">
        <v>0</v>
      </c>
      <c r="G25" s="44" t="s">
        <v>70</v>
      </c>
      <c r="H25" s="44"/>
      <c r="I25" s="44"/>
    </row>
    <row r="26" spans="1:9" x14ac:dyDescent="0.25">
      <c r="G26">
        <f>SUM(C46:C49)</f>
        <v>17</v>
      </c>
      <c r="H26">
        <f t="shared" ref="H26:I26" si="7">SUM(D46:D49)</f>
        <v>1</v>
      </c>
      <c r="I26">
        <f t="shared" si="7"/>
        <v>0</v>
      </c>
    </row>
    <row r="27" spans="1:9" x14ac:dyDescent="0.25">
      <c r="A27" s="10" t="s">
        <v>26</v>
      </c>
      <c r="C27">
        <v>23</v>
      </c>
      <c r="D27">
        <v>3</v>
      </c>
      <c r="E27">
        <v>0</v>
      </c>
    </row>
    <row r="28" spans="1:9" x14ac:dyDescent="0.25">
      <c r="A28" s="10" t="s">
        <v>27</v>
      </c>
      <c r="C28">
        <v>13</v>
      </c>
      <c r="D28">
        <v>0</v>
      </c>
      <c r="E28">
        <v>0</v>
      </c>
      <c r="G28" s="45" t="s">
        <v>71</v>
      </c>
      <c r="H28" s="45"/>
      <c r="I28" s="45"/>
    </row>
    <row r="29" spans="1:9" x14ac:dyDescent="0.25">
      <c r="A29" s="10" t="s">
        <v>28</v>
      </c>
      <c r="C29">
        <v>3</v>
      </c>
      <c r="D29">
        <v>0</v>
      </c>
      <c r="E29">
        <v>0</v>
      </c>
      <c r="G29">
        <f>SUM(C51:C52)</f>
        <v>30</v>
      </c>
      <c r="H29">
        <f t="shared" ref="H29:I29" si="8">SUM(D51:D52)</f>
        <v>2</v>
      </c>
      <c r="I29">
        <f t="shared" si="8"/>
        <v>1</v>
      </c>
    </row>
    <row r="30" spans="1:9" x14ac:dyDescent="0.25">
      <c r="A30" s="10" t="s">
        <v>29</v>
      </c>
      <c r="C30">
        <v>5</v>
      </c>
      <c r="D30">
        <v>2</v>
      </c>
      <c r="E30">
        <v>0</v>
      </c>
    </row>
    <row r="31" spans="1:9" x14ac:dyDescent="0.25">
      <c r="A31" s="10" t="s">
        <v>30</v>
      </c>
      <c r="C31">
        <v>3</v>
      </c>
      <c r="D31">
        <v>0</v>
      </c>
      <c r="E31">
        <v>0</v>
      </c>
      <c r="G31" s="46" t="s">
        <v>72</v>
      </c>
      <c r="H31" s="46"/>
      <c r="I31" s="46"/>
    </row>
    <row r="32" spans="1:9" x14ac:dyDescent="0.25">
      <c r="A32" s="10" t="s">
        <v>31</v>
      </c>
      <c r="C32">
        <v>8</v>
      </c>
      <c r="D32">
        <v>0</v>
      </c>
      <c r="E32">
        <v>1</v>
      </c>
      <c r="G32">
        <f>SUM(C54)</f>
        <v>1</v>
      </c>
      <c r="H32">
        <f t="shared" ref="H32:I32" si="9">SUM(D54)</f>
        <v>0</v>
      </c>
      <c r="I32">
        <f t="shared" si="9"/>
        <v>0</v>
      </c>
    </row>
    <row r="34" spans="1:9" x14ac:dyDescent="0.25">
      <c r="A34" s="11" t="s">
        <v>32</v>
      </c>
      <c r="C34">
        <v>31</v>
      </c>
      <c r="D34">
        <v>2</v>
      </c>
      <c r="E34">
        <v>1</v>
      </c>
      <c r="G34" s="36" t="s">
        <v>73</v>
      </c>
      <c r="H34" s="36"/>
      <c r="I34" s="36"/>
    </row>
    <row r="35" spans="1:9" x14ac:dyDescent="0.25">
      <c r="A35" s="11" t="s">
        <v>33</v>
      </c>
      <c r="C35">
        <v>21</v>
      </c>
      <c r="D35">
        <v>1</v>
      </c>
      <c r="E35">
        <v>0</v>
      </c>
      <c r="G35">
        <f>SUM(C56)</f>
        <v>2</v>
      </c>
      <c r="H35">
        <f t="shared" ref="H35:I35" si="10">SUM(D56)</f>
        <v>0</v>
      </c>
      <c r="I35">
        <f t="shared" si="10"/>
        <v>0</v>
      </c>
    </row>
    <row r="36" spans="1:9" x14ac:dyDescent="0.25">
      <c r="A36" s="11" t="s">
        <v>34</v>
      </c>
      <c r="C36">
        <v>75</v>
      </c>
      <c r="D36">
        <v>7</v>
      </c>
      <c r="E36">
        <v>3</v>
      </c>
    </row>
    <row r="37" spans="1:9" x14ac:dyDescent="0.25">
      <c r="A37" s="11" t="s">
        <v>35</v>
      </c>
      <c r="C37">
        <v>15</v>
      </c>
      <c r="D37">
        <v>1</v>
      </c>
      <c r="E37">
        <v>2</v>
      </c>
      <c r="G37" s="30" t="s">
        <v>74</v>
      </c>
      <c r="H37" s="30"/>
      <c r="I37" s="30"/>
    </row>
    <row r="38" spans="1:9" x14ac:dyDescent="0.25">
      <c r="A38" s="11" t="s">
        <v>36</v>
      </c>
      <c r="C38">
        <v>3</v>
      </c>
      <c r="D38">
        <v>0</v>
      </c>
      <c r="E38">
        <v>0</v>
      </c>
      <c r="G38">
        <f>SUM(C58:C59)</f>
        <v>3</v>
      </c>
      <c r="H38">
        <f t="shared" ref="H38:I38" si="11">SUM(D58:D59)</f>
        <v>0</v>
      </c>
      <c r="I38">
        <f t="shared" si="11"/>
        <v>0</v>
      </c>
    </row>
    <row r="40" spans="1:9" x14ac:dyDescent="0.25">
      <c r="A40" s="12" t="s">
        <v>37</v>
      </c>
      <c r="C40">
        <v>1</v>
      </c>
      <c r="D40">
        <v>0</v>
      </c>
      <c r="E40">
        <v>0</v>
      </c>
      <c r="G40" s="31" t="s">
        <v>75</v>
      </c>
      <c r="H40" s="31"/>
      <c r="I40" s="31"/>
    </row>
    <row r="41" spans="1:9" x14ac:dyDescent="0.25">
      <c r="A41" s="12" t="s">
        <v>38</v>
      </c>
      <c r="C41">
        <v>1</v>
      </c>
      <c r="D41">
        <v>0</v>
      </c>
      <c r="E41">
        <v>0</v>
      </c>
      <c r="G41">
        <f>SUM(C61:C64)</f>
        <v>61</v>
      </c>
      <c r="H41">
        <f t="shared" ref="H41:I41" si="12">SUM(D61:D64)</f>
        <v>2</v>
      </c>
      <c r="I41">
        <f t="shared" si="12"/>
        <v>1</v>
      </c>
    </row>
    <row r="42" spans="1:9" x14ac:dyDescent="0.25">
      <c r="A42" s="12" t="s">
        <v>39</v>
      </c>
      <c r="C42">
        <v>1</v>
      </c>
      <c r="D42">
        <v>0</v>
      </c>
      <c r="E42">
        <v>0</v>
      </c>
    </row>
    <row r="43" spans="1:9" x14ac:dyDescent="0.25">
      <c r="G43" s="32" t="s">
        <v>76</v>
      </c>
      <c r="H43" s="32"/>
      <c r="I43" s="32"/>
    </row>
    <row r="44" spans="1:9" x14ac:dyDescent="0.25">
      <c r="A44" s="13" t="s">
        <v>40</v>
      </c>
      <c r="C44">
        <v>1</v>
      </c>
      <c r="D44">
        <v>0</v>
      </c>
      <c r="E44">
        <v>1</v>
      </c>
      <c r="G44">
        <f>SUM(C66:C67)</f>
        <v>2</v>
      </c>
      <c r="H44">
        <f t="shared" ref="H44:I44" si="13">SUM(D66:D67)</f>
        <v>1</v>
      </c>
      <c r="I44">
        <f t="shared" si="13"/>
        <v>0</v>
      </c>
    </row>
    <row r="46" spans="1:9" x14ac:dyDescent="0.25">
      <c r="A46" s="14" t="s">
        <v>41</v>
      </c>
      <c r="C46">
        <v>7</v>
      </c>
      <c r="D46">
        <v>0</v>
      </c>
      <c r="E46">
        <v>0</v>
      </c>
      <c r="G46" s="33" t="s">
        <v>77</v>
      </c>
      <c r="H46" s="33"/>
      <c r="I46" s="33"/>
    </row>
    <row r="47" spans="1:9" x14ac:dyDescent="0.25">
      <c r="A47" s="14" t="s">
        <v>42</v>
      </c>
      <c r="C47">
        <v>6</v>
      </c>
      <c r="D47">
        <v>1</v>
      </c>
      <c r="E47">
        <v>0</v>
      </c>
      <c r="G47">
        <v>0</v>
      </c>
      <c r="H47">
        <v>0</v>
      </c>
      <c r="I47">
        <v>0</v>
      </c>
    </row>
    <row r="48" spans="1:9" x14ac:dyDescent="0.25">
      <c r="A48" s="14" t="s">
        <v>43</v>
      </c>
      <c r="C48">
        <v>2</v>
      </c>
      <c r="D48">
        <v>0</v>
      </c>
      <c r="E48">
        <v>0</v>
      </c>
    </row>
    <row r="49" spans="1:9" x14ac:dyDescent="0.25">
      <c r="A49" s="14" t="s">
        <v>44</v>
      </c>
      <c r="C49">
        <v>2</v>
      </c>
      <c r="D49">
        <v>0</v>
      </c>
      <c r="E49">
        <v>0</v>
      </c>
      <c r="G49" s="34" t="s">
        <v>78</v>
      </c>
      <c r="H49" s="34"/>
      <c r="I49" s="34"/>
    </row>
    <row r="50" spans="1:9" x14ac:dyDescent="0.25">
      <c r="G50">
        <f>SUM(C69:C70)</f>
        <v>11</v>
      </c>
      <c r="H50">
        <f t="shared" ref="H50" si="14">SUM(D69:D70)</f>
        <v>0</v>
      </c>
      <c r="I50">
        <f>SUM(E69:E70)</f>
        <v>1</v>
      </c>
    </row>
    <row r="51" spans="1:9" x14ac:dyDescent="0.25">
      <c r="A51" s="15" t="s">
        <v>45</v>
      </c>
      <c r="C51">
        <v>25</v>
      </c>
      <c r="D51">
        <v>1</v>
      </c>
      <c r="E51">
        <v>0</v>
      </c>
    </row>
    <row r="52" spans="1:9" x14ac:dyDescent="0.25">
      <c r="A52" s="15" t="s">
        <v>46</v>
      </c>
      <c r="C52">
        <v>5</v>
      </c>
      <c r="D52">
        <v>1</v>
      </c>
      <c r="E52">
        <v>1</v>
      </c>
      <c r="G52" s="35" t="s">
        <v>79</v>
      </c>
      <c r="H52" s="35"/>
      <c r="I52" s="35"/>
    </row>
    <row r="53" spans="1:9" x14ac:dyDescent="0.25">
      <c r="G53">
        <f>SUM(C72:C73)</f>
        <v>8</v>
      </c>
      <c r="H53">
        <f t="shared" ref="H53" si="15">SUM(D72:D73)</f>
        <v>2</v>
      </c>
      <c r="I53">
        <f>SUM(E72:E73)</f>
        <v>0</v>
      </c>
    </row>
    <row r="54" spans="1:9" x14ac:dyDescent="0.25">
      <c r="A54" s="16" t="s">
        <v>47</v>
      </c>
      <c r="C54">
        <v>1</v>
      </c>
      <c r="D54">
        <v>0</v>
      </c>
      <c r="E54">
        <v>0</v>
      </c>
    </row>
    <row r="55" spans="1:9" x14ac:dyDescent="0.25">
      <c r="G55" s="29" t="s">
        <v>80</v>
      </c>
      <c r="H55" s="29"/>
      <c r="I55" s="29"/>
    </row>
    <row r="56" spans="1:9" x14ac:dyDescent="0.25">
      <c r="A56" s="17" t="s">
        <v>48</v>
      </c>
      <c r="C56">
        <v>2</v>
      </c>
      <c r="D56">
        <v>0</v>
      </c>
      <c r="E56">
        <v>0</v>
      </c>
      <c r="G56">
        <v>3</v>
      </c>
      <c r="H56">
        <v>1</v>
      </c>
      <c r="I56">
        <v>2</v>
      </c>
    </row>
    <row r="58" spans="1:9" x14ac:dyDescent="0.25">
      <c r="A58" s="18" t="s">
        <v>49</v>
      </c>
      <c r="C58">
        <v>2</v>
      </c>
      <c r="D58">
        <v>0</v>
      </c>
      <c r="E58">
        <v>0</v>
      </c>
    </row>
    <row r="59" spans="1:9" x14ac:dyDescent="0.25">
      <c r="A59" s="18" t="s">
        <v>50</v>
      </c>
      <c r="C59">
        <v>1</v>
      </c>
      <c r="D59">
        <v>0</v>
      </c>
      <c r="E59">
        <v>0</v>
      </c>
    </row>
    <row r="61" spans="1:9" x14ac:dyDescent="0.25">
      <c r="A61" s="19" t="s">
        <v>51</v>
      </c>
      <c r="C61">
        <v>51</v>
      </c>
      <c r="D61">
        <v>2</v>
      </c>
      <c r="E61">
        <v>0</v>
      </c>
    </row>
    <row r="62" spans="1:9" x14ac:dyDescent="0.25">
      <c r="A62" s="19" t="s">
        <v>52</v>
      </c>
      <c r="C62">
        <v>6</v>
      </c>
      <c r="D62">
        <v>0</v>
      </c>
      <c r="E62">
        <v>0</v>
      </c>
    </row>
    <row r="63" spans="1:9" x14ac:dyDescent="0.25">
      <c r="A63" s="19" t="s">
        <v>53</v>
      </c>
      <c r="C63">
        <v>3</v>
      </c>
      <c r="D63">
        <v>0</v>
      </c>
      <c r="E63">
        <v>0</v>
      </c>
    </row>
    <row r="64" spans="1:9" x14ac:dyDescent="0.25">
      <c r="A64" s="19" t="s">
        <v>54</v>
      </c>
      <c r="C64">
        <v>1</v>
      </c>
      <c r="D64">
        <v>0</v>
      </c>
      <c r="E64">
        <v>1</v>
      </c>
    </row>
    <row r="66" spans="1:5" x14ac:dyDescent="0.25">
      <c r="A66" s="20" t="s">
        <v>83</v>
      </c>
      <c r="C66">
        <v>1</v>
      </c>
      <c r="D66">
        <v>0</v>
      </c>
      <c r="E66">
        <v>0</v>
      </c>
    </row>
    <row r="67" spans="1:5" x14ac:dyDescent="0.25">
      <c r="A67" s="20" t="s">
        <v>55</v>
      </c>
      <c r="C67">
        <v>1</v>
      </c>
      <c r="D67">
        <v>1</v>
      </c>
      <c r="E67">
        <v>0</v>
      </c>
    </row>
    <row r="69" spans="1:5" x14ac:dyDescent="0.25">
      <c r="A69" s="21" t="s">
        <v>56</v>
      </c>
      <c r="C69">
        <v>10</v>
      </c>
      <c r="D69">
        <v>0</v>
      </c>
      <c r="E69">
        <v>0</v>
      </c>
    </row>
    <row r="70" spans="1:5" x14ac:dyDescent="0.25">
      <c r="A70" s="21" t="s">
        <v>57</v>
      </c>
      <c r="C70">
        <v>1</v>
      </c>
      <c r="D70">
        <v>0</v>
      </c>
      <c r="E70">
        <v>1</v>
      </c>
    </row>
    <row r="72" spans="1:5" x14ac:dyDescent="0.25">
      <c r="A72" s="22" t="s">
        <v>58</v>
      </c>
      <c r="C72">
        <v>7</v>
      </c>
      <c r="D72">
        <v>2</v>
      </c>
      <c r="E72">
        <v>0</v>
      </c>
    </row>
    <row r="73" spans="1:5" x14ac:dyDescent="0.25">
      <c r="A73" s="22" t="s">
        <v>59</v>
      </c>
      <c r="C73">
        <v>1</v>
      </c>
      <c r="D73">
        <v>0</v>
      </c>
      <c r="E73">
        <v>0</v>
      </c>
    </row>
  </sheetData>
  <mergeCells count="18"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  <mergeCell ref="G55:I55"/>
    <mergeCell ref="G37:I37"/>
    <mergeCell ref="G40:I40"/>
    <mergeCell ref="G43:I43"/>
    <mergeCell ref="G46:I46"/>
    <mergeCell ref="G49:I49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2020-04-01T18:22:43Z</dcterms:modified>
</cp:coreProperties>
</file>