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 firstSheet="1" activeTab="4"/>
  </bookViews>
  <sheets>
    <sheet name="Online, Schools" sheetId="1" r:id="rId1"/>
    <sheet name="ShareSpace" sheetId="2" r:id="rId2"/>
    <sheet name="Sheet3" sheetId="3" r:id="rId3"/>
    <sheet name="97-4100 Fusion Base Kit Configs" sheetId="4" r:id="rId4"/>
    <sheet name="BOM for 97-4100 Fusion Base Kit" sheetId="5" r:id="rId5"/>
    <sheet name="BOM for XX-xxxx PSEP" sheetId="6" r:id="rId6"/>
  </sheets>
  <calcPr calcId="145621"/>
</workbook>
</file>

<file path=xl/calcChain.xml><?xml version="1.0" encoding="utf-8"?>
<calcChain xmlns="http://schemas.openxmlformats.org/spreadsheetml/2006/main">
  <c r="M10" i="6" l="1"/>
  <c r="M9" i="6"/>
  <c r="M8" i="6"/>
  <c r="M7" i="6"/>
  <c r="M6" i="6"/>
  <c r="M34" i="5"/>
  <c r="J34" i="5"/>
  <c r="G34" i="5"/>
  <c r="M33" i="5"/>
  <c r="J33" i="5"/>
  <c r="G33" i="5"/>
  <c r="M32" i="5"/>
  <c r="J32" i="5"/>
  <c r="G32" i="5"/>
  <c r="M31" i="5"/>
  <c r="J31" i="5"/>
  <c r="G31" i="5"/>
  <c r="M30" i="5"/>
  <c r="J30" i="5"/>
  <c r="G30" i="5"/>
  <c r="M29" i="5"/>
  <c r="J29" i="5"/>
  <c r="G29" i="5"/>
  <c r="M28" i="5"/>
  <c r="J28" i="5"/>
  <c r="G28" i="5"/>
  <c r="M27" i="5"/>
  <c r="J27" i="5"/>
  <c r="G27" i="5"/>
  <c r="M26" i="5"/>
  <c r="J26" i="5"/>
  <c r="G26" i="5"/>
  <c r="M25" i="5"/>
  <c r="J25" i="5"/>
  <c r="G25" i="5"/>
  <c r="M24" i="5"/>
  <c r="J24" i="5"/>
  <c r="G24" i="5"/>
  <c r="M23" i="5"/>
  <c r="J23" i="5"/>
  <c r="G23" i="5"/>
  <c r="M22" i="5"/>
  <c r="J22" i="5"/>
  <c r="G22" i="5"/>
  <c r="M21" i="5"/>
  <c r="J21" i="5"/>
  <c r="G21" i="5"/>
  <c r="M20" i="5"/>
  <c r="J20" i="5"/>
  <c r="G20" i="5"/>
  <c r="M19" i="5"/>
  <c r="J19" i="5"/>
  <c r="G19" i="5"/>
  <c r="M18" i="5"/>
  <c r="J18" i="5"/>
  <c r="G18" i="5"/>
  <c r="M17" i="5"/>
  <c r="J17" i="5"/>
  <c r="G17" i="5"/>
  <c r="M16" i="5"/>
  <c r="J16" i="5"/>
  <c r="G16" i="5"/>
  <c r="M15" i="5"/>
  <c r="J15" i="5"/>
  <c r="G15" i="5"/>
  <c r="M14" i="5"/>
  <c r="J14" i="5"/>
  <c r="G14" i="5"/>
  <c r="M13" i="5"/>
  <c r="J13" i="5"/>
  <c r="G13" i="5"/>
  <c r="M12" i="5"/>
  <c r="J12" i="5"/>
  <c r="G12" i="5"/>
  <c r="M11" i="5"/>
  <c r="J11" i="5"/>
  <c r="G11" i="5"/>
  <c r="M10" i="5"/>
  <c r="J10" i="5"/>
  <c r="G10" i="5"/>
  <c r="M9" i="5"/>
  <c r="J9" i="5"/>
  <c r="G9" i="5"/>
  <c r="M8" i="5"/>
  <c r="J8" i="5"/>
  <c r="G8" i="5"/>
  <c r="M7" i="5"/>
  <c r="J7" i="5"/>
  <c r="G7" i="5"/>
  <c r="M6" i="5"/>
  <c r="J6" i="5"/>
  <c r="G6" i="5"/>
  <c r="P39" i="4" l="1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39" i="4" l="1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sharedStrings.xml><?xml version="1.0" encoding="utf-8"?>
<sst xmlns="http://schemas.openxmlformats.org/spreadsheetml/2006/main" count="500" uniqueCount="127">
  <si>
    <t>97-4100 Fusion Base Set Version 2</t>
  </si>
  <si>
    <t>Bag 1</t>
  </si>
  <si>
    <t>Building Components</t>
  </si>
  <si>
    <t>04-0305</t>
  </si>
  <si>
    <t>3x5 Gusset Plate</t>
  </si>
  <si>
    <t>qty</t>
  </si>
  <si>
    <t>04-0309</t>
  </si>
  <si>
    <t>3x9 Gusset Plate</t>
  </si>
  <si>
    <t>05-0303</t>
  </si>
  <si>
    <t>3x3 Flanged Plate</t>
  </si>
  <si>
    <t>07-0008</t>
  </si>
  <si>
    <t>Servo plate - Long edge flanged</t>
  </si>
  <si>
    <t>05-0513</t>
  </si>
  <si>
    <t>5x13 Flanged Plate</t>
  </si>
  <si>
    <t>06-1319</t>
  </si>
  <si>
    <t>13x19 Flanged Plate</t>
  </si>
  <si>
    <t>weight= .2875</t>
  </si>
  <si>
    <t>Bag 2</t>
  </si>
  <si>
    <t>Miscellaneous Bag</t>
  </si>
  <si>
    <t>08-0007</t>
  </si>
  <si>
    <t>4mm Hub</t>
  </si>
  <si>
    <t>08-0019</t>
  </si>
  <si>
    <t>M4 Axle Collar</t>
  </si>
  <si>
    <t xml:space="preserve">10-0052 </t>
  </si>
  <si>
    <t>D Shaft 52mm</t>
  </si>
  <si>
    <t>4mm M4 Flat Point Set Screw</t>
  </si>
  <si>
    <t>11-3404</t>
  </si>
  <si>
    <t>45-1007</t>
  </si>
  <si>
    <t>Rubber Grommet</t>
  </si>
  <si>
    <t>45-0300</t>
  </si>
  <si>
    <t>6V Battery Clip</t>
  </si>
  <si>
    <t>45-2100</t>
  </si>
  <si>
    <t>Caster Ball Asm</t>
  </si>
  <si>
    <t>weight= .108</t>
  </si>
  <si>
    <t>Bag 3</t>
  </si>
  <si>
    <t>Fasterner BAG</t>
  </si>
  <si>
    <t>11-4108</t>
  </si>
  <si>
    <t>8mm M4 Button Head Cap Screw</t>
  </si>
  <si>
    <t>16mm M4 Button Head Cap Screw</t>
  </si>
  <si>
    <t>11-4116</t>
  </si>
  <si>
    <t>11-4502</t>
  </si>
  <si>
    <t>M4 Hex Nut with teeth</t>
  </si>
  <si>
    <t>11-6001</t>
  </si>
  <si>
    <t>Quick Connect - black</t>
  </si>
  <si>
    <t>11-6002</t>
  </si>
  <si>
    <t>Quick Connect - White</t>
  </si>
  <si>
    <t>Large Standoffs</t>
  </si>
  <si>
    <t>weight= .1680</t>
  </si>
  <si>
    <t>Bag 4</t>
  </si>
  <si>
    <t>Battery Bag</t>
  </si>
  <si>
    <t>45-1301-XX</t>
  </si>
  <si>
    <t>Battery Charger</t>
  </si>
  <si>
    <t>45-1300</t>
  </si>
  <si>
    <t>Battery Pack</t>
  </si>
  <si>
    <t>weight= .45</t>
  </si>
  <si>
    <t>Bag 5</t>
  </si>
  <si>
    <t>Electronic Bag</t>
  </si>
  <si>
    <t>52-2022</t>
  </si>
  <si>
    <t>Fusion Controller</t>
  </si>
  <si>
    <t>45-2006</t>
  </si>
  <si>
    <t>ODS Device</t>
  </si>
  <si>
    <t>45-2007</t>
  </si>
  <si>
    <t>Touch Sensor</t>
  </si>
  <si>
    <t>45-205</t>
  </si>
  <si>
    <t>Integrating Gyro</t>
  </si>
  <si>
    <t>weight = ..4350</t>
  </si>
  <si>
    <t>Bag 6</t>
  </si>
  <si>
    <t>Motor Bag</t>
  </si>
  <si>
    <t>45-1010</t>
  </si>
  <si>
    <t>MRI DC Motor</t>
  </si>
  <si>
    <t>45-1400</t>
  </si>
  <si>
    <t>Wheels w/Screw</t>
  </si>
  <si>
    <t>15-0016</t>
  </si>
  <si>
    <t>Screw Box</t>
  </si>
  <si>
    <t>weight = 0342</t>
  </si>
  <si>
    <t>Tool Kit</t>
  </si>
  <si>
    <t>weight=. .1150</t>
  </si>
  <si>
    <t>50-0076</t>
  </si>
  <si>
    <t>Metric Tool Kit</t>
  </si>
  <si>
    <t>Online orders &amp; Schools</t>
  </si>
  <si>
    <t>ShareSpace</t>
  </si>
  <si>
    <t>weight = .055</t>
  </si>
  <si>
    <t>ShareSpace Extra</t>
  </si>
  <si>
    <t>05-0309</t>
  </si>
  <si>
    <t>C Shape Beam</t>
  </si>
  <si>
    <t>Quick Connect Small</t>
  </si>
  <si>
    <t>Quick Connect Medium</t>
  </si>
  <si>
    <t>MYBOTCOMM-1PKSENS</t>
  </si>
  <si>
    <t>45-2018</t>
  </si>
  <si>
    <t>Color Sensor</t>
  </si>
  <si>
    <t>45-2020</t>
  </si>
  <si>
    <t>Compass Sensor</t>
  </si>
  <si>
    <t>weight= 0590</t>
  </si>
  <si>
    <t>Change to 2</t>
  </si>
  <si>
    <t>45-2005</t>
  </si>
  <si>
    <t>Bag Description</t>
  </si>
  <si>
    <t>Part Nmbr</t>
  </si>
  <si>
    <t>Part Description</t>
  </si>
  <si>
    <t>Bag Nmbr</t>
  </si>
  <si>
    <t>Quantities</t>
  </si>
  <si>
    <t>Required</t>
  </si>
  <si>
    <t>In Kit</t>
  </si>
  <si>
    <t>Fastener Bag</t>
  </si>
  <si>
    <t>Original Build</t>
  </si>
  <si>
    <t>NEW Build</t>
  </si>
  <si>
    <t>09-0003</t>
  </si>
  <si>
    <t>ROVER Build</t>
  </si>
  <si>
    <t>Bill of Materials for the Fusion Base Kit Configurations</t>
  </si>
  <si>
    <t>PlanetExp</t>
  </si>
  <si>
    <t>Planetary Exploration Pack</t>
  </si>
  <si>
    <t>Quick Connect - Black (Short)</t>
  </si>
  <si>
    <t>Quick Connect - White (Long)</t>
  </si>
  <si>
    <t>-</t>
  </si>
  <si>
    <t>06-0009</t>
  </si>
  <si>
    <t>9 Hole C-Shaped Beam</t>
  </si>
  <si>
    <t>Magnetic Field Sensor</t>
  </si>
  <si>
    <t>Excess</t>
  </si>
  <si>
    <t>Joe's Idea for ALL  BaseKits</t>
  </si>
  <si>
    <t>P/N: 97-4100</t>
  </si>
  <si>
    <t>Bill of Materials for the Fusion Planetary Exploration Sensor Pack</t>
  </si>
  <si>
    <t xml:space="preserve">P/N: </t>
  </si>
  <si>
    <t>09-0004</t>
  </si>
  <si>
    <t>Bill of Materials for the Fusion Base Kit, Revision C</t>
  </si>
  <si>
    <t>Rev B -&gt; C:</t>
  </si>
  <si>
    <t>Changed P/N for Large Standoff from 09-0003 (16mm) to 09-0004 (32mm); changed description to match the length of the standoff.</t>
  </si>
  <si>
    <t>Large Standoffs (32mm)</t>
  </si>
  <si>
    <t>Qty In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</si>
</sst>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 applyAlignment="1">
      <alignment horizontal="center"/>
    </xf>
    <xf numFmtId="0" fontId="6" fillId="0" borderId="13" xfId="0" applyFont="1" applyBorder="1"/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/>
    <xf numFmtId="0" fontId="8" fillId="2" borderId="14" xfId="0" applyFont="1" applyFill="1" applyBorder="1"/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5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/>
    <xf numFmtId="0" fontId="8" fillId="2" borderId="16" xfId="0" applyFont="1" applyFill="1" applyBorder="1"/>
    <xf numFmtId="0" fontId="8" fillId="2" borderId="12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/>
    <xf numFmtId="0" fontId="8" fillId="3" borderId="14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15" xfId="0" applyFont="1" applyFill="1" applyBorder="1"/>
    <xf numFmtId="0" fontId="8" fillId="3" borderId="9" xfId="0" applyFont="1" applyFill="1" applyBorder="1" applyAlignment="1">
      <alignment horizontal="center"/>
    </xf>
    <xf numFmtId="49" fontId="8" fillId="3" borderId="1" xfId="0" applyNumberFormat="1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/>
    <xf numFmtId="0" fontId="8" fillId="3" borderId="16" xfId="0" applyFont="1" applyFill="1" applyBorder="1"/>
    <xf numFmtId="0" fontId="8" fillId="3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/>
    <xf numFmtId="49" fontId="8" fillId="4" borderId="6" xfId="0" applyNumberFormat="1" applyFont="1" applyFill="1" applyBorder="1"/>
    <xf numFmtId="0" fontId="8" fillId="4" borderId="14" xfId="0" applyFont="1" applyFill="1" applyBorder="1"/>
    <xf numFmtId="0" fontId="8" fillId="4" borderId="7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/>
    <xf numFmtId="49" fontId="8" fillId="4" borderId="16" xfId="0" applyNumberFormat="1" applyFont="1" applyFill="1" applyBorder="1"/>
    <xf numFmtId="0" fontId="8" fillId="4" borderId="12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/>
    <xf numFmtId="0" fontId="8" fillId="5" borderId="14" xfId="0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15" xfId="0" applyFont="1" applyFill="1" applyBorder="1"/>
    <xf numFmtId="0" fontId="8" fillId="5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/>
    <xf numFmtId="0" fontId="8" fillId="5" borderId="16" xfId="0" applyFont="1" applyFill="1" applyBorder="1"/>
    <xf numFmtId="0" fontId="8" fillId="5" borderId="12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6" borderId="6" xfId="0" applyFont="1" applyFill="1" applyBorder="1"/>
    <xf numFmtId="0" fontId="8" fillId="6" borderId="14" xfId="0" applyFont="1" applyFill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1" xfId="0" applyFont="1" applyFill="1" applyBorder="1"/>
    <xf numFmtId="0" fontId="8" fillId="6" borderId="15" xfId="0" applyFont="1" applyFill="1" applyBorder="1"/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8" fillId="6" borderId="11" xfId="0" applyFont="1" applyFill="1" applyBorder="1"/>
    <xf numFmtId="0" fontId="8" fillId="6" borderId="16" xfId="0" applyFont="1" applyFill="1" applyBorder="1"/>
    <xf numFmtId="0" fontId="8" fillId="6" borderId="1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/>
    <xf numFmtId="0" fontId="8" fillId="7" borderId="13" xfId="0" applyFont="1" applyFill="1" applyBorder="1"/>
    <xf numFmtId="0" fontId="8" fillId="7" borderId="4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6" xfId="0" applyFont="1" applyFill="1" applyBorder="1"/>
    <xf numFmtId="49" fontId="8" fillId="8" borderId="6" xfId="0" applyNumberFormat="1" applyFont="1" applyFill="1" applyBorder="1"/>
    <xf numFmtId="0" fontId="8" fillId="8" borderId="14" xfId="0" applyFont="1" applyFill="1" applyBorder="1"/>
    <xf numFmtId="0" fontId="8" fillId="8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1" xfId="0" applyFont="1" applyFill="1" applyBorder="1"/>
    <xf numFmtId="49" fontId="8" fillId="8" borderId="1" xfId="0" applyNumberFormat="1" applyFont="1" applyFill="1" applyBorder="1"/>
    <xf numFmtId="0" fontId="8" fillId="8" borderId="15" xfId="0" applyFont="1" applyFill="1" applyBorder="1"/>
    <xf numFmtId="0" fontId="8" fillId="8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8" fillId="8" borderId="11" xfId="0" applyFont="1" applyFill="1" applyBorder="1"/>
    <xf numFmtId="49" fontId="8" fillId="8" borderId="11" xfId="0" applyNumberFormat="1" applyFont="1" applyFill="1" applyBorder="1"/>
    <xf numFmtId="0" fontId="8" fillId="8" borderId="16" xfId="0" applyFont="1" applyFill="1" applyBorder="1"/>
    <xf numFmtId="0" fontId="8" fillId="8" borderId="12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1" xfId="0" applyFont="1" applyFill="1" applyBorder="1"/>
    <xf numFmtId="49" fontId="8" fillId="9" borderId="1" xfId="0" applyNumberFormat="1" applyFont="1" applyFill="1" applyBorder="1"/>
    <xf numFmtId="0" fontId="8" fillId="9" borderId="15" xfId="0" applyFont="1" applyFill="1" applyBorder="1"/>
    <xf numFmtId="0" fontId="8" fillId="9" borderId="9" xfId="0" applyFont="1" applyFill="1" applyBorder="1" applyAlignment="1">
      <alignment horizontal="center"/>
    </xf>
    <xf numFmtId="0" fontId="8" fillId="9" borderId="8" xfId="0" quotePrefix="1" applyFont="1" applyFill="1" applyBorder="1" applyAlignment="1">
      <alignment horizontal="center"/>
    </xf>
    <xf numFmtId="0" fontId="8" fillId="9" borderId="9" xfId="0" quotePrefix="1" applyFont="1" applyFill="1" applyBorder="1" applyAlignment="1">
      <alignment horizontal="center"/>
    </xf>
    <xf numFmtId="0" fontId="9" fillId="9" borderId="8" xfId="0" quotePrefix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/>
    <xf numFmtId="49" fontId="8" fillId="9" borderId="6" xfId="0" applyNumberFormat="1" applyFont="1" applyFill="1" applyBorder="1"/>
    <xf numFmtId="0" fontId="8" fillId="9" borderId="14" xfId="0" applyFont="1" applyFill="1" applyBorder="1"/>
    <xf numFmtId="0" fontId="8" fillId="9" borderId="5" xfId="0" quotePrefix="1" applyFont="1" applyFill="1" applyBorder="1" applyAlignment="1">
      <alignment horizontal="center"/>
    </xf>
    <xf numFmtId="0" fontId="8" fillId="9" borderId="7" xfId="0" quotePrefix="1" applyFont="1" applyFill="1" applyBorder="1" applyAlignment="1">
      <alignment horizontal="center"/>
    </xf>
    <xf numFmtId="0" fontId="11" fillId="9" borderId="5" xfId="0" quotePrefix="1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10" xfId="0" applyFont="1" applyFill="1" applyBorder="1" applyAlignment="1">
      <alignment horizontal="center"/>
    </xf>
    <xf numFmtId="0" fontId="8" fillId="9" borderId="11" xfId="0" applyFont="1" applyFill="1" applyBorder="1"/>
    <xf numFmtId="49" fontId="8" fillId="9" borderId="11" xfId="0" applyNumberFormat="1" applyFont="1" applyFill="1" applyBorder="1"/>
    <xf numFmtId="0" fontId="8" fillId="9" borderId="16" xfId="0" applyFont="1" applyFill="1" applyBorder="1"/>
    <xf numFmtId="0" fontId="8" fillId="9" borderId="10" xfId="0" quotePrefix="1" applyFont="1" applyFill="1" applyBorder="1" applyAlignment="1">
      <alignment horizontal="center"/>
    </xf>
    <xf numFmtId="0" fontId="8" fillId="9" borderId="12" xfId="0" quotePrefix="1" applyFont="1" applyFill="1" applyBorder="1" applyAlignment="1">
      <alignment horizontal="center"/>
    </xf>
    <xf numFmtId="0" fontId="9" fillId="9" borderId="10" xfId="0" quotePrefix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8" fillId="6" borderId="22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9" borderId="21" xfId="0" quotePrefix="1" applyFont="1" applyFill="1" applyBorder="1" applyAlignment="1">
      <alignment horizontal="center"/>
    </xf>
    <xf numFmtId="0" fontId="8" fillId="9" borderId="22" xfId="0" quotePrefix="1" applyFont="1" applyFill="1" applyBorder="1" applyAlignment="1">
      <alignment horizontal="center"/>
    </xf>
    <xf numFmtId="0" fontId="8" fillId="9" borderId="23" xfId="0" quotePrefix="1" applyFont="1" applyFill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0" fontId="8" fillId="6" borderId="29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/>
    </xf>
    <xf numFmtId="0" fontId="8" fillId="9" borderId="28" xfId="0" quotePrefix="1" applyFont="1" applyFill="1" applyBorder="1" applyAlignment="1">
      <alignment horizontal="center"/>
    </xf>
    <xf numFmtId="0" fontId="8" fillId="9" borderId="29" xfId="0" quotePrefix="1" applyFont="1" applyFill="1" applyBorder="1" applyAlignment="1">
      <alignment horizontal="center"/>
    </xf>
    <xf numFmtId="0" fontId="8" fillId="9" borderId="30" xfId="0" quotePrefix="1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0" fillId="9" borderId="28" xfId="0" quotePrefix="1" applyFont="1" applyFill="1" applyBorder="1" applyAlignment="1">
      <alignment horizontal="center"/>
    </xf>
    <xf numFmtId="0" fontId="10" fillId="9" borderId="29" xfId="0" quotePrefix="1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3" fillId="8" borderId="10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30" xfId="0" applyFont="1" applyFill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4" fillId="0" borderId="0" xfId="0" applyFont="1"/>
    <xf numFmtId="0" fontId="4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99FF"/>
      <color rgb="FF99CCFF"/>
      <color rgb="FFFFFFCC"/>
      <color rgb="FFCCFFFF"/>
      <color rgb="FFCC99FF"/>
      <color rgb="FFFFCC99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16</xdr:row>
      <xdr:rowOff>114300</xdr:rowOff>
    </xdr:from>
    <xdr:to>
      <xdr:col>16</xdr:col>
      <xdr:colOff>238129</xdr:colOff>
      <xdr:row>21</xdr:row>
      <xdr:rowOff>85725</xdr:rowOff>
    </xdr:to>
    <xdr:cxnSp macro="">
      <xdr:nvCxnSpPr>
        <xdr:cNvPr id="3" name="Straight Arrow Connector 2"/>
        <xdr:cNvCxnSpPr/>
      </xdr:nvCxnSpPr>
      <xdr:spPr>
        <a:xfrm flipH="1">
          <a:off x="6924675" y="3105150"/>
          <a:ext cx="1066804" cy="7905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238125</xdr:colOff>
      <xdr:row>15</xdr:row>
      <xdr:rowOff>28575</xdr:rowOff>
    </xdr:from>
    <xdr:ext cx="2382960" cy="436786"/>
    <xdr:sp macro="" textlink="">
      <xdr:nvSpPr>
        <xdr:cNvPr id="4" name="TextBox 3"/>
        <xdr:cNvSpPr txBox="1"/>
      </xdr:nvSpPr>
      <xdr:spPr>
        <a:xfrm>
          <a:off x="14306550" y="2857500"/>
          <a:ext cx="2382960" cy="4367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>
              <a:solidFill>
                <a:srgbClr val="FF0000"/>
              </a:solidFill>
            </a:rPr>
            <a:t>Change</a:t>
          </a:r>
          <a:r>
            <a:rPr lang="en-US" sz="1100" b="1" i="1" baseline="0">
              <a:solidFill>
                <a:srgbClr val="FF0000"/>
              </a:solidFill>
            </a:rPr>
            <a:t> QTY of Black Quick Connects  </a:t>
          </a:r>
        </a:p>
        <a:p>
          <a:r>
            <a:rPr lang="en-US" sz="1100" b="1" i="1" baseline="0">
              <a:solidFill>
                <a:srgbClr val="FF0000"/>
              </a:solidFill>
            </a:rPr>
            <a:t>from 2 to 20 for all Fusion Base Kits.</a:t>
          </a:r>
        </a:p>
      </xdr:txBody>
    </xdr:sp>
    <xdr:clientData/>
  </xdr:oneCellAnchor>
  <xdr:twoCellAnchor>
    <xdr:from>
      <xdr:col>16</xdr:col>
      <xdr:colOff>0</xdr:colOff>
      <xdr:row>21</xdr:row>
      <xdr:rowOff>95250</xdr:rowOff>
    </xdr:from>
    <xdr:to>
      <xdr:col>17</xdr:col>
      <xdr:colOff>9525</xdr:colOff>
      <xdr:row>34</xdr:row>
      <xdr:rowOff>104775</xdr:rowOff>
    </xdr:to>
    <xdr:grpSp>
      <xdr:nvGrpSpPr>
        <xdr:cNvPr id="14" name="Group 13"/>
        <xdr:cNvGrpSpPr/>
      </xdr:nvGrpSpPr>
      <xdr:grpSpPr>
        <a:xfrm>
          <a:off x="7753350" y="3905250"/>
          <a:ext cx="619125" cy="2162175"/>
          <a:chOff x="14068425" y="3905250"/>
          <a:chExt cx="619125" cy="2162175"/>
        </a:xfrm>
      </xdr:grpSpPr>
      <xdr:cxnSp macro="">
        <xdr:nvCxnSpPr>
          <xdr:cNvPr id="9" name="Straight Connector 8"/>
          <xdr:cNvCxnSpPr/>
        </xdr:nvCxnSpPr>
        <xdr:spPr>
          <a:xfrm>
            <a:off x="14068425" y="3905250"/>
            <a:ext cx="619125" cy="0"/>
          </a:xfrm>
          <a:prstGeom prst="line">
            <a:avLst/>
          </a:prstGeom>
          <a:ln w="28575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/>
          <xdr:cNvCxnSpPr/>
        </xdr:nvCxnSpPr>
        <xdr:spPr>
          <a:xfrm>
            <a:off x="14068425" y="6057900"/>
            <a:ext cx="619125" cy="0"/>
          </a:xfrm>
          <a:prstGeom prst="line">
            <a:avLst/>
          </a:prstGeom>
          <a:ln w="28575">
            <a:solidFill>
              <a:srgbClr val="FF0000"/>
            </a:solidFill>
            <a:headEnd type="triangl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14687550" y="3905250"/>
            <a:ext cx="0" cy="2162175"/>
          </a:xfrm>
          <a:prstGeom prst="line">
            <a:avLst/>
          </a:prstGeom>
          <a:ln w="2857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561976</xdr:colOff>
      <xdr:row>22</xdr:row>
      <xdr:rowOff>95250</xdr:rowOff>
    </xdr:from>
    <xdr:to>
      <xdr:col>17</xdr:col>
      <xdr:colOff>219075</xdr:colOff>
      <xdr:row>35</xdr:row>
      <xdr:rowOff>104775</xdr:rowOff>
    </xdr:to>
    <xdr:grpSp>
      <xdr:nvGrpSpPr>
        <xdr:cNvPr id="15" name="Group 14"/>
        <xdr:cNvGrpSpPr/>
      </xdr:nvGrpSpPr>
      <xdr:grpSpPr>
        <a:xfrm>
          <a:off x="7734301" y="4067175"/>
          <a:ext cx="847724" cy="2162175"/>
          <a:chOff x="14068425" y="3905250"/>
          <a:chExt cx="619125" cy="2162175"/>
        </a:xfrm>
      </xdr:grpSpPr>
      <xdr:cxnSp macro="">
        <xdr:nvCxnSpPr>
          <xdr:cNvPr id="16" name="Straight Connector 15"/>
          <xdr:cNvCxnSpPr/>
        </xdr:nvCxnSpPr>
        <xdr:spPr>
          <a:xfrm>
            <a:off x="14068425" y="3905250"/>
            <a:ext cx="619125" cy="0"/>
          </a:xfrm>
          <a:prstGeom prst="line">
            <a:avLst/>
          </a:prstGeom>
          <a:ln w="28575"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>
            <a:off x="14068425" y="6057900"/>
            <a:ext cx="619125" cy="0"/>
          </a:xfrm>
          <a:prstGeom prst="line">
            <a:avLst/>
          </a:prstGeom>
          <a:ln w="28575"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>
            <a:off x="14687550" y="3905250"/>
            <a:ext cx="0" cy="2162175"/>
          </a:xfrm>
          <a:prstGeom prst="line">
            <a:avLst/>
          </a:prstGeom>
          <a:ln w="28575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17</xdr:col>
      <xdr:colOff>323850</xdr:colOff>
      <xdr:row>20</xdr:row>
      <xdr:rowOff>0</xdr:rowOff>
    </xdr:from>
    <xdr:ext cx="3402535" cy="609013"/>
    <xdr:sp macro="" textlink="">
      <xdr:nvSpPr>
        <xdr:cNvPr id="19" name="TextBox 18"/>
        <xdr:cNvSpPr txBox="1"/>
      </xdr:nvSpPr>
      <xdr:spPr>
        <a:xfrm>
          <a:off x="15001875" y="3648075"/>
          <a:ext cx="3402535" cy="609013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gives the base kit enough</a:t>
          </a:r>
          <a:r>
            <a:rPr lang="en-US" sz="1100" baseline="0"/>
            <a:t> extra quick connects</a:t>
          </a:r>
        </a:p>
        <a:p>
          <a:r>
            <a:rPr lang="en-US" sz="1100" baseline="0"/>
            <a:t>(both the short and the long) to support the attachment</a:t>
          </a:r>
        </a:p>
        <a:p>
          <a:r>
            <a:rPr lang="en-US" sz="1100" baseline="0"/>
            <a:t>of additional sensors and mounting brackets.</a:t>
          </a:r>
          <a:endParaRPr lang="en-US" sz="1100"/>
        </a:p>
      </xdr:txBody>
    </xdr:sp>
    <xdr:clientData/>
  </xdr:oneCellAnchor>
  <xdr:oneCellAnchor>
    <xdr:from>
      <xdr:col>17</xdr:col>
      <xdr:colOff>390525</xdr:colOff>
      <xdr:row>29</xdr:row>
      <xdr:rowOff>28575</xdr:rowOff>
    </xdr:from>
    <xdr:ext cx="3266985" cy="609013"/>
    <xdr:sp macro="" textlink="">
      <xdr:nvSpPr>
        <xdr:cNvPr id="20" name="TextBox 19"/>
        <xdr:cNvSpPr txBox="1"/>
      </xdr:nvSpPr>
      <xdr:spPr>
        <a:xfrm>
          <a:off x="15068550" y="5153025"/>
          <a:ext cx="3266985" cy="609013"/>
        </a:xfrm>
        <a:prstGeom prst="rect">
          <a:avLst/>
        </a:prstGeom>
        <a:noFill/>
        <a:ln w="28575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When</a:t>
          </a:r>
          <a:r>
            <a:rPr lang="en-US" sz="1100" baseline="0"/>
            <a:t> someone wants to buy a sensor, we don't need</a:t>
          </a:r>
        </a:p>
        <a:p>
          <a:r>
            <a:rPr lang="en-US" sz="1100" baseline="0"/>
            <a:t>to include any quick connects since they already have</a:t>
          </a:r>
        </a:p>
        <a:p>
          <a:r>
            <a:rPr lang="en-US" sz="1100" baseline="0"/>
            <a:t>them in their extra hardware box.</a:t>
          </a:r>
          <a:endParaRPr lang="en-US" sz="1100"/>
        </a:p>
      </xdr:txBody>
    </xdr:sp>
    <xdr:clientData/>
  </xdr:oneCellAnchor>
  <xdr:twoCellAnchor>
    <xdr:from>
      <xdr:col>18</xdr:col>
      <xdr:colOff>210405</xdr:colOff>
      <xdr:row>17</xdr:row>
      <xdr:rowOff>141511</xdr:rowOff>
    </xdr:from>
    <xdr:to>
      <xdr:col>18</xdr:col>
      <xdr:colOff>342900</xdr:colOff>
      <xdr:row>20</xdr:row>
      <xdr:rowOff>9525</xdr:rowOff>
    </xdr:to>
    <xdr:cxnSp macro="">
      <xdr:nvCxnSpPr>
        <xdr:cNvPr id="21" name="Straight Arrow Connector 20"/>
        <xdr:cNvCxnSpPr>
          <a:stCxn id="4" idx="2"/>
        </xdr:cNvCxnSpPr>
      </xdr:nvCxnSpPr>
      <xdr:spPr>
        <a:xfrm>
          <a:off x="15498030" y="3294286"/>
          <a:ext cx="132495" cy="363314"/>
        </a:xfrm>
        <a:prstGeom prst="straightConnector1">
          <a:avLst/>
        </a:prstGeom>
        <a:ln w="2857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195218</xdr:colOff>
      <xdr:row>23</xdr:row>
      <xdr:rowOff>123238</xdr:rowOff>
    </xdr:from>
    <xdr:to>
      <xdr:col>20</xdr:col>
      <xdr:colOff>196318</xdr:colOff>
      <xdr:row>29</xdr:row>
      <xdr:rowOff>28575</xdr:rowOff>
    </xdr:to>
    <xdr:cxnSp macro="">
      <xdr:nvCxnSpPr>
        <xdr:cNvPr id="25" name="Straight Arrow Connector 24"/>
        <xdr:cNvCxnSpPr>
          <a:stCxn id="19" idx="2"/>
          <a:endCxn id="20" idx="0"/>
        </xdr:cNvCxnSpPr>
      </xdr:nvCxnSpPr>
      <xdr:spPr>
        <a:xfrm flipH="1">
          <a:off x="16702043" y="4257088"/>
          <a:ext cx="1100" cy="895937"/>
        </a:xfrm>
        <a:prstGeom prst="straightConnector1">
          <a:avLst/>
        </a:prstGeom>
        <a:ln w="28575">
          <a:solidFill>
            <a:srgbClr val="00206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2</xdr:row>
      <xdr:rowOff>114300</xdr:rowOff>
    </xdr:from>
    <xdr:to>
      <xdr:col>16</xdr:col>
      <xdr:colOff>590550</xdr:colOff>
      <xdr:row>4</xdr:row>
      <xdr:rowOff>142875</xdr:rowOff>
    </xdr:to>
    <xdr:cxnSp macro="">
      <xdr:nvCxnSpPr>
        <xdr:cNvPr id="31" name="Straight Arrow Connector 30"/>
        <xdr:cNvCxnSpPr/>
      </xdr:nvCxnSpPr>
      <xdr:spPr>
        <a:xfrm flipV="1">
          <a:off x="13268325" y="657225"/>
          <a:ext cx="1390650" cy="476250"/>
        </a:xfrm>
        <a:prstGeom prst="straightConnector1">
          <a:avLst/>
        </a:prstGeom>
        <a:ln w="5715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600075</xdr:colOff>
      <xdr:row>1</xdr:row>
      <xdr:rowOff>95250</xdr:rowOff>
    </xdr:from>
    <xdr:ext cx="3677353" cy="1986826"/>
    <xdr:sp macro="" textlink="">
      <xdr:nvSpPr>
        <xdr:cNvPr id="33" name="TextBox 32"/>
        <xdr:cNvSpPr txBox="1"/>
      </xdr:nvSpPr>
      <xdr:spPr>
        <a:xfrm>
          <a:off x="14668500" y="361950"/>
          <a:ext cx="3677353" cy="1986826"/>
        </a:xfrm>
        <a:prstGeom prst="rect">
          <a:avLst/>
        </a:prstGeom>
        <a:noFill/>
        <a:ln w="38100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 values</a:t>
          </a:r>
          <a:r>
            <a:rPr lang="en-US" sz="1100" baseline="0"/>
            <a:t> in the </a:t>
          </a:r>
          <a:r>
            <a:rPr lang="en-US" sz="1100" i="1" baseline="0"/>
            <a:t>In Kit</a:t>
          </a:r>
          <a:r>
            <a:rPr lang="en-US" sz="1100" i="0" baseline="0"/>
            <a:t> column are the same quantities</a:t>
          </a:r>
        </a:p>
        <a:p>
          <a:r>
            <a:rPr lang="en-US" sz="1100" i="0" baseline="0"/>
            <a:t>currently included in Bag 3.</a:t>
          </a:r>
        </a:p>
        <a:p>
          <a:endParaRPr lang="en-US" sz="1100" i="0" baseline="0"/>
        </a:p>
        <a:p>
          <a:r>
            <a:rPr lang="en-US" sz="1100" i="0" baseline="0"/>
            <a:t>The only recommended change is the number of black</a:t>
          </a:r>
        </a:p>
        <a:p>
          <a:r>
            <a:rPr lang="en-US" sz="1100" i="0" baseline="0"/>
            <a:t>quick connects included in the kit. </a:t>
          </a:r>
        </a:p>
        <a:p>
          <a:endParaRPr lang="en-US" sz="1100" i="0" baseline="0"/>
        </a:p>
        <a:p>
          <a:r>
            <a:rPr lang="en-US" sz="1100" i="0" baseline="0"/>
            <a:t>For any kits already assembled, we rework them by adding a </a:t>
          </a:r>
        </a:p>
        <a:p>
          <a:r>
            <a:rPr lang="en-US" sz="1100" i="0" baseline="0"/>
            <a:t>packet of 18 black quick connects.</a:t>
          </a:r>
        </a:p>
        <a:p>
          <a:endParaRPr lang="en-US" sz="1100" i="0" baseline="0"/>
        </a:p>
        <a:p>
          <a:r>
            <a:rPr lang="en-US" sz="1100" i="0" baseline="0"/>
            <a:t>For the creation of any new kits (or Bag 3s), we use these</a:t>
          </a:r>
        </a:p>
        <a:p>
          <a:r>
            <a:rPr lang="en-US" sz="1100" i="0" baseline="0"/>
            <a:t>new quantities.</a:t>
          </a:r>
          <a:endParaRPr lang="en-US" sz="1100"/>
        </a:p>
      </xdr:txBody>
    </xdr:sp>
    <xdr:clientData/>
  </xdr:oneCellAnchor>
  <xdr:oneCellAnchor>
    <xdr:from>
      <xdr:col>20</xdr:col>
      <xdr:colOff>95250</xdr:colOff>
      <xdr:row>36</xdr:row>
      <xdr:rowOff>142875</xdr:rowOff>
    </xdr:from>
    <xdr:ext cx="184731" cy="264560"/>
    <xdr:sp macro="" textlink="">
      <xdr:nvSpPr>
        <xdr:cNvPr id="7" name="TextBox 6"/>
        <xdr:cNvSpPr txBox="1"/>
      </xdr:nvSpPr>
      <xdr:spPr>
        <a:xfrm>
          <a:off x="10287000" y="642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14</xdr:col>
      <xdr:colOff>781050</xdr:colOff>
      <xdr:row>33</xdr:row>
      <xdr:rowOff>47625</xdr:rowOff>
    </xdr:from>
    <xdr:ext cx="308098" cy="530658"/>
    <xdr:sp macro="" textlink="">
      <xdr:nvSpPr>
        <xdr:cNvPr id="8" name="TextBox 7"/>
        <xdr:cNvSpPr txBox="1"/>
      </xdr:nvSpPr>
      <xdr:spPr>
        <a:xfrm>
          <a:off x="7162800" y="5838825"/>
          <a:ext cx="30809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>
              <a:solidFill>
                <a:srgbClr val="FF0000"/>
              </a:solidFill>
            </a:rPr>
            <a:t>{</a:t>
          </a:r>
        </a:p>
      </xdr:txBody>
    </xdr:sp>
    <xdr:clientData/>
  </xdr:oneCellAnchor>
  <xdr:twoCellAnchor>
    <xdr:from>
      <xdr:col>14</xdr:col>
      <xdr:colOff>561975</xdr:colOff>
      <xdr:row>35</xdr:row>
      <xdr:rowOff>9525</xdr:rowOff>
    </xdr:from>
    <xdr:to>
      <xdr:col>15</xdr:col>
      <xdr:colOff>104775</xdr:colOff>
      <xdr:row>36</xdr:row>
      <xdr:rowOff>95250</xdr:rowOff>
    </xdr:to>
    <xdr:cxnSp macro="">
      <xdr:nvCxnSpPr>
        <xdr:cNvPr id="24" name="Straight Arrow Connector 23"/>
        <xdr:cNvCxnSpPr/>
      </xdr:nvCxnSpPr>
      <xdr:spPr>
        <a:xfrm flipH="1">
          <a:off x="6943725" y="6134100"/>
          <a:ext cx="333375" cy="247650"/>
        </a:xfrm>
        <a:prstGeom prst="straightConnector1">
          <a:avLst/>
        </a:prstGeom>
        <a:ln w="28575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36</xdr:row>
      <xdr:rowOff>95250</xdr:rowOff>
    </xdr:from>
    <xdr:to>
      <xdr:col>17</xdr:col>
      <xdr:colOff>314325</xdr:colOff>
      <xdr:row>37</xdr:row>
      <xdr:rowOff>142875</xdr:rowOff>
    </xdr:to>
    <xdr:cxnSp macro="">
      <xdr:nvCxnSpPr>
        <xdr:cNvPr id="27" name="Straight Arrow Connector 26"/>
        <xdr:cNvCxnSpPr/>
      </xdr:nvCxnSpPr>
      <xdr:spPr>
        <a:xfrm>
          <a:off x="6962775" y="6381750"/>
          <a:ext cx="1714500" cy="23812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333375</xdr:colOff>
      <xdr:row>36</xdr:row>
      <xdr:rowOff>104775</xdr:rowOff>
    </xdr:from>
    <xdr:ext cx="4166975" cy="609013"/>
    <xdr:sp macro="" textlink="">
      <xdr:nvSpPr>
        <xdr:cNvPr id="30" name="TextBox 29"/>
        <xdr:cNvSpPr txBox="1"/>
      </xdr:nvSpPr>
      <xdr:spPr>
        <a:xfrm>
          <a:off x="8696325" y="6391275"/>
          <a:ext cx="4166975" cy="6090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1">
              <a:solidFill>
                <a:srgbClr val="FF0000"/>
              </a:solidFill>
            </a:rPr>
            <a:t>Yes, these numbers are negative because the PESP does not contain </a:t>
          </a:r>
          <a:br>
            <a:rPr lang="en-US" sz="1100" b="1" i="1">
              <a:solidFill>
                <a:srgbClr val="FF0000"/>
              </a:solidFill>
            </a:rPr>
          </a:br>
          <a:r>
            <a:rPr lang="en-US" sz="1100" b="1" i="1">
              <a:solidFill>
                <a:srgbClr val="FF0000"/>
              </a:solidFill>
            </a:rPr>
            <a:t>these</a:t>
          </a:r>
          <a:r>
            <a:rPr lang="en-US" sz="1100" b="1" i="1" baseline="0">
              <a:solidFill>
                <a:srgbClr val="FF0000"/>
              </a:solidFill>
            </a:rPr>
            <a:t> parts, but there are ample 'spares' from the base kit to cover</a:t>
          </a:r>
        </a:p>
        <a:p>
          <a:r>
            <a:rPr lang="en-US" sz="1100" b="1" i="1" baseline="0">
              <a:solidFill>
                <a:srgbClr val="FF0000"/>
              </a:solidFill>
            </a:rPr>
            <a:t>the requirement.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95250</xdr:colOff>
      <xdr:row>34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0287000" y="642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95250</xdr:colOff>
      <xdr:row>7</xdr:row>
      <xdr:rowOff>142875</xdr:rowOff>
    </xdr:from>
    <xdr:ext cx="184731" cy="264560"/>
    <xdr:sp macro="" textlink="">
      <xdr:nvSpPr>
        <xdr:cNvPr id="2" name="TextBox 1"/>
        <xdr:cNvSpPr txBox="1"/>
      </xdr:nvSpPr>
      <xdr:spPr>
        <a:xfrm>
          <a:off x="10287000" y="6429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E26" sqref="E26"/>
    </sheetView>
  </sheetViews>
  <sheetFormatPr defaultRowHeight="15" x14ac:dyDescent="0.25"/>
  <cols>
    <col min="2" max="2" width="20.28515625" bestFit="1" customWidth="1"/>
    <col min="3" max="3" width="10.7109375" bestFit="1" customWidth="1"/>
    <col min="4" max="4" width="29.28515625" bestFit="1" customWidth="1"/>
  </cols>
  <sheetData>
    <row r="1" spans="1:9" x14ac:dyDescent="0.25">
      <c r="A1" s="191" t="s">
        <v>0</v>
      </c>
      <c r="B1" s="191"/>
      <c r="C1" s="191"/>
      <c r="D1" s="191"/>
      <c r="E1" s="191"/>
      <c r="F1" s="191"/>
      <c r="G1" s="2"/>
      <c r="H1" s="2"/>
      <c r="I1" s="2"/>
    </row>
    <row r="2" spans="1:9" x14ac:dyDescent="0.25">
      <c r="A2" s="2"/>
      <c r="B2" s="2"/>
      <c r="C2" s="2"/>
      <c r="D2" s="2" t="s">
        <v>79</v>
      </c>
      <c r="E2" s="2"/>
      <c r="F2" s="2"/>
      <c r="G2" s="2"/>
      <c r="H2" s="2"/>
      <c r="I2" s="2"/>
    </row>
    <row r="4" spans="1:9" x14ac:dyDescent="0.25">
      <c r="A4" s="3" t="s">
        <v>1</v>
      </c>
      <c r="B4" s="3" t="s">
        <v>2</v>
      </c>
      <c r="E4" t="s">
        <v>5</v>
      </c>
    </row>
    <row r="5" spans="1:9" x14ac:dyDescent="0.25">
      <c r="C5" t="s">
        <v>3</v>
      </c>
      <c r="D5" t="s">
        <v>4</v>
      </c>
      <c r="E5">
        <v>2</v>
      </c>
    </row>
    <row r="6" spans="1:9" x14ac:dyDescent="0.25">
      <c r="C6" t="s">
        <v>6</v>
      </c>
      <c r="D6" t="s">
        <v>7</v>
      </c>
      <c r="E6">
        <v>1</v>
      </c>
    </row>
    <row r="7" spans="1:9" x14ac:dyDescent="0.25">
      <c r="C7" t="s">
        <v>8</v>
      </c>
      <c r="D7" t="s">
        <v>9</v>
      </c>
      <c r="E7">
        <v>3</v>
      </c>
    </row>
    <row r="8" spans="1:9" x14ac:dyDescent="0.25">
      <c r="B8" t="s">
        <v>16</v>
      </c>
      <c r="C8" t="s">
        <v>10</v>
      </c>
      <c r="D8" t="s">
        <v>11</v>
      </c>
      <c r="E8">
        <v>2</v>
      </c>
    </row>
    <row r="9" spans="1:9" x14ac:dyDescent="0.25">
      <c r="C9" t="s">
        <v>12</v>
      </c>
      <c r="D9" t="s">
        <v>13</v>
      </c>
      <c r="E9">
        <v>1</v>
      </c>
    </row>
    <row r="10" spans="1:9" x14ac:dyDescent="0.25">
      <c r="C10" t="s">
        <v>14</v>
      </c>
      <c r="D10" t="s">
        <v>15</v>
      </c>
      <c r="E10">
        <v>1</v>
      </c>
    </row>
    <row r="12" spans="1:9" x14ac:dyDescent="0.25">
      <c r="A12" s="3" t="s">
        <v>17</v>
      </c>
      <c r="B12" s="3" t="s">
        <v>18</v>
      </c>
    </row>
    <row r="13" spans="1:9" x14ac:dyDescent="0.25">
      <c r="C13" t="s">
        <v>19</v>
      </c>
      <c r="D13" t="s">
        <v>20</v>
      </c>
      <c r="E13">
        <v>1</v>
      </c>
    </row>
    <row r="14" spans="1:9" x14ac:dyDescent="0.25">
      <c r="C14" t="s">
        <v>21</v>
      </c>
      <c r="D14" t="s">
        <v>22</v>
      </c>
      <c r="E14">
        <v>1</v>
      </c>
    </row>
    <row r="15" spans="1:9" x14ac:dyDescent="0.25">
      <c r="C15" t="s">
        <v>23</v>
      </c>
      <c r="D15" t="s">
        <v>24</v>
      </c>
      <c r="E15">
        <v>1</v>
      </c>
    </row>
    <row r="16" spans="1:9" x14ac:dyDescent="0.25">
      <c r="B16" t="s">
        <v>33</v>
      </c>
      <c r="C16" s="1" t="s">
        <v>26</v>
      </c>
      <c r="D16" t="s">
        <v>25</v>
      </c>
      <c r="E16">
        <v>2</v>
      </c>
    </row>
    <row r="17" spans="1:6" x14ac:dyDescent="0.25">
      <c r="C17" t="s">
        <v>27</v>
      </c>
      <c r="D17" t="s">
        <v>28</v>
      </c>
      <c r="E17">
        <v>1</v>
      </c>
    </row>
    <row r="18" spans="1:6" x14ac:dyDescent="0.25">
      <c r="C18" t="s">
        <v>29</v>
      </c>
      <c r="D18" t="s">
        <v>30</v>
      </c>
      <c r="E18">
        <v>1</v>
      </c>
    </row>
    <row r="19" spans="1:6" x14ac:dyDescent="0.25">
      <c r="C19" t="s">
        <v>31</v>
      </c>
      <c r="D19" t="s">
        <v>32</v>
      </c>
      <c r="E19">
        <v>1</v>
      </c>
    </row>
    <row r="21" spans="1:6" x14ac:dyDescent="0.25">
      <c r="A21" s="3" t="s">
        <v>34</v>
      </c>
      <c r="B21" s="3" t="s">
        <v>35</v>
      </c>
    </row>
    <row r="22" spans="1:6" x14ac:dyDescent="0.25">
      <c r="C22" s="1" t="s">
        <v>36</v>
      </c>
      <c r="D22" t="s">
        <v>37</v>
      </c>
      <c r="E22">
        <v>35</v>
      </c>
    </row>
    <row r="23" spans="1:6" x14ac:dyDescent="0.25">
      <c r="C23" s="1" t="s">
        <v>39</v>
      </c>
      <c r="D23" t="s">
        <v>38</v>
      </c>
      <c r="E23">
        <v>4</v>
      </c>
      <c r="F23" t="s">
        <v>93</v>
      </c>
    </row>
    <row r="24" spans="1:6" x14ac:dyDescent="0.25">
      <c r="C24" s="1" t="s">
        <v>40</v>
      </c>
      <c r="D24" t="s">
        <v>41</v>
      </c>
      <c r="E24">
        <v>25</v>
      </c>
    </row>
    <row r="25" spans="1:6" x14ac:dyDescent="0.25">
      <c r="B25" t="s">
        <v>47</v>
      </c>
      <c r="C25" s="1" t="s">
        <v>42</v>
      </c>
      <c r="D25" t="s">
        <v>43</v>
      </c>
      <c r="E25">
        <v>2</v>
      </c>
    </row>
    <row r="26" spans="1:6" x14ac:dyDescent="0.25">
      <c r="C26" s="1" t="s">
        <v>44</v>
      </c>
      <c r="D26" t="s">
        <v>45</v>
      </c>
      <c r="E26">
        <v>15</v>
      </c>
    </row>
    <row r="27" spans="1:6" x14ac:dyDescent="0.25">
      <c r="C27" s="1"/>
      <c r="D27" t="s">
        <v>46</v>
      </c>
      <c r="E27">
        <v>4</v>
      </c>
    </row>
    <row r="29" spans="1:6" x14ac:dyDescent="0.25">
      <c r="A29" s="3" t="s">
        <v>48</v>
      </c>
      <c r="B29" s="3" t="s">
        <v>49</v>
      </c>
      <c r="C29" s="1" t="s">
        <v>50</v>
      </c>
      <c r="D29" t="s">
        <v>51</v>
      </c>
      <c r="E29">
        <v>1</v>
      </c>
    </row>
    <row r="30" spans="1:6" x14ac:dyDescent="0.25">
      <c r="C30" t="s">
        <v>52</v>
      </c>
      <c r="D30" s="1" t="s">
        <v>53</v>
      </c>
      <c r="E30">
        <v>1</v>
      </c>
    </row>
    <row r="31" spans="1:6" x14ac:dyDescent="0.25">
      <c r="B31" t="s">
        <v>54</v>
      </c>
    </row>
    <row r="33" spans="1:5" x14ac:dyDescent="0.25">
      <c r="A33" s="3" t="s">
        <v>55</v>
      </c>
      <c r="B33" s="3" t="s">
        <v>56</v>
      </c>
      <c r="C33" t="s">
        <v>57</v>
      </c>
      <c r="D33" t="s">
        <v>58</v>
      </c>
      <c r="E33">
        <v>1</v>
      </c>
    </row>
    <row r="34" spans="1:5" x14ac:dyDescent="0.25">
      <c r="C34" t="s">
        <v>59</v>
      </c>
      <c r="D34" t="s">
        <v>60</v>
      </c>
      <c r="E34">
        <v>1</v>
      </c>
    </row>
    <row r="35" spans="1:5" x14ac:dyDescent="0.25">
      <c r="C35" t="s">
        <v>61</v>
      </c>
      <c r="D35" t="s">
        <v>62</v>
      </c>
      <c r="E35">
        <v>1</v>
      </c>
    </row>
    <row r="36" spans="1:5" x14ac:dyDescent="0.25">
      <c r="B36" t="s">
        <v>65</v>
      </c>
      <c r="C36" t="s">
        <v>94</v>
      </c>
      <c r="D36" t="s">
        <v>64</v>
      </c>
      <c r="E36">
        <v>1</v>
      </c>
    </row>
    <row r="39" spans="1:5" x14ac:dyDescent="0.25">
      <c r="A39" s="3" t="s">
        <v>66</v>
      </c>
      <c r="B39" s="3" t="s">
        <v>67</v>
      </c>
      <c r="C39" t="s">
        <v>68</v>
      </c>
      <c r="D39" t="s">
        <v>69</v>
      </c>
      <c r="E39">
        <v>2</v>
      </c>
    </row>
    <row r="40" spans="1:5" x14ac:dyDescent="0.25">
      <c r="C40" t="s">
        <v>70</v>
      </c>
      <c r="D40" t="s">
        <v>71</v>
      </c>
      <c r="E40">
        <v>2</v>
      </c>
    </row>
    <row r="41" spans="1:5" x14ac:dyDescent="0.25">
      <c r="B41" t="s">
        <v>74</v>
      </c>
      <c r="C41" t="s">
        <v>72</v>
      </c>
      <c r="D41" t="s">
        <v>73</v>
      </c>
      <c r="E41">
        <v>1</v>
      </c>
    </row>
    <row r="44" spans="1:5" x14ac:dyDescent="0.25">
      <c r="A44" s="3" t="s">
        <v>75</v>
      </c>
      <c r="C44" t="s">
        <v>77</v>
      </c>
      <c r="D44" t="s">
        <v>78</v>
      </c>
      <c r="E44">
        <v>1</v>
      </c>
    </row>
    <row r="45" spans="1:5" x14ac:dyDescent="0.25">
      <c r="B45" t="s">
        <v>76</v>
      </c>
    </row>
  </sheetData>
  <mergeCells count="1">
    <mergeCell ref="A1:F1"/>
  </mergeCells>
  <printOptions gridLines="1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opLeftCell="A19" workbookViewId="0">
      <selection activeCell="D2" sqref="D2"/>
    </sheetView>
  </sheetViews>
  <sheetFormatPr defaultRowHeight="15" x14ac:dyDescent="0.25"/>
  <cols>
    <col min="1" max="1" width="22.140625" bestFit="1" customWidth="1"/>
    <col min="2" max="2" width="20.85546875" bestFit="1" customWidth="1"/>
    <col min="3" max="3" width="16.140625" bestFit="1" customWidth="1"/>
    <col min="4" max="4" width="31.140625" bestFit="1" customWidth="1"/>
  </cols>
  <sheetData>
    <row r="1" spans="1:9" x14ac:dyDescent="0.25">
      <c r="A1" s="191" t="s">
        <v>0</v>
      </c>
      <c r="B1" s="191"/>
      <c r="C1" s="191"/>
      <c r="D1" s="191"/>
      <c r="E1" s="191"/>
      <c r="F1" s="191"/>
      <c r="G1" s="2"/>
      <c r="H1" s="2"/>
      <c r="I1" s="2"/>
    </row>
    <row r="2" spans="1:9" x14ac:dyDescent="0.25">
      <c r="A2" s="2"/>
      <c r="B2" s="2"/>
      <c r="C2" s="2"/>
      <c r="D2" s="2" t="s">
        <v>80</v>
      </c>
      <c r="E2" s="2"/>
      <c r="F2" s="2"/>
      <c r="G2" s="2"/>
      <c r="H2" s="2"/>
      <c r="I2" s="2"/>
    </row>
    <row r="4" spans="1:9" x14ac:dyDescent="0.25">
      <c r="A4" s="3" t="s">
        <v>1</v>
      </c>
      <c r="B4" s="3" t="s">
        <v>2</v>
      </c>
      <c r="E4" t="s">
        <v>5</v>
      </c>
    </row>
    <row r="5" spans="1:9" x14ac:dyDescent="0.25">
      <c r="C5" t="s">
        <v>3</v>
      </c>
      <c r="D5" t="s">
        <v>4</v>
      </c>
      <c r="E5">
        <v>2</v>
      </c>
    </row>
    <row r="6" spans="1:9" x14ac:dyDescent="0.25">
      <c r="C6" t="s">
        <v>6</v>
      </c>
      <c r="D6" t="s">
        <v>7</v>
      </c>
      <c r="E6">
        <v>1</v>
      </c>
    </row>
    <row r="7" spans="1:9" x14ac:dyDescent="0.25">
      <c r="C7" t="s">
        <v>8</v>
      </c>
      <c r="D7" t="s">
        <v>9</v>
      </c>
      <c r="E7">
        <v>3</v>
      </c>
    </row>
    <row r="8" spans="1:9" x14ac:dyDescent="0.25">
      <c r="B8" t="s">
        <v>16</v>
      </c>
      <c r="C8" t="s">
        <v>10</v>
      </c>
      <c r="D8" t="s">
        <v>11</v>
      </c>
      <c r="E8">
        <v>2</v>
      </c>
    </row>
    <row r="9" spans="1:9" x14ac:dyDescent="0.25">
      <c r="C9" t="s">
        <v>12</v>
      </c>
      <c r="D9" t="s">
        <v>13</v>
      </c>
      <c r="E9">
        <v>1</v>
      </c>
    </row>
    <row r="10" spans="1:9" x14ac:dyDescent="0.25">
      <c r="C10" t="s">
        <v>14</v>
      </c>
      <c r="D10" t="s">
        <v>15</v>
      </c>
      <c r="E10">
        <v>1</v>
      </c>
    </row>
    <row r="12" spans="1:9" x14ac:dyDescent="0.25">
      <c r="A12" s="3" t="s">
        <v>17</v>
      </c>
      <c r="B12" s="3" t="s">
        <v>18</v>
      </c>
    </row>
    <row r="13" spans="1:9" x14ac:dyDescent="0.25">
      <c r="C13" t="s">
        <v>19</v>
      </c>
      <c r="D13" t="s">
        <v>20</v>
      </c>
      <c r="E13">
        <v>1</v>
      </c>
    </row>
    <row r="14" spans="1:9" x14ac:dyDescent="0.25">
      <c r="C14" t="s">
        <v>21</v>
      </c>
      <c r="D14" t="s">
        <v>22</v>
      </c>
      <c r="E14">
        <v>1</v>
      </c>
    </row>
    <row r="15" spans="1:9" x14ac:dyDescent="0.25">
      <c r="C15" t="s">
        <v>23</v>
      </c>
      <c r="D15" t="s">
        <v>24</v>
      </c>
      <c r="E15">
        <v>1</v>
      </c>
    </row>
    <row r="16" spans="1:9" x14ac:dyDescent="0.25">
      <c r="B16" t="s">
        <v>33</v>
      </c>
      <c r="C16" s="1" t="s">
        <v>26</v>
      </c>
      <c r="D16" t="s">
        <v>25</v>
      </c>
      <c r="E16">
        <v>2</v>
      </c>
    </row>
    <row r="17" spans="1:5" x14ac:dyDescent="0.25">
      <c r="C17" t="s">
        <v>27</v>
      </c>
      <c r="D17" t="s">
        <v>28</v>
      </c>
      <c r="E17">
        <v>1</v>
      </c>
    </row>
    <row r="18" spans="1:5" x14ac:dyDescent="0.25">
      <c r="C18" t="s">
        <v>29</v>
      </c>
      <c r="D18" t="s">
        <v>30</v>
      </c>
      <c r="E18">
        <v>1</v>
      </c>
    </row>
    <row r="19" spans="1:5" x14ac:dyDescent="0.25">
      <c r="C19" t="s">
        <v>31</v>
      </c>
      <c r="D19" t="s">
        <v>32</v>
      </c>
      <c r="E19">
        <v>1</v>
      </c>
    </row>
    <row r="21" spans="1:5" x14ac:dyDescent="0.25">
      <c r="A21" s="3" t="s">
        <v>34</v>
      </c>
      <c r="B21" s="3" t="s">
        <v>35</v>
      </c>
    </row>
    <row r="22" spans="1:5" x14ac:dyDescent="0.25">
      <c r="C22" s="1" t="s">
        <v>36</v>
      </c>
      <c r="D22" t="s">
        <v>37</v>
      </c>
      <c r="E22">
        <v>35</v>
      </c>
    </row>
    <row r="23" spans="1:5" x14ac:dyDescent="0.25">
      <c r="C23" s="1" t="s">
        <v>39</v>
      </c>
      <c r="D23" t="s">
        <v>38</v>
      </c>
      <c r="E23">
        <v>4</v>
      </c>
    </row>
    <row r="24" spans="1:5" x14ac:dyDescent="0.25">
      <c r="C24" s="1" t="s">
        <v>40</v>
      </c>
      <c r="D24" t="s">
        <v>41</v>
      </c>
      <c r="E24">
        <v>25</v>
      </c>
    </row>
    <row r="25" spans="1:5" x14ac:dyDescent="0.25">
      <c r="B25" t="s">
        <v>47</v>
      </c>
      <c r="C25" s="1" t="s">
        <v>42</v>
      </c>
      <c r="D25" t="s">
        <v>43</v>
      </c>
      <c r="E25">
        <v>2</v>
      </c>
    </row>
    <row r="26" spans="1:5" x14ac:dyDescent="0.25">
      <c r="C26" s="1" t="s">
        <v>44</v>
      </c>
      <c r="D26" t="s">
        <v>45</v>
      </c>
      <c r="E26">
        <v>15</v>
      </c>
    </row>
    <row r="27" spans="1:5" x14ac:dyDescent="0.25">
      <c r="C27" s="1"/>
      <c r="D27" t="s">
        <v>46</v>
      </c>
      <c r="E27">
        <v>4</v>
      </c>
    </row>
    <row r="29" spans="1:5" x14ac:dyDescent="0.25">
      <c r="A29" s="3" t="s">
        <v>48</v>
      </c>
      <c r="B29" s="3" t="s">
        <v>49</v>
      </c>
      <c r="C29" s="1" t="s">
        <v>50</v>
      </c>
      <c r="D29" t="s">
        <v>51</v>
      </c>
      <c r="E29">
        <v>1</v>
      </c>
    </row>
    <row r="30" spans="1:5" x14ac:dyDescent="0.25">
      <c r="C30" t="s">
        <v>52</v>
      </c>
      <c r="D30" s="1" t="s">
        <v>53</v>
      </c>
      <c r="E30">
        <v>1</v>
      </c>
    </row>
    <row r="31" spans="1:5" x14ac:dyDescent="0.25">
      <c r="B31" t="s">
        <v>54</v>
      </c>
    </row>
    <row r="33" spans="1:5" x14ac:dyDescent="0.25">
      <c r="A33" s="3" t="s">
        <v>55</v>
      </c>
      <c r="B33" s="3" t="s">
        <v>56</v>
      </c>
      <c r="C33" t="s">
        <v>57</v>
      </c>
      <c r="D33" t="s">
        <v>58</v>
      </c>
      <c r="E33">
        <v>1</v>
      </c>
    </row>
    <row r="34" spans="1:5" x14ac:dyDescent="0.25">
      <c r="C34" t="s">
        <v>59</v>
      </c>
      <c r="D34" t="s">
        <v>60</v>
      </c>
      <c r="E34">
        <v>1</v>
      </c>
    </row>
    <row r="35" spans="1:5" x14ac:dyDescent="0.25">
      <c r="C35" t="s">
        <v>61</v>
      </c>
      <c r="D35" t="s">
        <v>62</v>
      </c>
      <c r="E35">
        <v>1</v>
      </c>
    </row>
    <row r="36" spans="1:5" x14ac:dyDescent="0.25">
      <c r="B36" t="s">
        <v>65</v>
      </c>
      <c r="C36" t="s">
        <v>63</v>
      </c>
      <c r="D36" t="s">
        <v>64</v>
      </c>
      <c r="E36">
        <v>1</v>
      </c>
    </row>
    <row r="39" spans="1:5" x14ac:dyDescent="0.25">
      <c r="A39" s="3" t="s">
        <v>66</v>
      </c>
      <c r="B39" s="3" t="s">
        <v>67</v>
      </c>
      <c r="C39" t="s">
        <v>68</v>
      </c>
      <c r="D39" t="s">
        <v>69</v>
      </c>
      <c r="E39">
        <v>2</v>
      </c>
    </row>
    <row r="40" spans="1:5" x14ac:dyDescent="0.25">
      <c r="C40" t="s">
        <v>70</v>
      </c>
      <c r="D40" t="s">
        <v>71</v>
      </c>
      <c r="E40">
        <v>2</v>
      </c>
    </row>
    <row r="41" spans="1:5" x14ac:dyDescent="0.25">
      <c r="B41" t="s">
        <v>74</v>
      </c>
      <c r="C41" t="s">
        <v>72</v>
      </c>
      <c r="D41" t="s">
        <v>73</v>
      </c>
      <c r="E41">
        <v>1</v>
      </c>
    </row>
    <row r="44" spans="1:5" x14ac:dyDescent="0.25">
      <c r="A44" s="3" t="s">
        <v>75</v>
      </c>
      <c r="C44" t="s">
        <v>77</v>
      </c>
      <c r="D44" t="s">
        <v>78</v>
      </c>
      <c r="E44">
        <v>1</v>
      </c>
    </row>
    <row r="45" spans="1:5" x14ac:dyDescent="0.25">
      <c r="B45" t="s">
        <v>76</v>
      </c>
    </row>
    <row r="47" spans="1:5" x14ac:dyDescent="0.25">
      <c r="A47" s="3" t="s">
        <v>82</v>
      </c>
      <c r="C47" t="s">
        <v>83</v>
      </c>
      <c r="D47" t="s">
        <v>84</v>
      </c>
      <c r="E47">
        <v>1</v>
      </c>
    </row>
    <row r="48" spans="1:5" x14ac:dyDescent="0.25">
      <c r="B48" t="s">
        <v>81</v>
      </c>
      <c r="C48" s="1" t="s">
        <v>42</v>
      </c>
      <c r="D48" t="s">
        <v>85</v>
      </c>
      <c r="E48">
        <v>4</v>
      </c>
    </row>
    <row r="49" spans="1:5" x14ac:dyDescent="0.25">
      <c r="C49" s="1" t="s">
        <v>44</v>
      </c>
      <c r="D49" t="s">
        <v>86</v>
      </c>
      <c r="E49">
        <v>4</v>
      </c>
    </row>
    <row r="51" spans="1:5" x14ac:dyDescent="0.25">
      <c r="A51" s="3" t="s">
        <v>87</v>
      </c>
      <c r="C51" t="s">
        <v>88</v>
      </c>
      <c r="D51" t="s">
        <v>89</v>
      </c>
      <c r="E51">
        <v>1</v>
      </c>
    </row>
    <row r="52" spans="1:5" x14ac:dyDescent="0.25">
      <c r="B52" t="s">
        <v>92</v>
      </c>
      <c r="C52" t="s">
        <v>90</v>
      </c>
      <c r="D52" t="s">
        <v>91</v>
      </c>
      <c r="E52">
        <v>1</v>
      </c>
    </row>
  </sheetData>
  <mergeCells count="1">
    <mergeCell ref="A1:F1"/>
  </mergeCells>
  <printOptions gridLines="1"/>
  <pageMargins left="0.7" right="0.7" top="0.75" bottom="0.75" header="0.3" footer="0.3"/>
  <pageSetup scale="83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P50" sqref="P50"/>
    </sheetView>
  </sheetViews>
  <sheetFormatPr defaultRowHeight="15" x14ac:dyDescent="0.25"/>
  <cols>
    <col min="1" max="1" width="11.85546875" style="13" customWidth="1"/>
    <col min="2" max="2" width="23.85546875" style="9" customWidth="1"/>
    <col min="3" max="3" width="12.7109375" customWidth="1"/>
    <col min="4" max="4" width="36.28515625" customWidth="1"/>
    <col min="5" max="5" width="11" style="7" hidden="1" customWidth="1"/>
    <col min="6" max="6" width="11.85546875" style="7" hidden="1" customWidth="1"/>
    <col min="7" max="7" width="8.7109375" style="7" hidden="1" customWidth="1"/>
    <col min="8" max="8" width="11" style="7" hidden="1" customWidth="1"/>
    <col min="9" max="9" width="11.85546875" style="7" hidden="1" customWidth="1"/>
    <col min="10" max="10" width="8.7109375" style="7" hidden="1" customWidth="1"/>
    <col min="11" max="11" width="11" style="7" hidden="1" customWidth="1"/>
    <col min="12" max="12" width="11.85546875" style="7" hidden="1" customWidth="1"/>
    <col min="13" max="13" width="8.7109375" style="7" hidden="1" customWidth="1"/>
    <col min="14" max="14" width="11" style="7" customWidth="1"/>
    <col min="15" max="15" width="11.85546875" style="7" customWidth="1"/>
    <col min="16" max="16" width="8.7109375" style="7" customWidth="1"/>
  </cols>
  <sheetData>
    <row r="1" spans="1:17" s="16" customFormat="1" ht="21" x14ac:dyDescent="0.35">
      <c r="A1" s="15" t="s">
        <v>107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s="16" customFormat="1" ht="21.75" thickBot="1" x14ac:dyDescent="0.4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s="5" customFormat="1" ht="18.75" x14ac:dyDescent="0.3">
      <c r="A3" s="14"/>
      <c r="B3" s="11"/>
      <c r="C3" s="6"/>
      <c r="D3" s="6"/>
      <c r="E3" s="192" t="s">
        <v>103</v>
      </c>
      <c r="F3" s="193"/>
      <c r="G3" s="194"/>
      <c r="H3" s="192" t="s">
        <v>104</v>
      </c>
      <c r="I3" s="193"/>
      <c r="J3" s="194"/>
      <c r="K3" s="192" t="s">
        <v>106</v>
      </c>
      <c r="L3" s="193"/>
      <c r="M3" s="194"/>
      <c r="N3" s="192" t="s">
        <v>117</v>
      </c>
      <c r="O3" s="193"/>
      <c r="P3" s="194"/>
      <c r="Q3" s="4"/>
    </row>
    <row r="4" spans="1:17" s="8" customFormat="1" ht="16.5" thickBot="1" x14ac:dyDescent="0.3">
      <c r="A4" s="12"/>
      <c r="B4" s="12"/>
      <c r="C4" s="10"/>
      <c r="D4" s="10"/>
      <c r="E4" s="195" t="s">
        <v>99</v>
      </c>
      <c r="F4" s="196"/>
      <c r="G4" s="197"/>
      <c r="H4" s="195" t="s">
        <v>99</v>
      </c>
      <c r="I4" s="196"/>
      <c r="J4" s="197"/>
      <c r="K4" s="195" t="s">
        <v>99</v>
      </c>
      <c r="L4" s="196"/>
      <c r="M4" s="197"/>
      <c r="N4" s="195" t="s">
        <v>99</v>
      </c>
      <c r="O4" s="196"/>
      <c r="P4" s="197"/>
      <c r="Q4" s="10"/>
    </row>
    <row r="5" spans="1:17" s="8" customFormat="1" ht="16.5" thickBot="1" x14ac:dyDescent="0.3">
      <c r="A5" s="18" t="s">
        <v>98</v>
      </c>
      <c r="B5" s="19" t="s">
        <v>95</v>
      </c>
      <c r="C5" s="19" t="s">
        <v>96</v>
      </c>
      <c r="D5" s="21" t="s">
        <v>97</v>
      </c>
      <c r="E5" s="18" t="s">
        <v>100</v>
      </c>
      <c r="F5" s="20" t="s">
        <v>101</v>
      </c>
      <c r="G5" s="126" t="s">
        <v>116</v>
      </c>
      <c r="H5" s="18" t="s">
        <v>100</v>
      </c>
      <c r="I5" s="20" t="s">
        <v>101</v>
      </c>
      <c r="J5" s="126" t="s">
        <v>116</v>
      </c>
      <c r="K5" s="18" t="s">
        <v>100</v>
      </c>
      <c r="L5" s="20" t="s">
        <v>101</v>
      </c>
      <c r="M5" s="148" t="s">
        <v>116</v>
      </c>
      <c r="N5" s="18" t="s">
        <v>100</v>
      </c>
      <c r="O5" s="20" t="s">
        <v>101</v>
      </c>
      <c r="P5" s="148" t="s">
        <v>116</v>
      </c>
    </row>
    <row r="6" spans="1:17" s="17" customFormat="1" ht="12.75" x14ac:dyDescent="0.2">
      <c r="A6" s="22">
        <v>1</v>
      </c>
      <c r="B6" s="23" t="s">
        <v>2</v>
      </c>
      <c r="C6" s="23" t="s">
        <v>3</v>
      </c>
      <c r="D6" s="24" t="s">
        <v>4</v>
      </c>
      <c r="E6" s="22">
        <v>2</v>
      </c>
      <c r="F6" s="25">
        <v>2</v>
      </c>
      <c r="G6" s="127">
        <f>F6-E6</f>
        <v>0</v>
      </c>
      <c r="H6" s="22">
        <v>2</v>
      </c>
      <c r="I6" s="25">
        <v>2</v>
      </c>
      <c r="J6" s="127">
        <f t="shared" ref="J6:J34" si="0">I6-H6</f>
        <v>0</v>
      </c>
      <c r="K6" s="22">
        <v>2</v>
      </c>
      <c r="L6" s="25">
        <v>2</v>
      </c>
      <c r="M6" s="149">
        <f t="shared" ref="M6:M39" si="1">L6-K6</f>
        <v>0</v>
      </c>
      <c r="N6" s="22">
        <v>2</v>
      </c>
      <c r="O6" s="25">
        <v>2</v>
      </c>
      <c r="P6" s="149">
        <f t="shared" ref="P6:P39" si="2">O6-N6</f>
        <v>0</v>
      </c>
    </row>
    <row r="7" spans="1:17" s="17" customFormat="1" ht="12.75" x14ac:dyDescent="0.2">
      <c r="A7" s="26">
        <v>1</v>
      </c>
      <c r="B7" s="27" t="s">
        <v>2</v>
      </c>
      <c r="C7" s="27" t="s">
        <v>6</v>
      </c>
      <c r="D7" s="28" t="s">
        <v>7</v>
      </c>
      <c r="E7" s="26">
        <v>1</v>
      </c>
      <c r="F7" s="29">
        <v>1</v>
      </c>
      <c r="G7" s="128">
        <f t="shared" ref="G7:G34" si="3">F7-E7</f>
        <v>0</v>
      </c>
      <c r="H7" s="26">
        <v>1</v>
      </c>
      <c r="I7" s="29">
        <v>1</v>
      </c>
      <c r="J7" s="128">
        <f t="shared" si="0"/>
        <v>0</v>
      </c>
      <c r="K7" s="26">
        <v>1</v>
      </c>
      <c r="L7" s="29">
        <v>1</v>
      </c>
      <c r="M7" s="150">
        <f t="shared" si="1"/>
        <v>0</v>
      </c>
      <c r="N7" s="26">
        <v>1</v>
      </c>
      <c r="O7" s="29">
        <v>1</v>
      </c>
      <c r="P7" s="150">
        <f t="shared" si="2"/>
        <v>0</v>
      </c>
    </row>
    <row r="8" spans="1:17" s="17" customFormat="1" ht="12.75" x14ac:dyDescent="0.2">
      <c r="A8" s="26">
        <v>1</v>
      </c>
      <c r="B8" s="27" t="s">
        <v>2</v>
      </c>
      <c r="C8" s="27" t="s">
        <v>8</v>
      </c>
      <c r="D8" s="28" t="s">
        <v>9</v>
      </c>
      <c r="E8" s="26">
        <v>3</v>
      </c>
      <c r="F8" s="29">
        <v>3</v>
      </c>
      <c r="G8" s="128">
        <f t="shared" si="3"/>
        <v>0</v>
      </c>
      <c r="H8" s="26">
        <v>3</v>
      </c>
      <c r="I8" s="29">
        <v>3</v>
      </c>
      <c r="J8" s="128">
        <f t="shared" si="0"/>
        <v>0</v>
      </c>
      <c r="K8" s="26">
        <v>3</v>
      </c>
      <c r="L8" s="29">
        <v>3</v>
      </c>
      <c r="M8" s="150">
        <f t="shared" si="1"/>
        <v>0</v>
      </c>
      <c r="N8" s="26">
        <v>3</v>
      </c>
      <c r="O8" s="29">
        <v>3</v>
      </c>
      <c r="P8" s="150">
        <f t="shared" si="2"/>
        <v>0</v>
      </c>
    </row>
    <row r="9" spans="1:17" s="17" customFormat="1" ht="12.75" x14ac:dyDescent="0.2">
      <c r="A9" s="26">
        <v>1</v>
      </c>
      <c r="B9" s="27" t="s">
        <v>2</v>
      </c>
      <c r="C9" s="27" t="s">
        <v>10</v>
      </c>
      <c r="D9" s="28" t="s">
        <v>11</v>
      </c>
      <c r="E9" s="26">
        <v>2</v>
      </c>
      <c r="F9" s="29">
        <v>2</v>
      </c>
      <c r="G9" s="128">
        <f t="shared" si="3"/>
        <v>0</v>
      </c>
      <c r="H9" s="26">
        <v>2</v>
      </c>
      <c r="I9" s="29">
        <v>2</v>
      </c>
      <c r="J9" s="128">
        <f t="shared" si="0"/>
        <v>0</v>
      </c>
      <c r="K9" s="26">
        <v>2</v>
      </c>
      <c r="L9" s="29">
        <v>2</v>
      </c>
      <c r="M9" s="150">
        <f t="shared" si="1"/>
        <v>0</v>
      </c>
      <c r="N9" s="26">
        <v>2</v>
      </c>
      <c r="O9" s="29">
        <v>2</v>
      </c>
      <c r="P9" s="150">
        <f t="shared" si="2"/>
        <v>0</v>
      </c>
    </row>
    <row r="10" spans="1:17" s="17" customFormat="1" ht="12.75" x14ac:dyDescent="0.2">
      <c r="A10" s="26">
        <v>1</v>
      </c>
      <c r="B10" s="27" t="s">
        <v>2</v>
      </c>
      <c r="C10" s="27" t="s">
        <v>12</v>
      </c>
      <c r="D10" s="28" t="s">
        <v>13</v>
      </c>
      <c r="E10" s="26">
        <v>1</v>
      </c>
      <c r="F10" s="29">
        <v>1</v>
      </c>
      <c r="G10" s="128">
        <f t="shared" si="3"/>
        <v>0</v>
      </c>
      <c r="H10" s="26">
        <v>1</v>
      </c>
      <c r="I10" s="29">
        <v>1</v>
      </c>
      <c r="J10" s="128">
        <f t="shared" si="0"/>
        <v>0</v>
      </c>
      <c r="K10" s="26">
        <v>1</v>
      </c>
      <c r="L10" s="29">
        <v>1</v>
      </c>
      <c r="M10" s="150">
        <f t="shared" si="1"/>
        <v>0</v>
      </c>
      <c r="N10" s="26">
        <v>1</v>
      </c>
      <c r="O10" s="29">
        <v>1</v>
      </c>
      <c r="P10" s="150">
        <f t="shared" si="2"/>
        <v>0</v>
      </c>
    </row>
    <row r="11" spans="1:17" s="17" customFormat="1" ht="13.5" thickBot="1" x14ac:dyDescent="0.25">
      <c r="A11" s="30">
        <v>1</v>
      </c>
      <c r="B11" s="31" t="s">
        <v>2</v>
      </c>
      <c r="C11" s="31" t="s">
        <v>14</v>
      </c>
      <c r="D11" s="32" t="s">
        <v>15</v>
      </c>
      <c r="E11" s="30">
        <v>1</v>
      </c>
      <c r="F11" s="33">
        <v>1</v>
      </c>
      <c r="G11" s="129">
        <f t="shared" si="3"/>
        <v>0</v>
      </c>
      <c r="H11" s="30">
        <v>1</v>
      </c>
      <c r="I11" s="33">
        <v>1</v>
      </c>
      <c r="J11" s="129">
        <f t="shared" si="0"/>
        <v>0</v>
      </c>
      <c r="K11" s="30">
        <v>1</v>
      </c>
      <c r="L11" s="33">
        <v>1</v>
      </c>
      <c r="M11" s="151">
        <f t="shared" si="1"/>
        <v>0</v>
      </c>
      <c r="N11" s="30">
        <v>1</v>
      </c>
      <c r="O11" s="33">
        <v>1</v>
      </c>
      <c r="P11" s="151">
        <f t="shared" si="2"/>
        <v>0</v>
      </c>
    </row>
    <row r="12" spans="1:17" s="17" customFormat="1" ht="12.75" x14ac:dyDescent="0.2">
      <c r="A12" s="34">
        <v>2</v>
      </c>
      <c r="B12" s="35" t="s">
        <v>18</v>
      </c>
      <c r="C12" s="35" t="s">
        <v>19</v>
      </c>
      <c r="D12" s="36" t="s">
        <v>20</v>
      </c>
      <c r="E12" s="34">
        <v>1</v>
      </c>
      <c r="F12" s="37">
        <v>1</v>
      </c>
      <c r="G12" s="130">
        <f t="shared" si="3"/>
        <v>0</v>
      </c>
      <c r="H12" s="34">
        <v>1</v>
      </c>
      <c r="I12" s="37">
        <v>1</v>
      </c>
      <c r="J12" s="130">
        <f t="shared" si="0"/>
        <v>0</v>
      </c>
      <c r="K12" s="34">
        <v>1</v>
      </c>
      <c r="L12" s="37">
        <v>1</v>
      </c>
      <c r="M12" s="152">
        <f t="shared" si="1"/>
        <v>0</v>
      </c>
      <c r="N12" s="34">
        <v>1</v>
      </c>
      <c r="O12" s="37">
        <v>1</v>
      </c>
      <c r="P12" s="152">
        <f t="shared" si="2"/>
        <v>0</v>
      </c>
    </row>
    <row r="13" spans="1:17" s="17" customFormat="1" ht="12.75" x14ac:dyDescent="0.2">
      <c r="A13" s="38">
        <v>2</v>
      </c>
      <c r="B13" s="39" t="s">
        <v>18</v>
      </c>
      <c r="C13" s="39" t="s">
        <v>21</v>
      </c>
      <c r="D13" s="40" t="s">
        <v>22</v>
      </c>
      <c r="E13" s="38">
        <v>1</v>
      </c>
      <c r="F13" s="41">
        <v>1</v>
      </c>
      <c r="G13" s="131">
        <f t="shared" si="3"/>
        <v>0</v>
      </c>
      <c r="H13" s="38">
        <v>1</v>
      </c>
      <c r="I13" s="41">
        <v>1</v>
      </c>
      <c r="J13" s="131">
        <f t="shared" si="0"/>
        <v>0</v>
      </c>
      <c r="K13" s="38">
        <v>1</v>
      </c>
      <c r="L13" s="41">
        <v>1</v>
      </c>
      <c r="M13" s="153">
        <f t="shared" si="1"/>
        <v>0</v>
      </c>
      <c r="N13" s="38">
        <v>1</v>
      </c>
      <c r="O13" s="41">
        <v>1</v>
      </c>
      <c r="P13" s="153">
        <f t="shared" si="2"/>
        <v>0</v>
      </c>
    </row>
    <row r="14" spans="1:17" s="17" customFormat="1" ht="12.75" x14ac:dyDescent="0.2">
      <c r="A14" s="38">
        <v>2</v>
      </c>
      <c r="B14" s="39" t="s">
        <v>18</v>
      </c>
      <c r="C14" s="39" t="s">
        <v>23</v>
      </c>
      <c r="D14" s="40" t="s">
        <v>24</v>
      </c>
      <c r="E14" s="38">
        <v>1</v>
      </c>
      <c r="F14" s="41">
        <v>1</v>
      </c>
      <c r="G14" s="131">
        <f t="shared" si="3"/>
        <v>0</v>
      </c>
      <c r="H14" s="38">
        <v>1</v>
      </c>
      <c r="I14" s="41">
        <v>1</v>
      </c>
      <c r="J14" s="131">
        <f t="shared" si="0"/>
        <v>0</v>
      </c>
      <c r="K14" s="38">
        <v>1</v>
      </c>
      <c r="L14" s="41">
        <v>1</v>
      </c>
      <c r="M14" s="153">
        <f t="shared" si="1"/>
        <v>0</v>
      </c>
      <c r="N14" s="38">
        <v>1</v>
      </c>
      <c r="O14" s="41">
        <v>1</v>
      </c>
      <c r="P14" s="153">
        <f t="shared" si="2"/>
        <v>0</v>
      </c>
    </row>
    <row r="15" spans="1:17" s="17" customFormat="1" ht="12.75" x14ac:dyDescent="0.2">
      <c r="A15" s="38">
        <v>2</v>
      </c>
      <c r="B15" s="39" t="s">
        <v>18</v>
      </c>
      <c r="C15" s="42" t="s">
        <v>26</v>
      </c>
      <c r="D15" s="40" t="s">
        <v>25</v>
      </c>
      <c r="E15" s="38">
        <v>2</v>
      </c>
      <c r="F15" s="41">
        <v>2</v>
      </c>
      <c r="G15" s="131">
        <f t="shared" si="3"/>
        <v>0</v>
      </c>
      <c r="H15" s="38">
        <v>2</v>
      </c>
      <c r="I15" s="41">
        <v>2</v>
      </c>
      <c r="J15" s="131">
        <f t="shared" si="0"/>
        <v>0</v>
      </c>
      <c r="K15" s="38">
        <v>2</v>
      </c>
      <c r="L15" s="41">
        <v>2</v>
      </c>
      <c r="M15" s="153">
        <f t="shared" si="1"/>
        <v>0</v>
      </c>
      <c r="N15" s="38">
        <v>2</v>
      </c>
      <c r="O15" s="41">
        <v>2</v>
      </c>
      <c r="P15" s="153">
        <f t="shared" si="2"/>
        <v>0</v>
      </c>
    </row>
    <row r="16" spans="1:17" s="17" customFormat="1" ht="12.75" x14ac:dyDescent="0.2">
      <c r="A16" s="38">
        <v>2</v>
      </c>
      <c r="B16" s="39" t="s">
        <v>18</v>
      </c>
      <c r="C16" s="39" t="s">
        <v>27</v>
      </c>
      <c r="D16" s="40" t="s">
        <v>28</v>
      </c>
      <c r="E16" s="38">
        <v>1</v>
      </c>
      <c r="F16" s="41">
        <v>1</v>
      </c>
      <c r="G16" s="131">
        <f t="shared" si="3"/>
        <v>0</v>
      </c>
      <c r="H16" s="38">
        <v>1</v>
      </c>
      <c r="I16" s="41">
        <v>1</v>
      </c>
      <c r="J16" s="131">
        <f t="shared" si="0"/>
        <v>0</v>
      </c>
      <c r="K16" s="38">
        <v>1</v>
      </c>
      <c r="L16" s="41">
        <v>1</v>
      </c>
      <c r="M16" s="153">
        <f t="shared" si="1"/>
        <v>0</v>
      </c>
      <c r="N16" s="38">
        <v>1</v>
      </c>
      <c r="O16" s="41">
        <v>1</v>
      </c>
      <c r="P16" s="153">
        <f t="shared" si="2"/>
        <v>0</v>
      </c>
    </row>
    <row r="17" spans="1:16" s="17" customFormat="1" ht="12.75" x14ac:dyDescent="0.2">
      <c r="A17" s="38">
        <v>2</v>
      </c>
      <c r="B17" s="39" t="s">
        <v>18</v>
      </c>
      <c r="C17" s="39" t="s">
        <v>29</v>
      </c>
      <c r="D17" s="40" t="s">
        <v>30</v>
      </c>
      <c r="E17" s="38">
        <v>1</v>
      </c>
      <c r="F17" s="41">
        <v>1</v>
      </c>
      <c r="G17" s="131">
        <f t="shared" si="3"/>
        <v>0</v>
      </c>
      <c r="H17" s="38">
        <v>1</v>
      </c>
      <c r="I17" s="41">
        <v>1</v>
      </c>
      <c r="J17" s="131">
        <f t="shared" si="0"/>
        <v>0</v>
      </c>
      <c r="K17" s="38">
        <v>1</v>
      </c>
      <c r="L17" s="41">
        <v>1</v>
      </c>
      <c r="M17" s="153">
        <f t="shared" si="1"/>
        <v>0</v>
      </c>
      <c r="N17" s="38">
        <v>1</v>
      </c>
      <c r="O17" s="41">
        <v>1</v>
      </c>
      <c r="P17" s="153">
        <f t="shared" si="2"/>
        <v>0</v>
      </c>
    </row>
    <row r="18" spans="1:16" s="17" customFormat="1" ht="13.5" thickBot="1" x14ac:dyDescent="0.25">
      <c r="A18" s="43">
        <v>2</v>
      </c>
      <c r="B18" s="44" t="s">
        <v>18</v>
      </c>
      <c r="C18" s="44" t="s">
        <v>31</v>
      </c>
      <c r="D18" s="45" t="s">
        <v>32</v>
      </c>
      <c r="E18" s="43">
        <v>1</v>
      </c>
      <c r="F18" s="46">
        <v>1</v>
      </c>
      <c r="G18" s="132">
        <f t="shared" si="3"/>
        <v>0</v>
      </c>
      <c r="H18" s="43">
        <v>1</v>
      </c>
      <c r="I18" s="46">
        <v>1</v>
      </c>
      <c r="J18" s="132">
        <f t="shared" si="0"/>
        <v>0</v>
      </c>
      <c r="K18" s="43">
        <v>1</v>
      </c>
      <c r="L18" s="46">
        <v>1</v>
      </c>
      <c r="M18" s="154">
        <f t="shared" si="1"/>
        <v>0</v>
      </c>
      <c r="N18" s="43">
        <v>1</v>
      </c>
      <c r="O18" s="46">
        <v>1</v>
      </c>
      <c r="P18" s="154">
        <f t="shared" si="2"/>
        <v>0</v>
      </c>
    </row>
    <row r="19" spans="1:16" s="17" customFormat="1" ht="12.75" x14ac:dyDescent="0.2">
      <c r="A19" s="84">
        <v>3</v>
      </c>
      <c r="B19" s="85" t="s">
        <v>102</v>
      </c>
      <c r="C19" s="86" t="s">
        <v>36</v>
      </c>
      <c r="D19" s="87" t="s">
        <v>37</v>
      </c>
      <c r="E19" s="84">
        <v>32</v>
      </c>
      <c r="F19" s="88">
        <v>35</v>
      </c>
      <c r="G19" s="133">
        <f t="shared" si="3"/>
        <v>3</v>
      </c>
      <c r="H19" s="99">
        <v>28</v>
      </c>
      <c r="I19" s="88">
        <v>35</v>
      </c>
      <c r="J19" s="133">
        <f t="shared" si="0"/>
        <v>7</v>
      </c>
      <c r="K19" s="99">
        <v>28</v>
      </c>
      <c r="L19" s="88">
        <v>35</v>
      </c>
      <c r="M19" s="155">
        <f t="shared" si="1"/>
        <v>7</v>
      </c>
      <c r="N19" s="183">
        <v>28</v>
      </c>
      <c r="O19" s="176">
        <v>35</v>
      </c>
      <c r="P19" s="177">
        <f t="shared" si="2"/>
        <v>7</v>
      </c>
    </row>
    <row r="20" spans="1:16" s="17" customFormat="1" ht="12.75" x14ac:dyDescent="0.2">
      <c r="A20" s="89">
        <v>3</v>
      </c>
      <c r="B20" s="90" t="s">
        <v>102</v>
      </c>
      <c r="C20" s="91" t="s">
        <v>39</v>
      </c>
      <c r="D20" s="92" t="s">
        <v>38</v>
      </c>
      <c r="E20" s="89">
        <v>2</v>
      </c>
      <c r="F20" s="93">
        <v>4</v>
      </c>
      <c r="G20" s="134">
        <f t="shared" si="3"/>
        <v>2</v>
      </c>
      <c r="H20" s="89">
        <v>2</v>
      </c>
      <c r="I20" s="93">
        <v>4</v>
      </c>
      <c r="J20" s="134">
        <f t="shared" si="0"/>
        <v>2</v>
      </c>
      <c r="K20" s="89">
        <v>2</v>
      </c>
      <c r="L20" s="93">
        <v>4</v>
      </c>
      <c r="M20" s="156">
        <f t="shared" si="1"/>
        <v>2</v>
      </c>
      <c r="N20" s="175">
        <v>2</v>
      </c>
      <c r="O20" s="178">
        <v>4</v>
      </c>
      <c r="P20" s="179">
        <f t="shared" si="2"/>
        <v>2</v>
      </c>
    </row>
    <row r="21" spans="1:16" s="17" customFormat="1" ht="12.75" x14ac:dyDescent="0.2">
      <c r="A21" s="89">
        <v>3</v>
      </c>
      <c r="B21" s="90" t="s">
        <v>102</v>
      </c>
      <c r="C21" s="91" t="s">
        <v>40</v>
      </c>
      <c r="D21" s="92" t="s">
        <v>41</v>
      </c>
      <c r="E21" s="89">
        <v>24</v>
      </c>
      <c r="F21" s="93">
        <v>25</v>
      </c>
      <c r="G21" s="134">
        <f t="shared" si="3"/>
        <v>1</v>
      </c>
      <c r="H21" s="100">
        <v>20</v>
      </c>
      <c r="I21" s="93">
        <v>25</v>
      </c>
      <c r="J21" s="134">
        <f t="shared" si="0"/>
        <v>5</v>
      </c>
      <c r="K21" s="100">
        <v>20</v>
      </c>
      <c r="L21" s="93">
        <v>25</v>
      </c>
      <c r="M21" s="156">
        <f t="shared" si="1"/>
        <v>5</v>
      </c>
      <c r="N21" s="175">
        <v>20</v>
      </c>
      <c r="O21" s="178">
        <v>25</v>
      </c>
      <c r="P21" s="179">
        <f t="shared" si="2"/>
        <v>5</v>
      </c>
    </row>
    <row r="22" spans="1:16" s="17" customFormat="1" ht="12.75" x14ac:dyDescent="0.2">
      <c r="A22" s="89">
        <v>3</v>
      </c>
      <c r="B22" s="90" t="s">
        <v>102</v>
      </c>
      <c r="C22" s="91" t="s">
        <v>42</v>
      </c>
      <c r="D22" s="92" t="s">
        <v>43</v>
      </c>
      <c r="E22" s="89">
        <v>2</v>
      </c>
      <c r="F22" s="93">
        <v>2</v>
      </c>
      <c r="G22" s="134">
        <f t="shared" si="3"/>
        <v>0</v>
      </c>
      <c r="H22" s="101">
        <v>14</v>
      </c>
      <c r="I22" s="93">
        <v>2</v>
      </c>
      <c r="J22" s="170">
        <f t="shared" si="0"/>
        <v>-12</v>
      </c>
      <c r="K22" s="101">
        <v>14</v>
      </c>
      <c r="L22" s="93">
        <v>2</v>
      </c>
      <c r="M22" s="171">
        <f t="shared" si="1"/>
        <v>-12</v>
      </c>
      <c r="N22" s="175">
        <v>14</v>
      </c>
      <c r="O22" s="184">
        <v>20</v>
      </c>
      <c r="P22" s="179">
        <f t="shared" si="2"/>
        <v>6</v>
      </c>
    </row>
    <row r="23" spans="1:16" s="17" customFormat="1" ht="12.75" x14ac:dyDescent="0.2">
      <c r="A23" s="89">
        <v>3</v>
      </c>
      <c r="B23" s="90" t="s">
        <v>102</v>
      </c>
      <c r="C23" s="91" t="s">
        <v>44</v>
      </c>
      <c r="D23" s="92" t="s">
        <v>45</v>
      </c>
      <c r="E23" s="89">
        <v>14</v>
      </c>
      <c r="F23" s="93">
        <v>15</v>
      </c>
      <c r="G23" s="134">
        <f t="shared" si="3"/>
        <v>1</v>
      </c>
      <c r="H23" s="100">
        <v>6</v>
      </c>
      <c r="I23" s="93">
        <v>15</v>
      </c>
      <c r="J23" s="134">
        <f t="shared" si="0"/>
        <v>9</v>
      </c>
      <c r="K23" s="100">
        <v>6</v>
      </c>
      <c r="L23" s="93">
        <v>15</v>
      </c>
      <c r="M23" s="156">
        <f t="shared" si="1"/>
        <v>9</v>
      </c>
      <c r="N23" s="175">
        <v>6</v>
      </c>
      <c r="O23" s="178">
        <v>15</v>
      </c>
      <c r="P23" s="179">
        <f t="shared" si="2"/>
        <v>9</v>
      </c>
    </row>
    <row r="24" spans="1:16" s="17" customFormat="1" ht="13.5" thickBot="1" x14ac:dyDescent="0.25">
      <c r="A24" s="94">
        <v>3</v>
      </c>
      <c r="B24" s="95" t="s">
        <v>102</v>
      </c>
      <c r="C24" s="96" t="s">
        <v>105</v>
      </c>
      <c r="D24" s="97" t="s">
        <v>46</v>
      </c>
      <c r="E24" s="94">
        <v>4</v>
      </c>
      <c r="F24" s="98">
        <v>4</v>
      </c>
      <c r="G24" s="135">
        <f t="shared" si="3"/>
        <v>0</v>
      </c>
      <c r="H24" s="94">
        <v>4</v>
      </c>
      <c r="I24" s="98">
        <v>4</v>
      </c>
      <c r="J24" s="135">
        <f t="shared" si="0"/>
        <v>0</v>
      </c>
      <c r="K24" s="94">
        <v>4</v>
      </c>
      <c r="L24" s="98">
        <v>4</v>
      </c>
      <c r="M24" s="157">
        <f t="shared" si="1"/>
        <v>0</v>
      </c>
      <c r="N24" s="180">
        <v>4</v>
      </c>
      <c r="O24" s="181">
        <v>4</v>
      </c>
      <c r="P24" s="182">
        <f t="shared" si="2"/>
        <v>0</v>
      </c>
    </row>
    <row r="25" spans="1:16" s="17" customFormat="1" ht="12.75" x14ac:dyDescent="0.2">
      <c r="A25" s="47">
        <v>4</v>
      </c>
      <c r="B25" s="48" t="s">
        <v>49</v>
      </c>
      <c r="C25" s="49" t="s">
        <v>50</v>
      </c>
      <c r="D25" s="50" t="s">
        <v>51</v>
      </c>
      <c r="E25" s="47">
        <v>1</v>
      </c>
      <c r="F25" s="51">
        <v>1</v>
      </c>
      <c r="G25" s="136">
        <f t="shared" si="3"/>
        <v>0</v>
      </c>
      <c r="H25" s="47">
        <v>1</v>
      </c>
      <c r="I25" s="51">
        <v>1</v>
      </c>
      <c r="J25" s="136">
        <f t="shared" si="0"/>
        <v>0</v>
      </c>
      <c r="K25" s="47">
        <v>1</v>
      </c>
      <c r="L25" s="51">
        <v>1</v>
      </c>
      <c r="M25" s="158">
        <f t="shared" si="1"/>
        <v>0</v>
      </c>
      <c r="N25" s="47">
        <v>1</v>
      </c>
      <c r="O25" s="51">
        <v>1</v>
      </c>
      <c r="P25" s="158">
        <f t="shared" si="2"/>
        <v>0</v>
      </c>
    </row>
    <row r="26" spans="1:16" s="17" customFormat="1" ht="13.5" thickBot="1" x14ac:dyDescent="0.25">
      <c r="A26" s="52">
        <v>4</v>
      </c>
      <c r="B26" s="53" t="s">
        <v>49</v>
      </c>
      <c r="C26" s="53" t="s">
        <v>52</v>
      </c>
      <c r="D26" s="54" t="s">
        <v>53</v>
      </c>
      <c r="E26" s="52">
        <v>1</v>
      </c>
      <c r="F26" s="55">
        <v>1</v>
      </c>
      <c r="G26" s="137">
        <f t="shared" si="3"/>
        <v>0</v>
      </c>
      <c r="H26" s="52">
        <v>1</v>
      </c>
      <c r="I26" s="55">
        <v>1</v>
      </c>
      <c r="J26" s="137">
        <f t="shared" si="0"/>
        <v>0</v>
      </c>
      <c r="K26" s="52">
        <v>1</v>
      </c>
      <c r="L26" s="55">
        <v>1</v>
      </c>
      <c r="M26" s="159">
        <f t="shared" si="1"/>
        <v>0</v>
      </c>
      <c r="N26" s="52">
        <v>1</v>
      </c>
      <c r="O26" s="55">
        <v>1</v>
      </c>
      <c r="P26" s="159">
        <f t="shared" si="2"/>
        <v>0</v>
      </c>
    </row>
    <row r="27" spans="1:16" s="17" customFormat="1" ht="12.75" x14ac:dyDescent="0.2">
      <c r="A27" s="56">
        <v>5</v>
      </c>
      <c r="B27" s="57" t="s">
        <v>56</v>
      </c>
      <c r="C27" s="57" t="s">
        <v>57</v>
      </c>
      <c r="D27" s="58" t="s">
        <v>58</v>
      </c>
      <c r="E27" s="56">
        <v>1</v>
      </c>
      <c r="F27" s="59">
        <v>1</v>
      </c>
      <c r="G27" s="138">
        <f t="shared" si="3"/>
        <v>0</v>
      </c>
      <c r="H27" s="56">
        <v>1</v>
      </c>
      <c r="I27" s="59">
        <v>1</v>
      </c>
      <c r="J27" s="138">
        <f t="shared" si="0"/>
        <v>0</v>
      </c>
      <c r="K27" s="56">
        <v>1</v>
      </c>
      <c r="L27" s="59">
        <v>1</v>
      </c>
      <c r="M27" s="160">
        <f t="shared" si="1"/>
        <v>0</v>
      </c>
      <c r="N27" s="56">
        <v>1</v>
      </c>
      <c r="O27" s="59">
        <v>1</v>
      </c>
      <c r="P27" s="160">
        <f t="shared" si="2"/>
        <v>0</v>
      </c>
    </row>
    <row r="28" spans="1:16" s="17" customFormat="1" ht="12.75" x14ac:dyDescent="0.2">
      <c r="A28" s="60">
        <v>5</v>
      </c>
      <c r="B28" s="61" t="s">
        <v>56</v>
      </c>
      <c r="C28" s="61" t="s">
        <v>59</v>
      </c>
      <c r="D28" s="62" t="s">
        <v>60</v>
      </c>
      <c r="E28" s="60">
        <v>1</v>
      </c>
      <c r="F28" s="63">
        <v>1</v>
      </c>
      <c r="G28" s="139">
        <f t="shared" si="3"/>
        <v>0</v>
      </c>
      <c r="H28" s="60">
        <v>1</v>
      </c>
      <c r="I28" s="63">
        <v>1</v>
      </c>
      <c r="J28" s="139">
        <f t="shared" si="0"/>
        <v>0</v>
      </c>
      <c r="K28" s="60">
        <v>1</v>
      </c>
      <c r="L28" s="63">
        <v>1</v>
      </c>
      <c r="M28" s="161">
        <f t="shared" si="1"/>
        <v>0</v>
      </c>
      <c r="N28" s="60">
        <v>1</v>
      </c>
      <c r="O28" s="63">
        <v>1</v>
      </c>
      <c r="P28" s="161">
        <f t="shared" si="2"/>
        <v>0</v>
      </c>
    </row>
    <row r="29" spans="1:16" s="17" customFormat="1" ht="12.75" x14ac:dyDescent="0.2">
      <c r="A29" s="60">
        <v>5</v>
      </c>
      <c r="B29" s="61" t="s">
        <v>56</v>
      </c>
      <c r="C29" s="61" t="s">
        <v>61</v>
      </c>
      <c r="D29" s="62" t="s">
        <v>62</v>
      </c>
      <c r="E29" s="60">
        <v>1</v>
      </c>
      <c r="F29" s="63">
        <v>1</v>
      </c>
      <c r="G29" s="139">
        <f t="shared" si="3"/>
        <v>0</v>
      </c>
      <c r="H29" s="60">
        <v>1</v>
      </c>
      <c r="I29" s="63">
        <v>1</v>
      </c>
      <c r="J29" s="139">
        <f t="shared" si="0"/>
        <v>0</v>
      </c>
      <c r="K29" s="60">
        <v>1</v>
      </c>
      <c r="L29" s="63">
        <v>1</v>
      </c>
      <c r="M29" s="161">
        <f t="shared" si="1"/>
        <v>0</v>
      </c>
      <c r="N29" s="60">
        <v>1</v>
      </c>
      <c r="O29" s="63">
        <v>1</v>
      </c>
      <c r="P29" s="161">
        <f t="shared" si="2"/>
        <v>0</v>
      </c>
    </row>
    <row r="30" spans="1:16" s="17" customFormat="1" ht="13.5" thickBot="1" x14ac:dyDescent="0.25">
      <c r="A30" s="64">
        <v>5</v>
      </c>
      <c r="B30" s="65" t="s">
        <v>56</v>
      </c>
      <c r="C30" s="65" t="s">
        <v>94</v>
      </c>
      <c r="D30" s="66" t="s">
        <v>64</v>
      </c>
      <c r="E30" s="64">
        <v>1</v>
      </c>
      <c r="F30" s="67">
        <v>1</v>
      </c>
      <c r="G30" s="140">
        <f t="shared" si="3"/>
        <v>0</v>
      </c>
      <c r="H30" s="64">
        <v>1</v>
      </c>
      <c r="I30" s="67">
        <v>1</v>
      </c>
      <c r="J30" s="140">
        <f t="shared" si="0"/>
        <v>0</v>
      </c>
      <c r="K30" s="64">
        <v>1</v>
      </c>
      <c r="L30" s="67">
        <v>1</v>
      </c>
      <c r="M30" s="162">
        <f t="shared" si="1"/>
        <v>0</v>
      </c>
      <c r="N30" s="64">
        <v>1</v>
      </c>
      <c r="O30" s="67">
        <v>1</v>
      </c>
      <c r="P30" s="162">
        <f t="shared" si="2"/>
        <v>0</v>
      </c>
    </row>
    <row r="31" spans="1:16" s="17" customFormat="1" ht="12.75" x14ac:dyDescent="0.2">
      <c r="A31" s="68">
        <v>6</v>
      </c>
      <c r="B31" s="69" t="s">
        <v>67</v>
      </c>
      <c r="C31" s="69" t="s">
        <v>68</v>
      </c>
      <c r="D31" s="70" t="s">
        <v>69</v>
      </c>
      <c r="E31" s="68">
        <v>2</v>
      </c>
      <c r="F31" s="71">
        <v>2</v>
      </c>
      <c r="G31" s="141">
        <f t="shared" si="3"/>
        <v>0</v>
      </c>
      <c r="H31" s="68">
        <v>2</v>
      </c>
      <c r="I31" s="71">
        <v>2</v>
      </c>
      <c r="J31" s="141">
        <f t="shared" si="0"/>
        <v>0</v>
      </c>
      <c r="K31" s="68">
        <v>2</v>
      </c>
      <c r="L31" s="71">
        <v>2</v>
      </c>
      <c r="M31" s="163">
        <f t="shared" si="1"/>
        <v>0</v>
      </c>
      <c r="N31" s="68">
        <v>2</v>
      </c>
      <c r="O31" s="71">
        <v>2</v>
      </c>
      <c r="P31" s="163">
        <f t="shared" si="2"/>
        <v>0</v>
      </c>
    </row>
    <row r="32" spans="1:16" s="17" customFormat="1" ht="12.75" x14ac:dyDescent="0.2">
      <c r="A32" s="72">
        <v>6</v>
      </c>
      <c r="B32" s="73" t="s">
        <v>67</v>
      </c>
      <c r="C32" s="73" t="s">
        <v>70</v>
      </c>
      <c r="D32" s="74" t="s">
        <v>71</v>
      </c>
      <c r="E32" s="72">
        <v>2</v>
      </c>
      <c r="F32" s="75">
        <v>2</v>
      </c>
      <c r="G32" s="142">
        <f t="shared" si="3"/>
        <v>0</v>
      </c>
      <c r="H32" s="72">
        <v>2</v>
      </c>
      <c r="I32" s="75">
        <v>2</v>
      </c>
      <c r="J32" s="142">
        <f t="shared" si="0"/>
        <v>0</v>
      </c>
      <c r="K32" s="72">
        <v>2</v>
      </c>
      <c r="L32" s="75">
        <v>2</v>
      </c>
      <c r="M32" s="164">
        <f t="shared" si="1"/>
        <v>0</v>
      </c>
      <c r="N32" s="72">
        <v>2</v>
      </c>
      <c r="O32" s="75">
        <v>2</v>
      </c>
      <c r="P32" s="164">
        <f t="shared" si="2"/>
        <v>0</v>
      </c>
    </row>
    <row r="33" spans="1:18" s="17" customFormat="1" ht="13.5" thickBot="1" x14ac:dyDescent="0.25">
      <c r="A33" s="76">
        <v>6</v>
      </c>
      <c r="B33" s="77" t="s">
        <v>67</v>
      </c>
      <c r="C33" s="77" t="s">
        <v>72</v>
      </c>
      <c r="D33" s="78" t="s">
        <v>73</v>
      </c>
      <c r="E33" s="76">
        <v>1</v>
      </c>
      <c r="F33" s="79">
        <v>1</v>
      </c>
      <c r="G33" s="143">
        <f t="shared" si="3"/>
        <v>0</v>
      </c>
      <c r="H33" s="76">
        <v>1</v>
      </c>
      <c r="I33" s="79">
        <v>1</v>
      </c>
      <c r="J33" s="143">
        <f t="shared" si="0"/>
        <v>0</v>
      </c>
      <c r="K33" s="76">
        <v>1</v>
      </c>
      <c r="L33" s="79">
        <v>1</v>
      </c>
      <c r="M33" s="165">
        <f t="shared" si="1"/>
        <v>0</v>
      </c>
      <c r="N33" s="76">
        <v>1</v>
      </c>
      <c r="O33" s="79">
        <v>1</v>
      </c>
      <c r="P33" s="165">
        <f t="shared" si="2"/>
        <v>0</v>
      </c>
    </row>
    <row r="34" spans="1:18" s="17" customFormat="1" ht="13.5" thickBot="1" x14ac:dyDescent="0.25">
      <c r="A34" s="80" t="s">
        <v>75</v>
      </c>
      <c r="B34" s="81"/>
      <c r="C34" s="81" t="s">
        <v>77</v>
      </c>
      <c r="D34" s="82" t="s">
        <v>78</v>
      </c>
      <c r="E34" s="80">
        <v>1</v>
      </c>
      <c r="F34" s="83">
        <v>1</v>
      </c>
      <c r="G34" s="144">
        <f t="shared" si="3"/>
        <v>0</v>
      </c>
      <c r="H34" s="80">
        <v>1</v>
      </c>
      <c r="I34" s="83">
        <v>1</v>
      </c>
      <c r="J34" s="144">
        <f t="shared" si="0"/>
        <v>0</v>
      </c>
      <c r="K34" s="80">
        <v>1</v>
      </c>
      <c r="L34" s="83">
        <v>1</v>
      </c>
      <c r="M34" s="166">
        <f t="shared" si="1"/>
        <v>0</v>
      </c>
      <c r="N34" s="80">
        <v>1</v>
      </c>
      <c r="O34" s="83">
        <v>1</v>
      </c>
      <c r="P34" s="166">
        <f t="shared" si="2"/>
        <v>0</v>
      </c>
    </row>
    <row r="35" spans="1:18" s="17" customFormat="1" ht="12.75" x14ac:dyDescent="0.2">
      <c r="A35" s="110" t="s">
        <v>108</v>
      </c>
      <c r="B35" s="111" t="s">
        <v>109</v>
      </c>
      <c r="C35" s="112" t="s">
        <v>42</v>
      </c>
      <c r="D35" s="113" t="s">
        <v>110</v>
      </c>
      <c r="E35" s="114" t="s">
        <v>112</v>
      </c>
      <c r="F35" s="115" t="s">
        <v>112</v>
      </c>
      <c r="G35" s="145"/>
      <c r="H35" s="116" t="s">
        <v>112</v>
      </c>
      <c r="I35" s="115" t="s">
        <v>112</v>
      </c>
      <c r="J35" s="145"/>
      <c r="K35" s="110">
        <v>2</v>
      </c>
      <c r="L35" s="117">
        <v>2</v>
      </c>
      <c r="M35" s="167">
        <f t="shared" si="1"/>
        <v>0</v>
      </c>
      <c r="N35" s="110">
        <v>2</v>
      </c>
      <c r="O35" s="117">
        <v>0</v>
      </c>
      <c r="P35" s="173">
        <f t="shared" si="2"/>
        <v>-2</v>
      </c>
    </row>
    <row r="36" spans="1:18" s="17" customFormat="1" ht="12.75" x14ac:dyDescent="0.2">
      <c r="A36" s="102" t="s">
        <v>108</v>
      </c>
      <c r="B36" s="103" t="s">
        <v>109</v>
      </c>
      <c r="C36" s="104" t="s">
        <v>44</v>
      </c>
      <c r="D36" s="105" t="s">
        <v>111</v>
      </c>
      <c r="E36" s="107" t="s">
        <v>112</v>
      </c>
      <c r="F36" s="108" t="s">
        <v>112</v>
      </c>
      <c r="G36" s="146"/>
      <c r="H36" s="109" t="s">
        <v>112</v>
      </c>
      <c r="I36" s="108" t="s">
        <v>112</v>
      </c>
      <c r="J36" s="146"/>
      <c r="K36" s="102">
        <v>4</v>
      </c>
      <c r="L36" s="106">
        <v>4</v>
      </c>
      <c r="M36" s="168">
        <f t="shared" si="1"/>
        <v>0</v>
      </c>
      <c r="N36" s="102">
        <v>4</v>
      </c>
      <c r="O36" s="106">
        <v>0</v>
      </c>
      <c r="P36" s="174">
        <f t="shared" si="2"/>
        <v>-4</v>
      </c>
    </row>
    <row r="37" spans="1:18" x14ac:dyDescent="0.25">
      <c r="A37" s="102" t="s">
        <v>108</v>
      </c>
      <c r="B37" s="103" t="s">
        <v>109</v>
      </c>
      <c r="C37" s="104" t="s">
        <v>113</v>
      </c>
      <c r="D37" s="105" t="s">
        <v>114</v>
      </c>
      <c r="E37" s="107" t="s">
        <v>112</v>
      </c>
      <c r="F37" s="108" t="s">
        <v>112</v>
      </c>
      <c r="G37" s="146"/>
      <c r="H37" s="109" t="s">
        <v>112</v>
      </c>
      <c r="I37" s="108" t="s">
        <v>112</v>
      </c>
      <c r="J37" s="146"/>
      <c r="K37" s="102">
        <v>1</v>
      </c>
      <c r="L37" s="106">
        <v>1</v>
      </c>
      <c r="M37" s="168">
        <f t="shared" si="1"/>
        <v>0</v>
      </c>
      <c r="N37" s="102">
        <v>1</v>
      </c>
      <c r="O37" s="106">
        <v>1</v>
      </c>
      <c r="P37" s="168">
        <f t="shared" si="2"/>
        <v>0</v>
      </c>
    </row>
    <row r="38" spans="1:18" x14ac:dyDescent="0.25">
      <c r="A38" s="102" t="s">
        <v>108</v>
      </c>
      <c r="B38" s="103" t="s">
        <v>109</v>
      </c>
      <c r="C38" s="104" t="s">
        <v>90</v>
      </c>
      <c r="D38" s="105" t="s">
        <v>115</v>
      </c>
      <c r="E38" s="107" t="s">
        <v>112</v>
      </c>
      <c r="F38" s="108" t="s">
        <v>112</v>
      </c>
      <c r="G38" s="146"/>
      <c r="H38" s="109" t="s">
        <v>112</v>
      </c>
      <c r="I38" s="108" t="s">
        <v>112</v>
      </c>
      <c r="J38" s="146"/>
      <c r="K38" s="102">
        <v>1</v>
      </c>
      <c r="L38" s="106">
        <v>1</v>
      </c>
      <c r="M38" s="168">
        <f t="shared" si="1"/>
        <v>0</v>
      </c>
      <c r="N38" s="102">
        <v>1</v>
      </c>
      <c r="O38" s="106">
        <v>1</v>
      </c>
      <c r="P38" s="168">
        <f t="shared" si="2"/>
        <v>0</v>
      </c>
    </row>
    <row r="39" spans="1:18" ht="15.75" thickBot="1" x14ac:dyDescent="0.3">
      <c r="A39" s="118" t="s">
        <v>108</v>
      </c>
      <c r="B39" s="119" t="s">
        <v>109</v>
      </c>
      <c r="C39" s="120" t="s">
        <v>88</v>
      </c>
      <c r="D39" s="121" t="s">
        <v>89</v>
      </c>
      <c r="E39" s="122" t="s">
        <v>112</v>
      </c>
      <c r="F39" s="123" t="s">
        <v>112</v>
      </c>
      <c r="G39" s="147"/>
      <c r="H39" s="124" t="s">
        <v>112</v>
      </c>
      <c r="I39" s="123" t="s">
        <v>112</v>
      </c>
      <c r="J39" s="147"/>
      <c r="K39" s="118">
        <v>1</v>
      </c>
      <c r="L39" s="125">
        <v>1</v>
      </c>
      <c r="M39" s="169">
        <f t="shared" si="1"/>
        <v>0</v>
      </c>
      <c r="N39" s="118">
        <v>1</v>
      </c>
      <c r="O39" s="125">
        <v>1</v>
      </c>
      <c r="P39" s="169">
        <f t="shared" si="2"/>
        <v>0</v>
      </c>
    </row>
    <row r="40" spans="1:18" x14ac:dyDescent="0.25">
      <c r="R40" s="185"/>
    </row>
  </sheetData>
  <mergeCells count="8">
    <mergeCell ref="E3:G3"/>
    <mergeCell ref="E4:G4"/>
    <mergeCell ref="H3:J3"/>
    <mergeCell ref="N3:P3"/>
    <mergeCell ref="N4:P4"/>
    <mergeCell ref="H4:J4"/>
    <mergeCell ref="K3:M3"/>
    <mergeCell ref="K4:M4"/>
  </mergeCells>
  <printOptions gridLines="1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0" sqref="P10"/>
    </sheetView>
  </sheetViews>
  <sheetFormatPr defaultRowHeight="15" x14ac:dyDescent="0.25"/>
  <cols>
    <col min="1" max="1" width="11.85546875" style="13" customWidth="1"/>
    <col min="2" max="2" width="23.85546875" style="9" customWidth="1"/>
    <col min="3" max="3" width="12.7109375" customWidth="1"/>
    <col min="4" max="4" width="36.28515625" customWidth="1"/>
    <col min="5" max="5" width="11" style="7" hidden="1" customWidth="1"/>
    <col min="6" max="6" width="11.85546875" style="7" hidden="1" customWidth="1"/>
    <col min="7" max="7" width="8.7109375" style="7" hidden="1" customWidth="1"/>
    <col min="8" max="8" width="11" style="7" hidden="1" customWidth="1"/>
    <col min="9" max="9" width="11.85546875" style="7" hidden="1" customWidth="1"/>
    <col min="10" max="10" width="8.7109375" style="7" hidden="1" customWidth="1"/>
    <col min="11" max="11" width="11" style="7" hidden="1" customWidth="1"/>
    <col min="12" max="12" width="11.85546875" style="7" hidden="1" customWidth="1"/>
    <col min="13" max="13" width="8.7109375" style="7" hidden="1" customWidth="1"/>
    <col min="14" max="14" width="11.85546875" style="7" customWidth="1"/>
  </cols>
  <sheetData>
    <row r="1" spans="1:15" s="16" customFormat="1" ht="21" x14ac:dyDescent="0.35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s="189" customFormat="1" ht="19.5" thickBot="1" x14ac:dyDescent="0.35">
      <c r="A2" s="187" t="s">
        <v>118</v>
      </c>
      <c r="B2" s="187"/>
      <c r="C2" s="198">
        <v>43957</v>
      </c>
      <c r="D2" s="198"/>
      <c r="E2" s="187"/>
      <c r="F2" s="187"/>
      <c r="G2" s="187"/>
      <c r="H2" s="187"/>
      <c r="I2" s="187"/>
      <c r="J2" s="187"/>
      <c r="K2" s="187"/>
      <c r="L2" s="187"/>
      <c r="M2" s="188"/>
      <c r="N2" s="187"/>
    </row>
    <row r="3" spans="1:15" s="5" customFormat="1" ht="18.75" x14ac:dyDescent="0.3">
      <c r="A3" s="14"/>
      <c r="B3" s="11"/>
      <c r="C3" s="6"/>
      <c r="D3" s="6"/>
      <c r="E3" s="192" t="s">
        <v>103</v>
      </c>
      <c r="F3" s="193"/>
      <c r="G3" s="194"/>
      <c r="H3" s="192" t="s">
        <v>104</v>
      </c>
      <c r="I3" s="193"/>
      <c r="J3" s="194"/>
      <c r="K3" s="192" t="s">
        <v>106</v>
      </c>
      <c r="L3" s="193"/>
      <c r="M3" s="194"/>
      <c r="N3" s="186"/>
      <c r="O3" s="4"/>
    </row>
    <row r="4" spans="1:15" s="8" customFormat="1" ht="16.5" thickBot="1" x14ac:dyDescent="0.3">
      <c r="A4" s="12"/>
      <c r="B4" s="12"/>
      <c r="C4" s="10"/>
      <c r="D4" s="10"/>
      <c r="E4" s="195" t="s">
        <v>99</v>
      </c>
      <c r="F4" s="196"/>
      <c r="G4" s="197"/>
      <c r="H4" s="195" t="s">
        <v>99</v>
      </c>
      <c r="I4" s="196"/>
      <c r="J4" s="197"/>
      <c r="K4" s="195" t="s">
        <v>99</v>
      </c>
      <c r="L4" s="196"/>
      <c r="M4" s="197"/>
      <c r="N4" s="172"/>
      <c r="O4" s="10"/>
    </row>
    <row r="5" spans="1:15" s="8" customFormat="1" ht="16.5" thickBot="1" x14ac:dyDescent="0.3">
      <c r="A5" s="18" t="s">
        <v>98</v>
      </c>
      <c r="B5" s="19" t="s">
        <v>95</v>
      </c>
      <c r="C5" s="19" t="s">
        <v>96</v>
      </c>
      <c r="D5" s="21" t="s">
        <v>97</v>
      </c>
      <c r="E5" s="18" t="s">
        <v>100</v>
      </c>
      <c r="F5" s="20" t="s">
        <v>101</v>
      </c>
      <c r="G5" s="126" t="s">
        <v>116</v>
      </c>
      <c r="H5" s="18" t="s">
        <v>100</v>
      </c>
      <c r="I5" s="20" t="s">
        <v>101</v>
      </c>
      <c r="J5" s="126" t="s">
        <v>116</v>
      </c>
      <c r="K5" s="18" t="s">
        <v>100</v>
      </c>
      <c r="L5" s="20" t="s">
        <v>101</v>
      </c>
      <c r="M5" s="148" t="s">
        <v>116</v>
      </c>
      <c r="N5" s="20" t="s">
        <v>126</v>
      </c>
    </row>
    <row r="6" spans="1:15" s="17" customFormat="1" ht="12.75" x14ac:dyDescent="0.2">
      <c r="A6" s="22">
        <v>1</v>
      </c>
      <c r="B6" s="23" t="s">
        <v>2</v>
      </c>
      <c r="C6" s="23" t="s">
        <v>3</v>
      </c>
      <c r="D6" s="24" t="s">
        <v>4</v>
      </c>
      <c r="E6" s="22">
        <v>2</v>
      </c>
      <c r="F6" s="25">
        <v>2</v>
      </c>
      <c r="G6" s="127">
        <f>F6-E6</f>
        <v>0</v>
      </c>
      <c r="H6" s="22">
        <v>2</v>
      </c>
      <c r="I6" s="25">
        <v>2</v>
      </c>
      <c r="J6" s="127">
        <f t="shared" ref="J6:J34" si="0">I6-H6</f>
        <v>0</v>
      </c>
      <c r="K6" s="22">
        <v>2</v>
      </c>
      <c r="L6" s="25">
        <v>2</v>
      </c>
      <c r="M6" s="149">
        <f t="shared" ref="M6:M34" si="1">L6-K6</f>
        <v>0</v>
      </c>
      <c r="N6" s="25">
        <v>2</v>
      </c>
    </row>
    <row r="7" spans="1:15" s="17" customFormat="1" ht="12.75" x14ac:dyDescent="0.2">
      <c r="A7" s="26">
        <v>1</v>
      </c>
      <c r="B7" s="27" t="s">
        <v>2</v>
      </c>
      <c r="C7" s="27" t="s">
        <v>6</v>
      </c>
      <c r="D7" s="28" t="s">
        <v>7</v>
      </c>
      <c r="E7" s="26">
        <v>1</v>
      </c>
      <c r="F7" s="29">
        <v>1</v>
      </c>
      <c r="G7" s="128">
        <f t="shared" ref="G7:G34" si="2">F7-E7</f>
        <v>0</v>
      </c>
      <c r="H7" s="26">
        <v>1</v>
      </c>
      <c r="I7" s="29">
        <v>1</v>
      </c>
      <c r="J7" s="128">
        <f t="shared" si="0"/>
        <v>0</v>
      </c>
      <c r="K7" s="26">
        <v>1</v>
      </c>
      <c r="L7" s="29">
        <v>1</v>
      </c>
      <c r="M7" s="150">
        <f t="shared" si="1"/>
        <v>0</v>
      </c>
      <c r="N7" s="29">
        <v>1</v>
      </c>
    </row>
    <row r="8" spans="1:15" s="17" customFormat="1" ht="12.75" x14ac:dyDescent="0.2">
      <c r="A8" s="26">
        <v>1</v>
      </c>
      <c r="B8" s="27" t="s">
        <v>2</v>
      </c>
      <c r="C8" s="27" t="s">
        <v>8</v>
      </c>
      <c r="D8" s="28" t="s">
        <v>9</v>
      </c>
      <c r="E8" s="26">
        <v>3</v>
      </c>
      <c r="F8" s="29">
        <v>3</v>
      </c>
      <c r="G8" s="128">
        <f t="shared" si="2"/>
        <v>0</v>
      </c>
      <c r="H8" s="26">
        <v>3</v>
      </c>
      <c r="I8" s="29">
        <v>3</v>
      </c>
      <c r="J8" s="128">
        <f t="shared" si="0"/>
        <v>0</v>
      </c>
      <c r="K8" s="26">
        <v>3</v>
      </c>
      <c r="L8" s="29">
        <v>3</v>
      </c>
      <c r="M8" s="150">
        <f t="shared" si="1"/>
        <v>0</v>
      </c>
      <c r="N8" s="29">
        <v>3</v>
      </c>
    </row>
    <row r="9" spans="1:15" s="17" customFormat="1" ht="12.75" x14ac:dyDescent="0.2">
      <c r="A9" s="26">
        <v>1</v>
      </c>
      <c r="B9" s="27" t="s">
        <v>2</v>
      </c>
      <c r="C9" s="27" t="s">
        <v>10</v>
      </c>
      <c r="D9" s="28" t="s">
        <v>11</v>
      </c>
      <c r="E9" s="26">
        <v>2</v>
      </c>
      <c r="F9" s="29">
        <v>2</v>
      </c>
      <c r="G9" s="128">
        <f t="shared" si="2"/>
        <v>0</v>
      </c>
      <c r="H9" s="26">
        <v>2</v>
      </c>
      <c r="I9" s="29">
        <v>2</v>
      </c>
      <c r="J9" s="128">
        <f t="shared" si="0"/>
        <v>0</v>
      </c>
      <c r="K9" s="26">
        <v>2</v>
      </c>
      <c r="L9" s="29">
        <v>2</v>
      </c>
      <c r="M9" s="150">
        <f t="shared" si="1"/>
        <v>0</v>
      </c>
      <c r="N9" s="29">
        <v>2</v>
      </c>
    </row>
    <row r="10" spans="1:15" s="17" customFormat="1" ht="12.75" x14ac:dyDescent="0.2">
      <c r="A10" s="26">
        <v>1</v>
      </c>
      <c r="B10" s="27" t="s">
        <v>2</v>
      </c>
      <c r="C10" s="27" t="s">
        <v>12</v>
      </c>
      <c r="D10" s="28" t="s">
        <v>13</v>
      </c>
      <c r="E10" s="26">
        <v>1</v>
      </c>
      <c r="F10" s="29">
        <v>1</v>
      </c>
      <c r="G10" s="128">
        <f t="shared" si="2"/>
        <v>0</v>
      </c>
      <c r="H10" s="26">
        <v>1</v>
      </c>
      <c r="I10" s="29">
        <v>1</v>
      </c>
      <c r="J10" s="128">
        <f t="shared" si="0"/>
        <v>0</v>
      </c>
      <c r="K10" s="26">
        <v>1</v>
      </c>
      <c r="L10" s="29">
        <v>1</v>
      </c>
      <c r="M10" s="150">
        <f t="shared" si="1"/>
        <v>0</v>
      </c>
      <c r="N10" s="29">
        <v>1</v>
      </c>
    </row>
    <row r="11" spans="1:15" s="17" customFormat="1" ht="13.5" thickBot="1" x14ac:dyDescent="0.25">
      <c r="A11" s="30">
        <v>1</v>
      </c>
      <c r="B11" s="31" t="s">
        <v>2</v>
      </c>
      <c r="C11" s="31" t="s">
        <v>14</v>
      </c>
      <c r="D11" s="32" t="s">
        <v>15</v>
      </c>
      <c r="E11" s="30">
        <v>1</v>
      </c>
      <c r="F11" s="33">
        <v>1</v>
      </c>
      <c r="G11" s="129">
        <f t="shared" si="2"/>
        <v>0</v>
      </c>
      <c r="H11" s="30">
        <v>1</v>
      </c>
      <c r="I11" s="33">
        <v>1</v>
      </c>
      <c r="J11" s="129">
        <f t="shared" si="0"/>
        <v>0</v>
      </c>
      <c r="K11" s="30">
        <v>1</v>
      </c>
      <c r="L11" s="33">
        <v>1</v>
      </c>
      <c r="M11" s="151">
        <f t="shared" si="1"/>
        <v>0</v>
      </c>
      <c r="N11" s="33">
        <v>1</v>
      </c>
    </row>
    <row r="12" spans="1:15" s="17" customFormat="1" ht="12.75" x14ac:dyDescent="0.2">
      <c r="A12" s="34">
        <v>2</v>
      </c>
      <c r="B12" s="35" t="s">
        <v>18</v>
      </c>
      <c r="C12" s="35" t="s">
        <v>19</v>
      </c>
      <c r="D12" s="36" t="s">
        <v>20</v>
      </c>
      <c r="E12" s="34">
        <v>1</v>
      </c>
      <c r="F12" s="37">
        <v>1</v>
      </c>
      <c r="G12" s="130">
        <f t="shared" si="2"/>
        <v>0</v>
      </c>
      <c r="H12" s="34">
        <v>1</v>
      </c>
      <c r="I12" s="37">
        <v>1</v>
      </c>
      <c r="J12" s="130">
        <f t="shared" si="0"/>
        <v>0</v>
      </c>
      <c r="K12" s="34">
        <v>1</v>
      </c>
      <c r="L12" s="37">
        <v>1</v>
      </c>
      <c r="M12" s="152">
        <f t="shared" si="1"/>
        <v>0</v>
      </c>
      <c r="N12" s="37">
        <v>1</v>
      </c>
    </row>
    <row r="13" spans="1:15" s="17" customFormat="1" ht="12.75" x14ac:dyDescent="0.2">
      <c r="A13" s="38">
        <v>2</v>
      </c>
      <c r="B13" s="39" t="s">
        <v>18</v>
      </c>
      <c r="C13" s="39" t="s">
        <v>21</v>
      </c>
      <c r="D13" s="40" t="s">
        <v>22</v>
      </c>
      <c r="E13" s="38">
        <v>1</v>
      </c>
      <c r="F13" s="41">
        <v>1</v>
      </c>
      <c r="G13" s="131">
        <f t="shared" si="2"/>
        <v>0</v>
      </c>
      <c r="H13" s="38">
        <v>1</v>
      </c>
      <c r="I13" s="41">
        <v>1</v>
      </c>
      <c r="J13" s="131">
        <f t="shared" si="0"/>
        <v>0</v>
      </c>
      <c r="K13" s="38">
        <v>1</v>
      </c>
      <c r="L13" s="41">
        <v>1</v>
      </c>
      <c r="M13" s="153">
        <f t="shared" si="1"/>
        <v>0</v>
      </c>
      <c r="N13" s="41">
        <v>1</v>
      </c>
    </row>
    <row r="14" spans="1:15" s="17" customFormat="1" ht="12.75" x14ac:dyDescent="0.2">
      <c r="A14" s="38">
        <v>2</v>
      </c>
      <c r="B14" s="39" t="s">
        <v>18</v>
      </c>
      <c r="C14" s="39" t="s">
        <v>23</v>
      </c>
      <c r="D14" s="40" t="s">
        <v>24</v>
      </c>
      <c r="E14" s="38">
        <v>1</v>
      </c>
      <c r="F14" s="41">
        <v>1</v>
      </c>
      <c r="G14" s="131">
        <f t="shared" si="2"/>
        <v>0</v>
      </c>
      <c r="H14" s="38">
        <v>1</v>
      </c>
      <c r="I14" s="41">
        <v>1</v>
      </c>
      <c r="J14" s="131">
        <f t="shared" si="0"/>
        <v>0</v>
      </c>
      <c r="K14" s="38">
        <v>1</v>
      </c>
      <c r="L14" s="41">
        <v>1</v>
      </c>
      <c r="M14" s="153">
        <f t="shared" si="1"/>
        <v>0</v>
      </c>
      <c r="N14" s="41">
        <v>1</v>
      </c>
    </row>
    <row r="15" spans="1:15" s="17" customFormat="1" ht="12.75" x14ac:dyDescent="0.2">
      <c r="A15" s="38">
        <v>2</v>
      </c>
      <c r="B15" s="39" t="s">
        <v>18</v>
      </c>
      <c r="C15" s="42" t="s">
        <v>26</v>
      </c>
      <c r="D15" s="40" t="s">
        <v>25</v>
      </c>
      <c r="E15" s="38">
        <v>2</v>
      </c>
      <c r="F15" s="41">
        <v>2</v>
      </c>
      <c r="G15" s="131">
        <f t="shared" si="2"/>
        <v>0</v>
      </c>
      <c r="H15" s="38">
        <v>2</v>
      </c>
      <c r="I15" s="41">
        <v>2</v>
      </c>
      <c r="J15" s="131">
        <f t="shared" si="0"/>
        <v>0</v>
      </c>
      <c r="K15" s="38">
        <v>2</v>
      </c>
      <c r="L15" s="41">
        <v>2</v>
      </c>
      <c r="M15" s="153">
        <f t="shared" si="1"/>
        <v>0</v>
      </c>
      <c r="N15" s="41">
        <v>2</v>
      </c>
    </row>
    <row r="16" spans="1:15" s="17" customFormat="1" ht="12.75" x14ac:dyDescent="0.2">
      <c r="A16" s="38">
        <v>2</v>
      </c>
      <c r="B16" s="39" t="s">
        <v>18</v>
      </c>
      <c r="C16" s="39" t="s">
        <v>27</v>
      </c>
      <c r="D16" s="40" t="s">
        <v>28</v>
      </c>
      <c r="E16" s="38">
        <v>1</v>
      </c>
      <c r="F16" s="41">
        <v>1</v>
      </c>
      <c r="G16" s="131">
        <f t="shared" si="2"/>
        <v>0</v>
      </c>
      <c r="H16" s="38">
        <v>1</v>
      </c>
      <c r="I16" s="41">
        <v>1</v>
      </c>
      <c r="J16" s="131">
        <f t="shared" si="0"/>
        <v>0</v>
      </c>
      <c r="K16" s="38">
        <v>1</v>
      </c>
      <c r="L16" s="41">
        <v>1</v>
      </c>
      <c r="M16" s="153">
        <f t="shared" si="1"/>
        <v>0</v>
      </c>
      <c r="N16" s="41">
        <v>1</v>
      </c>
    </row>
    <row r="17" spans="1:14" s="17" customFormat="1" ht="12.75" x14ac:dyDescent="0.2">
      <c r="A17" s="38">
        <v>2</v>
      </c>
      <c r="B17" s="39" t="s">
        <v>18</v>
      </c>
      <c r="C17" s="39" t="s">
        <v>29</v>
      </c>
      <c r="D17" s="40" t="s">
        <v>30</v>
      </c>
      <c r="E17" s="38">
        <v>1</v>
      </c>
      <c r="F17" s="41">
        <v>1</v>
      </c>
      <c r="G17" s="131">
        <f t="shared" si="2"/>
        <v>0</v>
      </c>
      <c r="H17" s="38">
        <v>1</v>
      </c>
      <c r="I17" s="41">
        <v>1</v>
      </c>
      <c r="J17" s="131">
        <f t="shared" si="0"/>
        <v>0</v>
      </c>
      <c r="K17" s="38">
        <v>1</v>
      </c>
      <c r="L17" s="41">
        <v>1</v>
      </c>
      <c r="M17" s="153">
        <f t="shared" si="1"/>
        <v>0</v>
      </c>
      <c r="N17" s="41">
        <v>1</v>
      </c>
    </row>
    <row r="18" spans="1:14" s="17" customFormat="1" ht="13.5" thickBot="1" x14ac:dyDescent="0.25">
      <c r="A18" s="43">
        <v>2</v>
      </c>
      <c r="B18" s="44" t="s">
        <v>18</v>
      </c>
      <c r="C18" s="44" t="s">
        <v>31</v>
      </c>
      <c r="D18" s="45" t="s">
        <v>32</v>
      </c>
      <c r="E18" s="43">
        <v>1</v>
      </c>
      <c r="F18" s="46">
        <v>1</v>
      </c>
      <c r="G18" s="132">
        <f t="shared" si="2"/>
        <v>0</v>
      </c>
      <c r="H18" s="43">
        <v>1</v>
      </c>
      <c r="I18" s="46">
        <v>1</v>
      </c>
      <c r="J18" s="132">
        <f t="shared" si="0"/>
        <v>0</v>
      </c>
      <c r="K18" s="43">
        <v>1</v>
      </c>
      <c r="L18" s="46">
        <v>1</v>
      </c>
      <c r="M18" s="154">
        <f t="shared" si="1"/>
        <v>0</v>
      </c>
      <c r="N18" s="46">
        <v>1</v>
      </c>
    </row>
    <row r="19" spans="1:14" s="17" customFormat="1" ht="12.75" x14ac:dyDescent="0.2">
      <c r="A19" s="84">
        <v>3</v>
      </c>
      <c r="B19" s="85" t="s">
        <v>102</v>
      </c>
      <c r="C19" s="86" t="s">
        <v>36</v>
      </c>
      <c r="D19" s="87" t="s">
        <v>37</v>
      </c>
      <c r="E19" s="84">
        <v>32</v>
      </c>
      <c r="F19" s="88">
        <v>35</v>
      </c>
      <c r="G19" s="133">
        <f t="shared" si="2"/>
        <v>3</v>
      </c>
      <c r="H19" s="99">
        <v>28</v>
      </c>
      <c r="I19" s="88">
        <v>35</v>
      </c>
      <c r="J19" s="133">
        <f t="shared" si="0"/>
        <v>7</v>
      </c>
      <c r="K19" s="99">
        <v>28</v>
      </c>
      <c r="L19" s="88">
        <v>35</v>
      </c>
      <c r="M19" s="155">
        <f t="shared" si="1"/>
        <v>7</v>
      </c>
      <c r="N19" s="176">
        <v>35</v>
      </c>
    </row>
    <row r="20" spans="1:14" s="17" customFormat="1" ht="12.75" x14ac:dyDescent="0.2">
      <c r="A20" s="89">
        <v>3</v>
      </c>
      <c r="B20" s="90" t="s">
        <v>102</v>
      </c>
      <c r="C20" s="91" t="s">
        <v>39</v>
      </c>
      <c r="D20" s="92" t="s">
        <v>38</v>
      </c>
      <c r="E20" s="89">
        <v>2</v>
      </c>
      <c r="F20" s="93">
        <v>4</v>
      </c>
      <c r="G20" s="134">
        <f t="shared" si="2"/>
        <v>2</v>
      </c>
      <c r="H20" s="89">
        <v>2</v>
      </c>
      <c r="I20" s="93">
        <v>4</v>
      </c>
      <c r="J20" s="134">
        <f t="shared" si="0"/>
        <v>2</v>
      </c>
      <c r="K20" s="89">
        <v>2</v>
      </c>
      <c r="L20" s="93">
        <v>4</v>
      </c>
      <c r="M20" s="156">
        <f t="shared" si="1"/>
        <v>2</v>
      </c>
      <c r="N20" s="178">
        <v>4</v>
      </c>
    </row>
    <row r="21" spans="1:14" s="17" customFormat="1" ht="12.75" x14ac:dyDescent="0.2">
      <c r="A21" s="89">
        <v>3</v>
      </c>
      <c r="B21" s="90" t="s">
        <v>102</v>
      </c>
      <c r="C21" s="91" t="s">
        <v>40</v>
      </c>
      <c r="D21" s="92" t="s">
        <v>41</v>
      </c>
      <c r="E21" s="89">
        <v>24</v>
      </c>
      <c r="F21" s="93">
        <v>25</v>
      </c>
      <c r="G21" s="134">
        <f t="shared" si="2"/>
        <v>1</v>
      </c>
      <c r="H21" s="100">
        <v>20</v>
      </c>
      <c r="I21" s="93">
        <v>25</v>
      </c>
      <c r="J21" s="134">
        <f t="shared" si="0"/>
        <v>5</v>
      </c>
      <c r="K21" s="100">
        <v>20</v>
      </c>
      <c r="L21" s="93">
        <v>25</v>
      </c>
      <c r="M21" s="156">
        <f t="shared" si="1"/>
        <v>5</v>
      </c>
      <c r="N21" s="178">
        <v>25</v>
      </c>
    </row>
    <row r="22" spans="1:14" s="17" customFormat="1" ht="12.75" x14ac:dyDescent="0.2">
      <c r="A22" s="89">
        <v>3</v>
      </c>
      <c r="B22" s="90" t="s">
        <v>102</v>
      </c>
      <c r="C22" s="91" t="s">
        <v>42</v>
      </c>
      <c r="D22" s="92" t="s">
        <v>43</v>
      </c>
      <c r="E22" s="89">
        <v>2</v>
      </c>
      <c r="F22" s="93">
        <v>2</v>
      </c>
      <c r="G22" s="134">
        <f t="shared" si="2"/>
        <v>0</v>
      </c>
      <c r="H22" s="101">
        <v>14</v>
      </c>
      <c r="I22" s="93">
        <v>2</v>
      </c>
      <c r="J22" s="170">
        <f t="shared" si="0"/>
        <v>-12</v>
      </c>
      <c r="K22" s="101">
        <v>14</v>
      </c>
      <c r="L22" s="93">
        <v>2</v>
      </c>
      <c r="M22" s="171">
        <f t="shared" si="1"/>
        <v>-12</v>
      </c>
      <c r="N22" s="178">
        <v>20</v>
      </c>
    </row>
    <row r="23" spans="1:14" s="17" customFormat="1" ht="12.75" x14ac:dyDescent="0.2">
      <c r="A23" s="89">
        <v>3</v>
      </c>
      <c r="B23" s="90" t="s">
        <v>102</v>
      </c>
      <c r="C23" s="91" t="s">
        <v>44</v>
      </c>
      <c r="D23" s="92" t="s">
        <v>45</v>
      </c>
      <c r="E23" s="89">
        <v>14</v>
      </c>
      <c r="F23" s="93">
        <v>15</v>
      </c>
      <c r="G23" s="134">
        <f t="shared" si="2"/>
        <v>1</v>
      </c>
      <c r="H23" s="100">
        <v>6</v>
      </c>
      <c r="I23" s="93">
        <v>15</v>
      </c>
      <c r="J23" s="134">
        <f t="shared" si="0"/>
        <v>9</v>
      </c>
      <c r="K23" s="100">
        <v>6</v>
      </c>
      <c r="L23" s="93">
        <v>15</v>
      </c>
      <c r="M23" s="156">
        <f t="shared" si="1"/>
        <v>9</v>
      </c>
      <c r="N23" s="178">
        <v>15</v>
      </c>
    </row>
    <row r="24" spans="1:14" s="17" customFormat="1" ht="13.5" thickBot="1" x14ac:dyDescent="0.25">
      <c r="A24" s="94">
        <v>3</v>
      </c>
      <c r="B24" s="95" t="s">
        <v>102</v>
      </c>
      <c r="C24" s="96" t="s">
        <v>121</v>
      </c>
      <c r="D24" s="97" t="s">
        <v>125</v>
      </c>
      <c r="E24" s="94">
        <v>4</v>
      </c>
      <c r="F24" s="98">
        <v>4</v>
      </c>
      <c r="G24" s="135">
        <f t="shared" si="2"/>
        <v>0</v>
      </c>
      <c r="H24" s="94">
        <v>4</v>
      </c>
      <c r="I24" s="98">
        <v>4</v>
      </c>
      <c r="J24" s="135">
        <f t="shared" si="0"/>
        <v>0</v>
      </c>
      <c r="K24" s="94">
        <v>4</v>
      </c>
      <c r="L24" s="98">
        <v>4</v>
      </c>
      <c r="M24" s="157">
        <f t="shared" si="1"/>
        <v>0</v>
      </c>
      <c r="N24" s="181">
        <v>4</v>
      </c>
    </row>
    <row r="25" spans="1:14" s="17" customFormat="1" ht="12.75" x14ac:dyDescent="0.2">
      <c r="A25" s="47">
        <v>4</v>
      </c>
      <c r="B25" s="48" t="s">
        <v>49</v>
      </c>
      <c r="C25" s="49" t="s">
        <v>50</v>
      </c>
      <c r="D25" s="50" t="s">
        <v>51</v>
      </c>
      <c r="E25" s="47">
        <v>1</v>
      </c>
      <c r="F25" s="51">
        <v>1</v>
      </c>
      <c r="G25" s="136">
        <f t="shared" si="2"/>
        <v>0</v>
      </c>
      <c r="H25" s="47">
        <v>1</v>
      </c>
      <c r="I25" s="51">
        <v>1</v>
      </c>
      <c r="J25" s="136">
        <f t="shared" si="0"/>
        <v>0</v>
      </c>
      <c r="K25" s="47">
        <v>1</v>
      </c>
      <c r="L25" s="51">
        <v>1</v>
      </c>
      <c r="M25" s="158">
        <f t="shared" si="1"/>
        <v>0</v>
      </c>
      <c r="N25" s="51">
        <v>1</v>
      </c>
    </row>
    <row r="26" spans="1:14" s="17" customFormat="1" ht="13.5" thickBot="1" x14ac:dyDescent="0.25">
      <c r="A26" s="52">
        <v>4</v>
      </c>
      <c r="B26" s="53" t="s">
        <v>49</v>
      </c>
      <c r="C26" s="53" t="s">
        <v>52</v>
      </c>
      <c r="D26" s="54" t="s">
        <v>53</v>
      </c>
      <c r="E26" s="52">
        <v>1</v>
      </c>
      <c r="F26" s="55">
        <v>1</v>
      </c>
      <c r="G26" s="137">
        <f t="shared" si="2"/>
        <v>0</v>
      </c>
      <c r="H26" s="52">
        <v>1</v>
      </c>
      <c r="I26" s="55">
        <v>1</v>
      </c>
      <c r="J26" s="137">
        <f t="shared" si="0"/>
        <v>0</v>
      </c>
      <c r="K26" s="52">
        <v>1</v>
      </c>
      <c r="L26" s="55">
        <v>1</v>
      </c>
      <c r="M26" s="159">
        <f t="shared" si="1"/>
        <v>0</v>
      </c>
      <c r="N26" s="55">
        <v>1</v>
      </c>
    </row>
    <row r="27" spans="1:14" s="17" customFormat="1" ht="12.75" x14ac:dyDescent="0.2">
      <c r="A27" s="56">
        <v>5</v>
      </c>
      <c r="B27" s="57" t="s">
        <v>56</v>
      </c>
      <c r="C27" s="57" t="s">
        <v>57</v>
      </c>
      <c r="D27" s="58" t="s">
        <v>58</v>
      </c>
      <c r="E27" s="56">
        <v>1</v>
      </c>
      <c r="F27" s="59">
        <v>1</v>
      </c>
      <c r="G27" s="138">
        <f t="shared" si="2"/>
        <v>0</v>
      </c>
      <c r="H27" s="56">
        <v>1</v>
      </c>
      <c r="I27" s="59">
        <v>1</v>
      </c>
      <c r="J27" s="138">
        <f t="shared" si="0"/>
        <v>0</v>
      </c>
      <c r="K27" s="56">
        <v>1</v>
      </c>
      <c r="L27" s="59">
        <v>1</v>
      </c>
      <c r="M27" s="160">
        <f t="shared" si="1"/>
        <v>0</v>
      </c>
      <c r="N27" s="59">
        <v>1</v>
      </c>
    </row>
    <row r="28" spans="1:14" s="17" customFormat="1" ht="12.75" x14ac:dyDescent="0.2">
      <c r="A28" s="60">
        <v>5</v>
      </c>
      <c r="B28" s="61" t="s">
        <v>56</v>
      </c>
      <c r="C28" s="61" t="s">
        <v>59</v>
      </c>
      <c r="D28" s="62" t="s">
        <v>60</v>
      </c>
      <c r="E28" s="60">
        <v>1</v>
      </c>
      <c r="F28" s="63">
        <v>1</v>
      </c>
      <c r="G28" s="139">
        <f t="shared" si="2"/>
        <v>0</v>
      </c>
      <c r="H28" s="60">
        <v>1</v>
      </c>
      <c r="I28" s="63">
        <v>1</v>
      </c>
      <c r="J28" s="139">
        <f t="shared" si="0"/>
        <v>0</v>
      </c>
      <c r="K28" s="60">
        <v>1</v>
      </c>
      <c r="L28" s="63">
        <v>1</v>
      </c>
      <c r="M28" s="161">
        <f t="shared" si="1"/>
        <v>0</v>
      </c>
      <c r="N28" s="63">
        <v>1</v>
      </c>
    </row>
    <row r="29" spans="1:14" s="17" customFormat="1" ht="12.75" x14ac:dyDescent="0.2">
      <c r="A29" s="60">
        <v>5</v>
      </c>
      <c r="B29" s="61" t="s">
        <v>56</v>
      </c>
      <c r="C29" s="61" t="s">
        <v>61</v>
      </c>
      <c r="D29" s="62" t="s">
        <v>62</v>
      </c>
      <c r="E29" s="60">
        <v>1</v>
      </c>
      <c r="F29" s="63">
        <v>1</v>
      </c>
      <c r="G29" s="139">
        <f t="shared" si="2"/>
        <v>0</v>
      </c>
      <c r="H29" s="60">
        <v>1</v>
      </c>
      <c r="I29" s="63">
        <v>1</v>
      </c>
      <c r="J29" s="139">
        <f t="shared" si="0"/>
        <v>0</v>
      </c>
      <c r="K29" s="60">
        <v>1</v>
      </c>
      <c r="L29" s="63">
        <v>1</v>
      </c>
      <c r="M29" s="161">
        <f t="shared" si="1"/>
        <v>0</v>
      </c>
      <c r="N29" s="63">
        <v>1</v>
      </c>
    </row>
    <row r="30" spans="1:14" s="17" customFormat="1" ht="13.5" thickBot="1" x14ac:dyDescent="0.25">
      <c r="A30" s="64">
        <v>5</v>
      </c>
      <c r="B30" s="65" t="s">
        <v>56</v>
      </c>
      <c r="C30" s="65" t="s">
        <v>94</v>
      </c>
      <c r="D30" s="66" t="s">
        <v>64</v>
      </c>
      <c r="E30" s="64">
        <v>1</v>
      </c>
      <c r="F30" s="67">
        <v>1</v>
      </c>
      <c r="G30" s="140">
        <f t="shared" si="2"/>
        <v>0</v>
      </c>
      <c r="H30" s="64">
        <v>1</v>
      </c>
      <c r="I30" s="67">
        <v>1</v>
      </c>
      <c r="J30" s="140">
        <f t="shared" si="0"/>
        <v>0</v>
      </c>
      <c r="K30" s="64">
        <v>1</v>
      </c>
      <c r="L30" s="67">
        <v>1</v>
      </c>
      <c r="M30" s="162">
        <f t="shared" si="1"/>
        <v>0</v>
      </c>
      <c r="N30" s="67">
        <v>1</v>
      </c>
    </row>
    <row r="31" spans="1:14" s="17" customFormat="1" ht="12.75" x14ac:dyDescent="0.2">
      <c r="A31" s="68">
        <v>6</v>
      </c>
      <c r="B31" s="69" t="s">
        <v>67</v>
      </c>
      <c r="C31" s="69" t="s">
        <v>68</v>
      </c>
      <c r="D31" s="70" t="s">
        <v>69</v>
      </c>
      <c r="E31" s="68">
        <v>2</v>
      </c>
      <c r="F31" s="71">
        <v>2</v>
      </c>
      <c r="G31" s="141">
        <f t="shared" si="2"/>
        <v>0</v>
      </c>
      <c r="H31" s="68">
        <v>2</v>
      </c>
      <c r="I31" s="71">
        <v>2</v>
      </c>
      <c r="J31" s="141">
        <f t="shared" si="0"/>
        <v>0</v>
      </c>
      <c r="K31" s="68">
        <v>2</v>
      </c>
      <c r="L31" s="71">
        <v>2</v>
      </c>
      <c r="M31" s="163">
        <f t="shared" si="1"/>
        <v>0</v>
      </c>
      <c r="N31" s="71">
        <v>2</v>
      </c>
    </row>
    <row r="32" spans="1:14" s="17" customFormat="1" ht="12.75" x14ac:dyDescent="0.2">
      <c r="A32" s="72">
        <v>6</v>
      </c>
      <c r="B32" s="73" t="s">
        <v>67</v>
      </c>
      <c r="C32" s="73" t="s">
        <v>70</v>
      </c>
      <c r="D32" s="74" t="s">
        <v>71</v>
      </c>
      <c r="E32" s="72">
        <v>2</v>
      </c>
      <c r="F32" s="75">
        <v>2</v>
      </c>
      <c r="G32" s="142">
        <f t="shared" si="2"/>
        <v>0</v>
      </c>
      <c r="H32" s="72">
        <v>2</v>
      </c>
      <c r="I32" s="75">
        <v>2</v>
      </c>
      <c r="J32" s="142">
        <f t="shared" si="0"/>
        <v>0</v>
      </c>
      <c r="K32" s="72">
        <v>2</v>
      </c>
      <c r="L32" s="75">
        <v>2</v>
      </c>
      <c r="M32" s="164">
        <f t="shared" si="1"/>
        <v>0</v>
      </c>
      <c r="N32" s="75">
        <v>2</v>
      </c>
    </row>
    <row r="33" spans="1:16" s="17" customFormat="1" ht="13.5" thickBot="1" x14ac:dyDescent="0.25">
      <c r="A33" s="76">
        <v>6</v>
      </c>
      <c r="B33" s="77" t="s">
        <v>67</v>
      </c>
      <c r="C33" s="77" t="s">
        <v>72</v>
      </c>
      <c r="D33" s="78" t="s">
        <v>73</v>
      </c>
      <c r="E33" s="76">
        <v>1</v>
      </c>
      <c r="F33" s="79">
        <v>1</v>
      </c>
      <c r="G33" s="143">
        <f t="shared" si="2"/>
        <v>0</v>
      </c>
      <c r="H33" s="76">
        <v>1</v>
      </c>
      <c r="I33" s="79">
        <v>1</v>
      </c>
      <c r="J33" s="143">
        <f t="shared" si="0"/>
        <v>0</v>
      </c>
      <c r="K33" s="76">
        <v>1</v>
      </c>
      <c r="L33" s="79">
        <v>1</v>
      </c>
      <c r="M33" s="165">
        <f t="shared" si="1"/>
        <v>0</v>
      </c>
      <c r="N33" s="79">
        <v>1</v>
      </c>
    </row>
    <row r="34" spans="1:16" s="17" customFormat="1" ht="13.5" thickBot="1" x14ac:dyDescent="0.25">
      <c r="A34" s="80" t="s">
        <v>75</v>
      </c>
      <c r="B34" s="81"/>
      <c r="C34" s="81" t="s">
        <v>77</v>
      </c>
      <c r="D34" s="82" t="s">
        <v>78</v>
      </c>
      <c r="E34" s="80">
        <v>1</v>
      </c>
      <c r="F34" s="83">
        <v>1</v>
      </c>
      <c r="G34" s="144">
        <f t="shared" si="2"/>
        <v>0</v>
      </c>
      <c r="H34" s="80">
        <v>1</v>
      </c>
      <c r="I34" s="83">
        <v>1</v>
      </c>
      <c r="J34" s="144">
        <f t="shared" si="0"/>
        <v>0</v>
      </c>
      <c r="K34" s="80">
        <v>1</v>
      </c>
      <c r="L34" s="83">
        <v>1</v>
      </c>
      <c r="M34" s="166">
        <f t="shared" si="1"/>
        <v>0</v>
      </c>
      <c r="N34" s="83">
        <v>1</v>
      </c>
    </row>
    <row r="35" spans="1:16" x14ac:dyDescent="0.25">
      <c r="P35" s="185"/>
    </row>
    <row r="36" spans="1:16" s="201" customFormat="1" ht="45.75" customHeight="1" x14ac:dyDescent="0.25">
      <c r="A36" s="199" t="s">
        <v>123</v>
      </c>
      <c r="B36" s="200" t="s">
        <v>124</v>
      </c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</row>
  </sheetData>
  <mergeCells count="8">
    <mergeCell ref="B36:N36"/>
    <mergeCell ref="C2:D2"/>
    <mergeCell ref="E3:G3"/>
    <mergeCell ref="H3:J3"/>
    <mergeCell ref="K3:M3"/>
    <mergeCell ref="E4:G4"/>
    <mergeCell ref="H4:J4"/>
    <mergeCell ref="K4:M4"/>
  </mergeCells>
  <printOptions gridLines="1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D21" sqref="D21"/>
    </sheetView>
  </sheetViews>
  <sheetFormatPr defaultRowHeight="15" x14ac:dyDescent="0.25"/>
  <cols>
    <col min="1" max="1" width="11.85546875" style="13" customWidth="1"/>
    <col min="2" max="2" width="23.85546875" style="9" customWidth="1"/>
    <col min="3" max="3" width="12.7109375" customWidth="1"/>
    <col min="4" max="4" width="36.28515625" customWidth="1"/>
    <col min="5" max="5" width="11" style="7" hidden="1" customWidth="1"/>
    <col min="6" max="6" width="11.85546875" style="7" hidden="1" customWidth="1"/>
    <col min="7" max="7" width="8.7109375" style="7" hidden="1" customWidth="1"/>
    <col min="8" max="8" width="11" style="7" hidden="1" customWidth="1"/>
    <col min="9" max="9" width="11.85546875" style="7" hidden="1" customWidth="1"/>
    <col min="10" max="10" width="8.7109375" style="7" hidden="1" customWidth="1"/>
    <col min="11" max="11" width="11" style="7" hidden="1" customWidth="1"/>
    <col min="12" max="12" width="11.85546875" style="7" hidden="1" customWidth="1"/>
    <col min="13" max="13" width="8.7109375" style="7" hidden="1" customWidth="1"/>
    <col min="14" max="14" width="11.85546875" style="7" customWidth="1"/>
  </cols>
  <sheetData>
    <row r="1" spans="1:16" s="16" customFormat="1" ht="21" x14ac:dyDescent="0.35">
      <c r="A1" s="15" t="s">
        <v>119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6" s="189" customFormat="1" ht="19.5" thickBot="1" x14ac:dyDescent="0.35">
      <c r="A2" s="187" t="s">
        <v>120</v>
      </c>
      <c r="B2" s="187"/>
      <c r="C2" s="198">
        <v>43955</v>
      </c>
      <c r="D2" s="198"/>
      <c r="E2" s="187"/>
      <c r="F2" s="187"/>
      <c r="G2" s="187"/>
      <c r="H2" s="187"/>
      <c r="I2" s="187"/>
      <c r="J2" s="187"/>
      <c r="K2" s="187"/>
      <c r="L2" s="187"/>
      <c r="M2" s="187"/>
      <c r="N2" s="190"/>
      <c r="O2" s="187"/>
    </row>
    <row r="3" spans="1:16" s="5" customFormat="1" ht="18.75" x14ac:dyDescent="0.3">
      <c r="A3" s="14"/>
      <c r="B3" s="11"/>
      <c r="C3" s="6"/>
      <c r="D3" s="6"/>
      <c r="E3" s="192" t="s">
        <v>103</v>
      </c>
      <c r="F3" s="193"/>
      <c r="G3" s="194"/>
      <c r="H3" s="192" t="s">
        <v>104</v>
      </c>
      <c r="I3" s="193"/>
      <c r="J3" s="194"/>
      <c r="K3" s="192" t="s">
        <v>106</v>
      </c>
      <c r="L3" s="193"/>
      <c r="M3" s="194"/>
      <c r="N3" s="186"/>
      <c r="O3" s="4"/>
    </row>
    <row r="4" spans="1:16" s="8" customFormat="1" ht="16.5" thickBot="1" x14ac:dyDescent="0.3">
      <c r="A4" s="12"/>
      <c r="B4" s="12"/>
      <c r="C4" s="10"/>
      <c r="D4" s="10"/>
      <c r="E4" s="195" t="s">
        <v>99</v>
      </c>
      <c r="F4" s="196"/>
      <c r="G4" s="197"/>
      <c r="H4" s="195" t="s">
        <v>99</v>
      </c>
      <c r="I4" s="196"/>
      <c r="J4" s="197"/>
      <c r="K4" s="195" t="s">
        <v>99</v>
      </c>
      <c r="L4" s="196"/>
      <c r="M4" s="197"/>
      <c r="N4" s="172"/>
      <c r="O4" s="10"/>
    </row>
    <row r="5" spans="1:16" s="8" customFormat="1" ht="16.5" thickBot="1" x14ac:dyDescent="0.3">
      <c r="A5" s="18" t="s">
        <v>98</v>
      </c>
      <c r="B5" s="19" t="s">
        <v>95</v>
      </c>
      <c r="C5" s="19" t="s">
        <v>96</v>
      </c>
      <c r="D5" s="21" t="s">
        <v>97</v>
      </c>
      <c r="E5" s="18" t="s">
        <v>100</v>
      </c>
      <c r="F5" s="20" t="s">
        <v>101</v>
      </c>
      <c r="G5" s="126" t="s">
        <v>116</v>
      </c>
      <c r="H5" s="18" t="s">
        <v>100</v>
      </c>
      <c r="I5" s="20" t="s">
        <v>101</v>
      </c>
      <c r="J5" s="126" t="s">
        <v>116</v>
      </c>
      <c r="K5" s="18" t="s">
        <v>100</v>
      </c>
      <c r="L5" s="20" t="s">
        <v>101</v>
      </c>
      <c r="M5" s="148" t="s">
        <v>116</v>
      </c>
      <c r="N5" s="20" t="s">
        <v>101</v>
      </c>
    </row>
    <row r="6" spans="1:16" s="17" customFormat="1" ht="12.75" hidden="1" x14ac:dyDescent="0.2">
      <c r="A6" s="110" t="s">
        <v>108</v>
      </c>
      <c r="B6" s="111" t="s">
        <v>109</v>
      </c>
      <c r="C6" s="112" t="s">
        <v>42</v>
      </c>
      <c r="D6" s="113" t="s">
        <v>110</v>
      </c>
      <c r="E6" s="114" t="s">
        <v>112</v>
      </c>
      <c r="F6" s="115" t="s">
        <v>112</v>
      </c>
      <c r="G6" s="145"/>
      <c r="H6" s="116" t="s">
        <v>112</v>
      </c>
      <c r="I6" s="115" t="s">
        <v>112</v>
      </c>
      <c r="J6" s="145"/>
      <c r="K6" s="110">
        <v>2</v>
      </c>
      <c r="L6" s="117">
        <v>2</v>
      </c>
      <c r="M6" s="167">
        <f t="shared" ref="M6:M10" si="0">L6-K6</f>
        <v>0</v>
      </c>
      <c r="N6" s="117">
        <v>0</v>
      </c>
    </row>
    <row r="7" spans="1:16" s="17" customFormat="1" ht="12.75" hidden="1" x14ac:dyDescent="0.2">
      <c r="A7" s="102" t="s">
        <v>108</v>
      </c>
      <c r="B7" s="103" t="s">
        <v>109</v>
      </c>
      <c r="C7" s="104" t="s">
        <v>44</v>
      </c>
      <c r="D7" s="105" t="s">
        <v>111</v>
      </c>
      <c r="E7" s="107" t="s">
        <v>112</v>
      </c>
      <c r="F7" s="108" t="s">
        <v>112</v>
      </c>
      <c r="G7" s="146"/>
      <c r="H7" s="109" t="s">
        <v>112</v>
      </c>
      <c r="I7" s="108" t="s">
        <v>112</v>
      </c>
      <c r="J7" s="146"/>
      <c r="K7" s="102">
        <v>4</v>
      </c>
      <c r="L7" s="106">
        <v>4</v>
      </c>
      <c r="M7" s="168">
        <f t="shared" si="0"/>
        <v>0</v>
      </c>
      <c r="N7" s="106">
        <v>0</v>
      </c>
    </row>
    <row r="8" spans="1:16" x14ac:dyDescent="0.25">
      <c r="A8" s="102" t="s">
        <v>108</v>
      </c>
      <c r="B8" s="103" t="s">
        <v>109</v>
      </c>
      <c r="C8" s="104" t="s">
        <v>113</v>
      </c>
      <c r="D8" s="105" t="s">
        <v>114</v>
      </c>
      <c r="E8" s="107" t="s">
        <v>112</v>
      </c>
      <c r="F8" s="108" t="s">
        <v>112</v>
      </c>
      <c r="G8" s="146"/>
      <c r="H8" s="109" t="s">
        <v>112</v>
      </c>
      <c r="I8" s="108" t="s">
        <v>112</v>
      </c>
      <c r="J8" s="146"/>
      <c r="K8" s="102">
        <v>1</v>
      </c>
      <c r="L8" s="106">
        <v>1</v>
      </c>
      <c r="M8" s="168">
        <f t="shared" si="0"/>
        <v>0</v>
      </c>
      <c r="N8" s="106">
        <v>1</v>
      </c>
    </row>
    <row r="9" spans="1:16" x14ac:dyDescent="0.25">
      <c r="A9" s="102" t="s">
        <v>108</v>
      </c>
      <c r="B9" s="103" t="s">
        <v>109</v>
      </c>
      <c r="C9" s="104" t="s">
        <v>90</v>
      </c>
      <c r="D9" s="105" t="s">
        <v>115</v>
      </c>
      <c r="E9" s="107" t="s">
        <v>112</v>
      </c>
      <c r="F9" s="108" t="s">
        <v>112</v>
      </c>
      <c r="G9" s="146"/>
      <c r="H9" s="109" t="s">
        <v>112</v>
      </c>
      <c r="I9" s="108" t="s">
        <v>112</v>
      </c>
      <c r="J9" s="146"/>
      <c r="K9" s="102">
        <v>1</v>
      </c>
      <c r="L9" s="106">
        <v>1</v>
      </c>
      <c r="M9" s="168">
        <f t="shared" si="0"/>
        <v>0</v>
      </c>
      <c r="N9" s="106">
        <v>1</v>
      </c>
    </row>
    <row r="10" spans="1:16" ht="15.75" thickBot="1" x14ac:dyDescent="0.3">
      <c r="A10" s="118" t="s">
        <v>108</v>
      </c>
      <c r="B10" s="119" t="s">
        <v>109</v>
      </c>
      <c r="C10" s="120" t="s">
        <v>88</v>
      </c>
      <c r="D10" s="121" t="s">
        <v>89</v>
      </c>
      <c r="E10" s="122" t="s">
        <v>112</v>
      </c>
      <c r="F10" s="123" t="s">
        <v>112</v>
      </c>
      <c r="G10" s="147"/>
      <c r="H10" s="124" t="s">
        <v>112</v>
      </c>
      <c r="I10" s="123" t="s">
        <v>112</v>
      </c>
      <c r="J10" s="147"/>
      <c r="K10" s="118">
        <v>1</v>
      </c>
      <c r="L10" s="125">
        <v>1</v>
      </c>
      <c r="M10" s="169">
        <f t="shared" si="0"/>
        <v>0</v>
      </c>
      <c r="N10" s="125">
        <v>1</v>
      </c>
    </row>
    <row r="11" spans="1:16" x14ac:dyDescent="0.25">
      <c r="P11" s="185"/>
    </row>
  </sheetData>
  <mergeCells count="7">
    <mergeCell ref="C2:D2"/>
    <mergeCell ref="E3:G3"/>
    <mergeCell ref="H3:J3"/>
    <mergeCell ref="K3:M3"/>
    <mergeCell ref="E4:G4"/>
    <mergeCell ref="H4:J4"/>
    <mergeCell ref="K4:M4"/>
  </mergeCells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Online, Schools</vt:lpstr>
      <vt:lpstr>ShareSpace</vt:lpstr>
      <vt:lpstr>Sheet3</vt:lpstr>
      <vt:lpstr>97-4100 Fusion Base Kit Configs</vt:lpstr>
      <vt:lpstr>BOM for 97-4100 Fusion Base Kit</vt:lpstr>
      <vt:lpstr>BOM for XX-xxxx PSEP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Joe Anello</cp:lastModifiedBy>
  <cp:lastPrinted>2020-03-09T14:20:38Z</cp:lastPrinted>
  <dcterms:created xsi:type="dcterms:W3CDTF">2020-03-03T19:56:42Z</dcterms:created>
  <dcterms:modified xsi:type="dcterms:W3CDTF">2020-05-06T14:50:38Z</dcterms:modified>
</cp:coreProperties>
</file>