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8755" windowHeight="12840"/>
  </bookViews>
  <sheets>
    <sheet name="BOM for 97-4100 Fusion Base Kit" sheetId="5" r:id="rId1"/>
    <sheet name="BOM for XX-xxxx PSEP" sheetId="6" r:id="rId2"/>
  </sheets>
  <calcPr calcId="145621"/>
</workbook>
</file>

<file path=xl/calcChain.xml><?xml version="1.0" encoding="utf-8"?>
<calcChain xmlns="http://schemas.openxmlformats.org/spreadsheetml/2006/main">
  <c r="M10" i="6" l="1"/>
  <c r="M9" i="6"/>
  <c r="M8" i="6"/>
  <c r="M7" i="6"/>
  <c r="M6" i="6"/>
  <c r="M34" i="5"/>
  <c r="J34" i="5"/>
  <c r="G34" i="5"/>
  <c r="M33" i="5"/>
  <c r="J33" i="5"/>
  <c r="G33" i="5"/>
  <c r="M32" i="5"/>
  <c r="J32" i="5"/>
  <c r="G32" i="5"/>
  <c r="M31" i="5"/>
  <c r="J31" i="5"/>
  <c r="G31" i="5"/>
  <c r="M30" i="5"/>
  <c r="J30" i="5"/>
  <c r="G30" i="5"/>
  <c r="M29" i="5"/>
  <c r="J29" i="5"/>
  <c r="G29" i="5"/>
  <c r="M28" i="5"/>
  <c r="J28" i="5"/>
  <c r="G28" i="5"/>
  <c r="M27" i="5"/>
  <c r="J27" i="5"/>
  <c r="G27" i="5"/>
  <c r="M26" i="5"/>
  <c r="J26" i="5"/>
  <c r="G26" i="5"/>
  <c r="M25" i="5"/>
  <c r="J25" i="5"/>
  <c r="G25" i="5"/>
  <c r="M24" i="5"/>
  <c r="J24" i="5"/>
  <c r="G24" i="5"/>
  <c r="M23" i="5"/>
  <c r="J23" i="5"/>
  <c r="G23" i="5"/>
  <c r="M22" i="5"/>
  <c r="J22" i="5"/>
  <c r="G22" i="5"/>
  <c r="M21" i="5"/>
  <c r="J21" i="5"/>
  <c r="G21" i="5"/>
  <c r="M20" i="5"/>
  <c r="J20" i="5"/>
  <c r="G20" i="5"/>
  <c r="M19" i="5"/>
  <c r="J19" i="5"/>
  <c r="G19" i="5"/>
  <c r="M18" i="5"/>
  <c r="J18" i="5"/>
  <c r="G18" i="5"/>
  <c r="M17" i="5"/>
  <c r="J17" i="5"/>
  <c r="G17" i="5"/>
  <c r="M16" i="5"/>
  <c r="J16" i="5"/>
  <c r="G16" i="5"/>
  <c r="M15" i="5"/>
  <c r="J15" i="5"/>
  <c r="G15" i="5"/>
  <c r="M14" i="5"/>
  <c r="J14" i="5"/>
  <c r="G14" i="5"/>
  <c r="M13" i="5"/>
  <c r="J13" i="5"/>
  <c r="G13" i="5"/>
  <c r="M12" i="5"/>
  <c r="J12" i="5"/>
  <c r="G12" i="5"/>
  <c r="M11" i="5"/>
  <c r="J11" i="5"/>
  <c r="G11" i="5"/>
  <c r="M10" i="5"/>
  <c r="J10" i="5"/>
  <c r="G10" i="5"/>
  <c r="M9" i="5"/>
  <c r="J9" i="5"/>
  <c r="G9" i="5"/>
  <c r="M8" i="5"/>
  <c r="J8" i="5"/>
  <c r="G8" i="5"/>
  <c r="M7" i="5"/>
  <c r="J7" i="5"/>
  <c r="G7" i="5"/>
  <c r="M6" i="5"/>
  <c r="J6" i="5"/>
  <c r="G6" i="5"/>
</calcChain>
</file>

<file path=xl/sharedStrings.xml><?xml version="1.0" encoding="utf-8"?>
<sst xmlns="http://schemas.openxmlformats.org/spreadsheetml/2006/main" count="171" uniqueCount="91">
  <si>
    <t>Building Components</t>
  </si>
  <si>
    <t>04-0305</t>
  </si>
  <si>
    <t>3x5 Gusset Plate</t>
  </si>
  <si>
    <t>04-0309</t>
  </si>
  <si>
    <t>3x9 Gusset Plate</t>
  </si>
  <si>
    <t>05-0303</t>
  </si>
  <si>
    <t>3x3 Flanged Plate</t>
  </si>
  <si>
    <t>07-0008</t>
  </si>
  <si>
    <t>Servo plate - Long edge flanged</t>
  </si>
  <si>
    <t>05-0513</t>
  </si>
  <si>
    <t>5x13 Flanged Plate</t>
  </si>
  <si>
    <t>06-1319</t>
  </si>
  <si>
    <t>13x19 Flanged Plate</t>
  </si>
  <si>
    <t>Miscellaneous Bag</t>
  </si>
  <si>
    <t>08-0007</t>
  </si>
  <si>
    <t>4mm Hub</t>
  </si>
  <si>
    <t>08-0019</t>
  </si>
  <si>
    <t>M4 Axle Collar</t>
  </si>
  <si>
    <t xml:space="preserve">10-0052 </t>
  </si>
  <si>
    <t>D Shaft 52mm</t>
  </si>
  <si>
    <t>4mm M4 Flat Point Set Screw</t>
  </si>
  <si>
    <t>11-3404</t>
  </si>
  <si>
    <t>45-1007</t>
  </si>
  <si>
    <t>Rubber Grommet</t>
  </si>
  <si>
    <t>45-0300</t>
  </si>
  <si>
    <t>6V Battery Clip</t>
  </si>
  <si>
    <t>45-2100</t>
  </si>
  <si>
    <t>Caster Ball Asm</t>
  </si>
  <si>
    <t>11-4108</t>
  </si>
  <si>
    <t>8mm M4 Button Head Cap Screw</t>
  </si>
  <si>
    <t>16mm M4 Button Head Cap Screw</t>
  </si>
  <si>
    <t>11-4116</t>
  </si>
  <si>
    <t>11-4502</t>
  </si>
  <si>
    <t>M4 Hex Nut with teeth</t>
  </si>
  <si>
    <t>11-6001</t>
  </si>
  <si>
    <t>Quick Connect - black</t>
  </si>
  <si>
    <t>11-6002</t>
  </si>
  <si>
    <t>Quick Connect - White</t>
  </si>
  <si>
    <t>Large Standoffs</t>
  </si>
  <si>
    <t>Battery Bag</t>
  </si>
  <si>
    <t>45-1301-XX</t>
  </si>
  <si>
    <t>Battery Charger</t>
  </si>
  <si>
    <t>45-1300</t>
  </si>
  <si>
    <t>Battery Pack</t>
  </si>
  <si>
    <t>Electronic Bag</t>
  </si>
  <si>
    <t>52-2022</t>
  </si>
  <si>
    <t>Fusion Controller</t>
  </si>
  <si>
    <t>45-2006</t>
  </si>
  <si>
    <t>ODS Device</t>
  </si>
  <si>
    <t>45-2007</t>
  </si>
  <si>
    <t>Touch Sensor</t>
  </si>
  <si>
    <t>Integrating Gyro</t>
  </si>
  <si>
    <t>Motor Bag</t>
  </si>
  <si>
    <t>45-1010</t>
  </si>
  <si>
    <t>MRI DC Motor</t>
  </si>
  <si>
    <t>45-1400</t>
  </si>
  <si>
    <t>Wheels w/Screw</t>
  </si>
  <si>
    <t>15-0016</t>
  </si>
  <si>
    <t>Screw Box</t>
  </si>
  <si>
    <t>Tool Kit</t>
  </si>
  <si>
    <t>50-0076</t>
  </si>
  <si>
    <t>Metric Tool Kit</t>
  </si>
  <si>
    <t>45-2018</t>
  </si>
  <si>
    <t>Color Sensor</t>
  </si>
  <si>
    <t>45-2020</t>
  </si>
  <si>
    <t>45-2005</t>
  </si>
  <si>
    <t>Bag Description</t>
  </si>
  <si>
    <t>Part Nmbr</t>
  </si>
  <si>
    <t>Part Description</t>
  </si>
  <si>
    <t>Bag Nmbr</t>
  </si>
  <si>
    <t>Quantities</t>
  </si>
  <si>
    <t>Required</t>
  </si>
  <si>
    <t>In Kit</t>
  </si>
  <si>
    <t>Fastener Bag</t>
  </si>
  <si>
    <t>Original Build</t>
  </si>
  <si>
    <t>NEW Build</t>
  </si>
  <si>
    <t>09-0003</t>
  </si>
  <si>
    <t>ROVER Build</t>
  </si>
  <si>
    <t>PlanetExp</t>
  </si>
  <si>
    <t>Planetary Exploration Pack</t>
  </si>
  <si>
    <t>Quick Connect - Black (Short)</t>
  </si>
  <si>
    <t>Quick Connect - White (Long)</t>
  </si>
  <si>
    <t>-</t>
  </si>
  <si>
    <t>06-0009</t>
  </si>
  <si>
    <t>9 Hole C-Shaped Beam</t>
  </si>
  <si>
    <t>Magnetic Field Sensor</t>
  </si>
  <si>
    <t>Excess</t>
  </si>
  <si>
    <t>Bill of Materials for the Fusion Base Kit, Revision B</t>
  </si>
  <si>
    <t>P/N: 97-4100</t>
  </si>
  <si>
    <t>Bill of Materials for the Fusion Planetary Exploration Sensor Pack</t>
  </si>
  <si>
    <t>P/N: XX-xxxx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</si>
</sst>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  <font>
      <b/>
      <i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4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13" xfId="0" applyFont="1" applyBorder="1"/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/>
    <xf numFmtId="0" fontId="6" fillId="2" borderId="14" xfId="0" applyFont="1" applyFill="1" applyBorder="1"/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5" xfId="0" applyFont="1" applyFill="1" applyBorder="1"/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/>
    <xf numFmtId="0" fontId="6" fillId="2" borderId="16" xfId="0" applyFont="1" applyFill="1" applyBorder="1"/>
    <xf numFmtId="0" fontId="6" fillId="2" borderId="1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/>
    <xf numFmtId="0" fontId="6" fillId="3" borderId="14" xfId="0" applyFont="1" applyFill="1" applyBorder="1"/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5" xfId="0" applyFont="1" applyFill="1" applyBorder="1"/>
    <xf numFmtId="0" fontId="6" fillId="3" borderId="9" xfId="0" applyFont="1" applyFill="1" applyBorder="1" applyAlignment="1">
      <alignment horizontal="center"/>
    </xf>
    <xf numFmtId="49" fontId="6" fillId="3" borderId="1" xfId="0" applyNumberFormat="1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/>
    <xf numFmtId="0" fontId="6" fillId="3" borderId="16" xfId="0" applyFont="1" applyFill="1" applyBorder="1"/>
    <xf numFmtId="0" fontId="6" fillId="3" borderId="1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/>
    <xf numFmtId="49" fontId="6" fillId="4" borderId="6" xfId="0" applyNumberFormat="1" applyFont="1" applyFill="1" applyBorder="1"/>
    <xf numFmtId="0" fontId="6" fillId="4" borderId="14" xfId="0" applyFont="1" applyFill="1" applyBorder="1"/>
    <xf numFmtId="0" fontId="6" fillId="4" borderId="7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/>
    <xf numFmtId="49" fontId="6" fillId="4" borderId="16" xfId="0" applyNumberFormat="1" applyFont="1" applyFill="1" applyBorder="1"/>
    <xf numFmtId="0" fontId="6" fillId="4" borderId="12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/>
    <xf numFmtId="0" fontId="6" fillId="5" borderId="14" xfId="0" applyFont="1" applyFill="1" applyBorder="1"/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" xfId="0" applyFont="1" applyFill="1" applyBorder="1"/>
    <xf numFmtId="0" fontId="6" fillId="5" borderId="15" xfId="0" applyFont="1" applyFill="1" applyBorder="1"/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/>
    <xf numFmtId="0" fontId="6" fillId="5" borderId="16" xfId="0" applyFont="1" applyFill="1" applyBorder="1"/>
    <xf numFmtId="0" fontId="6" fillId="5" borderId="12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6" xfId="0" applyFont="1" applyFill="1" applyBorder="1"/>
    <xf numFmtId="0" fontId="6" fillId="6" borderId="14" xfId="0" applyFont="1" applyFill="1" applyBorder="1"/>
    <xf numFmtId="0" fontId="6" fillId="6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6" borderId="1" xfId="0" applyFont="1" applyFill="1" applyBorder="1"/>
    <xf numFmtId="0" fontId="6" fillId="6" borderId="15" xfId="0" applyFont="1" applyFill="1" applyBorder="1"/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/>
    <xf numFmtId="0" fontId="6" fillId="6" borderId="16" xfId="0" applyFont="1" applyFill="1" applyBorder="1"/>
    <xf numFmtId="0" fontId="6" fillId="6" borderId="1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/>
    <xf numFmtId="0" fontId="6" fillId="7" borderId="13" xfId="0" applyFont="1" applyFill="1" applyBorder="1"/>
    <xf numFmtId="0" fontId="6" fillId="7" borderId="4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6" xfId="0" applyFont="1" applyFill="1" applyBorder="1"/>
    <xf numFmtId="49" fontId="6" fillId="8" borderId="6" xfId="0" applyNumberFormat="1" applyFont="1" applyFill="1" applyBorder="1"/>
    <xf numFmtId="0" fontId="6" fillId="8" borderId="14" xfId="0" applyFont="1" applyFill="1" applyBorder="1"/>
    <xf numFmtId="0" fontId="6" fillId="8" borderId="7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8" borderId="1" xfId="0" applyFont="1" applyFill="1" applyBorder="1"/>
    <xf numFmtId="49" fontId="6" fillId="8" borderId="1" xfId="0" applyNumberFormat="1" applyFont="1" applyFill="1" applyBorder="1"/>
    <xf numFmtId="0" fontId="6" fillId="8" borderId="15" xfId="0" applyFont="1" applyFill="1" applyBorder="1"/>
    <xf numFmtId="0" fontId="6" fillId="8" borderId="9" xfId="0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8" borderId="11" xfId="0" applyFont="1" applyFill="1" applyBorder="1"/>
    <xf numFmtId="49" fontId="6" fillId="8" borderId="11" xfId="0" applyNumberFormat="1" applyFont="1" applyFill="1" applyBorder="1"/>
    <xf numFmtId="0" fontId="6" fillId="8" borderId="16" xfId="0" applyFont="1" applyFill="1" applyBorder="1"/>
    <xf numFmtId="0" fontId="6" fillId="8" borderId="12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8" fillId="8" borderId="8" xfId="0" applyFont="1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6" fillId="9" borderId="1" xfId="0" applyFont="1" applyFill="1" applyBorder="1"/>
    <xf numFmtId="49" fontId="6" fillId="9" borderId="1" xfId="0" applyNumberFormat="1" applyFont="1" applyFill="1" applyBorder="1"/>
    <xf numFmtId="0" fontId="6" fillId="9" borderId="15" xfId="0" applyFont="1" applyFill="1" applyBorder="1"/>
    <xf numFmtId="0" fontId="6" fillId="9" borderId="9" xfId="0" applyFont="1" applyFill="1" applyBorder="1" applyAlignment="1">
      <alignment horizontal="center"/>
    </xf>
    <xf numFmtId="0" fontId="6" fillId="9" borderId="8" xfId="0" quotePrefix="1" applyFont="1" applyFill="1" applyBorder="1" applyAlignment="1">
      <alignment horizontal="center"/>
    </xf>
    <xf numFmtId="0" fontId="6" fillId="9" borderId="9" xfId="0" quotePrefix="1" applyFont="1" applyFill="1" applyBorder="1" applyAlignment="1">
      <alignment horizontal="center"/>
    </xf>
    <xf numFmtId="0" fontId="7" fillId="9" borderId="8" xfId="0" quotePrefix="1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6" fillId="9" borderId="6" xfId="0" applyFont="1" applyFill="1" applyBorder="1"/>
    <xf numFmtId="49" fontId="6" fillId="9" borderId="6" xfId="0" applyNumberFormat="1" applyFont="1" applyFill="1" applyBorder="1"/>
    <xf numFmtId="0" fontId="6" fillId="9" borderId="14" xfId="0" applyFont="1" applyFill="1" applyBorder="1"/>
    <xf numFmtId="0" fontId="6" fillId="9" borderId="5" xfId="0" quotePrefix="1" applyFont="1" applyFill="1" applyBorder="1" applyAlignment="1">
      <alignment horizontal="center"/>
    </xf>
    <xf numFmtId="0" fontId="6" fillId="9" borderId="7" xfId="0" quotePrefix="1" applyFont="1" applyFill="1" applyBorder="1" applyAlignment="1">
      <alignment horizontal="center"/>
    </xf>
    <xf numFmtId="0" fontId="9" fillId="9" borderId="5" xfId="0" quotePrefix="1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6" fillId="9" borderId="10" xfId="0" applyFont="1" applyFill="1" applyBorder="1" applyAlignment="1">
      <alignment horizontal="center"/>
    </xf>
    <xf numFmtId="0" fontId="6" fillId="9" borderId="11" xfId="0" applyFont="1" applyFill="1" applyBorder="1"/>
    <xf numFmtId="49" fontId="6" fillId="9" borderId="11" xfId="0" applyNumberFormat="1" applyFont="1" applyFill="1" applyBorder="1"/>
    <xf numFmtId="0" fontId="6" fillId="9" borderId="16" xfId="0" applyFont="1" applyFill="1" applyBorder="1"/>
    <xf numFmtId="0" fontId="6" fillId="9" borderId="10" xfId="0" quotePrefix="1" applyFont="1" applyFill="1" applyBorder="1" applyAlignment="1">
      <alignment horizontal="center"/>
    </xf>
    <xf numFmtId="0" fontId="6" fillId="9" borderId="12" xfId="0" quotePrefix="1" applyFont="1" applyFill="1" applyBorder="1" applyAlignment="1">
      <alignment horizontal="center"/>
    </xf>
    <xf numFmtId="0" fontId="7" fillId="9" borderId="10" xfId="0" quotePrefix="1" applyFont="1" applyFill="1" applyBorder="1" applyAlignment="1">
      <alignment horizontal="center"/>
    </xf>
    <xf numFmtId="0" fontId="6" fillId="9" borderId="12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6" fillId="8" borderId="21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23" xfId="0" applyFont="1" applyFill="1" applyBorder="1" applyAlignment="1">
      <alignment horizontal="center"/>
    </xf>
    <xf numFmtId="0" fontId="6" fillId="4" borderId="21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22" xfId="0" applyFont="1" applyFill="1" applyBorder="1" applyAlignment="1">
      <alignment horizontal="center"/>
    </xf>
    <xf numFmtId="0" fontId="6" fillId="5" borderId="23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6" borderId="22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center"/>
    </xf>
    <xf numFmtId="0" fontId="6" fillId="7" borderId="20" xfId="0" applyFont="1" applyFill="1" applyBorder="1" applyAlignment="1">
      <alignment horizontal="center"/>
    </xf>
    <xf numFmtId="0" fontId="6" fillId="9" borderId="21" xfId="0" quotePrefix="1" applyFont="1" applyFill="1" applyBorder="1" applyAlignment="1">
      <alignment horizontal="center"/>
    </xf>
    <xf numFmtId="0" fontId="6" fillId="9" borderId="22" xfId="0" quotePrefix="1" applyFont="1" applyFill="1" applyBorder="1" applyAlignment="1">
      <alignment horizontal="center"/>
    </xf>
    <xf numFmtId="0" fontId="6" fillId="9" borderId="23" xfId="0" quotePrefix="1" applyFont="1" applyFill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6" fillId="3" borderId="30" xfId="0" applyFont="1" applyFill="1" applyBorder="1" applyAlignment="1">
      <alignment horizontal="center"/>
    </xf>
    <xf numFmtId="0" fontId="6" fillId="8" borderId="28" xfId="0" applyFont="1" applyFill="1" applyBorder="1" applyAlignment="1">
      <alignment horizontal="center"/>
    </xf>
    <xf numFmtId="0" fontId="6" fillId="8" borderId="29" xfId="0" applyFont="1" applyFill="1" applyBorder="1" applyAlignment="1">
      <alignment horizontal="center"/>
    </xf>
    <xf numFmtId="0" fontId="6" fillId="8" borderId="30" xfId="0" applyFont="1" applyFill="1" applyBorder="1" applyAlignment="1">
      <alignment horizontal="center"/>
    </xf>
    <xf numFmtId="0" fontId="6" fillId="4" borderId="28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5" borderId="2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center"/>
    </xf>
    <xf numFmtId="0" fontId="6" fillId="6" borderId="29" xfId="0" applyFont="1" applyFill="1" applyBorder="1" applyAlignment="1">
      <alignment horizontal="center"/>
    </xf>
    <xf numFmtId="0" fontId="6" fillId="6" borderId="30" xfId="0" applyFont="1" applyFill="1" applyBorder="1" applyAlignment="1">
      <alignment horizontal="center"/>
    </xf>
    <xf numFmtId="0" fontId="6" fillId="7" borderId="27" xfId="0" applyFont="1" applyFill="1" applyBorder="1" applyAlignment="1">
      <alignment horizontal="center"/>
    </xf>
    <xf numFmtId="0" fontId="6" fillId="9" borderId="28" xfId="0" quotePrefix="1" applyFont="1" applyFill="1" applyBorder="1" applyAlignment="1">
      <alignment horizontal="center"/>
    </xf>
    <xf numFmtId="0" fontId="6" fillId="9" borderId="29" xfId="0" quotePrefix="1" applyFont="1" applyFill="1" applyBorder="1" applyAlignment="1">
      <alignment horizontal="center"/>
    </xf>
    <xf numFmtId="0" fontId="6" fillId="9" borderId="30" xfId="0" quotePrefix="1" applyFont="1" applyFill="1" applyBorder="1" applyAlignment="1">
      <alignment horizontal="center"/>
    </xf>
    <xf numFmtId="0" fontId="8" fillId="8" borderId="22" xfId="0" applyFont="1" applyFill="1" applyBorder="1" applyAlignment="1">
      <alignment horizontal="center"/>
    </xf>
    <xf numFmtId="0" fontId="8" fillId="8" borderId="29" xfId="0" applyFont="1" applyFill="1" applyBorder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10" fillId="8" borderId="7" xfId="0" applyFont="1" applyFill="1" applyBorder="1" applyAlignment="1">
      <alignment horizontal="center"/>
    </xf>
    <xf numFmtId="0" fontId="10" fillId="8" borderId="9" xfId="0" applyFont="1" applyFill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11" fillId="0" borderId="0" xfId="0" applyFont="1"/>
    <xf numFmtId="0" fontId="2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99FF"/>
      <color rgb="FF99CCFF"/>
      <color rgb="FFFFFFCC"/>
      <color rgb="FFCCFFFF"/>
      <color rgb="FFCC99FF"/>
      <color rgb="FFFFCC99"/>
      <color rgb="FFFFCCFF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95250</xdr:colOff>
      <xdr:row>34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0287000" y="642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95250</xdr:colOff>
      <xdr:row>7</xdr:row>
      <xdr:rowOff>142875</xdr:rowOff>
    </xdr:from>
    <xdr:ext cx="184731" cy="264560"/>
    <xdr:sp macro="" textlink="">
      <xdr:nvSpPr>
        <xdr:cNvPr id="2" name="TextBox 1"/>
        <xdr:cNvSpPr txBox="1"/>
      </xdr:nvSpPr>
      <xdr:spPr>
        <a:xfrm>
          <a:off x="10287000" y="642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A37" sqref="A37"/>
    </sheetView>
  </sheetViews>
  <sheetFormatPr defaultRowHeight="15" x14ac:dyDescent="0.25"/>
  <cols>
    <col min="1" max="1" width="11.85546875" style="10" customWidth="1"/>
    <col min="2" max="2" width="23.85546875" style="6" customWidth="1"/>
    <col min="3" max="3" width="12.7109375" customWidth="1"/>
    <col min="4" max="4" width="36.28515625" customWidth="1"/>
    <col min="5" max="5" width="11" style="4" hidden="1" customWidth="1"/>
    <col min="6" max="6" width="11.85546875" style="4" hidden="1" customWidth="1"/>
    <col min="7" max="7" width="8.7109375" style="4" hidden="1" customWidth="1"/>
    <col min="8" max="8" width="11" style="4" hidden="1" customWidth="1"/>
    <col min="9" max="9" width="11.85546875" style="4" hidden="1" customWidth="1"/>
    <col min="10" max="10" width="8.7109375" style="4" hidden="1" customWidth="1"/>
    <col min="11" max="11" width="11" style="4" hidden="1" customWidth="1"/>
    <col min="12" max="12" width="11.85546875" style="4" hidden="1" customWidth="1"/>
    <col min="13" max="13" width="8.7109375" style="4" hidden="1" customWidth="1"/>
    <col min="14" max="14" width="11.85546875" style="4" customWidth="1"/>
  </cols>
  <sheetData>
    <row r="1" spans="1:15" s="13" customFormat="1" ht="21" x14ac:dyDescent="0.35">
      <c r="A1" s="12" t="s">
        <v>87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s="177" customFormat="1" ht="19.5" thickBot="1" x14ac:dyDescent="0.35">
      <c r="A2" s="175" t="s">
        <v>88</v>
      </c>
      <c r="B2" s="175"/>
      <c r="C2" s="185">
        <v>43955</v>
      </c>
      <c r="D2" s="185"/>
      <c r="E2" s="175"/>
      <c r="F2" s="175"/>
      <c r="G2" s="175"/>
      <c r="H2" s="175"/>
      <c r="I2" s="175"/>
      <c r="J2" s="175"/>
      <c r="K2" s="175"/>
      <c r="L2" s="175"/>
      <c r="M2" s="176"/>
      <c r="N2" s="175"/>
    </row>
    <row r="3" spans="1:15" s="2" customFormat="1" ht="18.75" x14ac:dyDescent="0.3">
      <c r="A3" s="11"/>
      <c r="B3" s="8"/>
      <c r="C3" s="3"/>
      <c r="D3" s="3"/>
      <c r="E3" s="179" t="s">
        <v>74</v>
      </c>
      <c r="F3" s="180"/>
      <c r="G3" s="181"/>
      <c r="H3" s="179" t="s">
        <v>75</v>
      </c>
      <c r="I3" s="180"/>
      <c r="J3" s="181"/>
      <c r="K3" s="179" t="s">
        <v>77</v>
      </c>
      <c r="L3" s="180"/>
      <c r="M3" s="181"/>
      <c r="N3" s="174"/>
      <c r="O3" s="1"/>
    </row>
    <row r="4" spans="1:15" s="5" customFormat="1" ht="16.5" thickBot="1" x14ac:dyDescent="0.3">
      <c r="A4" s="9"/>
      <c r="B4" s="9"/>
      <c r="C4" s="7"/>
      <c r="D4" s="7"/>
      <c r="E4" s="182" t="s">
        <v>70</v>
      </c>
      <c r="F4" s="183"/>
      <c r="G4" s="184"/>
      <c r="H4" s="182" t="s">
        <v>70</v>
      </c>
      <c r="I4" s="183"/>
      <c r="J4" s="184"/>
      <c r="K4" s="182" t="s">
        <v>70</v>
      </c>
      <c r="L4" s="183"/>
      <c r="M4" s="184"/>
      <c r="N4" s="169"/>
      <c r="O4" s="7"/>
    </row>
    <row r="5" spans="1:15" s="5" customFormat="1" ht="16.5" thickBot="1" x14ac:dyDescent="0.3">
      <c r="A5" s="15" t="s">
        <v>69</v>
      </c>
      <c r="B5" s="16" t="s">
        <v>66</v>
      </c>
      <c r="C5" s="16" t="s">
        <v>67</v>
      </c>
      <c r="D5" s="18" t="s">
        <v>68</v>
      </c>
      <c r="E5" s="15" t="s">
        <v>71</v>
      </c>
      <c r="F5" s="17" t="s">
        <v>72</v>
      </c>
      <c r="G5" s="123" t="s">
        <v>86</v>
      </c>
      <c r="H5" s="15" t="s">
        <v>71</v>
      </c>
      <c r="I5" s="17" t="s">
        <v>72</v>
      </c>
      <c r="J5" s="123" t="s">
        <v>86</v>
      </c>
      <c r="K5" s="15" t="s">
        <v>71</v>
      </c>
      <c r="L5" s="17" t="s">
        <v>72</v>
      </c>
      <c r="M5" s="145" t="s">
        <v>86</v>
      </c>
      <c r="N5" s="17" t="s">
        <v>72</v>
      </c>
    </row>
    <row r="6" spans="1:15" s="14" customFormat="1" ht="12.75" x14ac:dyDescent="0.2">
      <c r="A6" s="19">
        <v>1</v>
      </c>
      <c r="B6" s="20" t="s">
        <v>0</v>
      </c>
      <c r="C6" s="20" t="s">
        <v>1</v>
      </c>
      <c r="D6" s="21" t="s">
        <v>2</v>
      </c>
      <c r="E6" s="19">
        <v>2</v>
      </c>
      <c r="F6" s="22">
        <v>2</v>
      </c>
      <c r="G6" s="124">
        <f>F6-E6</f>
        <v>0</v>
      </c>
      <c r="H6" s="19">
        <v>2</v>
      </c>
      <c r="I6" s="22">
        <v>2</v>
      </c>
      <c r="J6" s="124">
        <f t="shared" ref="J6:J34" si="0">I6-H6</f>
        <v>0</v>
      </c>
      <c r="K6" s="19">
        <v>2</v>
      </c>
      <c r="L6" s="22">
        <v>2</v>
      </c>
      <c r="M6" s="146">
        <f t="shared" ref="M6:M34" si="1">L6-K6</f>
        <v>0</v>
      </c>
      <c r="N6" s="22">
        <v>2</v>
      </c>
    </row>
    <row r="7" spans="1:15" s="14" customFormat="1" ht="12.75" x14ac:dyDescent="0.2">
      <c r="A7" s="23">
        <v>1</v>
      </c>
      <c r="B7" s="24" t="s">
        <v>0</v>
      </c>
      <c r="C7" s="24" t="s">
        <v>3</v>
      </c>
      <c r="D7" s="25" t="s">
        <v>4</v>
      </c>
      <c r="E7" s="23">
        <v>1</v>
      </c>
      <c r="F7" s="26">
        <v>1</v>
      </c>
      <c r="G7" s="125">
        <f t="shared" ref="G7:G34" si="2">F7-E7</f>
        <v>0</v>
      </c>
      <c r="H7" s="23">
        <v>1</v>
      </c>
      <c r="I7" s="26">
        <v>1</v>
      </c>
      <c r="J7" s="125">
        <f t="shared" si="0"/>
        <v>0</v>
      </c>
      <c r="K7" s="23">
        <v>1</v>
      </c>
      <c r="L7" s="26">
        <v>1</v>
      </c>
      <c r="M7" s="147">
        <f t="shared" si="1"/>
        <v>0</v>
      </c>
      <c r="N7" s="26">
        <v>1</v>
      </c>
    </row>
    <row r="8" spans="1:15" s="14" customFormat="1" ht="12.75" x14ac:dyDescent="0.2">
      <c r="A8" s="23">
        <v>1</v>
      </c>
      <c r="B8" s="24" t="s">
        <v>0</v>
      </c>
      <c r="C8" s="24" t="s">
        <v>5</v>
      </c>
      <c r="D8" s="25" t="s">
        <v>6</v>
      </c>
      <c r="E8" s="23">
        <v>3</v>
      </c>
      <c r="F8" s="26">
        <v>3</v>
      </c>
      <c r="G8" s="125">
        <f t="shared" si="2"/>
        <v>0</v>
      </c>
      <c r="H8" s="23">
        <v>3</v>
      </c>
      <c r="I8" s="26">
        <v>3</v>
      </c>
      <c r="J8" s="125">
        <f t="shared" si="0"/>
        <v>0</v>
      </c>
      <c r="K8" s="23">
        <v>3</v>
      </c>
      <c r="L8" s="26">
        <v>3</v>
      </c>
      <c r="M8" s="147">
        <f t="shared" si="1"/>
        <v>0</v>
      </c>
      <c r="N8" s="26">
        <v>3</v>
      </c>
    </row>
    <row r="9" spans="1:15" s="14" customFormat="1" ht="12.75" x14ac:dyDescent="0.2">
      <c r="A9" s="23">
        <v>1</v>
      </c>
      <c r="B9" s="24" t="s">
        <v>0</v>
      </c>
      <c r="C9" s="24" t="s">
        <v>7</v>
      </c>
      <c r="D9" s="25" t="s">
        <v>8</v>
      </c>
      <c r="E9" s="23">
        <v>2</v>
      </c>
      <c r="F9" s="26">
        <v>2</v>
      </c>
      <c r="G9" s="125">
        <f t="shared" si="2"/>
        <v>0</v>
      </c>
      <c r="H9" s="23">
        <v>2</v>
      </c>
      <c r="I9" s="26">
        <v>2</v>
      </c>
      <c r="J9" s="125">
        <f t="shared" si="0"/>
        <v>0</v>
      </c>
      <c r="K9" s="23">
        <v>2</v>
      </c>
      <c r="L9" s="26">
        <v>2</v>
      </c>
      <c r="M9" s="147">
        <f t="shared" si="1"/>
        <v>0</v>
      </c>
      <c r="N9" s="26">
        <v>2</v>
      </c>
    </row>
    <row r="10" spans="1:15" s="14" customFormat="1" ht="12.75" x14ac:dyDescent="0.2">
      <c r="A10" s="23">
        <v>1</v>
      </c>
      <c r="B10" s="24" t="s">
        <v>0</v>
      </c>
      <c r="C10" s="24" t="s">
        <v>9</v>
      </c>
      <c r="D10" s="25" t="s">
        <v>10</v>
      </c>
      <c r="E10" s="23">
        <v>1</v>
      </c>
      <c r="F10" s="26">
        <v>1</v>
      </c>
      <c r="G10" s="125">
        <f t="shared" si="2"/>
        <v>0</v>
      </c>
      <c r="H10" s="23">
        <v>1</v>
      </c>
      <c r="I10" s="26">
        <v>1</v>
      </c>
      <c r="J10" s="125">
        <f t="shared" si="0"/>
        <v>0</v>
      </c>
      <c r="K10" s="23">
        <v>1</v>
      </c>
      <c r="L10" s="26">
        <v>1</v>
      </c>
      <c r="M10" s="147">
        <f t="shared" si="1"/>
        <v>0</v>
      </c>
      <c r="N10" s="26">
        <v>1</v>
      </c>
    </row>
    <row r="11" spans="1:15" s="14" customFormat="1" ht="13.5" thickBot="1" x14ac:dyDescent="0.25">
      <c r="A11" s="27">
        <v>1</v>
      </c>
      <c r="B11" s="28" t="s">
        <v>0</v>
      </c>
      <c r="C11" s="28" t="s">
        <v>11</v>
      </c>
      <c r="D11" s="29" t="s">
        <v>12</v>
      </c>
      <c r="E11" s="27">
        <v>1</v>
      </c>
      <c r="F11" s="30">
        <v>1</v>
      </c>
      <c r="G11" s="126">
        <f t="shared" si="2"/>
        <v>0</v>
      </c>
      <c r="H11" s="27">
        <v>1</v>
      </c>
      <c r="I11" s="30">
        <v>1</v>
      </c>
      <c r="J11" s="126">
        <f t="shared" si="0"/>
        <v>0</v>
      </c>
      <c r="K11" s="27">
        <v>1</v>
      </c>
      <c r="L11" s="30">
        <v>1</v>
      </c>
      <c r="M11" s="148">
        <f t="shared" si="1"/>
        <v>0</v>
      </c>
      <c r="N11" s="30">
        <v>1</v>
      </c>
    </row>
    <row r="12" spans="1:15" s="14" customFormat="1" ht="12.75" x14ac:dyDescent="0.2">
      <c r="A12" s="31">
        <v>2</v>
      </c>
      <c r="B12" s="32" t="s">
        <v>13</v>
      </c>
      <c r="C12" s="32" t="s">
        <v>14</v>
      </c>
      <c r="D12" s="33" t="s">
        <v>15</v>
      </c>
      <c r="E12" s="31">
        <v>1</v>
      </c>
      <c r="F12" s="34">
        <v>1</v>
      </c>
      <c r="G12" s="127">
        <f t="shared" si="2"/>
        <v>0</v>
      </c>
      <c r="H12" s="31">
        <v>1</v>
      </c>
      <c r="I12" s="34">
        <v>1</v>
      </c>
      <c r="J12" s="127">
        <f t="shared" si="0"/>
        <v>0</v>
      </c>
      <c r="K12" s="31">
        <v>1</v>
      </c>
      <c r="L12" s="34">
        <v>1</v>
      </c>
      <c r="M12" s="149">
        <f t="shared" si="1"/>
        <v>0</v>
      </c>
      <c r="N12" s="34">
        <v>1</v>
      </c>
    </row>
    <row r="13" spans="1:15" s="14" customFormat="1" ht="12.75" x14ac:dyDescent="0.2">
      <c r="A13" s="35">
        <v>2</v>
      </c>
      <c r="B13" s="36" t="s">
        <v>13</v>
      </c>
      <c r="C13" s="36" t="s">
        <v>16</v>
      </c>
      <c r="D13" s="37" t="s">
        <v>17</v>
      </c>
      <c r="E13" s="35">
        <v>1</v>
      </c>
      <c r="F13" s="38">
        <v>1</v>
      </c>
      <c r="G13" s="128">
        <f t="shared" si="2"/>
        <v>0</v>
      </c>
      <c r="H13" s="35">
        <v>1</v>
      </c>
      <c r="I13" s="38">
        <v>1</v>
      </c>
      <c r="J13" s="128">
        <f t="shared" si="0"/>
        <v>0</v>
      </c>
      <c r="K13" s="35">
        <v>1</v>
      </c>
      <c r="L13" s="38">
        <v>1</v>
      </c>
      <c r="M13" s="150">
        <f t="shared" si="1"/>
        <v>0</v>
      </c>
      <c r="N13" s="38">
        <v>1</v>
      </c>
    </row>
    <row r="14" spans="1:15" s="14" customFormat="1" ht="12.75" x14ac:dyDescent="0.2">
      <c r="A14" s="35">
        <v>2</v>
      </c>
      <c r="B14" s="36" t="s">
        <v>13</v>
      </c>
      <c r="C14" s="36" t="s">
        <v>18</v>
      </c>
      <c r="D14" s="37" t="s">
        <v>19</v>
      </c>
      <c r="E14" s="35">
        <v>1</v>
      </c>
      <c r="F14" s="38">
        <v>1</v>
      </c>
      <c r="G14" s="128">
        <f t="shared" si="2"/>
        <v>0</v>
      </c>
      <c r="H14" s="35">
        <v>1</v>
      </c>
      <c r="I14" s="38">
        <v>1</v>
      </c>
      <c r="J14" s="128">
        <f t="shared" si="0"/>
        <v>0</v>
      </c>
      <c r="K14" s="35">
        <v>1</v>
      </c>
      <c r="L14" s="38">
        <v>1</v>
      </c>
      <c r="M14" s="150">
        <f t="shared" si="1"/>
        <v>0</v>
      </c>
      <c r="N14" s="38">
        <v>1</v>
      </c>
    </row>
    <row r="15" spans="1:15" s="14" customFormat="1" ht="12.75" x14ac:dyDescent="0.2">
      <c r="A15" s="35">
        <v>2</v>
      </c>
      <c r="B15" s="36" t="s">
        <v>13</v>
      </c>
      <c r="C15" s="39" t="s">
        <v>21</v>
      </c>
      <c r="D15" s="37" t="s">
        <v>20</v>
      </c>
      <c r="E15" s="35">
        <v>2</v>
      </c>
      <c r="F15" s="38">
        <v>2</v>
      </c>
      <c r="G15" s="128">
        <f t="shared" si="2"/>
        <v>0</v>
      </c>
      <c r="H15" s="35">
        <v>2</v>
      </c>
      <c r="I15" s="38">
        <v>2</v>
      </c>
      <c r="J15" s="128">
        <f t="shared" si="0"/>
        <v>0</v>
      </c>
      <c r="K15" s="35">
        <v>2</v>
      </c>
      <c r="L15" s="38">
        <v>2</v>
      </c>
      <c r="M15" s="150">
        <f t="shared" si="1"/>
        <v>0</v>
      </c>
      <c r="N15" s="38">
        <v>2</v>
      </c>
    </row>
    <row r="16" spans="1:15" s="14" customFormat="1" ht="12.75" x14ac:dyDescent="0.2">
      <c r="A16" s="35">
        <v>2</v>
      </c>
      <c r="B16" s="36" t="s">
        <v>13</v>
      </c>
      <c r="C16" s="36" t="s">
        <v>22</v>
      </c>
      <c r="D16" s="37" t="s">
        <v>23</v>
      </c>
      <c r="E16" s="35">
        <v>1</v>
      </c>
      <c r="F16" s="38">
        <v>1</v>
      </c>
      <c r="G16" s="128">
        <f t="shared" si="2"/>
        <v>0</v>
      </c>
      <c r="H16" s="35">
        <v>1</v>
      </c>
      <c r="I16" s="38">
        <v>1</v>
      </c>
      <c r="J16" s="128">
        <f t="shared" si="0"/>
        <v>0</v>
      </c>
      <c r="K16" s="35">
        <v>1</v>
      </c>
      <c r="L16" s="38">
        <v>1</v>
      </c>
      <c r="M16" s="150">
        <f t="shared" si="1"/>
        <v>0</v>
      </c>
      <c r="N16" s="38">
        <v>1</v>
      </c>
    </row>
    <row r="17" spans="1:14" s="14" customFormat="1" ht="12.75" x14ac:dyDescent="0.2">
      <c r="A17" s="35">
        <v>2</v>
      </c>
      <c r="B17" s="36" t="s">
        <v>13</v>
      </c>
      <c r="C17" s="36" t="s">
        <v>24</v>
      </c>
      <c r="D17" s="37" t="s">
        <v>25</v>
      </c>
      <c r="E17" s="35">
        <v>1</v>
      </c>
      <c r="F17" s="38">
        <v>1</v>
      </c>
      <c r="G17" s="128">
        <f t="shared" si="2"/>
        <v>0</v>
      </c>
      <c r="H17" s="35">
        <v>1</v>
      </c>
      <c r="I17" s="38">
        <v>1</v>
      </c>
      <c r="J17" s="128">
        <f t="shared" si="0"/>
        <v>0</v>
      </c>
      <c r="K17" s="35">
        <v>1</v>
      </c>
      <c r="L17" s="38">
        <v>1</v>
      </c>
      <c r="M17" s="150">
        <f t="shared" si="1"/>
        <v>0</v>
      </c>
      <c r="N17" s="38">
        <v>1</v>
      </c>
    </row>
    <row r="18" spans="1:14" s="14" customFormat="1" ht="13.5" thickBot="1" x14ac:dyDescent="0.25">
      <c r="A18" s="40">
        <v>2</v>
      </c>
      <c r="B18" s="41" t="s">
        <v>13</v>
      </c>
      <c r="C18" s="41" t="s">
        <v>26</v>
      </c>
      <c r="D18" s="42" t="s">
        <v>27</v>
      </c>
      <c r="E18" s="40">
        <v>1</v>
      </c>
      <c r="F18" s="43">
        <v>1</v>
      </c>
      <c r="G18" s="129">
        <f t="shared" si="2"/>
        <v>0</v>
      </c>
      <c r="H18" s="40">
        <v>1</v>
      </c>
      <c r="I18" s="43">
        <v>1</v>
      </c>
      <c r="J18" s="129">
        <f t="shared" si="0"/>
        <v>0</v>
      </c>
      <c r="K18" s="40">
        <v>1</v>
      </c>
      <c r="L18" s="43">
        <v>1</v>
      </c>
      <c r="M18" s="151">
        <f t="shared" si="1"/>
        <v>0</v>
      </c>
      <c r="N18" s="43">
        <v>1</v>
      </c>
    </row>
    <row r="19" spans="1:14" s="14" customFormat="1" ht="12.75" x14ac:dyDescent="0.2">
      <c r="A19" s="81">
        <v>3</v>
      </c>
      <c r="B19" s="82" t="s">
        <v>73</v>
      </c>
      <c r="C19" s="83" t="s">
        <v>28</v>
      </c>
      <c r="D19" s="84" t="s">
        <v>29</v>
      </c>
      <c r="E19" s="81">
        <v>32</v>
      </c>
      <c r="F19" s="85">
        <v>35</v>
      </c>
      <c r="G19" s="130">
        <f t="shared" si="2"/>
        <v>3</v>
      </c>
      <c r="H19" s="96">
        <v>28</v>
      </c>
      <c r="I19" s="85">
        <v>35</v>
      </c>
      <c r="J19" s="130">
        <f t="shared" si="0"/>
        <v>7</v>
      </c>
      <c r="K19" s="96">
        <v>28</v>
      </c>
      <c r="L19" s="85">
        <v>35</v>
      </c>
      <c r="M19" s="152">
        <f t="shared" si="1"/>
        <v>7</v>
      </c>
      <c r="N19" s="170">
        <v>35</v>
      </c>
    </row>
    <row r="20" spans="1:14" s="14" customFormat="1" ht="12.75" x14ac:dyDescent="0.2">
      <c r="A20" s="86">
        <v>3</v>
      </c>
      <c r="B20" s="87" t="s">
        <v>73</v>
      </c>
      <c r="C20" s="88" t="s">
        <v>31</v>
      </c>
      <c r="D20" s="89" t="s">
        <v>30</v>
      </c>
      <c r="E20" s="86">
        <v>2</v>
      </c>
      <c r="F20" s="90">
        <v>4</v>
      </c>
      <c r="G20" s="131">
        <f t="shared" si="2"/>
        <v>2</v>
      </c>
      <c r="H20" s="86">
        <v>2</v>
      </c>
      <c r="I20" s="90">
        <v>4</v>
      </c>
      <c r="J20" s="131">
        <f t="shared" si="0"/>
        <v>2</v>
      </c>
      <c r="K20" s="86">
        <v>2</v>
      </c>
      <c r="L20" s="90">
        <v>4</v>
      </c>
      <c r="M20" s="153">
        <f t="shared" si="1"/>
        <v>2</v>
      </c>
      <c r="N20" s="171">
        <v>4</v>
      </c>
    </row>
    <row r="21" spans="1:14" s="14" customFormat="1" ht="12.75" x14ac:dyDescent="0.2">
      <c r="A21" s="86">
        <v>3</v>
      </c>
      <c r="B21" s="87" t="s">
        <v>73</v>
      </c>
      <c r="C21" s="88" t="s">
        <v>32</v>
      </c>
      <c r="D21" s="89" t="s">
        <v>33</v>
      </c>
      <c r="E21" s="86">
        <v>24</v>
      </c>
      <c r="F21" s="90">
        <v>25</v>
      </c>
      <c r="G21" s="131">
        <f t="shared" si="2"/>
        <v>1</v>
      </c>
      <c r="H21" s="97">
        <v>20</v>
      </c>
      <c r="I21" s="90">
        <v>25</v>
      </c>
      <c r="J21" s="131">
        <f t="shared" si="0"/>
        <v>5</v>
      </c>
      <c r="K21" s="97">
        <v>20</v>
      </c>
      <c r="L21" s="90">
        <v>25</v>
      </c>
      <c r="M21" s="153">
        <f t="shared" si="1"/>
        <v>5</v>
      </c>
      <c r="N21" s="171">
        <v>25</v>
      </c>
    </row>
    <row r="22" spans="1:14" s="14" customFormat="1" ht="12.75" x14ac:dyDescent="0.2">
      <c r="A22" s="86">
        <v>3</v>
      </c>
      <c r="B22" s="87" t="s">
        <v>73</v>
      </c>
      <c r="C22" s="88" t="s">
        <v>34</v>
      </c>
      <c r="D22" s="89" t="s">
        <v>35</v>
      </c>
      <c r="E22" s="86">
        <v>2</v>
      </c>
      <c r="F22" s="90">
        <v>2</v>
      </c>
      <c r="G22" s="131">
        <f t="shared" si="2"/>
        <v>0</v>
      </c>
      <c r="H22" s="98">
        <v>14</v>
      </c>
      <c r="I22" s="90">
        <v>2</v>
      </c>
      <c r="J22" s="167">
        <f t="shared" si="0"/>
        <v>-12</v>
      </c>
      <c r="K22" s="98">
        <v>14</v>
      </c>
      <c r="L22" s="90">
        <v>2</v>
      </c>
      <c r="M22" s="168">
        <f t="shared" si="1"/>
        <v>-12</v>
      </c>
      <c r="N22" s="171">
        <v>20</v>
      </c>
    </row>
    <row r="23" spans="1:14" s="14" customFormat="1" ht="12.75" x14ac:dyDescent="0.2">
      <c r="A23" s="86">
        <v>3</v>
      </c>
      <c r="B23" s="87" t="s">
        <v>73</v>
      </c>
      <c r="C23" s="88" t="s">
        <v>36</v>
      </c>
      <c r="D23" s="89" t="s">
        <v>37</v>
      </c>
      <c r="E23" s="86">
        <v>14</v>
      </c>
      <c r="F23" s="90">
        <v>15</v>
      </c>
      <c r="G23" s="131">
        <f t="shared" si="2"/>
        <v>1</v>
      </c>
      <c r="H23" s="97">
        <v>6</v>
      </c>
      <c r="I23" s="90">
        <v>15</v>
      </c>
      <c r="J23" s="131">
        <f t="shared" si="0"/>
        <v>9</v>
      </c>
      <c r="K23" s="97">
        <v>6</v>
      </c>
      <c r="L23" s="90">
        <v>15</v>
      </c>
      <c r="M23" s="153">
        <f t="shared" si="1"/>
        <v>9</v>
      </c>
      <c r="N23" s="171">
        <v>15</v>
      </c>
    </row>
    <row r="24" spans="1:14" s="14" customFormat="1" ht="13.5" thickBot="1" x14ac:dyDescent="0.25">
      <c r="A24" s="91">
        <v>3</v>
      </c>
      <c r="B24" s="92" t="s">
        <v>73</v>
      </c>
      <c r="C24" s="93" t="s">
        <v>76</v>
      </c>
      <c r="D24" s="94" t="s">
        <v>38</v>
      </c>
      <c r="E24" s="91">
        <v>4</v>
      </c>
      <c r="F24" s="95">
        <v>4</v>
      </c>
      <c r="G24" s="132">
        <f t="shared" si="2"/>
        <v>0</v>
      </c>
      <c r="H24" s="91">
        <v>4</v>
      </c>
      <c r="I24" s="95">
        <v>4</v>
      </c>
      <c r="J24" s="132">
        <f t="shared" si="0"/>
        <v>0</v>
      </c>
      <c r="K24" s="91">
        <v>4</v>
      </c>
      <c r="L24" s="95">
        <v>4</v>
      </c>
      <c r="M24" s="154">
        <f t="shared" si="1"/>
        <v>0</v>
      </c>
      <c r="N24" s="172">
        <v>4</v>
      </c>
    </row>
    <row r="25" spans="1:14" s="14" customFormat="1" ht="12.75" x14ac:dyDescent="0.2">
      <c r="A25" s="44">
        <v>4</v>
      </c>
      <c r="B25" s="45" t="s">
        <v>39</v>
      </c>
      <c r="C25" s="46" t="s">
        <v>40</v>
      </c>
      <c r="D25" s="47" t="s">
        <v>41</v>
      </c>
      <c r="E25" s="44">
        <v>1</v>
      </c>
      <c r="F25" s="48">
        <v>1</v>
      </c>
      <c r="G25" s="133">
        <f t="shared" si="2"/>
        <v>0</v>
      </c>
      <c r="H25" s="44">
        <v>1</v>
      </c>
      <c r="I25" s="48">
        <v>1</v>
      </c>
      <c r="J25" s="133">
        <f t="shared" si="0"/>
        <v>0</v>
      </c>
      <c r="K25" s="44">
        <v>1</v>
      </c>
      <c r="L25" s="48">
        <v>1</v>
      </c>
      <c r="M25" s="155">
        <f t="shared" si="1"/>
        <v>0</v>
      </c>
      <c r="N25" s="48">
        <v>1</v>
      </c>
    </row>
    <row r="26" spans="1:14" s="14" customFormat="1" ht="13.5" thickBot="1" x14ac:dyDescent="0.25">
      <c r="A26" s="49">
        <v>4</v>
      </c>
      <c r="B26" s="50" t="s">
        <v>39</v>
      </c>
      <c r="C26" s="50" t="s">
        <v>42</v>
      </c>
      <c r="D26" s="51" t="s">
        <v>43</v>
      </c>
      <c r="E26" s="49">
        <v>1</v>
      </c>
      <c r="F26" s="52">
        <v>1</v>
      </c>
      <c r="G26" s="134">
        <f t="shared" si="2"/>
        <v>0</v>
      </c>
      <c r="H26" s="49">
        <v>1</v>
      </c>
      <c r="I26" s="52">
        <v>1</v>
      </c>
      <c r="J26" s="134">
        <f t="shared" si="0"/>
        <v>0</v>
      </c>
      <c r="K26" s="49">
        <v>1</v>
      </c>
      <c r="L26" s="52">
        <v>1</v>
      </c>
      <c r="M26" s="156">
        <f t="shared" si="1"/>
        <v>0</v>
      </c>
      <c r="N26" s="52">
        <v>1</v>
      </c>
    </row>
    <row r="27" spans="1:14" s="14" customFormat="1" ht="12.75" x14ac:dyDescent="0.2">
      <c r="A27" s="53">
        <v>5</v>
      </c>
      <c r="B27" s="54" t="s">
        <v>44</v>
      </c>
      <c r="C27" s="54" t="s">
        <v>45</v>
      </c>
      <c r="D27" s="55" t="s">
        <v>46</v>
      </c>
      <c r="E27" s="53">
        <v>1</v>
      </c>
      <c r="F27" s="56">
        <v>1</v>
      </c>
      <c r="G27" s="135">
        <f t="shared" si="2"/>
        <v>0</v>
      </c>
      <c r="H27" s="53">
        <v>1</v>
      </c>
      <c r="I27" s="56">
        <v>1</v>
      </c>
      <c r="J27" s="135">
        <f t="shared" si="0"/>
        <v>0</v>
      </c>
      <c r="K27" s="53">
        <v>1</v>
      </c>
      <c r="L27" s="56">
        <v>1</v>
      </c>
      <c r="M27" s="157">
        <f t="shared" si="1"/>
        <v>0</v>
      </c>
      <c r="N27" s="56">
        <v>1</v>
      </c>
    </row>
    <row r="28" spans="1:14" s="14" customFormat="1" ht="12.75" x14ac:dyDescent="0.2">
      <c r="A28" s="57">
        <v>5</v>
      </c>
      <c r="B28" s="58" t="s">
        <v>44</v>
      </c>
      <c r="C28" s="58" t="s">
        <v>47</v>
      </c>
      <c r="D28" s="59" t="s">
        <v>48</v>
      </c>
      <c r="E28" s="57">
        <v>1</v>
      </c>
      <c r="F28" s="60">
        <v>1</v>
      </c>
      <c r="G28" s="136">
        <f t="shared" si="2"/>
        <v>0</v>
      </c>
      <c r="H28" s="57">
        <v>1</v>
      </c>
      <c r="I28" s="60">
        <v>1</v>
      </c>
      <c r="J28" s="136">
        <f t="shared" si="0"/>
        <v>0</v>
      </c>
      <c r="K28" s="57">
        <v>1</v>
      </c>
      <c r="L28" s="60">
        <v>1</v>
      </c>
      <c r="M28" s="158">
        <f t="shared" si="1"/>
        <v>0</v>
      </c>
      <c r="N28" s="60">
        <v>1</v>
      </c>
    </row>
    <row r="29" spans="1:14" s="14" customFormat="1" ht="12.75" x14ac:dyDescent="0.2">
      <c r="A29" s="57">
        <v>5</v>
      </c>
      <c r="B29" s="58" t="s">
        <v>44</v>
      </c>
      <c r="C29" s="58" t="s">
        <v>49</v>
      </c>
      <c r="D29" s="59" t="s">
        <v>50</v>
      </c>
      <c r="E29" s="57">
        <v>1</v>
      </c>
      <c r="F29" s="60">
        <v>1</v>
      </c>
      <c r="G29" s="136">
        <f t="shared" si="2"/>
        <v>0</v>
      </c>
      <c r="H29" s="57">
        <v>1</v>
      </c>
      <c r="I29" s="60">
        <v>1</v>
      </c>
      <c r="J29" s="136">
        <f t="shared" si="0"/>
        <v>0</v>
      </c>
      <c r="K29" s="57">
        <v>1</v>
      </c>
      <c r="L29" s="60">
        <v>1</v>
      </c>
      <c r="M29" s="158">
        <f t="shared" si="1"/>
        <v>0</v>
      </c>
      <c r="N29" s="60">
        <v>1</v>
      </c>
    </row>
    <row r="30" spans="1:14" s="14" customFormat="1" ht="13.5" thickBot="1" x14ac:dyDescent="0.25">
      <c r="A30" s="61">
        <v>5</v>
      </c>
      <c r="B30" s="62" t="s">
        <v>44</v>
      </c>
      <c r="C30" s="62" t="s">
        <v>65</v>
      </c>
      <c r="D30" s="63" t="s">
        <v>51</v>
      </c>
      <c r="E30" s="61">
        <v>1</v>
      </c>
      <c r="F30" s="64">
        <v>1</v>
      </c>
      <c r="G30" s="137">
        <f t="shared" si="2"/>
        <v>0</v>
      </c>
      <c r="H30" s="61">
        <v>1</v>
      </c>
      <c r="I30" s="64">
        <v>1</v>
      </c>
      <c r="J30" s="137">
        <f t="shared" si="0"/>
        <v>0</v>
      </c>
      <c r="K30" s="61">
        <v>1</v>
      </c>
      <c r="L30" s="64">
        <v>1</v>
      </c>
      <c r="M30" s="159">
        <f t="shared" si="1"/>
        <v>0</v>
      </c>
      <c r="N30" s="64">
        <v>1</v>
      </c>
    </row>
    <row r="31" spans="1:14" s="14" customFormat="1" ht="12.75" x14ac:dyDescent="0.2">
      <c r="A31" s="65">
        <v>6</v>
      </c>
      <c r="B31" s="66" t="s">
        <v>52</v>
      </c>
      <c r="C31" s="66" t="s">
        <v>53</v>
      </c>
      <c r="D31" s="67" t="s">
        <v>54</v>
      </c>
      <c r="E31" s="65">
        <v>2</v>
      </c>
      <c r="F31" s="68">
        <v>2</v>
      </c>
      <c r="G31" s="138">
        <f t="shared" si="2"/>
        <v>0</v>
      </c>
      <c r="H31" s="65">
        <v>2</v>
      </c>
      <c r="I31" s="68">
        <v>2</v>
      </c>
      <c r="J31" s="138">
        <f t="shared" si="0"/>
        <v>0</v>
      </c>
      <c r="K31" s="65">
        <v>2</v>
      </c>
      <c r="L31" s="68">
        <v>2</v>
      </c>
      <c r="M31" s="160">
        <f t="shared" si="1"/>
        <v>0</v>
      </c>
      <c r="N31" s="68">
        <v>2</v>
      </c>
    </row>
    <row r="32" spans="1:14" s="14" customFormat="1" ht="12.75" x14ac:dyDescent="0.2">
      <c r="A32" s="69">
        <v>6</v>
      </c>
      <c r="B32" s="70" t="s">
        <v>52</v>
      </c>
      <c r="C32" s="70" t="s">
        <v>55</v>
      </c>
      <c r="D32" s="71" t="s">
        <v>56</v>
      </c>
      <c r="E32" s="69">
        <v>2</v>
      </c>
      <c r="F32" s="72">
        <v>2</v>
      </c>
      <c r="G32" s="139">
        <f t="shared" si="2"/>
        <v>0</v>
      </c>
      <c r="H32" s="69">
        <v>2</v>
      </c>
      <c r="I32" s="72">
        <v>2</v>
      </c>
      <c r="J32" s="139">
        <f t="shared" si="0"/>
        <v>0</v>
      </c>
      <c r="K32" s="69">
        <v>2</v>
      </c>
      <c r="L32" s="72">
        <v>2</v>
      </c>
      <c r="M32" s="161">
        <f t="shared" si="1"/>
        <v>0</v>
      </c>
      <c r="N32" s="72">
        <v>2</v>
      </c>
    </row>
    <row r="33" spans="1:16" s="14" customFormat="1" ht="13.5" thickBot="1" x14ac:dyDescent="0.25">
      <c r="A33" s="73">
        <v>6</v>
      </c>
      <c r="B33" s="74" t="s">
        <v>52</v>
      </c>
      <c r="C33" s="74" t="s">
        <v>57</v>
      </c>
      <c r="D33" s="75" t="s">
        <v>58</v>
      </c>
      <c r="E33" s="73">
        <v>1</v>
      </c>
      <c r="F33" s="76">
        <v>1</v>
      </c>
      <c r="G33" s="140">
        <f t="shared" si="2"/>
        <v>0</v>
      </c>
      <c r="H33" s="73">
        <v>1</v>
      </c>
      <c r="I33" s="76">
        <v>1</v>
      </c>
      <c r="J33" s="140">
        <f t="shared" si="0"/>
        <v>0</v>
      </c>
      <c r="K33" s="73">
        <v>1</v>
      </c>
      <c r="L33" s="76">
        <v>1</v>
      </c>
      <c r="M33" s="162">
        <f t="shared" si="1"/>
        <v>0</v>
      </c>
      <c r="N33" s="76">
        <v>1</v>
      </c>
    </row>
    <row r="34" spans="1:16" s="14" customFormat="1" ht="13.5" thickBot="1" x14ac:dyDescent="0.25">
      <c r="A34" s="77" t="s">
        <v>59</v>
      </c>
      <c r="B34" s="78"/>
      <c r="C34" s="78" t="s">
        <v>60</v>
      </c>
      <c r="D34" s="79" t="s">
        <v>61</v>
      </c>
      <c r="E34" s="77">
        <v>1</v>
      </c>
      <c r="F34" s="80">
        <v>1</v>
      </c>
      <c r="G34" s="141">
        <f t="shared" si="2"/>
        <v>0</v>
      </c>
      <c r="H34" s="77">
        <v>1</v>
      </c>
      <c r="I34" s="80">
        <v>1</v>
      </c>
      <c r="J34" s="141">
        <f t="shared" si="0"/>
        <v>0</v>
      </c>
      <c r="K34" s="77">
        <v>1</v>
      </c>
      <c r="L34" s="80">
        <v>1</v>
      </c>
      <c r="M34" s="163">
        <f t="shared" si="1"/>
        <v>0</v>
      </c>
      <c r="N34" s="80">
        <v>1</v>
      </c>
    </row>
    <row r="35" spans="1:16" x14ac:dyDescent="0.25">
      <c r="P35" s="173"/>
    </row>
  </sheetData>
  <mergeCells count="7">
    <mergeCell ref="C2:D2"/>
    <mergeCell ref="E3:G3"/>
    <mergeCell ref="H3:J3"/>
    <mergeCell ref="K3:M3"/>
    <mergeCell ref="E4:G4"/>
    <mergeCell ref="H4:J4"/>
    <mergeCell ref="K4:M4"/>
  </mergeCells>
  <printOptions gridLine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15" sqref="A15"/>
    </sheetView>
  </sheetViews>
  <sheetFormatPr defaultRowHeight="15" x14ac:dyDescent="0.25"/>
  <cols>
    <col min="1" max="1" width="11.85546875" style="10" customWidth="1"/>
    <col min="2" max="2" width="23.85546875" style="6" customWidth="1"/>
    <col min="3" max="3" width="12.7109375" customWidth="1"/>
    <col min="4" max="4" width="36.28515625" customWidth="1"/>
    <col min="5" max="5" width="11" style="4" hidden="1" customWidth="1"/>
    <col min="6" max="6" width="11.85546875" style="4" hidden="1" customWidth="1"/>
    <col min="7" max="7" width="8.7109375" style="4" hidden="1" customWidth="1"/>
    <col min="8" max="8" width="11" style="4" hidden="1" customWidth="1"/>
    <col min="9" max="9" width="11.85546875" style="4" hidden="1" customWidth="1"/>
    <col min="10" max="10" width="8.7109375" style="4" hidden="1" customWidth="1"/>
    <col min="11" max="11" width="11" style="4" hidden="1" customWidth="1"/>
    <col min="12" max="12" width="11.85546875" style="4" hidden="1" customWidth="1"/>
    <col min="13" max="13" width="8.7109375" style="4" hidden="1" customWidth="1"/>
    <col min="14" max="14" width="11.85546875" style="4" customWidth="1"/>
  </cols>
  <sheetData>
    <row r="1" spans="1:16" s="13" customFormat="1" ht="21" x14ac:dyDescent="0.35">
      <c r="A1" s="12" t="s">
        <v>89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6" s="177" customFormat="1" ht="19.5" thickBot="1" x14ac:dyDescent="0.35">
      <c r="A2" s="175" t="s">
        <v>90</v>
      </c>
      <c r="B2" s="175"/>
      <c r="C2" s="185">
        <v>43955</v>
      </c>
      <c r="D2" s="185"/>
      <c r="E2" s="175"/>
      <c r="F2" s="175"/>
      <c r="G2" s="175"/>
      <c r="H2" s="175"/>
      <c r="I2" s="175"/>
      <c r="J2" s="175"/>
      <c r="K2" s="175"/>
      <c r="L2" s="175"/>
      <c r="M2" s="175"/>
      <c r="N2" s="178"/>
      <c r="O2" s="175"/>
    </row>
    <row r="3" spans="1:16" s="2" customFormat="1" ht="18.75" x14ac:dyDescent="0.3">
      <c r="A3" s="11"/>
      <c r="B3" s="8"/>
      <c r="C3" s="3"/>
      <c r="D3" s="3"/>
      <c r="E3" s="179" t="s">
        <v>74</v>
      </c>
      <c r="F3" s="180"/>
      <c r="G3" s="181"/>
      <c r="H3" s="179" t="s">
        <v>75</v>
      </c>
      <c r="I3" s="180"/>
      <c r="J3" s="181"/>
      <c r="K3" s="179" t="s">
        <v>77</v>
      </c>
      <c r="L3" s="180"/>
      <c r="M3" s="181"/>
      <c r="N3" s="174"/>
      <c r="O3" s="1"/>
    </row>
    <row r="4" spans="1:16" s="5" customFormat="1" ht="16.5" thickBot="1" x14ac:dyDescent="0.3">
      <c r="A4" s="9"/>
      <c r="B4" s="9"/>
      <c r="C4" s="7"/>
      <c r="D4" s="7"/>
      <c r="E4" s="182" t="s">
        <v>70</v>
      </c>
      <c r="F4" s="183"/>
      <c r="G4" s="184"/>
      <c r="H4" s="182" t="s">
        <v>70</v>
      </c>
      <c r="I4" s="183"/>
      <c r="J4" s="184"/>
      <c r="K4" s="182" t="s">
        <v>70</v>
      </c>
      <c r="L4" s="183"/>
      <c r="M4" s="184"/>
      <c r="N4" s="169"/>
      <c r="O4" s="7"/>
    </row>
    <row r="5" spans="1:16" s="5" customFormat="1" ht="16.5" thickBot="1" x14ac:dyDescent="0.3">
      <c r="A5" s="15" t="s">
        <v>69</v>
      </c>
      <c r="B5" s="16" t="s">
        <v>66</v>
      </c>
      <c r="C5" s="16" t="s">
        <v>67</v>
      </c>
      <c r="D5" s="18" t="s">
        <v>68</v>
      </c>
      <c r="E5" s="15" t="s">
        <v>71</v>
      </c>
      <c r="F5" s="17" t="s">
        <v>72</v>
      </c>
      <c r="G5" s="123" t="s">
        <v>86</v>
      </c>
      <c r="H5" s="15" t="s">
        <v>71</v>
      </c>
      <c r="I5" s="17" t="s">
        <v>72</v>
      </c>
      <c r="J5" s="123" t="s">
        <v>86</v>
      </c>
      <c r="K5" s="15" t="s">
        <v>71</v>
      </c>
      <c r="L5" s="17" t="s">
        <v>72</v>
      </c>
      <c r="M5" s="145" t="s">
        <v>86</v>
      </c>
      <c r="N5" s="17" t="s">
        <v>72</v>
      </c>
    </row>
    <row r="6" spans="1:16" s="14" customFormat="1" ht="12.75" hidden="1" x14ac:dyDescent="0.2">
      <c r="A6" s="107" t="s">
        <v>78</v>
      </c>
      <c r="B6" s="108" t="s">
        <v>79</v>
      </c>
      <c r="C6" s="109" t="s">
        <v>34</v>
      </c>
      <c r="D6" s="110" t="s">
        <v>80</v>
      </c>
      <c r="E6" s="111" t="s">
        <v>82</v>
      </c>
      <c r="F6" s="112" t="s">
        <v>82</v>
      </c>
      <c r="G6" s="142"/>
      <c r="H6" s="113" t="s">
        <v>82</v>
      </c>
      <c r="I6" s="112" t="s">
        <v>82</v>
      </c>
      <c r="J6" s="142"/>
      <c r="K6" s="107">
        <v>2</v>
      </c>
      <c r="L6" s="114">
        <v>2</v>
      </c>
      <c r="M6" s="164">
        <f t="shared" ref="M6:M10" si="0">L6-K6</f>
        <v>0</v>
      </c>
      <c r="N6" s="114">
        <v>0</v>
      </c>
    </row>
    <row r="7" spans="1:16" s="14" customFormat="1" ht="12.75" hidden="1" x14ac:dyDescent="0.2">
      <c r="A7" s="99" t="s">
        <v>78</v>
      </c>
      <c r="B7" s="100" t="s">
        <v>79</v>
      </c>
      <c r="C7" s="101" t="s">
        <v>36</v>
      </c>
      <c r="D7" s="102" t="s">
        <v>81</v>
      </c>
      <c r="E7" s="104" t="s">
        <v>82</v>
      </c>
      <c r="F7" s="105" t="s">
        <v>82</v>
      </c>
      <c r="G7" s="143"/>
      <c r="H7" s="106" t="s">
        <v>82</v>
      </c>
      <c r="I7" s="105" t="s">
        <v>82</v>
      </c>
      <c r="J7" s="143"/>
      <c r="K7" s="99">
        <v>4</v>
      </c>
      <c r="L7" s="103">
        <v>4</v>
      </c>
      <c r="M7" s="165">
        <f t="shared" si="0"/>
        <v>0</v>
      </c>
      <c r="N7" s="103">
        <v>0</v>
      </c>
    </row>
    <row r="8" spans="1:16" x14ac:dyDescent="0.25">
      <c r="A8" s="99" t="s">
        <v>78</v>
      </c>
      <c r="B8" s="100" t="s">
        <v>79</v>
      </c>
      <c r="C8" s="101" t="s">
        <v>83</v>
      </c>
      <c r="D8" s="102" t="s">
        <v>84</v>
      </c>
      <c r="E8" s="104" t="s">
        <v>82</v>
      </c>
      <c r="F8" s="105" t="s">
        <v>82</v>
      </c>
      <c r="G8" s="143"/>
      <c r="H8" s="106" t="s">
        <v>82</v>
      </c>
      <c r="I8" s="105" t="s">
        <v>82</v>
      </c>
      <c r="J8" s="143"/>
      <c r="K8" s="99">
        <v>1</v>
      </c>
      <c r="L8" s="103">
        <v>1</v>
      </c>
      <c r="M8" s="165">
        <f t="shared" si="0"/>
        <v>0</v>
      </c>
      <c r="N8" s="103">
        <v>1</v>
      </c>
    </row>
    <row r="9" spans="1:16" x14ac:dyDescent="0.25">
      <c r="A9" s="99" t="s">
        <v>78</v>
      </c>
      <c r="B9" s="100" t="s">
        <v>79</v>
      </c>
      <c r="C9" s="101" t="s">
        <v>64</v>
      </c>
      <c r="D9" s="102" t="s">
        <v>85</v>
      </c>
      <c r="E9" s="104" t="s">
        <v>82</v>
      </c>
      <c r="F9" s="105" t="s">
        <v>82</v>
      </c>
      <c r="G9" s="143"/>
      <c r="H9" s="106" t="s">
        <v>82</v>
      </c>
      <c r="I9" s="105" t="s">
        <v>82</v>
      </c>
      <c r="J9" s="143"/>
      <c r="K9" s="99">
        <v>1</v>
      </c>
      <c r="L9" s="103">
        <v>1</v>
      </c>
      <c r="M9" s="165">
        <f t="shared" si="0"/>
        <v>0</v>
      </c>
      <c r="N9" s="103">
        <v>1</v>
      </c>
    </row>
    <row r="10" spans="1:16" ht="15.75" thickBot="1" x14ac:dyDescent="0.3">
      <c r="A10" s="115" t="s">
        <v>78</v>
      </c>
      <c r="B10" s="116" t="s">
        <v>79</v>
      </c>
      <c r="C10" s="117" t="s">
        <v>62</v>
      </c>
      <c r="D10" s="118" t="s">
        <v>63</v>
      </c>
      <c r="E10" s="119" t="s">
        <v>82</v>
      </c>
      <c r="F10" s="120" t="s">
        <v>82</v>
      </c>
      <c r="G10" s="144"/>
      <c r="H10" s="121" t="s">
        <v>82</v>
      </c>
      <c r="I10" s="120" t="s">
        <v>82</v>
      </c>
      <c r="J10" s="144"/>
      <c r="K10" s="115">
        <v>1</v>
      </c>
      <c r="L10" s="122">
        <v>1</v>
      </c>
      <c r="M10" s="166">
        <f t="shared" si="0"/>
        <v>0</v>
      </c>
      <c r="N10" s="122">
        <v>1</v>
      </c>
    </row>
    <row r="11" spans="1:16" x14ac:dyDescent="0.25">
      <c r="P11" s="173"/>
    </row>
  </sheetData>
  <mergeCells count="7">
    <mergeCell ref="C2:D2"/>
    <mergeCell ref="E3:G3"/>
    <mergeCell ref="H3:J3"/>
    <mergeCell ref="K3:M3"/>
    <mergeCell ref="E4:G4"/>
    <mergeCell ref="H4:J4"/>
    <mergeCell ref="K4:M4"/>
  </mergeCells>
  <printOptions gridLine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for 97-4100 Fusion Base Kit</vt:lpstr>
      <vt:lpstr>BOM for XX-xxxx PSEP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Joe Anello</cp:lastModifiedBy>
  <cp:lastPrinted>2020-03-09T14:20:38Z</cp:lastPrinted>
  <dcterms:created xsi:type="dcterms:W3CDTF">2020-03-03T19:56:42Z</dcterms:created>
  <dcterms:modified xsi:type="dcterms:W3CDTF">2020-05-04T18:15:37Z</dcterms:modified>
</cp:coreProperties>
</file>