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96.png" ContentType="image/png"/>
  <Override PartName="/xl/media/image195.png" ContentType="image/png"/>
  <Override PartName="/xl/media/image194.png" ContentType="image/png"/>
  <Override PartName="/xl/media/image193.png" ContentType="image/png"/>
  <Override PartName="/xl/media/image186.png" ContentType="image/png"/>
  <Override PartName="/xl/media/image192.png" ContentType="image/png"/>
  <Override PartName="/xl/media/image185.png" ContentType="image/png"/>
  <Override PartName="/xl/media/image191.png" ContentType="image/png"/>
  <Override PartName="/xl/media/image184.png" ContentType="image/png"/>
  <Override PartName="/xl/media/image190.png" ContentType="image/png"/>
  <Override PartName="/xl/media/image183.png" ContentType="image/png"/>
  <Override PartName="/xl/media/image187.png" ContentType="image/png"/>
  <Override PartName="/xl/media/image188.png" ContentType="image/png"/>
  <Override PartName="/xl/media/image189.png" ContentType="image/png"/>
  <Override PartName="/xl/drawings/drawing1.xml" ContentType="application/vnd.openxmlformats-officedocument.drawing+xml"/>
  <Override PartName="/xl/drawings/_rels/drawing4.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harts/chart42.xml" ContentType="application/vnd.openxmlformats-officedocument.drawingml.chart+xml"/>
  <Override PartName="/xl/charts/chart41.xml" ContentType="application/vnd.openxmlformats-officedocument.drawingml.chart+xml"/>
  <Override PartName="/xl/charts/chart40.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2"/>
  </bookViews>
  <sheets>
    <sheet name="Sheet1" sheetId="1" state="visible" r:id="rId2"/>
    <sheet name="Sheet2" sheetId="2" state="visible" r:id="rId3"/>
    <sheet name="Sheet3" sheetId="3" state="visible" r:id="rId4"/>
    <sheet name="Callback" sheetId="4" state="visible" r:id="rId5"/>
    <sheet name="DropoutGRU" sheetId="5" state="visible" r:id="rId6"/>
    <sheet name="DropoutEmb" sheetId="6" state="visible" r:id="rId7"/>
    <sheet name="Trimlen" sheetId="7" state="visible" r:id="rId8"/>
    <sheet name="EmbXMod" sheetId="8" state="visible" r:id="rId9"/>
    <sheet name="TraXMod" sheetId="9" state="visible" r:id="rId10"/>
    <sheet name="LossXEpoch" sheetId="10" state="visible" r:id="rId11"/>
    <sheet name="Optimizer" sheetId="11" state="visible" r:id="rId12"/>
    <sheet name="Loss" sheetId="12" state="visible" r:id="rId13"/>
    <sheet name="Merge" sheetId="13" state="visible" r:id="rId1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<sst xmlns="http://schemas.openxmlformats.org/spreadsheetml/2006/main" count="540" uniqueCount="249">
  <si>
    <t xml:space="preserve">Optimizers</t>
  </si>
  <si>
    <t xml:space="preserve">rmsprop</t>
  </si>
  <si>
    <t xml:space="preserve">adagrad</t>
  </si>
  <si>
    <t xml:space="preserve">SGD</t>
  </si>
  <si>
    <t xml:space="preserve">clipnorm</t>
  </si>
  <si>
    <t xml:space="preserve">Lample et al</t>
  </si>
  <si>
    <t xml:space="preserve">vs</t>
  </si>
  <si>
    <t xml:space="preserve">Keras</t>
  </si>
  <si>
    <t xml:space="preserve">Zhilin Yang</t>
  </si>
  <si>
    <t xml:space="preserve">clipvalue</t>
  </si>
  <si>
    <t xml:space="preserve">http://cs231n.github.io/neural-networks-3/#ada</t>
  </si>
  <si>
    <t xml:space="preserve">Learning rate</t>
  </si>
  <si>
    <t xml:space="preserve">← can be freely tuned (said Keras)</t>
  </si>
  <si>
    <t xml:space="preserve">Loss function</t>
  </si>
  <si>
    <t xml:space="preserve">NO FUCKING CLUE!!</t>
  </si>
  <si>
    <t xml:space="preserve">categorical_crossentropy</t>
  </si>
  <si>
    <t xml:space="preserve">Keras_contrib</t>
  </si>
  <si>
    <t xml:space="preserve">Trainable embedding</t>
  </si>
  <si>
    <t xml:space="preserve">Mask zero</t>
  </si>
  <si>
    <t xml:space="preserve">Dropout</t>
  </si>
  <si>
    <t xml:space="preserve">Embedding prone to overfitting</t>
  </si>
  <si>
    <t xml:space="preserve">A Theoretically Grounded Application of Dropout in Recurrent Neural Networks</t>
  </si>
  <si>
    <t xml:space="preserve">Yarin Gal</t>
  </si>
  <si>
    <t xml:space="preserve">Zoubin Ghahramani</t>
  </si>
  <si>
    <t xml:space="preserve">https://stackoverflow.com/questions/49458902/does-applying-a-dropout-layer-after-the-embedding-layer-have-the-same-effect-as</t>
  </si>
  <si>
    <t xml:space="preserve">Dropout GRU</t>
  </si>
  <si>
    <t xml:space="preserve">Keras default</t>
  </si>
  <si>
    <t xml:space="preserve">Recurrent dropout GRU</t>
  </si>
  <si>
    <t xml:space="preserve">Char merge</t>
  </si>
  <si>
    <t xml:space="preserve">Concat</t>
  </si>
  <si>
    <t xml:space="preserve">Word merge</t>
  </si>
  <si>
    <t xml:space="preserve">Merge layer</t>
  </si>
  <si>
    <t xml:space="preserve">Batch size</t>
  </si>
  <si>
    <t xml:space="preserve">NONE!!!!!</t>
  </si>
  <si>
    <t xml:space="preserve">Hell I’ll be using</t>
  </si>
  <si>
    <t xml:space="preserve">8, 16, 32</t>
  </si>
  <si>
    <t xml:space="preserve">That’s it</t>
  </si>
  <si>
    <t xml:space="preserve">Keras default is 32</t>
  </si>
  <si>
    <t xml:space="preserve">FUCK THIS SHIT</t>
  </si>
  <si>
    <t xml:space="preserve">Epoch</t>
  </si>
  <si>
    <t xml:space="preserve">Early stopping patience 10</t>
  </si>
  <si>
    <t xml:space="preserve">Ji Young Lee</t>
  </si>
  <si>
    <t xml:space="preserve">MIT</t>
  </si>
  <si>
    <t xml:space="preserve">GRU</t>
  </si>
  <si>
    <t xml:space="preserve">keras.layers.GRU(units, activation='tanh', recurrent_activation='hard_sigmoid', use_bias=True, kernel_initializer='glorot_uniform', recurrent_initializer='orthogonal', bias_initializer='zeros', kernel_regularizer=None, recurrent_regularizer=None, bias_regularizer=None, activity_regularizer=None, kernel_constraint=None, recurrent_constraint=None, bias_constraint=None, dropout=0.0, recurrent_dropout=0.0, implementation=1, return_sequences=False, return_state=False, go_backwards=False, stateful=False, unroll=False, reset_after=False)</t>
  </si>
  <si>
    <t xml:space="preserve">Arguments</t>
  </si>
  <si>
    <t xml:space="preserve">units: Positive integer, dimensionality of the output space.</t>
  </si>
  <si>
    <t xml:space="preserve">activation: Activation function to use (see activations).</t>
  </si>
  <si>
    <t xml:space="preserve">Default: hyperbolic tangent (tanh). If you pass None, no activation is applied (ie. "linear" activation: a(x) = x).</t>
  </si>
  <si>
    <t xml:space="preserve">recurrent_activation: Activation function to use for the recurrent step (see activations).</t>
  </si>
  <si>
    <t xml:space="preserve">Default: hard sigmoid (hard_sigmoid). If you pass None, no activation is applied (ie. "linear" activation: a(x) = x).</t>
  </si>
  <si>
    <t xml:space="preserve">use_bias: Boolean, whether the layer uses a bias vector.</t>
  </si>
  <si>
    <t xml:space="preserve">kernel_initializer: Initializer for the kernel weights matrix, used for the linear transformation of the inputs (see initializers).</t>
  </si>
  <si>
    <t xml:space="preserve">recurrent_initializer: Initializer for the recurrent_kernel weights matrix, used for the linear transformation of the recurrent state (see initializers).</t>
  </si>
  <si>
    <t xml:space="preserve">bias_initializer: Initializer for the bias vector (see initializers).</t>
  </si>
  <si>
    <t xml:space="preserve">kernel_regularizer: Regularizer function applied to the kernel weights matrix (see regularizer).</t>
  </si>
  <si>
    <t xml:space="preserve">recurrent_regularizer: Regularizer function applied to the recurrent_kernel weights matrix (see regularizer).</t>
  </si>
  <si>
    <t xml:space="preserve">bias_regularizer: Regularizer function applied to the bias vector (see regularizer).</t>
  </si>
  <si>
    <t xml:space="preserve">activity_regularizer: Regularizer function applied to the output of the layer (its "activation"). (see regularizer).</t>
  </si>
  <si>
    <t xml:space="preserve">kernel_constraint: Constraint function applied to the kernel weights matrix (see constraints).</t>
  </si>
  <si>
    <t xml:space="preserve">recurrent_constraint: Constraint function applied to the recurrent_kernel weights matrix (see constraints).</t>
  </si>
  <si>
    <t xml:space="preserve">bias_constraint: Constraint function applied to the bias vector (see constraints).</t>
  </si>
  <si>
    <t xml:space="preserve">dropout: Float between 0 and 1. Fraction of the units to drop for the linear transformation of the inputs.</t>
  </si>
  <si>
    <t xml:space="preserve">recurrent_dropout: Float between 0 and 1. Fraction of the units to drop for the linear transformation of the recurrent state.</t>
  </si>
  <si>
    <t xml:space="preserve">implementation: Implementation mode, either 1 or 2. Mode 1 will structure its operations as a larger number of smaller dot products and additions, whereas mode 2 will batch them into fewer, larger operations. These modes will have different performance profiles on different hardware and for different applications.</t>
  </si>
  <si>
    <t xml:space="preserve">return_sequences: Boolean. Whether to return the last output in the output sequence, or the full sequence.</t>
  </si>
  <si>
    <t xml:space="preserve">return_state: Boolean. Whether to return the last state in addition to the output.</t>
  </si>
  <si>
    <t xml:space="preserve">go_backwards: Boolean (default False). If True, process the input sequence backwards and return the reversed sequence.</t>
  </si>
  <si>
    <t xml:space="preserve">stateful: Boolean (default False). If True, the last state for each sample at index i in a batch will be used as initial state for the sample of index i in the following batch.</t>
  </si>
  <si>
    <t xml:space="preserve">unroll: Boolean (default False). If True, the network will be unrolled, else a symbolic loop will be used. Unrolling can speed-up a RNN, although it tends to be more memory-intensive. Unrolling is only suitable for short sequences.</t>
  </si>
  <si>
    <t xml:space="preserve">reset_after: GRU convention (whether to apply reset gate after or before matrix multiplication). False = "before" (default), True = "after" (CuDNN compatible).</t>
  </si>
  <si>
    <t xml:space="preserve">CRF</t>
  </si>
  <si>
    <t xml:space="preserve">learn_mode: Either 'join' or 'marginal'.</t>
  </si>
  <si>
    <t xml:space="preserve">The former train the model by maximizing join likelihood while the latter</t>
  </si>
  <si>
    <t xml:space="preserve">maximize the product of marginal likelihood over all time steps.</t>
  </si>
  <si>
    <t xml:space="preserve">test_mode: Either 'viterbi' or 'marginal'.</t>
  </si>
  <si>
    <t xml:space="preserve">The former is recommended and as default when `learn_mode = 'join'` and</t>
  </si>
  <si>
    <t xml:space="preserve">gives one-hot representation of the best path at test (prediction) time,</t>
  </si>
  <si>
    <t xml:space="preserve">while the latter is recommended and chosen as default when `learn_mode = 'marginal'`,</t>
  </si>
  <si>
    <t xml:space="preserve">which produces marginal probabilities for each time step.</t>
  </si>
  <si>
    <t xml:space="preserve">sparse_target: Boolean (default False) indicating if provided labels are one-hot or</t>
  </si>
  <si>
    <t xml:space="preserve">indices (with shape 1 at dim 3).</t>
  </si>
  <si>
    <t xml:space="preserve">use_boundary: Boolean (default True) indicating if trainable start-end chain energies</t>
  </si>
  <si>
    <t xml:space="preserve">should be added to model.</t>
  </si>
  <si>
    <t xml:space="preserve">kernel_initializer: Initializer for the `kernel` weights matrix,</t>
  </si>
  <si>
    <t xml:space="preserve">used for the linear transformation of the inputs.</t>
  </si>
  <si>
    <t xml:space="preserve">(see [initializers](../initializers.md)).</t>
  </si>
  <si>
    <t xml:space="preserve">chain_initializer: Initializer for the `chain_kernel` weights matrix,</t>
  </si>
  <si>
    <t xml:space="preserve">used for the CRF chain energy.</t>
  </si>
  <si>
    <t xml:space="preserve">boundary_initializer: Initializer for the `left_boundary`, 'right_boundary' weights vectors,</t>
  </si>
  <si>
    <t xml:space="preserve">used for the start/left and end/right boundary energy.</t>
  </si>
  <si>
    <t xml:space="preserve">bias_initializer: Initializer for the bias vector</t>
  </si>
  <si>
    <t xml:space="preserve">activation: Activation function to use</t>
  </si>
  <si>
    <t xml:space="preserve">(see [activations](../activations.md)).</t>
  </si>
  <si>
    <t xml:space="preserve">If you pass None, no activation is applied</t>
  </si>
  <si>
    <t xml:space="preserve">(ie. "linear" activation: `a(x) = x`).</t>
  </si>
  <si>
    <t xml:space="preserve">kernel_regularizer: Regularizer function applied to</t>
  </si>
  <si>
    <t xml:space="preserve">the `kernel` weights matrix</t>
  </si>
  <si>
    <t xml:space="preserve">(see [regularizer](../regularizers.md)).</t>
  </si>
  <si>
    <t xml:space="preserve">chain_regularizer: Regularizer function applied to</t>
  </si>
  <si>
    <t xml:space="preserve">the `chain_kernel` weights matrix</t>
  </si>
  <si>
    <t xml:space="preserve">boundary_regularizer: Regularizer function applied to</t>
  </si>
  <si>
    <t xml:space="preserve">the 'left_boundary', 'right_boundary' weight vectors</t>
  </si>
  <si>
    <t xml:space="preserve">bias_regularizer: Regularizer function applied to the bias vector</t>
  </si>
  <si>
    <t xml:space="preserve">kernel_constraint: Constraint function applied to</t>
  </si>
  <si>
    <t xml:space="preserve">(see [constraints](../constraints.md)).</t>
  </si>
  <si>
    <t xml:space="preserve">chain_constraint: Constraint function applied to</t>
  </si>
  <si>
    <t xml:space="preserve">boundary_constraint: Constraint function applied to</t>
  </si>
  <si>
    <t xml:space="preserve">the `left_boundary`, `right_boundary` weights vectors</t>
  </si>
  <si>
    <t xml:space="preserve">bias_constraint: Constraint function applied to the bias vector</t>
  </si>
  <si>
    <t xml:space="preserve">input_dim: dimensionality of the input (integer).</t>
  </si>
  <si>
    <t xml:space="preserve">This argument (or alternatively, the keyword argument `input_shape`)</t>
  </si>
  <si>
    <t xml:space="preserve">is required when using this layer as the first layer in a model.</t>
  </si>
  <si>
    <t xml:space="preserve">unroll: Boolean (default False). If True, the network will be unrolled, else a symbolic loop will be used.</t>
  </si>
  <si>
    <t xml:space="preserve">Unrolling can speed-up a RNN, although it tends to be more memory-intensive.</t>
  </si>
  <si>
    <t xml:space="preserve">Unrolling is only suitable for short sequences.</t>
  </si>
  <si>
    <t xml:space="preserve">def __init__(self, units,</t>
  </si>
  <si>
    <t xml:space="preserve">learn_mode='join',</t>
  </si>
  <si>
    <t xml:space="preserve">test_mode=None,</t>
  </si>
  <si>
    <t xml:space="preserve">sparse_target=False,</t>
  </si>
  <si>
    <t xml:space="preserve">use_boundary=True,</t>
  </si>
  <si>
    <t xml:space="preserve">use_bias=True,</t>
  </si>
  <si>
    <t xml:space="preserve">activation='linear',</t>
  </si>
  <si>
    <t xml:space="preserve">kernel_initializer='glorot_uniform',</t>
  </si>
  <si>
    <t xml:space="preserve">chain_initializer='orthogonal',</t>
  </si>
  <si>
    <t xml:space="preserve">bias_initializer='zeros',</t>
  </si>
  <si>
    <t xml:space="preserve">boundary_initializer='zeros',</t>
  </si>
  <si>
    <t xml:space="preserve">kernel_regularizer=None,</t>
  </si>
  <si>
    <t xml:space="preserve">chain_regularizer=None,</t>
  </si>
  <si>
    <t xml:space="preserve">boundary_regularizer=None,</t>
  </si>
  <si>
    <t xml:space="preserve">bias_regularizer=None,</t>
  </si>
  <si>
    <t xml:space="preserve">kernel_constraint=None,</t>
  </si>
  <si>
    <t xml:space="preserve">chain_constraint=None,</t>
  </si>
  <si>
    <t xml:space="preserve">boundary_constraint=None,</t>
  </si>
  <si>
    <t xml:space="preserve">bias_constraint=None,</t>
  </si>
  <si>
    <t xml:space="preserve">input_dim=None,</t>
  </si>
  <si>
    <t xml:space="preserve">unroll=False,</t>
  </si>
  <si>
    <t xml:space="preserve">Compile</t>
  </si>
  <si>
    <t xml:space="preserve">compile(self, optimizer, loss=None, metrics=None, loss_weights=None, sample_weight_mode=None, weighted_metrics=None, target_tensors=None)</t>
  </si>
  <si>
    <t xml:space="preserve">optimizer: String (name of optimizer) or optimizer instance. See optimizers.</t>
  </si>
  <si>
    <t xml:space="preserve">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t>
  </si>
  <si>
    <t xml:space="preserve">metrics: List of metrics to be evaluated by the model during training and testing. Typically you will use metrics=['accuracy']. To specify different metrics for different outputs of a multi-output model, you could also pass a dictionary, such as metrics={'output_a': 'accuracy'}.</t>
  </si>
  <si>
    <t xml:space="preserve">loss_weights: Optional list or dictionary specifying scalar coefficients (Python floats) to weight the loss contributions of different model outputs. The loss value that will be minimized by the model will then be the weighted sum of all individual losses, weighted by the loss_weights coefficients. If a list, it is expected to have a 1:1 mapping to the model's outputs. If a tensor, it is expected to map output names (strings) to scalar coefficients.</t>
  </si>
  <si>
    <t xml:space="preserve">sample_weight_mode: If you need to do timestep-wise sample weighting (2D weights), set this to "temporal". Nonedefaults to sample-wise weights (1D). If the model has multiple outputs, you can use a different sample_weight_mode on each output by passing a dictionary or a list of modes.</t>
  </si>
  <si>
    <t xml:space="preserve">weighted_metrics: List of metrics to be evaluated and weighted by sample_weight or class_weight during training and testing.</t>
  </si>
  <si>
    <t xml:space="preserve">target_tensors: By default, Keras will create placeholders for the model's target, which will be fed with the target data during training. If instead you would like to use your own target tensors (in turn, Keras will not expect external Numpy data for these targets at training time), you can specify them via the target_tensors argument. It can be a single tensor (for a single-output model), a list of tensors, or a dict mapping output names to target tensors.</t>
  </si>
  <si>
    <t xml:space="preserve">**kwargs: When using the Theano/CNTK backends, these arguments are passed into K.function. When using the TensorFlow backend, these arguments are passed into tf.Session.run.</t>
  </si>
  <si>
    <t xml:space="preserve">Fit</t>
  </si>
  <si>
    <t xml:space="preserve">fit(self, x=None, y=None, batch_size=None, epochs=1, verbose=1, callbacks=None, validation_split=0.0, validation_data=None, shuffle=True, class_weight=None, sample_weight=None, initial_epoch=0, steps_per_epoch=None, validation_steps=None)</t>
  </si>
  <si>
    <t xml:space="preserve">x: Numpy array of training data (if the model has a single input), or list of Numpy arrays (if the model has multiple inputs). If input layers in the model are named, you can also pass a dictionary mapping input names to Numpy arrays. x can be None(default) if feeding from framework-native tensors (e.g. TensorFlow data tensors).</t>
  </si>
  <si>
    <t xml:space="preserve">y: Numpy array of target (label) data (if the model has a single output), or list of Numpy arrays (if the model has multiple outputs). If output layers in the model are named, you can also pass a dictionary mapping output names to Numpy arrays. ycan be None (default) if feeding from framework-native tensors (e.g. TensorFlow data tensors).</t>
  </si>
  <si>
    <t xml:space="preserve">batch_size: Integer or None. Number of samples per gradient update. If unspecified, batch_size will default to 32.</t>
  </si>
  <si>
    <t xml:space="preserve">epochs: Integer. Number of epochs to train the model. An epoch is an iteration over the entire x and y data provided. Note that in conjunction with initial_epoch, epochs is to be understood as "final epoch". The model is not trained for a number of iterations given by epochs, but merely until the epoch of index epochs is reached.</t>
  </si>
  <si>
    <t xml:space="preserve">verbose: Integer. 0, 1, or 2. Verbosity mode. 0 = silent, 1 = progress bar, 2 = one line per epoch.</t>
  </si>
  <si>
    <t xml:space="preserve">callbacks: List of keras.callbacks.Callback instances. List of callbacks to apply during training. See callbacks.</t>
  </si>
  <si>
    <t xml:space="preserve">validation_split: Float between 0 and 1. Fraction of the training data to be used as validation data. The model will set apart this fraction of the training data, will not train on it, and will evaluate the loss and any model metrics on this data at the end of each epoch. The validation data is selected from the last samples in the x and y data provided, before shuffling.</t>
  </si>
  <si>
    <t xml:space="preserve">validation_data: tuple (x_val, y_val) or tuple (x_val, y_val, val_sample_weights) on which to evaluate the loss and any model metrics at the end of each epoch. The model will not be trained on this data. validation_data will override validation_split.</t>
  </si>
  <si>
    <t xml:space="preserve">shuffle: Boolean (whether to shuffle the training data before each epoch) or str (for 'batch'). 'batch' is a special option for dealing with the limitations of HDF5 data; it shuffles in batch-sized chunks. Has no effect when steps_per_epoch is not None.</t>
  </si>
  <si>
    <t xml:space="preserve">class_weight: Optional dictionary mapping class indices (integers) to a weight (float) value, used for weighting the loss function (during training only). This can be useful to tell the model to "pay more attention" to samples from an under-represented class.</t>
  </si>
  <si>
    <t xml:space="preserve">sample_weight: Optional Numpy array of weights for the training samples, used for weighting the loss function (during training only). You can either pass a flat (1D) Numpy array with the same length as the input samples (1:1 mapping between weights and samples), or in the case of temporal data, you can pass a 2D array with shape (samples, sequence_length), to apply a different weight to every timestep of every sample. In this case you should make sure to specifysample_weight_mode="temporal" in compile().</t>
  </si>
  <si>
    <t xml:space="preserve">initial_epoch: Integer. Epoch at which to start training (useful for resuming a previous training run).</t>
  </si>
  <si>
    <t xml:space="preserve">steps_per_epoch: Integer or None. Total number of steps (batches of samples) before declaring one epoch finished and starting the next epoch. When training with input tensors such as TensorFlow data tensors, the default None is equal to the number of samples in your dataset divided by the batch size, or 1 if that cannot be determined.</t>
  </si>
  <si>
    <t xml:space="preserve">validation_steps: Only relevant if steps_per_epoch is specified. Total number of steps (batches of samples) to validate before stopping.</t>
  </si>
  <si>
    <t xml:space="preserve">Early Stop</t>
  </si>
  <si>
    <t xml:space="preserve">keras.callbacks.EarlyStopping(monitor='val_loss', min_delta=0, patience=0, verbose=0, mode='auto')</t>
  </si>
  <si>
    <t xml:space="preserve">monitor: quantity to be monitored.</t>
  </si>
  <si>
    <t xml:space="preserve">min_delta: minimum change in the monitored quantity to qualify as an improvement, i.e. an absolute change of less than min_delta, will count as no improvement.</t>
  </si>
  <si>
    <t xml:space="preserve">patience: number of epochs with no improvement after which training will be stopped.</t>
  </si>
  <si>
    <t xml:space="preserve">verbose: verbosity mode.</t>
  </si>
  <si>
    <t xml:space="preserve">mode: one of {auto, min, max}. In min mode, training will stop when the quantity monitored has stopped decreasing; in maxmode it will stop when the quantity monitored has stopped increasing; in auto mode, the direction is automatically inferred from the name of the monitored quantity.</t>
  </si>
  <si>
    <t xml:space="preserve">Avg Epoch</t>
  </si>
  <si>
    <t xml:space="preserve">Avg F-1 (micro)</t>
  </si>
  <si>
    <t xml:space="preserve">Run at</t>
  </si>
  <si>
    <t xml:space="preserve">Home</t>
  </si>
  <si>
    <t xml:space="preserve">Trial per settings</t>
  </si>
  <si>
    <t xml:space="preserve">Comments</t>
  </si>
  <si>
    <t xml:space="preserve">Other than patience, everything was set to default</t>
  </si>
  <si>
    <t xml:space="preserve">Dropout rate</t>
  </si>
  <si>
    <t xml:space="preserve">HPC</t>
  </si>
  <si>
    <t xml:space="preserve">-</t>
  </si>
  <si>
    <t xml:space="preserve">Rate 0 until 0.6 numbers are gotten from logEDo.txt, the collected data are below</t>
  </si>
  <si>
    <t xml:space="preserve">Trim length</t>
  </si>
  <si>
    <t xml:space="preserve">Avg F-1 (Micro)</t>
  </si>
  <si>
    <t xml:space="preserve">WE Only</t>
  </si>
  <si>
    <t xml:space="preserve">CE Only</t>
  </si>
  <si>
    <t xml:space="preserve">Both</t>
  </si>
  <si>
    <t xml:space="preserve">Embedding</t>
  </si>
  <si>
    <t xml:space="preserve">polyglot.vec</t>
  </si>
  <si>
    <t xml:space="preserve">rang_fasttext.vec</t>
  </si>
  <si>
    <t xml:space="preserve">rang_word2vec.vec</t>
  </si>
  <si>
    <t xml:space="preserve">wiki.id.vec</t>
  </si>
  <si>
    <t xml:space="preserve">WE_w.vec</t>
  </si>
  <si>
    <t xml:space="preserve">Dukun &amp; HPC</t>
  </si>
  <si>
    <t xml:space="preserve">first trial was run at dukun, second one was run at hpc</t>
  </si>
  <si>
    <t xml:space="preserve">Epoch 1</t>
  </si>
  <si>
    <t xml:space="preserve">Epoch 2</t>
  </si>
  <si>
    <t xml:space="preserve">F-1 1</t>
  </si>
  <si>
    <t xml:space="preserve">F-1 2</t>
  </si>
  <si>
    <t xml:space="preserve">Not Trainable</t>
  </si>
  <si>
    <t xml:space="preserve">Trainable</t>
  </si>
  <si>
    <t xml:space="preserve">Model</t>
  </si>
  <si>
    <t xml:space="preserve">Dukun</t>
  </si>
  <si>
    <t xml:space="preserve">no trainable training hit max epoch=30 for model 1 &amp; 2</t>
  </si>
  <si>
    <t xml:space="preserve">loss:</t>
  </si>
  <si>
    <t xml:space="preserve">acc:</t>
  </si>
  <si>
    <t xml:space="preserve">val_loss:</t>
  </si>
  <si>
    <t xml:space="preserve">val_acc:</t>
  </si>
  <si>
    <t xml:space="preserve">Rmsprop</t>
  </si>
  <si>
    <t xml:space="preserve">Optimizer</t>
  </si>
  <si>
    <t xml:space="preserve">F-1 (Micro)</t>
  </si>
  <si>
    <t xml:space="preserve">Nesterov</t>
  </si>
  <si>
    <t xml:space="preserve">Gradient clipping</t>
  </si>
  <si>
    <t xml:space="preserve">Adam</t>
  </si>
  <si>
    <t xml:space="preserve">Adagrad</t>
  </si>
  <si>
    <t xml:space="preserve">Time/epoch for every optimizer is the same, around 320s</t>
  </si>
  <si>
    <t xml:space="preserve">adam</t>
  </si>
  <si>
    <t xml:space="preserve">&lt;keras.optimizers.SGD object at 0x7fbc5f11d9d0&gt;</t>
  </si>
  <si>
    <t xml:space="preserve">&lt;keras.optimizers.SGD object at 0x7ff58001d9d0&gt;</t>
  </si>
  <si>
    <t xml:space="preserve">&lt;keras.optimizers.SGD object at 0x7f9cc5b1d9d0&gt;</t>
  </si>
  <si>
    <t xml:space="preserve">&lt;keras.optimizers.SGD object at 0x7fb0e25dd9d0&gt;</t>
  </si>
  <si>
    <t xml:space="preserve">&lt;keras.optimizers.RMSprop object at 0x7f968781d9d0&gt;</t>
  </si>
  <si>
    <t xml:space="preserve">&lt;keras.optimizers.RMSprop object at 0x7f471a41d9d0&gt;</t>
  </si>
  <si>
    <t xml:space="preserve">&lt;keras.optimizers.RMSprop object at 0x7fab7d75d9d0&gt;</t>
  </si>
  <si>
    <t xml:space="preserve">&lt;keras.optimizers.RMSprop object at 0x7fe03bb5d9d0&gt;</t>
  </si>
  <si>
    <t xml:space="preserve">&lt;keras.optimizers.RMSprop object at 0x7f3bac11d9d0&gt;</t>
  </si>
  <si>
    <t xml:space="preserve">&lt;keras.optimizers.RMSprop object at 0x7f99781dd9d0&gt;</t>
  </si>
  <si>
    <t xml:space="preserve">Loss</t>
  </si>
  <si>
    <t xml:space="preserve">categorical_hinge</t>
  </si>
  <si>
    <t xml:space="preserve">binary_crossentropy</t>
  </si>
  <si>
    <t xml:space="preserve">kullback_leibler_divergence</t>
  </si>
  <si>
    <t xml:space="preserve">poisson</t>
  </si>
  <si>
    <t xml:space="preserve">cosine_proximity</t>
  </si>
  <si>
    <t xml:space="preserve">logcosh</t>
  </si>
  <si>
    <t xml:space="preserve">mean_squared_error</t>
  </si>
  <si>
    <t xml:space="preserve">mean_squared_logarithmic_error</t>
  </si>
  <si>
    <t xml:space="preserve">squared_hinge</t>
  </si>
  <si>
    <t xml:space="preserve">Optimizer using adagrad</t>
  </si>
  <si>
    <t xml:space="preserve">MergeGRU char level</t>
  </si>
  <si>
    <t xml:space="preserve">MergeGRU word level</t>
  </si>
  <si>
    <t xml:space="preserve">sum</t>
  </si>
  <si>
    <t xml:space="preserve">Add</t>
  </si>
  <si>
    <t xml:space="preserve">Subtract</t>
  </si>
  <si>
    <t xml:space="preserve">Multiply</t>
  </si>
  <si>
    <t xml:space="preserve">Average</t>
  </si>
  <si>
    <t xml:space="preserve">Maximum</t>
  </si>
  <si>
    <t xml:space="preserve">Concatenate</t>
  </si>
  <si>
    <t xml:space="preserve">mul</t>
  </si>
  <si>
    <t xml:space="preserve">concat</t>
  </si>
  <si>
    <t xml:space="preserve">ave</t>
  </si>
</sst>
</file>

<file path=xl/styles.xml><?xml version="1.0" encoding="utf-8"?>
<styleSheet xmlns="http://schemas.openxmlformats.org/spreadsheetml/2006/main">
  <numFmts count="5">
    <numFmt numFmtId="164" formatCode="General"/>
    <numFmt numFmtId="165" formatCode="&quot;TRUE&quot;;&quot;TRUE&quot;;&quot;FALSE&quot;"/>
    <numFmt numFmtId="166" formatCode="0.00%"/>
    <numFmt numFmtId="167" formatCode="@"/>
    <numFmt numFmtId="168" formatCode="#,##0"/>
  </numFmts>
  <fonts count="11">
    <font>
      <sz val="10"/>
      <name val="Arial"/>
      <family val="2"/>
      <charset val="1"/>
    </font>
    <font>
      <sz val="10"/>
      <name val="Arial"/>
      <family val="0"/>
    </font>
    <font>
      <sz val="10"/>
      <name val="Arial"/>
      <family val="0"/>
    </font>
    <font>
      <sz val="10"/>
      <name val="Arial"/>
      <family val="0"/>
    </font>
    <font>
      <sz val="10"/>
      <name val="Times New Roman"/>
      <family val="1"/>
      <charset val="1"/>
    </font>
    <font>
      <sz val="14"/>
      <name val="Arial"/>
      <family val="2"/>
      <charset val="1"/>
    </font>
    <font>
      <sz val="10"/>
      <color rgb="FF0000FF"/>
      <name val="Times New Roman"/>
      <family val="1"/>
      <charset val="1"/>
    </font>
    <font>
      <sz val="10"/>
      <name val="Courier New"/>
      <family val="3"/>
      <charset val="1"/>
    </font>
    <font>
      <sz val="14"/>
      <color rgb="FF595959"/>
      <name val="Calibri"/>
      <family val="2"/>
    </font>
    <font>
      <sz val="9"/>
      <color rgb="FF595959"/>
      <name val="Calibri"/>
      <family val="2"/>
    </font>
    <font>
      <sz val="10"/>
      <color rgb="FF000000"/>
      <name val="Calibri"/>
      <family val="2"/>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D7D31"/>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charts/chart4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Callback!$C$2</c:f>
              <c:strCache>
                <c:ptCount val="1"/>
                <c:pt idx="0">
                  <c:v>Avg 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Callback!$B$3:$B$6</c:f>
              <c:strCache>
                <c:ptCount val="4"/>
                <c:pt idx="0">
                  <c:v>1</c:v>
                </c:pt>
                <c:pt idx="1">
                  <c:v>2</c:v>
                </c:pt>
                <c:pt idx="2">
                  <c:v>3</c:v>
                </c:pt>
                <c:pt idx="3">
                  <c:v>4</c:v>
                </c:pt>
              </c:strCache>
            </c:strRef>
          </c:cat>
          <c:val>
            <c:numRef>
              <c:f>Callback!$C$3:$C$6</c:f>
              <c:numCache>
                <c:formatCode>General</c:formatCode>
                <c:ptCount val="4"/>
                <c:pt idx="0">
                  <c:v>8.3</c:v>
                </c:pt>
                <c:pt idx="1">
                  <c:v>10</c:v>
                </c:pt>
                <c:pt idx="2">
                  <c:v>12.6</c:v>
                </c:pt>
                <c:pt idx="3">
                  <c:v>13.3</c:v>
                </c:pt>
              </c:numCache>
            </c:numRef>
          </c:val>
        </c:ser>
        <c:gapWidth val="100"/>
        <c:overlap val="0"/>
        <c:axId val="62416830"/>
        <c:axId val="68581410"/>
      </c:barChart>
      <c:barChart>
        <c:barDir val="col"/>
        <c:grouping val="clustered"/>
        <c:varyColors val="0"/>
        <c:ser>
          <c:idx val="1"/>
          <c:order val="1"/>
          <c:tx>
            <c:strRef>
              <c:f>Callback!$D$2</c:f>
              <c:strCache>
                <c:ptCount val="1"/>
                <c:pt idx="0">
                  <c:v>Avg 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Callback!$B$3:$B$6</c:f>
              <c:strCache>
                <c:ptCount val="4"/>
                <c:pt idx="0">
                  <c:v>1</c:v>
                </c:pt>
                <c:pt idx="1">
                  <c:v>2</c:v>
                </c:pt>
                <c:pt idx="2">
                  <c:v>3</c:v>
                </c:pt>
                <c:pt idx="3">
                  <c:v>4</c:v>
                </c:pt>
              </c:strCache>
            </c:strRef>
          </c:cat>
          <c:val>
            <c:numRef>
              <c:f>Callback!$D$3:$D$6</c:f>
              <c:numCache>
                <c:formatCode>General</c:formatCode>
                <c:ptCount val="4"/>
                <c:pt idx="0">
                  <c:v>0.912884715701617</c:v>
                </c:pt>
                <c:pt idx="1">
                  <c:v>0.913561448772716</c:v>
                </c:pt>
                <c:pt idx="2">
                  <c:v>0.914294576266407</c:v>
                </c:pt>
                <c:pt idx="3">
                  <c:v>0.912433560320884</c:v>
                </c:pt>
              </c:numCache>
            </c:numRef>
          </c:val>
        </c:ser>
        <c:gapWidth val="500"/>
        <c:overlap val="0"/>
        <c:axId val="71468293"/>
        <c:axId val="63454042"/>
      </c:barChart>
      <c:catAx>
        <c:axId val="62416830"/>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68581410"/>
        <c:crosses val="autoZero"/>
        <c:auto val="1"/>
        <c:lblAlgn val="ctr"/>
        <c:lblOffset val="100"/>
      </c:catAx>
      <c:valAx>
        <c:axId val="6858141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62416830"/>
        <c:crosses val="autoZero"/>
        <c:crossBetween val="midCat"/>
      </c:valAx>
      <c:catAx>
        <c:axId val="71468293"/>
        <c:scaling>
          <c:orientation val="minMax"/>
        </c:scaling>
        <c:delete val="1"/>
        <c:axPos val="t"/>
        <c:numFmt formatCode="General" sourceLinked="1"/>
        <c:majorTickMark val="out"/>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63454042"/>
        <c:crosses val="autoZero"/>
        <c:auto val="1"/>
        <c:lblAlgn val="ctr"/>
        <c:lblOffset val="100"/>
      </c:catAx>
      <c:valAx>
        <c:axId val="63454042"/>
        <c:scaling>
          <c:orientation val="minMax"/>
        </c:scaling>
        <c:delete val="0"/>
        <c:axPos val="r"/>
        <c:numFmt formatCode="0.00%" sourceLinked="0"/>
        <c:majorTickMark val="out"/>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71468293"/>
        <c:crosses val="max"/>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4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DropoutGRU!$C$2</c:f>
              <c:strCache>
                <c:ptCount val="1"/>
                <c:pt idx="0">
                  <c:v>Avg 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DropoutGRU!$B$3:$B$12</c:f>
              <c:strCache>
                <c:ptCount val="10"/>
                <c:pt idx="0">
                  <c:v>0</c:v>
                </c:pt>
                <c:pt idx="1">
                  <c:v>0.1</c:v>
                </c:pt>
                <c:pt idx="2">
                  <c:v>0.2</c:v>
                </c:pt>
                <c:pt idx="3">
                  <c:v>0.3</c:v>
                </c:pt>
                <c:pt idx="4">
                  <c:v>0.4</c:v>
                </c:pt>
                <c:pt idx="5">
                  <c:v>0.5</c:v>
                </c:pt>
                <c:pt idx="6">
                  <c:v>0.6</c:v>
                </c:pt>
                <c:pt idx="7">
                  <c:v>0.7</c:v>
                </c:pt>
                <c:pt idx="8">
                  <c:v>0.8</c:v>
                </c:pt>
                <c:pt idx="9">
                  <c:v>0.9</c:v>
                </c:pt>
              </c:strCache>
            </c:strRef>
          </c:cat>
          <c:val>
            <c:numRef>
              <c:f>DropoutGRU!$C$3:$C$12</c:f>
              <c:numCache>
                <c:formatCode>General</c:formatCode>
                <c:ptCount val="10"/>
                <c:pt idx="0">
                  <c:v>12</c:v>
                </c:pt>
                <c:pt idx="1">
                  <c:v>10.5</c:v>
                </c:pt>
                <c:pt idx="2">
                  <c:v>16</c:v>
                </c:pt>
                <c:pt idx="3">
                  <c:v>13</c:v>
                </c:pt>
                <c:pt idx="4">
                  <c:v>14.5</c:v>
                </c:pt>
                <c:pt idx="5">
                  <c:v>18</c:v>
                </c:pt>
                <c:pt idx="6">
                  <c:v>19</c:v>
                </c:pt>
                <c:pt idx="7">
                  <c:v>16</c:v>
                </c:pt>
                <c:pt idx="8">
                  <c:v>18.5</c:v>
                </c:pt>
                <c:pt idx="9">
                  <c:v>19.5</c:v>
                </c:pt>
              </c:numCache>
            </c:numRef>
          </c:val>
        </c:ser>
        <c:gapWidth val="100"/>
        <c:overlap val="0"/>
        <c:axId val="16507784"/>
        <c:axId val="30444566"/>
      </c:barChart>
      <c:barChart>
        <c:barDir val="col"/>
        <c:grouping val="clustered"/>
        <c:varyColors val="0"/>
        <c:ser>
          <c:idx val="1"/>
          <c:order val="1"/>
          <c:tx>
            <c:strRef>
              <c:f>DropoutGRU!$D$2</c:f>
              <c:strCache>
                <c:ptCount val="1"/>
                <c:pt idx="0">
                  <c:v>Avg 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DropoutGRU!$B$3:$B$12</c:f>
              <c:strCache>
                <c:ptCount val="10"/>
                <c:pt idx="0">
                  <c:v>0</c:v>
                </c:pt>
                <c:pt idx="1">
                  <c:v>0.1</c:v>
                </c:pt>
                <c:pt idx="2">
                  <c:v>0.2</c:v>
                </c:pt>
                <c:pt idx="3">
                  <c:v>0.3</c:v>
                </c:pt>
                <c:pt idx="4">
                  <c:v>0.4</c:v>
                </c:pt>
                <c:pt idx="5">
                  <c:v>0.5</c:v>
                </c:pt>
                <c:pt idx="6">
                  <c:v>0.6</c:v>
                </c:pt>
                <c:pt idx="7">
                  <c:v>0.7</c:v>
                </c:pt>
                <c:pt idx="8">
                  <c:v>0.8</c:v>
                </c:pt>
                <c:pt idx="9">
                  <c:v>0.9</c:v>
                </c:pt>
              </c:strCache>
            </c:strRef>
          </c:cat>
          <c:val>
            <c:numRef>
              <c:f>DropoutGRU!$D$3:$D$12</c:f>
              <c:numCache>
                <c:formatCode>General</c:formatCode>
                <c:ptCount val="10"/>
                <c:pt idx="0">
                  <c:v>0.910121388994628</c:v>
                </c:pt>
                <c:pt idx="1">
                  <c:v>0.91413949160428</c:v>
                </c:pt>
                <c:pt idx="2">
                  <c:v>0.914900816309267</c:v>
                </c:pt>
                <c:pt idx="3">
                  <c:v>0.915154591210929</c:v>
                </c:pt>
                <c:pt idx="4">
                  <c:v>0.915662141014254</c:v>
                </c:pt>
                <c:pt idx="5">
                  <c:v>0.916296578268409</c:v>
                </c:pt>
                <c:pt idx="6">
                  <c:v>0.915323774478704</c:v>
                </c:pt>
                <c:pt idx="7">
                  <c:v>0.911305671869052</c:v>
                </c:pt>
                <c:pt idx="8">
                  <c:v>0.908048893964387</c:v>
                </c:pt>
                <c:pt idx="9">
                  <c:v>0.885462927716449</c:v>
                </c:pt>
              </c:numCache>
            </c:numRef>
          </c:val>
        </c:ser>
        <c:gapWidth val="500"/>
        <c:overlap val="0"/>
        <c:axId val="31748555"/>
        <c:axId val="28477348"/>
      </c:barChart>
      <c:catAx>
        <c:axId val="16507784"/>
        <c:scaling>
          <c:orientation val="minMax"/>
        </c:scaling>
        <c:delete val="0"/>
        <c:axPos val="b"/>
        <c:numFmt formatCode="General" sourceLinked="1"/>
        <c:majorTickMark val="out"/>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30444566"/>
        <c:crosses val="autoZero"/>
        <c:auto val="1"/>
        <c:lblAlgn val="ctr"/>
        <c:lblOffset val="100"/>
      </c:catAx>
      <c:valAx>
        <c:axId val="30444566"/>
        <c:scaling>
          <c:orientation val="minMax"/>
        </c:scaling>
        <c:delete val="0"/>
        <c:axPos val="l"/>
        <c:numFmt formatCode="General" sourceLinked="0"/>
        <c:majorTickMark val="out"/>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16507784"/>
        <c:crosses val="max"/>
        <c:crossBetween val="midCat"/>
      </c:valAx>
      <c:catAx>
        <c:axId val="31748555"/>
        <c:scaling>
          <c:orientation val="minMax"/>
        </c:scaling>
        <c:delete val="1"/>
        <c:axPos val="t"/>
        <c:numFmt formatCode="General" sourceLinked="1"/>
        <c:majorTickMark val="out"/>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28477348"/>
        <c:crosses val="autoZero"/>
        <c:auto val="1"/>
        <c:lblAlgn val="ctr"/>
        <c:lblOffset val="100"/>
      </c:catAx>
      <c:valAx>
        <c:axId val="28477348"/>
        <c:scaling>
          <c:orientation val="minMax"/>
        </c:scaling>
        <c:delete val="0"/>
        <c:axPos val="r"/>
        <c:numFmt formatCode="0.00%" sourceLinked="0"/>
        <c:majorTickMark val="out"/>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31748555"/>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4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DropoutEmb!$C$2</c:f>
              <c:strCache>
                <c:ptCount val="1"/>
                <c:pt idx="0">
                  <c:v>Avg 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DropoutEmb!$B$3:$B$12</c:f>
              <c:strCache>
                <c:ptCount val="10"/>
                <c:pt idx="0">
                  <c:v>0</c:v>
                </c:pt>
                <c:pt idx="1">
                  <c:v>0.1</c:v>
                </c:pt>
                <c:pt idx="2">
                  <c:v>0.2</c:v>
                </c:pt>
                <c:pt idx="3">
                  <c:v>0.3</c:v>
                </c:pt>
                <c:pt idx="4">
                  <c:v>0.4</c:v>
                </c:pt>
                <c:pt idx="5">
                  <c:v>0.5</c:v>
                </c:pt>
                <c:pt idx="6">
                  <c:v>0.6</c:v>
                </c:pt>
                <c:pt idx="7">
                  <c:v>0.7</c:v>
                </c:pt>
                <c:pt idx="8">
                  <c:v>0.8</c:v>
                </c:pt>
                <c:pt idx="9">
                  <c:v>0.9</c:v>
                </c:pt>
              </c:strCache>
            </c:strRef>
          </c:cat>
          <c:val>
            <c:numRef>
              <c:f>DropoutEmb!$C$3:$C$12</c:f>
              <c:numCache>
                <c:formatCode>General</c:formatCode>
                <c:ptCount val="10"/>
                <c:pt idx="0">
                  <c:v>7</c:v>
                </c:pt>
                <c:pt idx="1">
                  <c:v>7.5</c:v>
                </c:pt>
                <c:pt idx="2">
                  <c:v>9</c:v>
                </c:pt>
                <c:pt idx="3">
                  <c:v>9.5</c:v>
                </c:pt>
                <c:pt idx="4">
                  <c:v>9.5</c:v>
                </c:pt>
                <c:pt idx="5">
                  <c:v>8.5</c:v>
                </c:pt>
                <c:pt idx="6">
                  <c:v>14</c:v>
                </c:pt>
                <c:pt idx="7">
                  <c:v>12.5</c:v>
                </c:pt>
                <c:pt idx="8">
                  <c:v>16</c:v>
                </c:pt>
                <c:pt idx="9">
                  <c:v>20</c:v>
                </c:pt>
              </c:numCache>
            </c:numRef>
          </c:val>
        </c:ser>
        <c:gapWidth val="100"/>
        <c:overlap val="-27"/>
        <c:axId val="7794601"/>
        <c:axId val="40128806"/>
      </c:barChart>
      <c:barChart>
        <c:barDir val="col"/>
        <c:grouping val="clustered"/>
        <c:varyColors val="0"/>
        <c:ser>
          <c:idx val="1"/>
          <c:order val="1"/>
          <c:tx>
            <c:strRef>
              <c:f>DropoutEmb!$D$2</c:f>
              <c:strCache>
                <c:ptCount val="1"/>
                <c:pt idx="0">
                  <c:v>Avg 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DropoutEmb!$B$3:$B$12</c:f>
              <c:strCache>
                <c:ptCount val="10"/>
                <c:pt idx="0">
                  <c:v>0</c:v>
                </c:pt>
                <c:pt idx="1">
                  <c:v>0.1</c:v>
                </c:pt>
                <c:pt idx="2">
                  <c:v>0.2</c:v>
                </c:pt>
                <c:pt idx="3">
                  <c:v>0.3</c:v>
                </c:pt>
                <c:pt idx="4">
                  <c:v>0.4</c:v>
                </c:pt>
                <c:pt idx="5">
                  <c:v>0.5</c:v>
                </c:pt>
                <c:pt idx="6">
                  <c:v>0.6</c:v>
                </c:pt>
                <c:pt idx="7">
                  <c:v>0.7</c:v>
                </c:pt>
                <c:pt idx="8">
                  <c:v>0.8</c:v>
                </c:pt>
                <c:pt idx="9">
                  <c:v>0.9</c:v>
                </c:pt>
              </c:strCache>
            </c:strRef>
          </c:cat>
          <c:val>
            <c:numRef>
              <c:f>DropoutEmb!$D$3:$D$12</c:f>
              <c:numCache>
                <c:formatCode>General</c:formatCode>
                <c:ptCount val="10"/>
                <c:pt idx="0">
                  <c:v>0.911094192784</c:v>
                </c:pt>
                <c:pt idx="1">
                  <c:v>0.9115171509535</c:v>
                </c:pt>
                <c:pt idx="2">
                  <c:v>0.9111787844185</c:v>
                </c:pt>
                <c:pt idx="3">
                  <c:v>0.9129552087295</c:v>
                </c:pt>
                <c:pt idx="4">
                  <c:v>0.914097195787</c:v>
                </c:pt>
                <c:pt idx="5">
                  <c:v>0.9124476589265</c:v>
                </c:pt>
                <c:pt idx="6">
                  <c:v>0.9125322505605</c:v>
                </c:pt>
                <c:pt idx="7">
                  <c:v>0.909740726642135</c:v>
                </c:pt>
                <c:pt idx="8">
                  <c:v>0.905680328215539</c:v>
                </c:pt>
                <c:pt idx="9">
                  <c:v>0.89096138391913</c:v>
                </c:pt>
              </c:numCache>
            </c:numRef>
          </c:val>
        </c:ser>
        <c:gapWidth val="500"/>
        <c:overlap val="0"/>
        <c:axId val="31276245"/>
        <c:axId val="59522171"/>
      </c:barChart>
      <c:catAx>
        <c:axId val="7794601"/>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40128806"/>
        <c:crosses val="autoZero"/>
        <c:auto val="1"/>
        <c:lblAlgn val="ctr"/>
        <c:lblOffset val="100"/>
      </c:catAx>
      <c:valAx>
        <c:axId val="4012880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7794601"/>
        <c:crosses val="autoZero"/>
        <c:crossBetween val="midCat"/>
      </c:valAx>
      <c:catAx>
        <c:axId val="31276245"/>
        <c:scaling>
          <c:orientation val="minMax"/>
        </c:scaling>
        <c:delete val="1"/>
        <c:axPos val="t"/>
        <c:numFmt formatCode="General" sourceLinked="1"/>
        <c:majorTickMark val="none"/>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59522171"/>
        <c:crosses val="autoZero"/>
        <c:auto val="1"/>
        <c:lblAlgn val="ctr"/>
        <c:lblOffset val="100"/>
      </c:catAx>
      <c:valAx>
        <c:axId val="59522171"/>
        <c:scaling>
          <c:orientation val="minMax"/>
        </c:scaling>
        <c:delete val="0"/>
        <c:axPos val="r"/>
        <c:numFmt formatCode="0.00%"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31276245"/>
        <c:crosses val="max"/>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83.png"/><Relationship Id="rId2" Type="http://schemas.openxmlformats.org/officeDocument/2006/relationships/image" Target="../media/image184.png"/><Relationship Id="rId3" Type="http://schemas.openxmlformats.org/officeDocument/2006/relationships/image" Target="../media/image185.png"/><Relationship Id="rId4" Type="http://schemas.openxmlformats.org/officeDocument/2006/relationships/image" Target="../media/image186.png"/><Relationship Id="rId5" Type="http://schemas.openxmlformats.org/officeDocument/2006/relationships/image" Target="../media/image187.png"/><Relationship Id="rId6" Type="http://schemas.openxmlformats.org/officeDocument/2006/relationships/image" Target="../media/image188.png"/><Relationship Id="rId7" Type="http://schemas.openxmlformats.org/officeDocument/2006/relationships/image" Target="../media/image189.png"/><Relationship Id="rId8" Type="http://schemas.openxmlformats.org/officeDocument/2006/relationships/image" Target="../media/image190.png"/><Relationship Id="rId9" Type="http://schemas.openxmlformats.org/officeDocument/2006/relationships/image" Target="../media/image191.png"/><Relationship Id="rId10" Type="http://schemas.openxmlformats.org/officeDocument/2006/relationships/image" Target="../media/image192.png"/><Relationship Id="rId11" Type="http://schemas.openxmlformats.org/officeDocument/2006/relationships/image" Target="../media/image193.png"/><Relationship Id="rId12" Type="http://schemas.openxmlformats.org/officeDocument/2006/relationships/image" Target="../media/image194.png"/><Relationship Id="rId13" Type="http://schemas.openxmlformats.org/officeDocument/2006/relationships/image" Target="../media/image195.png"/><Relationship Id="rId14" Type="http://schemas.openxmlformats.org/officeDocument/2006/relationships/image" Target="../media/image196.png"/>
</Relationships>
</file>

<file path=xl/drawings/_rels/drawing2.xml.rels><?xml version="1.0" encoding="UTF-8"?>
<Relationships xmlns="http://schemas.openxmlformats.org/package/2006/relationships"><Relationship Id="rId1" Type="http://schemas.openxmlformats.org/officeDocument/2006/relationships/chart" Target="../charts/chart40.xml"/>
</Relationships>
</file>

<file path=xl/drawings/_rels/drawing3.xml.rels><?xml version="1.0" encoding="UTF-8"?>
<Relationships xmlns="http://schemas.openxmlformats.org/package/2006/relationships"><Relationship Id="rId1" Type="http://schemas.openxmlformats.org/officeDocument/2006/relationships/chart" Target="../charts/chart41.xml"/>
</Relationships>
</file>

<file path=xl/drawings/_rels/drawing4.xml.rels><?xml version="1.0" encoding="UTF-8"?>
<Relationships xmlns="http://schemas.openxmlformats.org/package/2006/relationships"><Relationship Id="rId1" Type="http://schemas.openxmlformats.org/officeDocument/2006/relationships/chart" Target="../charts/chart4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12600</xdr:colOff>
      <xdr:row>1</xdr:row>
      <xdr:rowOff>9360</xdr:rowOff>
    </xdr:from>
    <xdr:to>
      <xdr:col>8</xdr:col>
      <xdr:colOff>535320</xdr:colOff>
      <xdr:row>9</xdr:row>
      <xdr:rowOff>105480</xdr:rowOff>
    </xdr:to>
    <xdr:pic>
      <xdr:nvPicPr>
        <xdr:cNvPr id="0" name="Image 1" descr=""/>
        <xdr:cNvPicPr/>
      </xdr:nvPicPr>
      <xdr:blipFill>
        <a:blip r:embed="rId1"/>
        <a:stretch/>
      </xdr:blipFill>
      <xdr:spPr>
        <a:xfrm>
          <a:off x="2374560" y="171000"/>
          <a:ext cx="2885040" cy="1391760"/>
        </a:xfrm>
        <a:prstGeom prst="rect">
          <a:avLst/>
        </a:prstGeom>
        <a:ln>
          <a:noFill/>
        </a:ln>
      </xdr:spPr>
    </xdr:pic>
    <xdr:clientData/>
  </xdr:twoCellAnchor>
  <xdr:twoCellAnchor editAs="absolute">
    <xdr:from>
      <xdr:col>9</xdr:col>
      <xdr:colOff>36000</xdr:colOff>
      <xdr:row>12</xdr:row>
      <xdr:rowOff>39240</xdr:rowOff>
    </xdr:from>
    <xdr:to>
      <xdr:col>15</xdr:col>
      <xdr:colOff>472320</xdr:colOff>
      <xdr:row>13</xdr:row>
      <xdr:rowOff>99360</xdr:rowOff>
    </xdr:to>
    <xdr:pic>
      <xdr:nvPicPr>
        <xdr:cNvPr id="1" name="Image 3" descr=""/>
        <xdr:cNvPicPr/>
      </xdr:nvPicPr>
      <xdr:blipFill>
        <a:blip r:embed="rId2"/>
        <a:stretch/>
      </xdr:blipFill>
      <xdr:spPr>
        <a:xfrm>
          <a:off x="5350680" y="1982160"/>
          <a:ext cx="3979800" cy="222120"/>
        </a:xfrm>
        <a:prstGeom prst="rect">
          <a:avLst/>
        </a:prstGeom>
        <a:ln>
          <a:noFill/>
        </a:ln>
      </xdr:spPr>
    </xdr:pic>
    <xdr:clientData/>
  </xdr:twoCellAnchor>
  <xdr:twoCellAnchor editAs="absolute">
    <xdr:from>
      <xdr:col>8</xdr:col>
      <xdr:colOff>53640</xdr:colOff>
      <xdr:row>15</xdr:row>
      <xdr:rowOff>22680</xdr:rowOff>
    </xdr:from>
    <xdr:to>
      <xdr:col>15</xdr:col>
      <xdr:colOff>570600</xdr:colOff>
      <xdr:row>17</xdr:row>
      <xdr:rowOff>80280</xdr:rowOff>
    </xdr:to>
    <xdr:pic>
      <xdr:nvPicPr>
        <xdr:cNvPr id="2" name="Image 13" descr=""/>
        <xdr:cNvPicPr/>
      </xdr:nvPicPr>
      <xdr:blipFill>
        <a:blip r:embed="rId3"/>
        <a:stretch/>
      </xdr:blipFill>
      <xdr:spPr>
        <a:xfrm>
          <a:off x="4777920" y="2451240"/>
          <a:ext cx="4650840" cy="381600"/>
        </a:xfrm>
        <a:prstGeom prst="rect">
          <a:avLst/>
        </a:prstGeom>
        <a:ln>
          <a:noFill/>
        </a:ln>
      </xdr:spPr>
    </xdr:pic>
    <xdr:clientData/>
  </xdr:twoCellAnchor>
  <xdr:twoCellAnchor editAs="absolute">
    <xdr:from>
      <xdr:col>4</xdr:col>
      <xdr:colOff>44640</xdr:colOff>
      <xdr:row>19</xdr:row>
      <xdr:rowOff>43560</xdr:rowOff>
    </xdr:from>
    <xdr:to>
      <xdr:col>12</xdr:col>
      <xdr:colOff>553320</xdr:colOff>
      <xdr:row>22</xdr:row>
      <xdr:rowOff>128520</xdr:rowOff>
    </xdr:to>
    <xdr:pic>
      <xdr:nvPicPr>
        <xdr:cNvPr id="3" name="Image 4" descr=""/>
        <xdr:cNvPicPr/>
      </xdr:nvPicPr>
      <xdr:blipFill>
        <a:blip r:embed="rId4"/>
        <a:stretch/>
      </xdr:blipFill>
      <xdr:spPr>
        <a:xfrm>
          <a:off x="2406600" y="3120120"/>
          <a:ext cx="5233320" cy="570600"/>
        </a:xfrm>
        <a:prstGeom prst="rect">
          <a:avLst/>
        </a:prstGeom>
        <a:ln>
          <a:noFill/>
        </a:ln>
      </xdr:spPr>
    </xdr:pic>
    <xdr:clientData/>
  </xdr:twoCellAnchor>
  <xdr:twoCellAnchor editAs="absolute">
    <xdr:from>
      <xdr:col>4</xdr:col>
      <xdr:colOff>232560</xdr:colOff>
      <xdr:row>40</xdr:row>
      <xdr:rowOff>37800</xdr:rowOff>
    </xdr:from>
    <xdr:to>
      <xdr:col>7</xdr:col>
      <xdr:colOff>535320</xdr:colOff>
      <xdr:row>46</xdr:row>
      <xdr:rowOff>144000</xdr:rowOff>
    </xdr:to>
    <xdr:pic>
      <xdr:nvPicPr>
        <xdr:cNvPr id="4" name="Image 8" descr=""/>
        <xdr:cNvPicPr/>
      </xdr:nvPicPr>
      <xdr:blipFill>
        <a:blip r:embed="rId5"/>
        <a:stretch/>
      </xdr:blipFill>
      <xdr:spPr>
        <a:xfrm>
          <a:off x="2594520" y="6514560"/>
          <a:ext cx="2074320" cy="1077840"/>
        </a:xfrm>
        <a:prstGeom prst="rect">
          <a:avLst/>
        </a:prstGeom>
        <a:ln>
          <a:noFill/>
        </a:ln>
      </xdr:spPr>
    </xdr:pic>
    <xdr:clientData/>
  </xdr:twoCellAnchor>
  <xdr:twoCellAnchor editAs="absolute">
    <xdr:from>
      <xdr:col>4</xdr:col>
      <xdr:colOff>170280</xdr:colOff>
      <xdr:row>48</xdr:row>
      <xdr:rowOff>16920</xdr:rowOff>
    </xdr:from>
    <xdr:to>
      <xdr:col>7</xdr:col>
      <xdr:colOff>526680</xdr:colOff>
      <xdr:row>60</xdr:row>
      <xdr:rowOff>147600</xdr:rowOff>
    </xdr:to>
    <xdr:pic>
      <xdr:nvPicPr>
        <xdr:cNvPr id="5" name="Image 9" descr=""/>
        <xdr:cNvPicPr/>
      </xdr:nvPicPr>
      <xdr:blipFill>
        <a:blip r:embed="rId6"/>
        <a:stretch/>
      </xdr:blipFill>
      <xdr:spPr>
        <a:xfrm>
          <a:off x="2532240" y="7789320"/>
          <a:ext cx="2127960" cy="2073600"/>
        </a:xfrm>
        <a:prstGeom prst="rect">
          <a:avLst/>
        </a:prstGeom>
        <a:ln>
          <a:noFill/>
        </a:ln>
      </xdr:spPr>
    </xdr:pic>
    <xdr:clientData/>
  </xdr:twoCellAnchor>
  <xdr:twoCellAnchor editAs="absolute">
    <xdr:from>
      <xdr:col>4</xdr:col>
      <xdr:colOff>0</xdr:colOff>
      <xdr:row>62</xdr:row>
      <xdr:rowOff>57600</xdr:rowOff>
    </xdr:from>
    <xdr:to>
      <xdr:col>9</xdr:col>
      <xdr:colOff>553320</xdr:colOff>
      <xdr:row>64</xdr:row>
      <xdr:rowOff>72000</xdr:rowOff>
    </xdr:to>
    <xdr:pic>
      <xdr:nvPicPr>
        <xdr:cNvPr id="6" name="Image 5" descr=""/>
        <xdr:cNvPicPr/>
      </xdr:nvPicPr>
      <xdr:blipFill>
        <a:blip r:embed="rId7"/>
        <a:stretch/>
      </xdr:blipFill>
      <xdr:spPr>
        <a:xfrm>
          <a:off x="2361960" y="10096920"/>
          <a:ext cx="3506040" cy="338040"/>
        </a:xfrm>
        <a:prstGeom prst="rect">
          <a:avLst/>
        </a:prstGeom>
        <a:ln>
          <a:noFill/>
        </a:ln>
      </xdr:spPr>
    </xdr:pic>
    <xdr:clientData/>
  </xdr:twoCellAnchor>
  <xdr:twoCellAnchor editAs="absolute">
    <xdr:from>
      <xdr:col>4</xdr:col>
      <xdr:colOff>233280</xdr:colOff>
      <xdr:row>26</xdr:row>
      <xdr:rowOff>41400</xdr:rowOff>
    </xdr:from>
    <xdr:to>
      <xdr:col>7</xdr:col>
      <xdr:colOff>535320</xdr:colOff>
      <xdr:row>31</xdr:row>
      <xdr:rowOff>59400</xdr:rowOff>
    </xdr:to>
    <xdr:pic>
      <xdr:nvPicPr>
        <xdr:cNvPr id="7" name="Image 10" descr=""/>
        <xdr:cNvPicPr/>
      </xdr:nvPicPr>
      <xdr:blipFill>
        <a:blip r:embed="rId8"/>
        <a:stretch/>
      </xdr:blipFill>
      <xdr:spPr>
        <a:xfrm>
          <a:off x="2595240" y="4251240"/>
          <a:ext cx="2073600" cy="827640"/>
        </a:xfrm>
        <a:prstGeom prst="rect">
          <a:avLst/>
        </a:prstGeom>
        <a:ln>
          <a:noFill/>
        </a:ln>
      </xdr:spPr>
    </xdr:pic>
    <xdr:clientData/>
  </xdr:twoCellAnchor>
  <xdr:twoCellAnchor editAs="absolute">
    <xdr:from>
      <xdr:col>10</xdr:col>
      <xdr:colOff>312840</xdr:colOff>
      <xdr:row>26</xdr:row>
      <xdr:rowOff>15840</xdr:rowOff>
    </xdr:from>
    <xdr:to>
      <xdr:col>16</xdr:col>
      <xdr:colOff>113760</xdr:colOff>
      <xdr:row>31</xdr:row>
      <xdr:rowOff>86760</xdr:rowOff>
    </xdr:to>
    <xdr:pic>
      <xdr:nvPicPr>
        <xdr:cNvPr id="8" name="Image 11" descr=""/>
        <xdr:cNvPicPr/>
      </xdr:nvPicPr>
      <xdr:blipFill>
        <a:blip r:embed="rId9"/>
        <a:stretch/>
      </xdr:blipFill>
      <xdr:spPr>
        <a:xfrm>
          <a:off x="6218280" y="4225680"/>
          <a:ext cx="3344040" cy="880560"/>
        </a:xfrm>
        <a:prstGeom prst="rect">
          <a:avLst/>
        </a:prstGeom>
        <a:ln>
          <a:noFill/>
        </a:ln>
      </xdr:spPr>
    </xdr:pic>
    <xdr:clientData/>
  </xdr:twoCellAnchor>
  <xdr:twoCellAnchor editAs="absolute">
    <xdr:from>
      <xdr:col>5</xdr:col>
      <xdr:colOff>358560</xdr:colOff>
      <xdr:row>69</xdr:row>
      <xdr:rowOff>25560</xdr:rowOff>
    </xdr:from>
    <xdr:to>
      <xdr:col>9</xdr:col>
      <xdr:colOff>6840</xdr:colOff>
      <xdr:row>73</xdr:row>
      <xdr:rowOff>137520</xdr:rowOff>
    </xdr:to>
    <xdr:pic>
      <xdr:nvPicPr>
        <xdr:cNvPr id="9" name="Image 12" descr=""/>
        <xdr:cNvPicPr/>
      </xdr:nvPicPr>
      <xdr:blipFill>
        <a:blip r:embed="rId10"/>
        <a:stretch/>
      </xdr:blipFill>
      <xdr:spPr>
        <a:xfrm>
          <a:off x="3311280" y="11198160"/>
          <a:ext cx="2010240" cy="759600"/>
        </a:xfrm>
        <a:prstGeom prst="rect">
          <a:avLst/>
        </a:prstGeom>
        <a:ln>
          <a:noFill/>
        </a:ln>
      </xdr:spPr>
    </xdr:pic>
    <xdr:clientData/>
  </xdr:twoCellAnchor>
  <xdr:twoCellAnchor editAs="absolute">
    <xdr:from>
      <xdr:col>23</xdr:col>
      <xdr:colOff>107280</xdr:colOff>
      <xdr:row>1</xdr:row>
      <xdr:rowOff>36000</xdr:rowOff>
    </xdr:from>
    <xdr:to>
      <xdr:col>31</xdr:col>
      <xdr:colOff>33120</xdr:colOff>
      <xdr:row>20</xdr:row>
      <xdr:rowOff>126360</xdr:rowOff>
    </xdr:to>
    <xdr:pic>
      <xdr:nvPicPr>
        <xdr:cNvPr id="10" name="Image 14" descr=""/>
        <xdr:cNvPicPr/>
      </xdr:nvPicPr>
      <xdr:blipFill>
        <a:blip r:embed="rId11"/>
        <a:stretch/>
      </xdr:blipFill>
      <xdr:spPr>
        <a:xfrm>
          <a:off x="13689720" y="197640"/>
          <a:ext cx="4650120" cy="3166920"/>
        </a:xfrm>
        <a:prstGeom prst="rect">
          <a:avLst/>
        </a:prstGeom>
        <a:ln>
          <a:noFill/>
        </a:ln>
      </xdr:spPr>
    </xdr:pic>
    <xdr:clientData/>
  </xdr:twoCellAnchor>
  <xdr:twoCellAnchor editAs="absolute">
    <xdr:from>
      <xdr:col>11</xdr:col>
      <xdr:colOff>-360</xdr:colOff>
      <xdr:row>1</xdr:row>
      <xdr:rowOff>44280</xdr:rowOff>
    </xdr:from>
    <xdr:to>
      <xdr:col>16</xdr:col>
      <xdr:colOff>516960</xdr:colOff>
      <xdr:row>2</xdr:row>
      <xdr:rowOff>94680</xdr:rowOff>
    </xdr:to>
    <xdr:pic>
      <xdr:nvPicPr>
        <xdr:cNvPr id="11" name="Image 2" descr=""/>
        <xdr:cNvPicPr/>
      </xdr:nvPicPr>
      <xdr:blipFill>
        <a:blip r:embed="rId12"/>
        <a:stretch/>
      </xdr:blipFill>
      <xdr:spPr>
        <a:xfrm>
          <a:off x="6495480" y="205920"/>
          <a:ext cx="3470040" cy="212400"/>
        </a:xfrm>
        <a:prstGeom prst="rect">
          <a:avLst/>
        </a:prstGeom>
        <a:ln>
          <a:noFill/>
        </a:ln>
      </xdr:spPr>
    </xdr:pic>
    <xdr:clientData/>
  </xdr:twoCellAnchor>
  <xdr:twoCellAnchor editAs="absolute">
    <xdr:from>
      <xdr:col>18</xdr:col>
      <xdr:colOff>268920</xdr:colOff>
      <xdr:row>1</xdr:row>
      <xdr:rowOff>46440</xdr:rowOff>
    </xdr:from>
    <xdr:to>
      <xdr:col>21</xdr:col>
      <xdr:colOff>540360</xdr:colOff>
      <xdr:row>4</xdr:row>
      <xdr:rowOff>145800</xdr:rowOff>
    </xdr:to>
    <xdr:pic>
      <xdr:nvPicPr>
        <xdr:cNvPr id="12" name="Image 6" descr=""/>
        <xdr:cNvPicPr/>
      </xdr:nvPicPr>
      <xdr:blipFill>
        <a:blip r:embed="rId13"/>
        <a:stretch/>
      </xdr:blipFill>
      <xdr:spPr>
        <a:xfrm>
          <a:off x="10898640" y="208080"/>
          <a:ext cx="2043000" cy="585360"/>
        </a:xfrm>
        <a:prstGeom prst="rect">
          <a:avLst/>
        </a:prstGeom>
        <a:ln>
          <a:noFill/>
        </a:ln>
      </xdr:spPr>
    </xdr:pic>
    <xdr:clientData/>
  </xdr:twoCellAnchor>
  <xdr:twoCellAnchor editAs="absolute">
    <xdr:from>
      <xdr:col>18</xdr:col>
      <xdr:colOff>304920</xdr:colOff>
      <xdr:row>5</xdr:row>
      <xdr:rowOff>13320</xdr:rowOff>
    </xdr:from>
    <xdr:to>
      <xdr:col>21</xdr:col>
      <xdr:colOff>531720</xdr:colOff>
      <xdr:row>9</xdr:row>
      <xdr:rowOff>120600</xdr:rowOff>
    </xdr:to>
    <xdr:pic>
      <xdr:nvPicPr>
        <xdr:cNvPr id="13" name="Image 7" descr=""/>
        <xdr:cNvPicPr/>
      </xdr:nvPicPr>
      <xdr:blipFill>
        <a:blip r:embed="rId14"/>
        <a:stretch/>
      </xdr:blipFill>
      <xdr:spPr>
        <a:xfrm>
          <a:off x="10934640" y="822600"/>
          <a:ext cx="1998360" cy="7552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19080</xdr:colOff>
      <xdr:row>1</xdr:row>
      <xdr:rowOff>38160</xdr:rowOff>
    </xdr:from>
    <xdr:to>
      <xdr:col>15</xdr:col>
      <xdr:colOff>95040</xdr:colOff>
      <xdr:row>18</xdr:row>
      <xdr:rowOff>28440</xdr:rowOff>
    </xdr:to>
    <xdr:graphicFrame>
      <xdr:nvGraphicFramePr>
        <xdr:cNvPr id="14" name="Chart 1"/>
        <xdr:cNvGraphicFramePr/>
      </xdr:nvGraphicFramePr>
      <xdr:xfrm>
        <a:off x="4086000" y="199800"/>
        <a:ext cx="472428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242280</xdr:colOff>
      <xdr:row>1</xdr:row>
      <xdr:rowOff>143640</xdr:rowOff>
    </xdr:from>
    <xdr:to>
      <xdr:col>13</xdr:col>
      <xdr:colOff>241920</xdr:colOff>
      <xdr:row>18</xdr:row>
      <xdr:rowOff>89640</xdr:rowOff>
    </xdr:to>
    <xdr:graphicFrame>
      <xdr:nvGraphicFramePr>
        <xdr:cNvPr id="15" name="Chart 1"/>
        <xdr:cNvGraphicFramePr/>
      </xdr:nvGraphicFramePr>
      <xdr:xfrm>
        <a:off x="3195000" y="305280"/>
        <a:ext cx="4723920" cy="2698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112680</xdr:colOff>
      <xdr:row>1</xdr:row>
      <xdr:rowOff>74520</xdr:rowOff>
    </xdr:from>
    <xdr:to>
      <xdr:col>14</xdr:col>
      <xdr:colOff>112320</xdr:colOff>
      <xdr:row>18</xdr:row>
      <xdr:rowOff>20520</xdr:rowOff>
    </xdr:to>
    <xdr:graphicFrame>
      <xdr:nvGraphicFramePr>
        <xdr:cNvPr id="16" name="Chart 1"/>
        <xdr:cNvGraphicFramePr/>
      </xdr:nvGraphicFramePr>
      <xdr:xfrm>
        <a:off x="3655800" y="236160"/>
        <a:ext cx="4723920" cy="2698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keras.io/activations/" TargetMode="External"/><Relationship Id="rId2" Type="http://schemas.openxmlformats.org/officeDocument/2006/relationships/hyperlink" Target="https://keras.io/activations/" TargetMode="External"/><Relationship Id="rId3" Type="http://schemas.openxmlformats.org/officeDocument/2006/relationships/hyperlink" Target="https://keras.io/initializers/" TargetMode="External"/><Relationship Id="rId4" Type="http://schemas.openxmlformats.org/officeDocument/2006/relationships/hyperlink" Target="https://keras.io/initializers/" TargetMode="External"/><Relationship Id="rId5" Type="http://schemas.openxmlformats.org/officeDocument/2006/relationships/hyperlink" Target="https://keras.io/initializers/" TargetMode="External"/><Relationship Id="rId6" Type="http://schemas.openxmlformats.org/officeDocument/2006/relationships/hyperlink" Target="https://keras.io/regularizers/" TargetMode="External"/><Relationship Id="rId7" Type="http://schemas.openxmlformats.org/officeDocument/2006/relationships/hyperlink" Target="https://keras.io/regularizers/" TargetMode="External"/><Relationship Id="rId8" Type="http://schemas.openxmlformats.org/officeDocument/2006/relationships/hyperlink" Target="https://keras.io/regularizers/" TargetMode="External"/><Relationship Id="rId9" Type="http://schemas.openxmlformats.org/officeDocument/2006/relationships/hyperlink" Target="https://keras.io/regularizers/" TargetMode="External"/><Relationship Id="rId10" Type="http://schemas.openxmlformats.org/officeDocument/2006/relationships/hyperlink" Target="https://keras.io/constraints/" TargetMode="External"/><Relationship Id="rId11" Type="http://schemas.openxmlformats.org/officeDocument/2006/relationships/hyperlink" Target="https://keras.io/constraints/" TargetMode="External"/><Relationship Id="rId12" Type="http://schemas.openxmlformats.org/officeDocument/2006/relationships/hyperlink" Target="https://keras.io/constrai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keras.io/optimizers" TargetMode="External"/><Relationship Id="rId2" Type="http://schemas.openxmlformats.org/officeDocument/2006/relationships/hyperlink" Target="https://keras.io/losses" TargetMode="External"/><Relationship Id="rId3" Type="http://schemas.openxmlformats.org/officeDocument/2006/relationships/hyperlink" Target="https://keras.io/callbacks"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72"/>
  <sheetViews>
    <sheetView windowProtection="false" showFormulas="false" showGridLines="true" showRowColHeaders="true" showZeros="true" rightToLeft="false" tabSelected="false" showOutlineSymbols="true" defaultGridColor="true" view="normal" topLeftCell="A33" colorId="64" zoomScale="110" zoomScaleNormal="110" zoomScalePageLayoutView="100" workbookViewId="0">
      <selection pane="topLeft" activeCell="L71" activeCellId="0" sqref="L71"/>
    </sheetView>
  </sheetViews>
  <sheetFormatPr defaultRowHeight="12.75"/>
  <cols>
    <col collapsed="false" hidden="false" max="1025" min="1" style="0" width="8.36734693877551"/>
  </cols>
  <sheetData>
    <row r="2" customFormat="false" ht="12.75" hidden="false" customHeight="false" outlineLevel="0" collapsed="false">
      <c r="B2" s="1" t="s">
        <v>0</v>
      </c>
      <c r="D2" s="1" t="s">
        <v>1</v>
      </c>
      <c r="K2" s="1" t="s">
        <v>2</v>
      </c>
      <c r="R2" s="1" t="s">
        <v>3</v>
      </c>
      <c r="W2" s="1" t="s">
        <v>4</v>
      </c>
    </row>
    <row r="3" customFormat="false" ht="12.75" hidden="false" customHeight="false" outlineLevel="0" collapsed="false">
      <c r="R3" s="1" t="s">
        <v>5</v>
      </c>
      <c r="W3" s="1" t="s">
        <v>6</v>
      </c>
    </row>
    <row r="4" customFormat="false" ht="12.75" hidden="false" customHeight="false" outlineLevel="0" collapsed="false">
      <c r="D4" s="1" t="s">
        <v>7</v>
      </c>
      <c r="K4" s="1" t="s">
        <v>8</v>
      </c>
      <c r="W4" s="1" t="s">
        <v>9</v>
      </c>
    </row>
    <row r="12" customFormat="false" ht="12.75" hidden="false" customHeight="false" outlineLevel="0" collapsed="false">
      <c r="D12" s="1" t="s">
        <v>10</v>
      </c>
    </row>
    <row r="13" customFormat="false" ht="12.75" hidden="false" customHeight="false" outlineLevel="0" collapsed="false">
      <c r="I13" s="1" t="s">
        <v>8</v>
      </c>
    </row>
    <row r="14" customFormat="false" ht="12.75" hidden="false" customHeight="false" outlineLevel="0" collapsed="false">
      <c r="B14" s="1" t="s">
        <v>11</v>
      </c>
      <c r="D14" s="1" t="n">
        <v>0.001</v>
      </c>
      <c r="E14" s="1" t="s">
        <v>12</v>
      </c>
      <c r="I14" s="1" t="n">
        <v>0.01</v>
      </c>
    </row>
    <row r="16" customFormat="false" ht="12.75" hidden="false" customHeight="false" outlineLevel="0" collapsed="false">
      <c r="B16" s="1" t="s">
        <v>13</v>
      </c>
      <c r="D16" s="1" t="s">
        <v>14</v>
      </c>
      <c r="F16" s="1" t="s">
        <v>15</v>
      </c>
    </row>
    <row r="17" customFormat="false" ht="12.75" hidden="false" customHeight="false" outlineLevel="0" collapsed="false">
      <c r="F17" s="1" t="s">
        <v>16</v>
      </c>
    </row>
    <row r="20" customFormat="false" ht="12.75" hidden="false" customHeight="false" outlineLevel="0" collapsed="false">
      <c r="B20" s="1" t="s">
        <v>17</v>
      </c>
      <c r="D20" s="2" t="n">
        <f aca="false">TRUE()</f>
        <v>1</v>
      </c>
    </row>
    <row r="25" customFormat="false" ht="12.75" hidden="false" customHeight="false" outlineLevel="0" collapsed="false">
      <c r="B25" s="1" t="s">
        <v>18</v>
      </c>
      <c r="D25" s="2" t="n">
        <f aca="false">TRUE()</f>
        <v>1</v>
      </c>
    </row>
    <row r="27" customFormat="false" ht="12.75" hidden="false" customHeight="false" outlineLevel="0" collapsed="false">
      <c r="B27" s="1" t="s">
        <v>19</v>
      </c>
      <c r="D27" s="1" t="n">
        <v>0.5</v>
      </c>
      <c r="I27" s="1" t="s">
        <v>20</v>
      </c>
    </row>
    <row r="28" customFormat="false" ht="12.75" hidden="false" customHeight="true" outlineLevel="0" collapsed="false">
      <c r="D28" s="1" t="s">
        <v>5</v>
      </c>
      <c r="I28" s="3" t="s">
        <v>21</v>
      </c>
      <c r="J28" s="3"/>
    </row>
    <row r="29" customFormat="false" ht="12.75" hidden="false" customHeight="false" outlineLevel="0" collapsed="false">
      <c r="I29" s="3"/>
      <c r="J29" s="3"/>
    </row>
    <row r="30" customFormat="false" ht="12.75" hidden="false" customHeight="false" outlineLevel="0" collapsed="false">
      <c r="I30" s="3"/>
      <c r="J30" s="3"/>
    </row>
    <row r="31" customFormat="false" ht="12.75" hidden="false" customHeight="false" outlineLevel="0" collapsed="false">
      <c r="I31" s="3"/>
      <c r="J31" s="3"/>
    </row>
    <row r="32" customFormat="false" ht="12.75" hidden="false" customHeight="false" outlineLevel="0" collapsed="false">
      <c r="I32" s="1" t="s">
        <v>22</v>
      </c>
      <c r="J32" s="4" t="s">
        <v>23</v>
      </c>
    </row>
    <row r="35" customFormat="false" ht="12.75" hidden="false" customHeight="false" outlineLevel="0" collapsed="false">
      <c r="D35" s="1" t="s">
        <v>24</v>
      </c>
    </row>
    <row r="37" customFormat="false" ht="12.75" hidden="false" customHeight="false" outlineLevel="0" collapsed="false">
      <c r="B37" s="1" t="s">
        <v>25</v>
      </c>
      <c r="D37" s="1" t="n">
        <v>0</v>
      </c>
      <c r="E37" s="1" t="s">
        <v>26</v>
      </c>
    </row>
    <row r="39" customFormat="false" ht="12.75" hidden="false" customHeight="false" outlineLevel="0" collapsed="false">
      <c r="B39" s="1" t="s">
        <v>27</v>
      </c>
      <c r="D39" s="1" t="n">
        <v>0</v>
      </c>
      <c r="E39" s="1" t="s">
        <v>26</v>
      </c>
    </row>
    <row r="41" customFormat="false" ht="12.75" hidden="false" customHeight="false" outlineLevel="0" collapsed="false">
      <c r="B41" s="1" t="s">
        <v>28</v>
      </c>
      <c r="D41" s="1" t="s">
        <v>29</v>
      </c>
    </row>
    <row r="42" customFormat="false" ht="12.75" hidden="false" customHeight="false" outlineLevel="0" collapsed="false">
      <c r="D42" s="1" t="s">
        <v>5</v>
      </c>
    </row>
    <row r="49" customFormat="false" ht="12.75" hidden="false" customHeight="false" outlineLevel="0" collapsed="false">
      <c r="B49" s="1" t="s">
        <v>30</v>
      </c>
      <c r="D49" s="1" t="s">
        <v>29</v>
      </c>
    </row>
    <row r="50" customFormat="false" ht="12.75" hidden="false" customHeight="false" outlineLevel="0" collapsed="false">
      <c r="D50" s="1" t="s">
        <v>5</v>
      </c>
    </row>
    <row r="63" customFormat="false" ht="12.75" hidden="false" customHeight="false" outlineLevel="0" collapsed="false">
      <c r="B63" s="1" t="s">
        <v>31</v>
      </c>
      <c r="D63" s="1" t="s">
        <v>29</v>
      </c>
      <c r="K63" s="1" t="s">
        <v>29</v>
      </c>
    </row>
    <row r="64" customFormat="false" ht="12.75" hidden="false" customHeight="false" outlineLevel="0" collapsed="false">
      <c r="D64" s="1" t="s">
        <v>8</v>
      </c>
      <c r="K64" s="1" t="s">
        <v>5</v>
      </c>
    </row>
    <row r="67" customFormat="false" ht="12.75" hidden="false" customHeight="false" outlineLevel="0" collapsed="false">
      <c r="B67" s="1" t="s">
        <v>32</v>
      </c>
      <c r="D67" s="1" t="s">
        <v>33</v>
      </c>
      <c r="F67" s="1" t="s">
        <v>34</v>
      </c>
      <c r="H67" s="1" t="s">
        <v>35</v>
      </c>
      <c r="I67" s="1" t="s">
        <v>36</v>
      </c>
      <c r="K67" s="1" t="s">
        <v>37</v>
      </c>
    </row>
    <row r="68" customFormat="false" ht="12.75" hidden="false" customHeight="false" outlineLevel="0" collapsed="false">
      <c r="D68" s="1" t="s">
        <v>38</v>
      </c>
    </row>
    <row r="70" customFormat="false" ht="12.75" hidden="false" customHeight="false" outlineLevel="0" collapsed="false">
      <c r="B70" s="1" t="s">
        <v>39</v>
      </c>
      <c r="D70" s="1" t="s">
        <v>40</v>
      </c>
    </row>
    <row r="71" customFormat="false" ht="12.75" hidden="false" customHeight="false" outlineLevel="0" collapsed="false">
      <c r="D71" s="1" t="s">
        <v>41</v>
      </c>
    </row>
    <row r="72" customFormat="false" ht="12.75" hidden="false" customHeight="false" outlineLevel="0" collapsed="false">
      <c r="D72" s="1" t="s">
        <v>42</v>
      </c>
    </row>
  </sheetData>
  <mergeCells count="1">
    <mergeCell ref="I28:J3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1: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025" min="1" style="1" width="10.8010204081633"/>
  </cols>
  <sheetData>
    <row r="1" customFormat="false" ht="12.75" hidden="false" customHeight="false" outlineLevel="0" collapsed="false">
      <c r="B1" s="0"/>
      <c r="C1" s="0"/>
      <c r="D1" s="0"/>
      <c r="E1" s="0"/>
      <c r="F1" s="0"/>
    </row>
    <row r="2" customFormat="false" ht="12.75" hidden="false" customHeight="false" outlineLevel="0" collapsed="false">
      <c r="B2" s="1" t="s">
        <v>39</v>
      </c>
      <c r="C2" s="1" t="s">
        <v>203</v>
      </c>
      <c r="D2" s="1" t="s">
        <v>204</v>
      </c>
      <c r="E2" s="1" t="s">
        <v>205</v>
      </c>
      <c r="F2" s="1" t="s">
        <v>206</v>
      </c>
    </row>
    <row r="3" customFormat="false" ht="12.75" hidden="false" customHeight="false" outlineLevel="0" collapsed="false">
      <c r="B3" s="15" t="n">
        <v>1</v>
      </c>
      <c r="C3" s="1" t="n">
        <v>0.8138</v>
      </c>
      <c r="D3" s="1" t="n">
        <v>0.7624</v>
      </c>
      <c r="E3" s="1" t="n">
        <v>0.3422</v>
      </c>
      <c r="F3" s="1" t="n">
        <v>0.8982</v>
      </c>
    </row>
    <row r="4" customFormat="false" ht="12.75" hidden="false" customHeight="false" outlineLevel="0" collapsed="false">
      <c r="B4" s="15" t="n">
        <v>2</v>
      </c>
      <c r="C4" s="1" t="n">
        <v>0.3762</v>
      </c>
      <c r="D4" s="1" t="n">
        <v>0.886</v>
      </c>
      <c r="E4" s="1" t="n">
        <v>0.281</v>
      </c>
      <c r="F4" s="1" t="n">
        <v>0.9126</v>
      </c>
    </row>
    <row r="5" customFormat="false" ht="12.75" hidden="false" customHeight="false" outlineLevel="0" collapsed="false">
      <c r="B5" s="15" t="n">
        <v>3</v>
      </c>
      <c r="C5" s="1" t="n">
        <v>0.3169</v>
      </c>
      <c r="D5" s="1" t="n">
        <v>0.9056</v>
      </c>
      <c r="E5" s="1" t="n">
        <v>0.2554</v>
      </c>
      <c r="F5" s="1" t="n">
        <v>0.921</v>
      </c>
    </row>
    <row r="6" customFormat="false" ht="12.75" hidden="false" customHeight="false" outlineLevel="0" collapsed="false">
      <c r="B6" s="15" t="n">
        <v>4</v>
      </c>
      <c r="C6" s="1" t="n">
        <v>0.2848</v>
      </c>
      <c r="D6" s="1" t="n">
        <v>0.9145</v>
      </c>
      <c r="E6" s="1" t="n">
        <v>0.2458</v>
      </c>
      <c r="F6" s="1" t="n">
        <v>0.925</v>
      </c>
    </row>
    <row r="7" customFormat="false" ht="12.75" hidden="false" customHeight="false" outlineLevel="0" collapsed="false">
      <c r="B7" s="15" t="n">
        <v>5</v>
      </c>
      <c r="C7" s="1" t="n">
        <v>0.2635</v>
      </c>
      <c r="D7" s="1" t="n">
        <v>0.9211</v>
      </c>
      <c r="E7" s="1" t="n">
        <v>0.247</v>
      </c>
      <c r="F7" s="1" t="n">
        <v>0.9249</v>
      </c>
    </row>
    <row r="8" customFormat="false" ht="12.75" hidden="false" customHeight="false" outlineLevel="0" collapsed="false">
      <c r="B8" s="15" t="n">
        <v>6</v>
      </c>
      <c r="C8" s="1" t="n">
        <v>0.2474</v>
      </c>
      <c r="D8" s="1" t="n">
        <v>0.9251</v>
      </c>
      <c r="E8" s="1" t="n">
        <v>0.234</v>
      </c>
      <c r="F8" s="1" t="n">
        <v>0.9288</v>
      </c>
    </row>
    <row r="9" customFormat="false" ht="12.75" hidden="false" customHeight="false" outlineLevel="0" collapsed="false">
      <c r="B9" s="15" t="n">
        <v>7</v>
      </c>
      <c r="C9" s="1" t="n">
        <v>0.235</v>
      </c>
      <c r="D9" s="1" t="n">
        <v>0.9289</v>
      </c>
      <c r="E9" s="1" t="n">
        <v>0.2314</v>
      </c>
      <c r="F9" s="1" t="n">
        <v>0.9291</v>
      </c>
    </row>
    <row r="10" customFormat="false" ht="12.75" hidden="false" customHeight="false" outlineLevel="0" collapsed="false">
      <c r="B10" s="15" t="n">
        <v>8</v>
      </c>
      <c r="C10" s="1" t="n">
        <v>0.223</v>
      </c>
      <c r="D10" s="1" t="n">
        <v>0.9319</v>
      </c>
      <c r="E10" s="1" t="n">
        <v>0.2303</v>
      </c>
      <c r="F10" s="1" t="n">
        <v>0.93</v>
      </c>
    </row>
    <row r="11" customFormat="false" ht="12.75" hidden="false" customHeight="false" outlineLevel="0" collapsed="false">
      <c r="B11" s="15" t="n">
        <v>9</v>
      </c>
      <c r="C11" s="1" t="n">
        <v>0.2108</v>
      </c>
      <c r="D11" s="1" t="n">
        <v>0.9353</v>
      </c>
      <c r="E11" s="1" t="n">
        <v>0.2275</v>
      </c>
      <c r="F11" s="1" t="n">
        <v>0.9319</v>
      </c>
    </row>
    <row r="12" customFormat="false" ht="12.75" hidden="false" customHeight="false" outlineLevel="0" collapsed="false">
      <c r="B12" s="15" t="n">
        <v>10</v>
      </c>
      <c r="C12" s="1" t="n">
        <v>0.2015</v>
      </c>
      <c r="D12" s="1" t="n">
        <v>0.9383</v>
      </c>
      <c r="E12" s="1" t="n">
        <v>0.2302</v>
      </c>
      <c r="F12" s="1" t="n">
        <v>0.931</v>
      </c>
    </row>
    <row r="13" customFormat="false" ht="12.75" hidden="false" customHeight="false" outlineLevel="0" collapsed="false">
      <c r="B13" s="15" t="n">
        <v>11</v>
      </c>
      <c r="C13" s="1" t="n">
        <v>0.1897</v>
      </c>
      <c r="D13" s="1" t="n">
        <v>0.9414</v>
      </c>
      <c r="E13" s="1" t="n">
        <v>0.2268</v>
      </c>
      <c r="F13" s="1" t="n">
        <v>0.9327</v>
      </c>
    </row>
    <row r="14" customFormat="false" ht="12.75" hidden="false" customHeight="false" outlineLevel="0" collapsed="false">
      <c r="B14" s="15" t="n">
        <v>12</v>
      </c>
      <c r="C14" s="1" t="n">
        <v>0.1814</v>
      </c>
      <c r="D14" s="1" t="n">
        <v>0.9439</v>
      </c>
      <c r="E14" s="1" t="n">
        <v>0.2286</v>
      </c>
      <c r="F14" s="1" t="n">
        <v>0.9316</v>
      </c>
    </row>
    <row r="15" customFormat="false" ht="12.75" hidden="false" customHeight="false" outlineLevel="0" collapsed="false">
      <c r="B15" s="15" t="n">
        <v>13</v>
      </c>
      <c r="C15" s="1" t="n">
        <v>0.1702</v>
      </c>
      <c r="D15" s="1" t="n">
        <v>0.9466</v>
      </c>
      <c r="E15" s="1" t="n">
        <v>0.2346</v>
      </c>
      <c r="F15" s="1" t="n">
        <v>0.9305</v>
      </c>
    </row>
    <row r="16" customFormat="false" ht="12.75" hidden="false" customHeight="false" outlineLevel="0" collapsed="false">
      <c r="B16" s="15" t="n">
        <v>14</v>
      </c>
      <c r="C16" s="1" t="n">
        <v>0.1645</v>
      </c>
      <c r="D16" s="1" t="n">
        <v>0.9476</v>
      </c>
      <c r="E16" s="1" t="n">
        <v>0.2365</v>
      </c>
      <c r="F16" s="1" t="n">
        <v>0.9317</v>
      </c>
    </row>
    <row r="17" customFormat="false" ht="12.75" hidden="false" customHeight="false" outlineLevel="0" collapsed="false">
      <c r="B17" s="15" t="n">
        <v>15</v>
      </c>
      <c r="C17" s="1" t="n">
        <v>0.1535</v>
      </c>
      <c r="D17" s="1" t="n">
        <v>0.9521</v>
      </c>
      <c r="E17" s="1" t="n">
        <v>0.2381</v>
      </c>
      <c r="F17" s="1" t="n">
        <v>0.9312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M29"/>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9" activeCellId="0" sqref="B9"/>
    </sheetView>
  </sheetViews>
  <sheetFormatPr defaultRowHeight="12.75"/>
  <cols>
    <col collapsed="false" hidden="false" max="1025" min="1" style="1" width="11.0714285714286"/>
  </cols>
  <sheetData>
    <row r="1" customFormat="false" ht="12.75" hidden="false" customHeight="false" outlineLevel="0" collapsed="false">
      <c r="B1" s="0"/>
      <c r="C1" s="0"/>
      <c r="D1" s="0"/>
      <c r="F1" s="1" t="s">
        <v>207</v>
      </c>
      <c r="G1" s="0"/>
      <c r="H1" s="0"/>
      <c r="J1" s="1" t="s">
        <v>3</v>
      </c>
      <c r="K1" s="0"/>
      <c r="L1" s="0"/>
      <c r="M1" s="0"/>
    </row>
    <row r="2" customFormat="false" ht="12.75" hidden="false" customHeight="false" outlineLevel="0" collapsed="false">
      <c r="B2" s="1" t="s">
        <v>208</v>
      </c>
      <c r="C2" s="1" t="s">
        <v>39</v>
      </c>
      <c r="D2" s="1" t="s">
        <v>209</v>
      </c>
      <c r="F2" s="1" t="s">
        <v>11</v>
      </c>
      <c r="G2" s="1" t="s">
        <v>39</v>
      </c>
      <c r="H2" s="1" t="s">
        <v>209</v>
      </c>
      <c r="J2" s="1" t="s">
        <v>210</v>
      </c>
      <c r="K2" s="1" t="s">
        <v>211</v>
      </c>
      <c r="L2" s="1" t="s">
        <v>39</v>
      </c>
      <c r="M2" s="1" t="s">
        <v>209</v>
      </c>
    </row>
    <row r="3" customFormat="false" ht="12.75" hidden="false" customHeight="false" outlineLevel="0" collapsed="false">
      <c r="B3" s="1" t="s">
        <v>212</v>
      </c>
      <c r="C3" s="1" t="n">
        <v>8</v>
      </c>
      <c r="D3" s="10" t="n">
        <v>0.914773928858436</v>
      </c>
      <c r="F3" s="1" t="n">
        <v>0.0005</v>
      </c>
      <c r="G3" s="1" t="n">
        <v>19</v>
      </c>
      <c r="H3" s="10" t="n">
        <v>0.913462758533181</v>
      </c>
      <c r="J3" s="2" t="n">
        <f aca="false">FALSE()</f>
        <v>0</v>
      </c>
      <c r="K3" s="2" t="n">
        <f aca="false">FALSE()</f>
        <v>0</v>
      </c>
      <c r="L3" s="1" t="n">
        <v>0</v>
      </c>
      <c r="M3" s="10" t="n">
        <v>0.785940870447913</v>
      </c>
    </row>
    <row r="4" customFormat="false" ht="12.75" hidden="false" customHeight="false" outlineLevel="0" collapsed="false">
      <c r="B4" s="1" t="s">
        <v>213</v>
      </c>
      <c r="C4" s="1" t="n">
        <v>13.5</v>
      </c>
      <c r="D4" s="10" t="n">
        <v>0.916719536437846</v>
      </c>
      <c r="F4" s="1" t="n">
        <v>0.001</v>
      </c>
      <c r="G4" s="1" t="n">
        <v>10</v>
      </c>
      <c r="H4" s="10" t="n">
        <v>0.913561448772716</v>
      </c>
      <c r="J4" s="2" t="n">
        <f aca="false">TRUE()</f>
        <v>1</v>
      </c>
      <c r="K4" s="2" t="n">
        <f aca="false">FALSE()</f>
        <v>0</v>
      </c>
      <c r="L4" s="1" t="n">
        <v>0</v>
      </c>
      <c r="M4" s="10" t="n">
        <v>0.778581398299708</v>
      </c>
    </row>
    <row r="5" customFormat="false" ht="12.75" hidden="false" customHeight="false" outlineLevel="0" collapsed="false">
      <c r="B5" s="1" t="s">
        <v>207</v>
      </c>
      <c r="C5" s="1" t="n">
        <v>10</v>
      </c>
      <c r="D5" s="10" t="n">
        <v>0.913561448772716</v>
      </c>
      <c r="F5" s="1" t="n">
        <v>0.002</v>
      </c>
      <c r="G5" s="1" t="n">
        <v>7</v>
      </c>
      <c r="H5" s="10" t="n">
        <v>0.912363067292645</v>
      </c>
      <c r="J5" s="2" t="n">
        <f aca="false">FALSE()</f>
        <v>0</v>
      </c>
      <c r="K5" s="2" t="n">
        <f aca="false">TRUE()</f>
        <v>1</v>
      </c>
      <c r="L5" s="1" t="n">
        <v>0</v>
      </c>
      <c r="M5" s="10" t="n">
        <v>0.780527005879118</v>
      </c>
    </row>
    <row r="6" customFormat="false" ht="12.75" hidden="false" customHeight="false" outlineLevel="0" collapsed="false">
      <c r="B6" s="1" t="s">
        <v>3</v>
      </c>
      <c r="C6" s="1" t="n">
        <v>30</v>
      </c>
      <c r="D6" s="10" t="n">
        <v>0.785940870447913</v>
      </c>
      <c r="F6" s="1" t="n">
        <v>0.005</v>
      </c>
      <c r="G6" s="1" t="n">
        <v>4</v>
      </c>
      <c r="H6" s="10" t="n">
        <v>0.913420462716237</v>
      </c>
      <c r="J6" s="2" t="n">
        <f aca="false">TRUE()</f>
        <v>1</v>
      </c>
      <c r="K6" s="2" t="n">
        <f aca="false">TRUE()</f>
        <v>1</v>
      </c>
      <c r="L6" s="1" t="n">
        <v>0</v>
      </c>
      <c r="M6" s="10" t="n">
        <v>0.779004356469145</v>
      </c>
    </row>
    <row r="7" customFormat="false" ht="12.75" hidden="false" customHeight="false" outlineLevel="0" collapsed="false">
      <c r="B7" s="0"/>
      <c r="D7" s="0"/>
    </row>
    <row r="8" customFormat="false" ht="12.75" hidden="false" customHeight="false" outlineLevel="0" collapsed="false">
      <c r="B8" s="0"/>
      <c r="D8" s="0"/>
    </row>
    <row r="9" customFormat="false" ht="12.75" hidden="false" customHeight="false" outlineLevel="0" collapsed="false">
      <c r="B9" s="1" t="s">
        <v>172</v>
      </c>
      <c r="D9" s="1" t="s">
        <v>201</v>
      </c>
    </row>
    <row r="10" customFormat="false" ht="12.75" hidden="false" customHeight="false" outlineLevel="0" collapsed="false">
      <c r="B10" s="1" t="s">
        <v>174</v>
      </c>
      <c r="D10" s="1" t="n">
        <v>2</v>
      </c>
    </row>
    <row r="11" customFormat="false" ht="12.75" hidden="false" customHeight="false" outlineLevel="0" collapsed="false">
      <c r="B11" s="1" t="s">
        <v>175</v>
      </c>
      <c r="D11" s="1" t="s">
        <v>214</v>
      </c>
    </row>
    <row r="16" customFormat="false" ht="12.75" hidden="false" customHeight="false" outlineLevel="0" collapsed="false">
      <c r="B16" s="1" t="s">
        <v>215</v>
      </c>
      <c r="C16" s="1" t="n">
        <v>8</v>
      </c>
      <c r="D16" s="1" t="n">
        <v>0.91595821173286</v>
      </c>
    </row>
    <row r="17" customFormat="false" ht="12.75" hidden="false" customHeight="false" outlineLevel="0" collapsed="false">
      <c r="B17" s="1" t="s">
        <v>215</v>
      </c>
      <c r="C17" s="1" t="n">
        <v>8</v>
      </c>
      <c r="D17" s="1" t="n">
        <v>0.913589645984012</v>
      </c>
    </row>
    <row r="18" customFormat="false" ht="12.75" hidden="false" customHeight="false" outlineLevel="0" collapsed="false">
      <c r="B18" s="1" t="s">
        <v>2</v>
      </c>
      <c r="C18" s="1" t="n">
        <v>12</v>
      </c>
      <c r="D18" s="1" t="n">
        <v>0.916465761536184</v>
      </c>
    </row>
    <row r="19" customFormat="false" ht="12.75" hidden="false" customHeight="false" outlineLevel="0" collapsed="false">
      <c r="B19" s="1" t="s">
        <v>2</v>
      </c>
      <c r="C19" s="1" t="n">
        <v>15</v>
      </c>
      <c r="D19" s="1" t="n">
        <v>0.916973311339509</v>
      </c>
    </row>
    <row r="20" customFormat="false" ht="12.75" hidden="false" customHeight="false" outlineLevel="0" collapsed="false">
      <c r="B20" s="1" t="s">
        <v>216</v>
      </c>
      <c r="C20" s="1" t="n">
        <v>0</v>
      </c>
      <c r="D20" s="1" t="n">
        <v>0.785940870447913</v>
      </c>
    </row>
    <row r="21" customFormat="false" ht="12.75" hidden="false" customHeight="false" outlineLevel="0" collapsed="false">
      <c r="B21" s="1" t="s">
        <v>217</v>
      </c>
      <c r="C21" s="1" t="n">
        <v>0</v>
      </c>
      <c r="D21" s="1" t="n">
        <v>0.778581398299708</v>
      </c>
    </row>
    <row r="22" customFormat="false" ht="12.75" hidden="false" customHeight="false" outlineLevel="0" collapsed="false">
      <c r="B22" s="1" t="s">
        <v>218</v>
      </c>
      <c r="C22" s="1" t="n">
        <v>0</v>
      </c>
      <c r="D22" s="1" t="n">
        <v>0.780527005879118</v>
      </c>
    </row>
    <row r="23" customFormat="false" ht="12.75" hidden="false" customHeight="false" outlineLevel="0" collapsed="false">
      <c r="B23" s="1" t="s">
        <v>219</v>
      </c>
      <c r="C23" s="1" t="n">
        <v>0</v>
      </c>
      <c r="D23" s="1" t="n">
        <v>0.779004356469145</v>
      </c>
    </row>
    <row r="24" customFormat="false" ht="12.75" hidden="false" customHeight="false" outlineLevel="0" collapsed="false">
      <c r="B24" s="1" t="s">
        <v>220</v>
      </c>
      <c r="C24" s="1" t="n">
        <v>17</v>
      </c>
      <c r="D24" s="1" t="n">
        <v>0.914012604153449</v>
      </c>
      <c r="E24" s="1" t="n">
        <f aca="false">AVERAGE(C24:C25)</f>
        <v>19</v>
      </c>
      <c r="F24" s="1" t="n">
        <f aca="false">AVERAGE(D24:D25)</f>
        <v>0.913462758533181</v>
      </c>
    </row>
    <row r="25" customFormat="false" ht="12.75" hidden="false" customHeight="false" outlineLevel="0" collapsed="false">
      <c r="B25" s="1" t="s">
        <v>221</v>
      </c>
      <c r="C25" s="1" t="n">
        <v>21</v>
      </c>
      <c r="D25" s="1" t="n">
        <v>0.912912912912913</v>
      </c>
    </row>
    <row r="26" customFormat="false" ht="12.75" hidden="false" customHeight="false" outlineLevel="0" collapsed="false">
      <c r="B26" s="1" t="s">
        <v>222</v>
      </c>
      <c r="C26" s="1" t="n">
        <v>6</v>
      </c>
      <c r="D26" s="1" t="n">
        <v>0.912743729645138</v>
      </c>
      <c r="E26" s="1" t="n">
        <f aca="false">AVERAGE(C26:C27)</f>
        <v>7</v>
      </c>
      <c r="F26" s="1" t="n">
        <f aca="false">AVERAGE(D26:D27)</f>
        <v>0.912363067292645</v>
      </c>
    </row>
    <row r="27" customFormat="false" ht="12.75" hidden="false" customHeight="false" outlineLevel="0" collapsed="false">
      <c r="B27" s="1" t="s">
        <v>223</v>
      </c>
      <c r="C27" s="1" t="n">
        <v>8</v>
      </c>
      <c r="D27" s="1" t="n">
        <v>0.911982404940152</v>
      </c>
    </row>
    <row r="28" customFormat="false" ht="12.75" hidden="false" customHeight="false" outlineLevel="0" collapsed="false">
      <c r="B28" s="1" t="s">
        <v>224</v>
      </c>
      <c r="C28" s="1" t="n">
        <v>4</v>
      </c>
      <c r="D28" s="1" t="n">
        <v>0.913843420885674</v>
      </c>
      <c r="E28" s="1" t="n">
        <f aca="false">AVERAGE(C28:C29)</f>
        <v>4</v>
      </c>
      <c r="F28" s="1" t="n">
        <f aca="false">AVERAGE(D28:D29)</f>
        <v>0.913420462716237</v>
      </c>
    </row>
    <row r="29" customFormat="false" ht="12.75" hidden="false" customHeight="false" outlineLevel="0" collapsed="false">
      <c r="B29" s="1" t="s">
        <v>225</v>
      </c>
      <c r="C29" s="1" t="n">
        <v>4</v>
      </c>
      <c r="D29" s="1" t="n">
        <v>0.9129975045468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B2:D17"/>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8" activeCellId="0" sqref="D18"/>
    </sheetView>
  </sheetViews>
  <sheetFormatPr defaultRowHeight="12.8"/>
  <cols>
    <col collapsed="false" hidden="false" max="1025" min="1" style="0" width="11.5204081632653"/>
  </cols>
  <sheetData>
    <row r="2" customFormat="false" ht="12.8" hidden="false" customHeight="false" outlineLevel="0" collapsed="false">
      <c r="B2" s="0" t="s">
        <v>226</v>
      </c>
      <c r="C2" s="0" t="s">
        <v>39</v>
      </c>
      <c r="D2" s="0" t="s">
        <v>209</v>
      </c>
    </row>
    <row r="3" customFormat="false" ht="12.8" hidden="false" customHeight="false" outlineLevel="0" collapsed="false">
      <c r="B3" s="0" t="s">
        <v>15</v>
      </c>
      <c r="C3" s="0" t="n">
        <v>12</v>
      </c>
      <c r="D3" s="10" t="n">
        <v>0.914689337224548</v>
      </c>
    </row>
    <row r="4" customFormat="false" ht="12.8" hidden="false" customHeight="false" outlineLevel="0" collapsed="false">
      <c r="B4" s="0" t="s">
        <v>227</v>
      </c>
      <c r="C4" s="0" t="n">
        <v>21.5</v>
      </c>
      <c r="D4" s="10" t="n">
        <v>0.908894810303261</v>
      </c>
    </row>
    <row r="5" customFormat="false" ht="12.8" hidden="false" customHeight="false" outlineLevel="0" collapsed="false">
      <c r="B5" s="0" t="s">
        <v>228</v>
      </c>
      <c r="C5" s="0" t="n">
        <v>10.5</v>
      </c>
      <c r="D5" s="10" t="n">
        <v>0.914900816309267</v>
      </c>
    </row>
    <row r="6" customFormat="false" ht="12.8" hidden="false" customHeight="false" outlineLevel="0" collapsed="false">
      <c r="B6" s="0" t="s">
        <v>229</v>
      </c>
      <c r="C6" s="0" t="n">
        <v>14.5</v>
      </c>
      <c r="D6" s="10" t="n">
        <v>0.915450661929535</v>
      </c>
    </row>
    <row r="7" customFormat="false" ht="12.8" hidden="false" customHeight="false" outlineLevel="0" collapsed="false">
      <c r="B7" s="0" t="s">
        <v>230</v>
      </c>
      <c r="C7" s="0" t="n">
        <v>14</v>
      </c>
      <c r="D7" s="10" t="n">
        <v>0.916042803366747</v>
      </c>
    </row>
    <row r="8" customFormat="false" ht="12.8" hidden="false" customHeight="false" outlineLevel="0" collapsed="false">
      <c r="B8" s="0" t="s">
        <v>231</v>
      </c>
      <c r="C8" s="0" t="n">
        <v>18</v>
      </c>
      <c r="D8" s="10" t="n">
        <v>0.914224083238168</v>
      </c>
    </row>
    <row r="9" customFormat="false" ht="12.8" hidden="false" customHeight="false" outlineLevel="0" collapsed="false">
      <c r="B9" s="0" t="s">
        <v>232</v>
      </c>
      <c r="C9" s="0" t="n">
        <v>17.5</v>
      </c>
      <c r="D9" s="10" t="n">
        <v>0.914224083238168</v>
      </c>
    </row>
    <row r="10" customFormat="false" ht="12.8" hidden="false" customHeight="false" outlineLevel="0" collapsed="false">
      <c r="B10" s="0" t="s">
        <v>233</v>
      </c>
      <c r="C10" s="0" t="n">
        <v>16.5</v>
      </c>
      <c r="D10" s="10" t="n">
        <v>0.914181787421224</v>
      </c>
    </row>
    <row r="11" customFormat="false" ht="12.8" hidden="false" customHeight="false" outlineLevel="0" collapsed="false">
      <c r="B11" s="0" t="s">
        <v>234</v>
      </c>
      <c r="C11" s="0" t="n">
        <v>16</v>
      </c>
      <c r="D11" s="10" t="n">
        <v>0.914054899970393</v>
      </c>
    </row>
    <row r="12" customFormat="false" ht="12.8" hidden="false" customHeight="false" outlineLevel="0" collapsed="false">
      <c r="B12" s="0" t="s">
        <v>235</v>
      </c>
      <c r="C12" s="0" t="n">
        <v>21</v>
      </c>
      <c r="D12" s="10" t="n">
        <v>0.87416994459248</v>
      </c>
    </row>
    <row r="15" customFormat="false" ht="12.8" hidden="false" customHeight="false" outlineLevel="0" collapsed="false">
      <c r="B15" s="1" t="s">
        <v>172</v>
      </c>
      <c r="C15" s="1"/>
      <c r="D15" s="1" t="s">
        <v>201</v>
      </c>
    </row>
    <row r="16" customFormat="false" ht="12.8" hidden="false" customHeight="false" outlineLevel="0" collapsed="false">
      <c r="B16" s="1" t="s">
        <v>174</v>
      </c>
      <c r="C16" s="1"/>
      <c r="D16" s="1" t="n">
        <v>2</v>
      </c>
    </row>
    <row r="17" customFormat="false" ht="12.8" hidden="false" customHeight="false" outlineLevel="0" collapsed="false">
      <c r="B17" s="1" t="s">
        <v>175</v>
      </c>
      <c r="C17" s="1"/>
      <c r="D17" s="1" t="s">
        <v>236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B2:H98"/>
  <sheetViews>
    <sheetView windowProtection="false"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G7" activeCellId="0" sqref="G7"/>
    </sheetView>
  </sheetViews>
  <sheetFormatPr defaultRowHeight="12.8"/>
  <cols>
    <col collapsed="false" hidden="false" max="1025" min="1" style="0" width="11.5204081632653"/>
  </cols>
  <sheetData>
    <row r="2" customFormat="false" ht="12.8" hidden="false" customHeight="false" outlineLevel="0" collapsed="false">
      <c r="B2" s="0" t="s">
        <v>237</v>
      </c>
      <c r="C2" s="0" t="s">
        <v>238</v>
      </c>
      <c r="D2" s="0" t="s">
        <v>31</v>
      </c>
      <c r="E2" s="0" t="s">
        <v>39</v>
      </c>
      <c r="F2" s="0" t="s">
        <v>209</v>
      </c>
    </row>
    <row r="3" customFormat="false" ht="12.8" hidden="false" customHeight="false" outlineLevel="0" collapsed="false">
      <c r="B3" s="0" t="s">
        <v>239</v>
      </c>
      <c r="C3" s="0" t="s">
        <v>239</v>
      </c>
      <c r="D3" s="0" t="s">
        <v>240</v>
      </c>
      <c r="E3" s="0" t="n">
        <v>9</v>
      </c>
      <c r="F3" s="10" t="n">
        <v>0.913166687814575</v>
      </c>
      <c r="G3" s="0" t="str">
        <f aca="false">IF(F3=$H$3,"MAX","")</f>
        <v/>
      </c>
      <c r="H3" s="10" t="n">
        <f aca="false">MAX(F3:F98)</f>
        <v>0.916804128071734</v>
      </c>
    </row>
    <row r="4" customFormat="false" ht="12.8" hidden="false" customHeight="false" outlineLevel="0" collapsed="false">
      <c r="B4" s="0" t="s">
        <v>239</v>
      </c>
      <c r="C4" s="0" t="s">
        <v>239</v>
      </c>
      <c r="D4" s="0" t="s">
        <v>241</v>
      </c>
      <c r="E4" s="0" t="n">
        <v>12</v>
      </c>
      <c r="F4" s="10" t="n">
        <v>0.912151588207926</v>
      </c>
      <c r="G4" s="0" t="str">
        <f aca="false">IF(F4=$H$3,"MAX","")</f>
        <v/>
      </c>
    </row>
    <row r="5" customFormat="false" ht="12.8" hidden="false" customHeight="false" outlineLevel="0" collapsed="false">
      <c r="B5" s="0" t="s">
        <v>239</v>
      </c>
      <c r="C5" s="0" t="s">
        <v>239</v>
      </c>
      <c r="D5" s="0" t="s">
        <v>242</v>
      </c>
      <c r="E5" s="0" t="n">
        <v>13</v>
      </c>
      <c r="F5" s="10" t="n">
        <v>0.911897813306264</v>
      </c>
      <c r="G5" s="0" t="str">
        <f aca="false">IF(F5=$H$3,"MAX","")</f>
        <v/>
      </c>
    </row>
    <row r="6" customFormat="false" ht="12.8" hidden="false" customHeight="false" outlineLevel="0" collapsed="false">
      <c r="B6" s="0" t="s">
        <v>239</v>
      </c>
      <c r="C6" s="0" t="s">
        <v>239</v>
      </c>
      <c r="D6" s="0" t="s">
        <v>243</v>
      </c>
      <c r="E6" s="0" t="n">
        <v>11</v>
      </c>
      <c r="F6" s="10" t="n">
        <v>0.912574546377363</v>
      </c>
      <c r="G6" s="0" t="str">
        <f aca="false">IF(F6=$H$3,"MAX","")</f>
        <v/>
      </c>
    </row>
    <row r="7" customFormat="false" ht="12.8" hidden="false" customHeight="false" outlineLevel="0" collapsed="false">
      <c r="B7" s="0" t="s">
        <v>239</v>
      </c>
      <c r="C7" s="0" t="s">
        <v>239</v>
      </c>
      <c r="D7" s="0" t="s">
        <v>244</v>
      </c>
      <c r="E7" s="0" t="n">
        <v>13</v>
      </c>
      <c r="F7" s="10" t="n">
        <v>0.914012604153449</v>
      </c>
      <c r="G7" s="0" t="str">
        <f aca="false">IF(F7=$H$3,"MAX","")</f>
        <v/>
      </c>
    </row>
    <row r="8" customFormat="false" ht="12.8" hidden="false" customHeight="false" outlineLevel="0" collapsed="false">
      <c r="B8" s="0" t="s">
        <v>239</v>
      </c>
      <c r="C8" s="0" t="s">
        <v>239</v>
      </c>
      <c r="D8" s="0" t="s">
        <v>245</v>
      </c>
      <c r="E8" s="0" t="n">
        <v>10</v>
      </c>
      <c r="F8" s="10" t="n">
        <v>0.912828321279026</v>
      </c>
      <c r="G8" s="0" t="str">
        <f aca="false">IF(F8=$H$3,"MAX","")</f>
        <v/>
      </c>
    </row>
    <row r="9" customFormat="false" ht="12.8" hidden="false" customHeight="false" outlineLevel="0" collapsed="false">
      <c r="B9" s="0" t="s">
        <v>239</v>
      </c>
      <c r="C9" s="0" t="s">
        <v>246</v>
      </c>
      <c r="D9" s="0" t="s">
        <v>240</v>
      </c>
      <c r="E9" s="0" t="n">
        <v>17</v>
      </c>
      <c r="F9" s="10" t="n">
        <v>0.916042803366747</v>
      </c>
      <c r="G9" s="0" t="str">
        <f aca="false">IF(F9=$H$3,"MAX","")</f>
        <v/>
      </c>
    </row>
    <row r="10" customFormat="false" ht="12.8" hidden="false" customHeight="false" outlineLevel="0" collapsed="false">
      <c r="B10" s="0" t="s">
        <v>239</v>
      </c>
      <c r="C10" s="0" t="s">
        <v>246</v>
      </c>
      <c r="D10" s="0" t="s">
        <v>241</v>
      </c>
      <c r="E10" s="0" t="n">
        <v>16</v>
      </c>
      <c r="F10" s="10" t="n">
        <v>0.914604745590661</v>
      </c>
      <c r="G10" s="0" t="str">
        <f aca="false">IF(F10=$H$3,"MAX","")</f>
        <v/>
      </c>
    </row>
    <row r="11" customFormat="false" ht="12.8" hidden="false" customHeight="false" outlineLevel="0" collapsed="false">
      <c r="B11" s="0" t="s">
        <v>239</v>
      </c>
      <c r="C11" s="0" t="s">
        <v>246</v>
      </c>
      <c r="D11" s="0" t="s">
        <v>242</v>
      </c>
      <c r="E11" s="0" t="n">
        <v>16</v>
      </c>
      <c r="F11" s="10" t="n">
        <v>0.911305671869052</v>
      </c>
      <c r="G11" s="0" t="str">
        <f aca="false">IF(F11=$H$3,"MAX","")</f>
        <v/>
      </c>
    </row>
    <row r="12" customFormat="false" ht="12.8" hidden="false" customHeight="false" outlineLevel="0" collapsed="false">
      <c r="B12" s="0" t="s">
        <v>239</v>
      </c>
      <c r="C12" s="0" t="s">
        <v>246</v>
      </c>
      <c r="D12" s="0" t="s">
        <v>243</v>
      </c>
      <c r="E12" s="0" t="n">
        <v>14</v>
      </c>
      <c r="F12" s="10" t="n">
        <v>0.913928012519562</v>
      </c>
      <c r="G12" s="0" t="str">
        <f aca="false">IF(F12=$H$3,"MAX","")</f>
        <v/>
      </c>
    </row>
    <row r="13" customFormat="false" ht="12.8" hidden="false" customHeight="false" outlineLevel="0" collapsed="false">
      <c r="B13" s="0" t="s">
        <v>239</v>
      </c>
      <c r="C13" s="0" t="s">
        <v>246</v>
      </c>
      <c r="D13" s="0" t="s">
        <v>244</v>
      </c>
      <c r="E13" s="0" t="n">
        <v>20</v>
      </c>
      <c r="F13" s="10" t="n">
        <v>0.915873620098972</v>
      </c>
      <c r="G13" s="0" t="str">
        <f aca="false">IF(F13=$H$3,"MAX","")</f>
        <v/>
      </c>
    </row>
    <row r="14" customFormat="false" ht="12.8" hidden="false" customHeight="false" outlineLevel="0" collapsed="false">
      <c r="B14" s="0" t="s">
        <v>239</v>
      </c>
      <c r="C14" s="0" t="s">
        <v>246</v>
      </c>
      <c r="D14" s="0" t="s">
        <v>245</v>
      </c>
      <c r="E14" s="0" t="n">
        <v>13</v>
      </c>
      <c r="F14" s="10" t="n">
        <v>0.914097195787337</v>
      </c>
      <c r="G14" s="0" t="str">
        <f aca="false">IF(F14=$H$3,"MAX","")</f>
        <v/>
      </c>
    </row>
    <row r="15" customFormat="false" ht="12.8" hidden="false" customHeight="false" outlineLevel="0" collapsed="false">
      <c r="B15" s="0" t="s">
        <v>239</v>
      </c>
      <c r="C15" s="0" t="s">
        <v>247</v>
      </c>
      <c r="D15" s="0" t="s">
        <v>240</v>
      </c>
      <c r="E15" s="0" t="n">
        <v>14</v>
      </c>
      <c r="F15" s="10" t="n">
        <v>0.914943112126211</v>
      </c>
      <c r="G15" s="0" t="str">
        <f aca="false">IF(F15=$H$3,"MAX","")</f>
        <v/>
      </c>
    </row>
    <row r="16" customFormat="false" ht="12.8" hidden="false" customHeight="false" outlineLevel="0" collapsed="false">
      <c r="B16" s="0" t="s">
        <v>239</v>
      </c>
      <c r="C16" s="0" t="s">
        <v>247</v>
      </c>
      <c r="D16" s="0" t="s">
        <v>241</v>
      </c>
      <c r="E16" s="0" t="n">
        <v>13</v>
      </c>
      <c r="F16" s="10" t="n">
        <v>0.916719536437846</v>
      </c>
      <c r="G16" s="0" t="str">
        <f aca="false">IF(F16=$H$3,"MAX","")</f>
        <v/>
      </c>
    </row>
    <row r="17" customFormat="false" ht="12.8" hidden="false" customHeight="false" outlineLevel="0" collapsed="false">
      <c r="B17" s="0" t="s">
        <v>239</v>
      </c>
      <c r="C17" s="0" t="s">
        <v>247</v>
      </c>
      <c r="D17" s="0" t="s">
        <v>242</v>
      </c>
      <c r="E17" s="0" t="n">
        <v>11</v>
      </c>
      <c r="F17" s="10" t="n">
        <v>0.910375163896291</v>
      </c>
      <c r="G17" s="0" t="str">
        <f aca="false">IF(F17=$H$3,"MAX","")</f>
        <v/>
      </c>
    </row>
    <row r="18" customFormat="false" ht="12.8" hidden="false" customHeight="false" outlineLevel="0" collapsed="false">
      <c r="B18" s="0" t="s">
        <v>239</v>
      </c>
      <c r="C18" s="0" t="s">
        <v>247</v>
      </c>
      <c r="D18" s="0" t="s">
        <v>243</v>
      </c>
      <c r="E18" s="0" t="n">
        <v>14</v>
      </c>
      <c r="F18" s="10" t="n">
        <v>0.913420462716237</v>
      </c>
      <c r="G18" s="0" t="str">
        <f aca="false">IF(F18=$H$3,"MAX","")</f>
        <v/>
      </c>
    </row>
    <row r="19" customFormat="false" ht="12.8" hidden="false" customHeight="false" outlineLevel="0" collapsed="false">
      <c r="B19" s="0" t="s">
        <v>239</v>
      </c>
      <c r="C19" s="0" t="s">
        <v>247</v>
      </c>
      <c r="D19" s="0" t="s">
        <v>244</v>
      </c>
      <c r="E19" s="0" t="n">
        <v>18</v>
      </c>
      <c r="F19" s="10" t="n">
        <v>0.915704436831198</v>
      </c>
      <c r="G19" s="0" t="str">
        <f aca="false">IF(F19=$H$3,"MAX","")</f>
        <v/>
      </c>
    </row>
    <row r="20" customFormat="false" ht="12.8" hidden="false" customHeight="false" outlineLevel="0" collapsed="false">
      <c r="B20" s="0" t="s">
        <v>239</v>
      </c>
      <c r="C20" s="0" t="s">
        <v>247</v>
      </c>
      <c r="D20" s="0" t="s">
        <v>245</v>
      </c>
      <c r="E20" s="0" t="n">
        <v>12</v>
      </c>
      <c r="F20" s="10" t="n">
        <v>0.914266379055111</v>
      </c>
      <c r="G20" s="0" t="str">
        <f aca="false">IF(F20=$H$3,"MAX","")</f>
        <v/>
      </c>
    </row>
    <row r="21" customFormat="false" ht="12.8" hidden="false" customHeight="false" outlineLevel="0" collapsed="false">
      <c r="B21" s="0" t="s">
        <v>239</v>
      </c>
      <c r="C21" s="0" t="s">
        <v>248</v>
      </c>
      <c r="D21" s="0" t="s">
        <v>240</v>
      </c>
      <c r="E21" s="0" t="n">
        <v>15</v>
      </c>
      <c r="F21" s="10" t="n">
        <v>0.914773928858436</v>
      </c>
      <c r="G21" s="0" t="str">
        <f aca="false">IF(F21=$H$3,"MAX","")</f>
        <v/>
      </c>
    </row>
    <row r="22" customFormat="false" ht="12.8" hidden="false" customHeight="false" outlineLevel="0" collapsed="false">
      <c r="B22" s="0" t="s">
        <v>239</v>
      </c>
      <c r="C22" s="0" t="s">
        <v>248</v>
      </c>
      <c r="D22" s="0" t="s">
        <v>241</v>
      </c>
      <c r="E22" s="0" t="n">
        <v>11</v>
      </c>
      <c r="F22" s="10" t="n">
        <v>0.914520153956774</v>
      </c>
      <c r="G22" s="0" t="str">
        <f aca="false">IF(F22=$H$3,"MAX","")</f>
        <v/>
      </c>
    </row>
    <row r="23" customFormat="false" ht="12.8" hidden="false" customHeight="false" outlineLevel="0" collapsed="false">
      <c r="B23" s="0" t="s">
        <v>239</v>
      </c>
      <c r="C23" s="0" t="s">
        <v>248</v>
      </c>
      <c r="D23" s="0" t="s">
        <v>242</v>
      </c>
      <c r="E23" s="0" t="n">
        <v>16</v>
      </c>
      <c r="F23" s="10" t="n">
        <v>0.911136488601277</v>
      </c>
      <c r="G23" s="0" t="str">
        <f aca="false">IF(F23=$H$3,"MAX","")</f>
        <v/>
      </c>
    </row>
    <row r="24" customFormat="false" ht="12.8" hidden="false" customHeight="false" outlineLevel="0" collapsed="false">
      <c r="B24" s="0" t="s">
        <v>239</v>
      </c>
      <c r="C24" s="0" t="s">
        <v>248</v>
      </c>
      <c r="D24" s="0" t="s">
        <v>243</v>
      </c>
      <c r="E24" s="0" t="n">
        <v>15</v>
      </c>
      <c r="F24" s="10" t="n">
        <v>0.913843420885674</v>
      </c>
      <c r="G24" s="0" t="str">
        <f aca="false">IF(F24=$H$3,"MAX","")</f>
        <v/>
      </c>
    </row>
    <row r="25" customFormat="false" ht="12.8" hidden="false" customHeight="false" outlineLevel="0" collapsed="false">
      <c r="B25" s="0" t="s">
        <v>239</v>
      </c>
      <c r="C25" s="0" t="s">
        <v>248</v>
      </c>
      <c r="D25" s="0" t="s">
        <v>244</v>
      </c>
      <c r="E25" s="0" t="n">
        <v>17</v>
      </c>
      <c r="F25" s="10" t="n">
        <v>0.914943112126211</v>
      </c>
      <c r="G25" s="0" t="str">
        <f aca="false">IF(F25=$H$3,"MAX","")</f>
        <v/>
      </c>
    </row>
    <row r="26" customFormat="false" ht="12.8" hidden="false" customHeight="false" outlineLevel="0" collapsed="false">
      <c r="B26" s="0" t="s">
        <v>239</v>
      </c>
      <c r="C26" s="0" t="s">
        <v>248</v>
      </c>
      <c r="D26" s="0" t="s">
        <v>245</v>
      </c>
      <c r="E26" s="0" t="n">
        <v>11</v>
      </c>
      <c r="F26" s="10" t="n">
        <v>0.914858520492323</v>
      </c>
      <c r="G26" s="0" t="str">
        <f aca="false">IF(F26=$H$3,"MAX","")</f>
        <v/>
      </c>
    </row>
    <row r="27" customFormat="false" ht="12.8" hidden="false" customHeight="false" outlineLevel="0" collapsed="false">
      <c r="B27" s="0" t="s">
        <v>246</v>
      </c>
      <c r="C27" s="0" t="s">
        <v>239</v>
      </c>
      <c r="D27" s="0" t="s">
        <v>240</v>
      </c>
      <c r="E27" s="0" t="n">
        <v>16</v>
      </c>
      <c r="F27" s="10" t="n">
        <v>0.915112295393986</v>
      </c>
      <c r="G27" s="0" t="str">
        <f aca="false">IF(F27=$H$3,"MAX","")</f>
        <v/>
      </c>
    </row>
    <row r="28" customFormat="false" ht="12.8" hidden="false" customHeight="false" outlineLevel="0" collapsed="false">
      <c r="B28" s="0" t="s">
        <v>246</v>
      </c>
      <c r="C28" s="0" t="s">
        <v>239</v>
      </c>
      <c r="D28" s="0" t="s">
        <v>241</v>
      </c>
      <c r="E28" s="0" t="n">
        <v>15</v>
      </c>
      <c r="F28" s="10" t="n">
        <v>0.916127395000634</v>
      </c>
      <c r="G28" s="0" t="str">
        <f aca="false">IF(F28=$H$3,"MAX","")</f>
        <v/>
      </c>
    </row>
    <row r="29" customFormat="false" ht="12.8" hidden="false" customHeight="false" outlineLevel="0" collapsed="false">
      <c r="B29" s="0" t="s">
        <v>246</v>
      </c>
      <c r="C29" s="0" t="s">
        <v>239</v>
      </c>
      <c r="D29" s="0" t="s">
        <v>242</v>
      </c>
      <c r="E29" s="0" t="n">
        <v>16</v>
      </c>
      <c r="F29" s="10" t="n">
        <v>0.913251279448463</v>
      </c>
      <c r="G29" s="0" t="str">
        <f aca="false">IF(F29=$H$3,"MAX","")</f>
        <v/>
      </c>
    </row>
    <row r="30" customFormat="false" ht="12.8" hidden="false" customHeight="false" outlineLevel="0" collapsed="false">
      <c r="B30" s="0" t="s">
        <v>246</v>
      </c>
      <c r="C30" s="0" t="s">
        <v>239</v>
      </c>
      <c r="D30" s="0" t="s">
        <v>243</v>
      </c>
      <c r="E30" s="0" t="n">
        <v>15</v>
      </c>
      <c r="F30" s="10" t="n">
        <v>0.914350970688999</v>
      </c>
      <c r="G30" s="0" t="str">
        <f aca="false">IF(F30=$H$3,"MAX","")</f>
        <v/>
      </c>
    </row>
    <row r="31" customFormat="false" ht="12.8" hidden="false" customHeight="false" outlineLevel="0" collapsed="false">
      <c r="B31" s="0" t="s">
        <v>246</v>
      </c>
      <c r="C31" s="0" t="s">
        <v>239</v>
      </c>
      <c r="D31" s="0" t="s">
        <v>244</v>
      </c>
      <c r="E31" s="0" t="n">
        <v>13</v>
      </c>
      <c r="F31" s="10" t="n">
        <v>0.915027703760098</v>
      </c>
      <c r="G31" s="0" t="str">
        <f aca="false">IF(F31=$H$3,"MAX","")</f>
        <v/>
      </c>
    </row>
    <row r="32" customFormat="false" ht="12.8" hidden="false" customHeight="false" outlineLevel="0" collapsed="false">
      <c r="B32" s="0" t="s">
        <v>246</v>
      </c>
      <c r="C32" s="0" t="s">
        <v>239</v>
      </c>
      <c r="D32" s="0" t="s">
        <v>245</v>
      </c>
      <c r="E32" s="0" t="n">
        <v>13</v>
      </c>
      <c r="F32" s="10" t="n">
        <v>0.9129975045468</v>
      </c>
      <c r="G32" s="0" t="str">
        <f aca="false">IF(F32=$H$3,"MAX","")</f>
        <v/>
      </c>
    </row>
    <row r="33" customFormat="false" ht="12.8" hidden="false" customHeight="false" outlineLevel="0" collapsed="false">
      <c r="B33" s="0" t="s">
        <v>246</v>
      </c>
      <c r="C33" s="0" t="s">
        <v>246</v>
      </c>
      <c r="D33" s="0" t="s">
        <v>240</v>
      </c>
      <c r="E33" s="0" t="n">
        <v>18</v>
      </c>
      <c r="F33" s="10" t="n">
        <v>0.91561984519731</v>
      </c>
      <c r="G33" s="0" t="str">
        <f aca="false">IF(F33=$H$3,"MAX","")</f>
        <v/>
      </c>
    </row>
    <row r="34" customFormat="false" ht="12.8" hidden="false" customHeight="false" outlineLevel="0" collapsed="false">
      <c r="B34" s="0" t="s">
        <v>246</v>
      </c>
      <c r="C34" s="0" t="s">
        <v>246</v>
      </c>
      <c r="D34" s="0" t="s">
        <v>241</v>
      </c>
      <c r="E34" s="0" t="n">
        <v>16</v>
      </c>
      <c r="F34" s="10" t="n">
        <v>0.916296578268409</v>
      </c>
      <c r="G34" s="0" t="str">
        <f aca="false">IF(F34=$H$3,"MAX","")</f>
        <v/>
      </c>
    </row>
    <row r="35" customFormat="false" ht="12.8" hidden="false" customHeight="false" outlineLevel="0" collapsed="false">
      <c r="B35" s="0" t="s">
        <v>246</v>
      </c>
      <c r="C35" s="0" t="s">
        <v>246</v>
      </c>
      <c r="D35" s="0" t="s">
        <v>242</v>
      </c>
      <c r="E35" s="0" t="n">
        <v>19</v>
      </c>
      <c r="F35" s="10" t="n">
        <v>0.91105189696739</v>
      </c>
      <c r="G35" s="0" t="str">
        <f aca="false">IF(F35=$H$3,"MAX","")</f>
        <v/>
      </c>
    </row>
    <row r="36" customFormat="false" ht="12.8" hidden="false" customHeight="false" outlineLevel="0" collapsed="false">
      <c r="B36" s="0" t="s">
        <v>246</v>
      </c>
      <c r="C36" s="0" t="s">
        <v>246</v>
      </c>
      <c r="D36" s="0" t="s">
        <v>243</v>
      </c>
      <c r="E36" s="0" t="n">
        <v>16</v>
      </c>
      <c r="F36" s="10" t="n">
        <v>0.913928012519562</v>
      </c>
      <c r="G36" s="0" t="str">
        <f aca="false">IF(F36=$H$3,"MAX","")</f>
        <v/>
      </c>
    </row>
    <row r="37" customFormat="false" ht="12.8" hidden="false" customHeight="false" outlineLevel="0" collapsed="false">
      <c r="B37" s="0" t="s">
        <v>246</v>
      </c>
      <c r="C37" s="0" t="s">
        <v>246</v>
      </c>
      <c r="D37" s="0" t="s">
        <v>244</v>
      </c>
      <c r="E37" s="0" t="n">
        <v>19</v>
      </c>
      <c r="F37" s="10" t="n">
        <v>0.914350970688999</v>
      </c>
      <c r="G37" s="0" t="str">
        <f aca="false">IF(F37=$H$3,"MAX","")</f>
        <v/>
      </c>
    </row>
    <row r="38" customFormat="false" ht="12.8" hidden="false" customHeight="false" outlineLevel="0" collapsed="false">
      <c r="B38" s="0" t="s">
        <v>246</v>
      </c>
      <c r="C38" s="0" t="s">
        <v>246</v>
      </c>
      <c r="D38" s="0" t="s">
        <v>245</v>
      </c>
      <c r="E38" s="0" t="n">
        <v>12</v>
      </c>
      <c r="F38" s="10" t="n">
        <v>0.916211986634522</v>
      </c>
      <c r="G38" s="0" t="str">
        <f aca="false">IF(F38=$H$3,"MAX","")</f>
        <v/>
      </c>
    </row>
    <row r="39" customFormat="false" ht="12.8" hidden="false" customHeight="false" outlineLevel="0" collapsed="false">
      <c r="B39" s="0" t="s">
        <v>246</v>
      </c>
      <c r="C39" s="0" t="s">
        <v>247</v>
      </c>
      <c r="D39" s="0" t="s">
        <v>240</v>
      </c>
      <c r="E39" s="0" t="n">
        <v>14</v>
      </c>
      <c r="F39" s="10" t="n">
        <v>0.915027703760098</v>
      </c>
      <c r="G39" s="0" t="str">
        <f aca="false">IF(F39=$H$3,"MAX","")</f>
        <v/>
      </c>
    </row>
    <row r="40" customFormat="false" ht="12.8" hidden="false" customHeight="false" outlineLevel="0" collapsed="false">
      <c r="B40" s="0" t="s">
        <v>246</v>
      </c>
      <c r="C40" s="0" t="s">
        <v>247</v>
      </c>
      <c r="D40" s="0" t="s">
        <v>241</v>
      </c>
      <c r="E40" s="0" t="n">
        <v>15</v>
      </c>
      <c r="F40" s="10" t="n">
        <v>0.916804128071734</v>
      </c>
      <c r="G40" s="0" t="str">
        <f aca="false">IF(F40=$H$3,"MAX","")</f>
        <v>MAX</v>
      </c>
    </row>
    <row r="41" customFormat="false" ht="12.8" hidden="false" customHeight="false" outlineLevel="0" collapsed="false">
      <c r="B41" s="0" t="s">
        <v>246</v>
      </c>
      <c r="C41" s="0" t="s">
        <v>247</v>
      </c>
      <c r="D41" s="0" t="s">
        <v>242</v>
      </c>
      <c r="E41" s="0" t="n">
        <v>20</v>
      </c>
      <c r="F41" s="10" t="n">
        <v>0.910375163896291</v>
      </c>
      <c r="G41" s="0" t="str">
        <f aca="false">IF(F41=$H$3,"MAX","")</f>
        <v/>
      </c>
    </row>
    <row r="42" customFormat="false" ht="12.8" hidden="false" customHeight="false" outlineLevel="0" collapsed="false">
      <c r="B42" s="0" t="s">
        <v>246</v>
      </c>
      <c r="C42" s="0" t="s">
        <v>247</v>
      </c>
      <c r="D42" s="0" t="s">
        <v>243</v>
      </c>
      <c r="E42" s="0" t="n">
        <v>15</v>
      </c>
      <c r="F42" s="10" t="n">
        <v>0.912912912912913</v>
      </c>
      <c r="G42" s="0" t="str">
        <f aca="false">IF(F42=$H$3,"MAX","")</f>
        <v/>
      </c>
    </row>
    <row r="43" customFormat="false" ht="12.8" hidden="false" customHeight="false" outlineLevel="0" collapsed="false">
      <c r="B43" s="0" t="s">
        <v>246</v>
      </c>
      <c r="C43" s="0" t="s">
        <v>247</v>
      </c>
      <c r="D43" s="0" t="s">
        <v>244</v>
      </c>
      <c r="E43" s="0" t="n">
        <v>16</v>
      </c>
      <c r="F43" s="10" t="n">
        <v>0.914266379055111</v>
      </c>
      <c r="G43" s="0" t="str">
        <f aca="false">IF(F43=$H$3,"MAX","")</f>
        <v/>
      </c>
    </row>
    <row r="44" customFormat="false" ht="12.8" hidden="false" customHeight="false" outlineLevel="0" collapsed="false">
      <c r="B44" s="0" t="s">
        <v>246</v>
      </c>
      <c r="C44" s="0" t="s">
        <v>247</v>
      </c>
      <c r="D44" s="0" t="s">
        <v>245</v>
      </c>
      <c r="E44" s="0" t="n">
        <v>11</v>
      </c>
      <c r="F44" s="10" t="n">
        <v>0.913505054350125</v>
      </c>
      <c r="G44" s="0" t="str">
        <f aca="false">IF(F44=$H$3,"MAX","")</f>
        <v/>
      </c>
    </row>
    <row r="45" customFormat="false" ht="12.8" hidden="false" customHeight="false" outlineLevel="0" collapsed="false">
      <c r="B45" s="0" t="s">
        <v>246</v>
      </c>
      <c r="C45" s="0" t="s">
        <v>248</v>
      </c>
      <c r="D45" s="0" t="s">
        <v>240</v>
      </c>
      <c r="E45" s="0" t="n">
        <v>16</v>
      </c>
      <c r="F45" s="10" t="n">
        <v>0.916804128071734</v>
      </c>
      <c r="G45" s="0" t="str">
        <f aca="false">IF(F45=$H$3,"MAX","")</f>
        <v>MAX</v>
      </c>
    </row>
    <row r="46" customFormat="false" ht="12.8" hidden="false" customHeight="false" outlineLevel="0" collapsed="false">
      <c r="B46" s="0" t="s">
        <v>246</v>
      </c>
      <c r="C46" s="0" t="s">
        <v>248</v>
      </c>
      <c r="D46" s="0" t="s">
        <v>241</v>
      </c>
      <c r="E46" s="0" t="n">
        <v>13</v>
      </c>
      <c r="F46" s="10" t="n">
        <v>0.916127395000634</v>
      </c>
      <c r="G46" s="0" t="str">
        <f aca="false">IF(F46=$H$3,"MAX","")</f>
        <v/>
      </c>
    </row>
    <row r="47" customFormat="false" ht="12.8" hidden="false" customHeight="false" outlineLevel="0" collapsed="false">
      <c r="B47" s="0" t="s">
        <v>246</v>
      </c>
      <c r="C47" s="0" t="s">
        <v>248</v>
      </c>
      <c r="D47" s="0" t="s">
        <v>242</v>
      </c>
      <c r="E47" s="0" t="n">
        <v>16</v>
      </c>
      <c r="F47" s="10" t="n">
        <v>0.911474855136827</v>
      </c>
      <c r="G47" s="0" t="str">
        <f aca="false">IF(F47=$H$3,"MAX","")</f>
        <v/>
      </c>
    </row>
    <row r="48" customFormat="false" ht="12.8" hidden="false" customHeight="false" outlineLevel="0" collapsed="false">
      <c r="B48" s="0" t="s">
        <v>246</v>
      </c>
      <c r="C48" s="0" t="s">
        <v>248</v>
      </c>
      <c r="D48" s="0" t="s">
        <v>243</v>
      </c>
      <c r="E48" s="0" t="n">
        <v>15</v>
      </c>
      <c r="F48" s="10" t="n">
        <v>0.914181787421224</v>
      </c>
      <c r="G48" s="0" t="str">
        <f aca="false">IF(F48=$H$3,"MAX","")</f>
        <v/>
      </c>
    </row>
    <row r="49" customFormat="false" ht="12.8" hidden="false" customHeight="false" outlineLevel="0" collapsed="false">
      <c r="B49" s="0" t="s">
        <v>246</v>
      </c>
      <c r="C49" s="0" t="s">
        <v>248</v>
      </c>
      <c r="D49" s="0" t="s">
        <v>244</v>
      </c>
      <c r="E49" s="0" t="n">
        <v>16</v>
      </c>
      <c r="F49" s="10" t="n">
        <v>0.916634944803959</v>
      </c>
      <c r="G49" s="0" t="str">
        <f aca="false">IF(F49=$H$3,"MAX","")</f>
        <v/>
      </c>
    </row>
    <row r="50" customFormat="false" ht="12.8" hidden="false" customHeight="false" outlineLevel="0" collapsed="false">
      <c r="B50" s="0" t="s">
        <v>246</v>
      </c>
      <c r="C50" s="0" t="s">
        <v>248</v>
      </c>
      <c r="D50" s="0" t="s">
        <v>245</v>
      </c>
      <c r="E50" s="0" t="n">
        <v>10</v>
      </c>
      <c r="F50" s="10" t="n">
        <v>0.913589645984012</v>
      </c>
      <c r="G50" s="0" t="str">
        <f aca="false">IF(F50=$H$3,"MAX","")</f>
        <v/>
      </c>
    </row>
    <row r="51" customFormat="false" ht="12.8" hidden="false" customHeight="false" outlineLevel="0" collapsed="false">
      <c r="B51" s="0" t="s">
        <v>247</v>
      </c>
      <c r="C51" s="0" t="s">
        <v>239</v>
      </c>
      <c r="D51" s="0" t="s">
        <v>240</v>
      </c>
      <c r="E51" s="0" t="n">
        <v>9</v>
      </c>
      <c r="F51" s="10" t="n">
        <v>0.913420462716237</v>
      </c>
      <c r="G51" s="0" t="str">
        <f aca="false">IF(F51=$H$3,"MAX","")</f>
        <v/>
      </c>
    </row>
    <row r="52" customFormat="false" ht="12.8" hidden="false" customHeight="false" outlineLevel="0" collapsed="false">
      <c r="D52" s="0" t="s">
        <v>241</v>
      </c>
      <c r="G52" s="0" t="str">
        <f aca="false">IF(F52=$H$3,"MAX","")</f>
        <v/>
      </c>
    </row>
    <row r="53" customFormat="false" ht="12.8" hidden="false" customHeight="false" outlineLevel="0" collapsed="false">
      <c r="D53" s="0" t="s">
        <v>242</v>
      </c>
      <c r="G53" s="0" t="str">
        <f aca="false">IF(F53=$H$3,"MAX","")</f>
        <v/>
      </c>
    </row>
    <row r="54" customFormat="false" ht="12.8" hidden="false" customHeight="false" outlineLevel="0" collapsed="false">
      <c r="D54" s="0" t="s">
        <v>243</v>
      </c>
      <c r="G54" s="0" t="str">
        <f aca="false">IF(F54=$H$3,"MAX","")</f>
        <v/>
      </c>
    </row>
    <row r="55" customFormat="false" ht="12.8" hidden="false" customHeight="false" outlineLevel="0" collapsed="false">
      <c r="D55" s="0" t="s">
        <v>244</v>
      </c>
      <c r="G55" s="0" t="str">
        <f aca="false">IF(F55=$H$3,"MAX","")</f>
        <v/>
      </c>
    </row>
    <row r="56" customFormat="false" ht="12.8" hidden="false" customHeight="false" outlineLevel="0" collapsed="false">
      <c r="D56" s="0" t="s">
        <v>245</v>
      </c>
      <c r="G56" s="0" t="str">
        <f aca="false">IF(F56=$H$3,"MAX","")</f>
        <v/>
      </c>
    </row>
    <row r="57" customFormat="false" ht="12.8" hidden="false" customHeight="false" outlineLevel="0" collapsed="false">
      <c r="D57" s="0" t="s">
        <v>240</v>
      </c>
      <c r="G57" s="0" t="str">
        <f aca="false">IF(F57=$H$3,"MAX","")</f>
        <v/>
      </c>
    </row>
    <row r="58" customFormat="false" ht="12.8" hidden="false" customHeight="false" outlineLevel="0" collapsed="false">
      <c r="D58" s="0" t="s">
        <v>241</v>
      </c>
      <c r="G58" s="0" t="str">
        <f aca="false">IF(F58=$H$3,"MAX","")</f>
        <v/>
      </c>
    </row>
    <row r="59" customFormat="false" ht="12.8" hidden="false" customHeight="false" outlineLevel="0" collapsed="false">
      <c r="D59" s="0" t="s">
        <v>242</v>
      </c>
      <c r="G59" s="0" t="str">
        <f aca="false">IF(F59=$H$3,"MAX","")</f>
        <v/>
      </c>
    </row>
    <row r="60" customFormat="false" ht="12.8" hidden="false" customHeight="false" outlineLevel="0" collapsed="false">
      <c r="D60" s="0" t="s">
        <v>243</v>
      </c>
      <c r="G60" s="0" t="str">
        <f aca="false">IF(F60=$H$3,"MAX","")</f>
        <v/>
      </c>
    </row>
    <row r="61" customFormat="false" ht="12.8" hidden="false" customHeight="false" outlineLevel="0" collapsed="false">
      <c r="D61" s="0" t="s">
        <v>244</v>
      </c>
      <c r="G61" s="0" t="str">
        <f aca="false">IF(F61=$H$3,"MAX","")</f>
        <v/>
      </c>
    </row>
    <row r="62" customFormat="false" ht="12.8" hidden="false" customHeight="false" outlineLevel="0" collapsed="false">
      <c r="D62" s="0" t="s">
        <v>245</v>
      </c>
      <c r="G62" s="0" t="str">
        <f aca="false">IF(F62=$H$3,"MAX","")</f>
        <v/>
      </c>
    </row>
    <row r="63" customFormat="false" ht="12.8" hidden="false" customHeight="false" outlineLevel="0" collapsed="false">
      <c r="D63" s="0" t="s">
        <v>240</v>
      </c>
      <c r="G63" s="0" t="str">
        <f aca="false">IF(F63=$H$3,"MAX","")</f>
        <v/>
      </c>
    </row>
    <row r="64" customFormat="false" ht="12.8" hidden="false" customHeight="false" outlineLevel="0" collapsed="false">
      <c r="D64" s="0" t="s">
        <v>241</v>
      </c>
      <c r="G64" s="0" t="str">
        <f aca="false">IF(F64=$H$3,"MAX","")</f>
        <v/>
      </c>
    </row>
    <row r="65" customFormat="false" ht="12.8" hidden="false" customHeight="false" outlineLevel="0" collapsed="false">
      <c r="D65" s="0" t="s">
        <v>242</v>
      </c>
      <c r="G65" s="0" t="str">
        <f aca="false">IF(F65=$H$3,"MAX","")</f>
        <v/>
      </c>
    </row>
    <row r="66" customFormat="false" ht="12.8" hidden="false" customHeight="false" outlineLevel="0" collapsed="false">
      <c r="D66" s="0" t="s">
        <v>243</v>
      </c>
      <c r="G66" s="0" t="str">
        <f aca="false">IF(F66=$H$3,"MAX","")</f>
        <v/>
      </c>
    </row>
    <row r="67" customFormat="false" ht="12.8" hidden="false" customHeight="false" outlineLevel="0" collapsed="false">
      <c r="D67" s="0" t="s">
        <v>244</v>
      </c>
      <c r="G67" s="0" t="str">
        <f aca="false">IF(F67=$H$3,"MAX","")</f>
        <v/>
      </c>
    </row>
    <row r="68" customFormat="false" ht="12.8" hidden="false" customHeight="false" outlineLevel="0" collapsed="false">
      <c r="D68" s="0" t="s">
        <v>245</v>
      </c>
      <c r="G68" s="0" t="str">
        <f aca="false">IF(F68=$H$3,"MAX","")</f>
        <v/>
      </c>
    </row>
    <row r="69" customFormat="false" ht="12.8" hidden="false" customHeight="false" outlineLevel="0" collapsed="false">
      <c r="D69" s="0" t="s">
        <v>240</v>
      </c>
      <c r="G69" s="0" t="str">
        <f aca="false">IF(F69=$H$3,"MAX","")</f>
        <v/>
      </c>
    </row>
    <row r="70" customFormat="false" ht="12.8" hidden="false" customHeight="false" outlineLevel="0" collapsed="false">
      <c r="D70" s="0" t="s">
        <v>241</v>
      </c>
      <c r="G70" s="0" t="str">
        <f aca="false">IF(F70=$H$3,"MAX","")</f>
        <v/>
      </c>
    </row>
    <row r="71" customFormat="false" ht="12.8" hidden="false" customHeight="false" outlineLevel="0" collapsed="false">
      <c r="D71" s="0" t="s">
        <v>242</v>
      </c>
      <c r="G71" s="0" t="str">
        <f aca="false">IF(F71=$H$3,"MAX","")</f>
        <v/>
      </c>
    </row>
    <row r="72" customFormat="false" ht="12.8" hidden="false" customHeight="false" outlineLevel="0" collapsed="false">
      <c r="D72" s="0" t="s">
        <v>243</v>
      </c>
      <c r="G72" s="0" t="str">
        <f aca="false">IF(F72=$H$3,"MAX","")</f>
        <v/>
      </c>
    </row>
    <row r="73" customFormat="false" ht="12.8" hidden="false" customHeight="false" outlineLevel="0" collapsed="false">
      <c r="D73" s="0" t="s">
        <v>244</v>
      </c>
      <c r="G73" s="0" t="str">
        <f aca="false">IF(F73=$H$3,"MAX","")</f>
        <v/>
      </c>
    </row>
    <row r="74" customFormat="false" ht="12.8" hidden="false" customHeight="false" outlineLevel="0" collapsed="false">
      <c r="D74" s="0" t="s">
        <v>245</v>
      </c>
      <c r="G74" s="0" t="str">
        <f aca="false">IF(F74=$H$3,"MAX","")</f>
        <v/>
      </c>
    </row>
    <row r="75" customFormat="false" ht="12.8" hidden="false" customHeight="false" outlineLevel="0" collapsed="false">
      <c r="D75" s="0" t="s">
        <v>240</v>
      </c>
      <c r="G75" s="0" t="str">
        <f aca="false">IF(F75=$H$3,"MAX","")</f>
        <v/>
      </c>
    </row>
    <row r="76" customFormat="false" ht="12.8" hidden="false" customHeight="false" outlineLevel="0" collapsed="false">
      <c r="D76" s="0" t="s">
        <v>241</v>
      </c>
      <c r="G76" s="0" t="str">
        <f aca="false">IF(F76=$H$3,"MAX","")</f>
        <v/>
      </c>
    </row>
    <row r="77" customFormat="false" ht="12.8" hidden="false" customHeight="false" outlineLevel="0" collapsed="false">
      <c r="D77" s="0" t="s">
        <v>242</v>
      </c>
      <c r="G77" s="0" t="str">
        <f aca="false">IF(F77=$H$3,"MAX","")</f>
        <v/>
      </c>
    </row>
    <row r="78" customFormat="false" ht="12.8" hidden="false" customHeight="false" outlineLevel="0" collapsed="false">
      <c r="D78" s="0" t="s">
        <v>243</v>
      </c>
      <c r="G78" s="0" t="str">
        <f aca="false">IF(F78=$H$3,"MAX","")</f>
        <v/>
      </c>
    </row>
    <row r="79" customFormat="false" ht="12.8" hidden="false" customHeight="false" outlineLevel="0" collapsed="false">
      <c r="D79" s="0" t="s">
        <v>244</v>
      </c>
      <c r="G79" s="0" t="str">
        <f aca="false">IF(F79=$H$3,"MAX","")</f>
        <v/>
      </c>
    </row>
    <row r="80" customFormat="false" ht="12.8" hidden="false" customHeight="false" outlineLevel="0" collapsed="false">
      <c r="D80" s="0" t="s">
        <v>245</v>
      </c>
      <c r="G80" s="0" t="str">
        <f aca="false">IF(F80=$H$3,"MAX","")</f>
        <v/>
      </c>
    </row>
    <row r="81" customFormat="false" ht="12.8" hidden="false" customHeight="false" outlineLevel="0" collapsed="false">
      <c r="D81" s="0" t="s">
        <v>240</v>
      </c>
      <c r="G81" s="0" t="str">
        <f aca="false">IF(F81=$H$3,"MAX","")</f>
        <v/>
      </c>
    </row>
    <row r="82" customFormat="false" ht="12.8" hidden="false" customHeight="false" outlineLevel="0" collapsed="false">
      <c r="D82" s="0" t="s">
        <v>241</v>
      </c>
      <c r="G82" s="0" t="str">
        <f aca="false">IF(F82=$H$3,"MAX","")</f>
        <v/>
      </c>
    </row>
    <row r="83" customFormat="false" ht="12.8" hidden="false" customHeight="false" outlineLevel="0" collapsed="false">
      <c r="D83" s="0" t="s">
        <v>242</v>
      </c>
      <c r="G83" s="0" t="str">
        <f aca="false">IF(F83=$H$3,"MAX","")</f>
        <v/>
      </c>
    </row>
    <row r="84" customFormat="false" ht="12.8" hidden="false" customHeight="false" outlineLevel="0" collapsed="false">
      <c r="D84" s="0" t="s">
        <v>243</v>
      </c>
      <c r="G84" s="0" t="str">
        <f aca="false">IF(F84=$H$3,"MAX","")</f>
        <v/>
      </c>
    </row>
    <row r="85" customFormat="false" ht="12.8" hidden="false" customHeight="false" outlineLevel="0" collapsed="false">
      <c r="D85" s="0" t="s">
        <v>244</v>
      </c>
      <c r="G85" s="0" t="str">
        <f aca="false">IF(F85=$H$3,"MAX","")</f>
        <v/>
      </c>
    </row>
    <row r="86" customFormat="false" ht="12.8" hidden="false" customHeight="false" outlineLevel="0" collapsed="false">
      <c r="D86" s="0" t="s">
        <v>245</v>
      </c>
      <c r="G86" s="0" t="str">
        <f aca="false">IF(F86=$H$3,"MAX","")</f>
        <v/>
      </c>
    </row>
    <row r="87" customFormat="false" ht="12.8" hidden="false" customHeight="false" outlineLevel="0" collapsed="false">
      <c r="D87" s="0" t="s">
        <v>240</v>
      </c>
      <c r="G87" s="0" t="str">
        <f aca="false">IF(F87=$H$3,"MAX","")</f>
        <v/>
      </c>
    </row>
    <row r="88" customFormat="false" ht="12.8" hidden="false" customHeight="false" outlineLevel="0" collapsed="false">
      <c r="D88" s="0" t="s">
        <v>241</v>
      </c>
      <c r="G88" s="0" t="str">
        <f aca="false">IF(F88=$H$3,"MAX","")</f>
        <v/>
      </c>
    </row>
    <row r="89" customFormat="false" ht="12.8" hidden="false" customHeight="false" outlineLevel="0" collapsed="false">
      <c r="D89" s="0" t="s">
        <v>242</v>
      </c>
      <c r="G89" s="0" t="str">
        <f aca="false">IF(F89=$H$3,"MAX","")</f>
        <v/>
      </c>
    </row>
    <row r="90" customFormat="false" ht="12.8" hidden="false" customHeight="false" outlineLevel="0" collapsed="false">
      <c r="D90" s="0" t="s">
        <v>243</v>
      </c>
      <c r="G90" s="0" t="str">
        <f aca="false">IF(F90=$H$3,"MAX","")</f>
        <v/>
      </c>
    </row>
    <row r="91" customFormat="false" ht="12.8" hidden="false" customHeight="false" outlineLevel="0" collapsed="false">
      <c r="D91" s="0" t="s">
        <v>244</v>
      </c>
      <c r="G91" s="0" t="str">
        <f aca="false">IF(F91=$H$3,"MAX","")</f>
        <v/>
      </c>
    </row>
    <row r="92" customFormat="false" ht="12.8" hidden="false" customHeight="false" outlineLevel="0" collapsed="false">
      <c r="D92" s="0" t="s">
        <v>245</v>
      </c>
      <c r="G92" s="0" t="str">
        <f aca="false">IF(F92=$H$3,"MAX","")</f>
        <v/>
      </c>
    </row>
    <row r="93" customFormat="false" ht="12.8" hidden="false" customHeight="false" outlineLevel="0" collapsed="false">
      <c r="D93" s="0" t="s">
        <v>240</v>
      </c>
      <c r="G93" s="0" t="str">
        <f aca="false">IF(F93=$H$3,"MAX","")</f>
        <v/>
      </c>
    </row>
    <row r="94" customFormat="false" ht="12.8" hidden="false" customHeight="false" outlineLevel="0" collapsed="false">
      <c r="D94" s="0" t="s">
        <v>241</v>
      </c>
      <c r="G94" s="0" t="str">
        <f aca="false">IF(F94=$H$3,"MAX","")</f>
        <v/>
      </c>
    </row>
    <row r="95" customFormat="false" ht="12.8" hidden="false" customHeight="false" outlineLevel="0" collapsed="false">
      <c r="D95" s="0" t="s">
        <v>242</v>
      </c>
      <c r="G95" s="0" t="str">
        <f aca="false">IF(F95=$H$3,"MAX","")</f>
        <v/>
      </c>
    </row>
    <row r="96" customFormat="false" ht="12.8" hidden="false" customHeight="false" outlineLevel="0" collapsed="false">
      <c r="D96" s="0" t="s">
        <v>243</v>
      </c>
      <c r="G96" s="0" t="str">
        <f aca="false">IF(F96=$H$3,"MAX","")</f>
        <v/>
      </c>
    </row>
    <row r="97" customFormat="false" ht="12.8" hidden="false" customHeight="false" outlineLevel="0" collapsed="false">
      <c r="D97" s="0" t="s">
        <v>244</v>
      </c>
      <c r="G97" s="0" t="str">
        <f aca="false">IF(F97=$H$3,"MAX","")</f>
        <v/>
      </c>
    </row>
    <row r="98" customFormat="false" ht="12.8" hidden="false" customHeight="false" outlineLevel="0" collapsed="false">
      <c r="D98" s="0" t="s">
        <v>245</v>
      </c>
      <c r="G98" s="0" t="str">
        <f aca="false">IF(F98=$H$3,"MAX","")</f>
        <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C116"/>
  <sheetViews>
    <sheetView windowProtection="false" showFormulas="false" showGridLines="true" showRowColHeaders="true" showZeros="true" rightToLeft="false" tabSelected="false" showOutlineSymbols="true" defaultGridColor="true" view="normal" topLeftCell="A106" colorId="64" zoomScale="110" zoomScaleNormal="110" zoomScalePageLayoutView="100" workbookViewId="0">
      <selection pane="topLeft" activeCell="C119" activeCellId="0" sqref="C119"/>
    </sheetView>
  </sheetViews>
  <sheetFormatPr defaultRowHeight="12.75"/>
  <cols>
    <col collapsed="false" hidden="false" max="1025" min="1" style="0" width="8.36734693877551"/>
  </cols>
  <sheetData>
    <row r="2" customFormat="false" ht="18" hidden="false" customHeight="false" outlineLevel="0" collapsed="false">
      <c r="B2" s="5" t="s">
        <v>43</v>
      </c>
    </row>
    <row r="4" customFormat="false" ht="12.75" hidden="false" customHeight="false" outlineLevel="0" collapsed="false">
      <c r="B4" s="4" t="s">
        <v>44</v>
      </c>
    </row>
    <row r="6" customFormat="false" ht="12.75" hidden="false" customHeight="false" outlineLevel="0" collapsed="false">
      <c r="B6" s="4" t="s">
        <v>45</v>
      </c>
    </row>
    <row r="7" customFormat="false" ht="12.75" hidden="false" customHeight="false" outlineLevel="0" collapsed="false">
      <c r="B7" s="4" t="s">
        <v>46</v>
      </c>
    </row>
    <row r="8" customFormat="false" ht="12.75" hidden="false" customHeight="false" outlineLevel="0" collapsed="false">
      <c r="B8" s="6" t="s">
        <v>47</v>
      </c>
    </row>
    <row r="9" customFormat="false" ht="12.75" hidden="false" customHeight="false" outlineLevel="0" collapsed="false">
      <c r="B9" s="4" t="s">
        <v>48</v>
      </c>
    </row>
    <row r="10" customFormat="false" ht="12.75" hidden="false" customHeight="false" outlineLevel="0" collapsed="false">
      <c r="B10" s="6" t="s">
        <v>49</v>
      </c>
    </row>
    <row r="11" customFormat="false" ht="12.75" hidden="false" customHeight="false" outlineLevel="0" collapsed="false">
      <c r="B11" s="4" t="s">
        <v>50</v>
      </c>
    </row>
    <row r="12" customFormat="false" ht="12.75" hidden="false" customHeight="false" outlineLevel="0" collapsed="false">
      <c r="B12" s="4" t="s">
        <v>51</v>
      </c>
    </row>
    <row r="13" customFormat="false" ht="12.75" hidden="false" customHeight="false" outlineLevel="0" collapsed="false">
      <c r="B13" s="6" t="s">
        <v>52</v>
      </c>
    </row>
    <row r="14" customFormat="false" ht="12.75" hidden="false" customHeight="false" outlineLevel="0" collapsed="false">
      <c r="B14" s="6" t="s">
        <v>53</v>
      </c>
    </row>
    <row r="15" customFormat="false" ht="12.75" hidden="false" customHeight="false" outlineLevel="0" collapsed="false">
      <c r="B15" s="6" t="s">
        <v>54</v>
      </c>
    </row>
    <row r="16" customFormat="false" ht="12.75" hidden="false" customHeight="false" outlineLevel="0" collapsed="false">
      <c r="B16" s="6" t="s">
        <v>55</v>
      </c>
    </row>
    <row r="17" customFormat="false" ht="12.75" hidden="false" customHeight="false" outlineLevel="0" collapsed="false">
      <c r="B17" s="6" t="s">
        <v>56</v>
      </c>
    </row>
    <row r="18" customFormat="false" ht="12.75" hidden="false" customHeight="false" outlineLevel="0" collapsed="false">
      <c r="B18" s="6" t="s">
        <v>57</v>
      </c>
    </row>
    <row r="19" customFormat="false" ht="12.75" hidden="false" customHeight="false" outlineLevel="0" collapsed="false">
      <c r="B19" s="6" t="s">
        <v>58</v>
      </c>
    </row>
    <row r="20" customFormat="false" ht="12.75" hidden="false" customHeight="false" outlineLevel="0" collapsed="false">
      <c r="B20" s="6" t="s">
        <v>59</v>
      </c>
    </row>
    <row r="21" customFormat="false" ht="12.75" hidden="false" customHeight="false" outlineLevel="0" collapsed="false">
      <c r="B21" s="6" t="s">
        <v>60</v>
      </c>
    </row>
    <row r="22" customFormat="false" ht="12.75" hidden="false" customHeight="false" outlineLevel="0" collapsed="false">
      <c r="B22" s="6" t="s">
        <v>61</v>
      </c>
    </row>
    <row r="23" customFormat="false" ht="12.75" hidden="false" customHeight="false" outlineLevel="0" collapsed="false">
      <c r="B23" s="4" t="s">
        <v>62</v>
      </c>
    </row>
    <row r="24" customFormat="false" ht="12.75" hidden="false" customHeight="false" outlineLevel="0" collapsed="false">
      <c r="B24" s="4" t="s">
        <v>63</v>
      </c>
    </row>
    <row r="25" customFormat="false" ht="12.75" hidden="false" customHeight="false" outlineLevel="0" collapsed="false">
      <c r="B25" s="4" t="s">
        <v>64</v>
      </c>
    </row>
    <row r="26" customFormat="false" ht="12.75" hidden="false" customHeight="false" outlineLevel="0" collapsed="false">
      <c r="B26" s="4" t="s">
        <v>65</v>
      </c>
    </row>
    <row r="27" customFormat="false" ht="12.75" hidden="false" customHeight="false" outlineLevel="0" collapsed="false">
      <c r="B27" s="4" t="s">
        <v>66</v>
      </c>
    </row>
    <row r="28" customFormat="false" ht="12.75" hidden="false" customHeight="false" outlineLevel="0" collapsed="false">
      <c r="B28" s="4" t="s">
        <v>67</v>
      </c>
    </row>
    <row r="29" customFormat="false" ht="12.75" hidden="false" customHeight="false" outlineLevel="0" collapsed="false">
      <c r="B29" s="4" t="s">
        <v>68</v>
      </c>
    </row>
    <row r="30" customFormat="false" ht="12.75" hidden="false" customHeight="false" outlineLevel="0" collapsed="false">
      <c r="B30" s="4" t="s">
        <v>69</v>
      </c>
    </row>
    <row r="31" customFormat="false" ht="12.75" hidden="false" customHeight="false" outlineLevel="0" collapsed="false">
      <c r="B31" s="4" t="s">
        <v>70</v>
      </c>
    </row>
    <row r="33" customFormat="false" ht="18" hidden="false" customHeight="false" outlineLevel="0" collapsed="false">
      <c r="B33" s="5" t="s">
        <v>71</v>
      </c>
    </row>
    <row r="35" customFormat="false" ht="25.5" hidden="false" customHeight="false" outlineLevel="0" collapsed="false">
      <c r="B35" s="7" t="s">
        <v>45</v>
      </c>
    </row>
    <row r="36" customFormat="false" ht="12.75" hidden="false" customHeight="false" outlineLevel="0" collapsed="false">
      <c r="B36" s="4" t="s">
        <v>46</v>
      </c>
    </row>
    <row r="37" customFormat="false" ht="12.75" hidden="false" customHeight="false" outlineLevel="0" collapsed="false">
      <c r="B37" s="4" t="s">
        <v>72</v>
      </c>
    </row>
    <row r="38" customFormat="false" ht="12.75" hidden="false" customHeight="false" outlineLevel="0" collapsed="false">
      <c r="B38" s="4" t="s">
        <v>73</v>
      </c>
    </row>
    <row r="39" customFormat="false" ht="12.75" hidden="false" customHeight="false" outlineLevel="0" collapsed="false">
      <c r="B39" s="4" t="s">
        <v>74</v>
      </c>
    </row>
    <row r="40" customFormat="false" ht="12.75" hidden="false" customHeight="false" outlineLevel="0" collapsed="false">
      <c r="B40" s="4" t="s">
        <v>75</v>
      </c>
    </row>
    <row r="41" customFormat="false" ht="12.75" hidden="false" customHeight="false" outlineLevel="0" collapsed="false">
      <c r="B41" s="4" t="s">
        <v>76</v>
      </c>
    </row>
    <row r="42" customFormat="false" ht="12.75" hidden="false" customHeight="false" outlineLevel="0" collapsed="false">
      <c r="B42" s="4" t="s">
        <v>77</v>
      </c>
    </row>
    <row r="43" customFormat="false" ht="12.75" hidden="false" customHeight="false" outlineLevel="0" collapsed="false">
      <c r="B43" s="4" t="s">
        <v>78</v>
      </c>
    </row>
    <row r="44" customFormat="false" ht="12.75" hidden="false" customHeight="false" outlineLevel="0" collapsed="false">
      <c r="B44" s="4" t="s">
        <v>79</v>
      </c>
    </row>
    <row r="45" customFormat="false" ht="12.75" hidden="false" customHeight="false" outlineLevel="0" collapsed="false">
      <c r="B45" s="4" t="s">
        <v>80</v>
      </c>
    </row>
    <row r="46" customFormat="false" ht="12.75" hidden="false" customHeight="false" outlineLevel="0" collapsed="false">
      <c r="B46" s="4" t="s">
        <v>81</v>
      </c>
    </row>
    <row r="47" customFormat="false" ht="12.75" hidden="false" customHeight="false" outlineLevel="0" collapsed="false">
      <c r="B47" s="4" t="s">
        <v>82</v>
      </c>
    </row>
    <row r="48" customFormat="false" ht="12.75" hidden="false" customHeight="false" outlineLevel="0" collapsed="false">
      <c r="B48" s="4" t="s">
        <v>83</v>
      </c>
    </row>
    <row r="49" customFormat="false" ht="12.75" hidden="false" customHeight="false" outlineLevel="0" collapsed="false">
      <c r="B49" s="4" t="s">
        <v>51</v>
      </c>
    </row>
    <row r="50" customFormat="false" ht="12.75" hidden="false" customHeight="false" outlineLevel="0" collapsed="false">
      <c r="B50" s="4" t="s">
        <v>84</v>
      </c>
    </row>
    <row r="51" customFormat="false" ht="12.75" hidden="false" customHeight="false" outlineLevel="0" collapsed="false">
      <c r="B51" s="4" t="s">
        <v>85</v>
      </c>
    </row>
    <row r="52" customFormat="false" ht="12.75" hidden="false" customHeight="false" outlineLevel="0" collapsed="false">
      <c r="B52" s="4" t="s">
        <v>86</v>
      </c>
    </row>
    <row r="53" customFormat="false" ht="12.75" hidden="false" customHeight="false" outlineLevel="0" collapsed="false">
      <c r="B53" s="4" t="s">
        <v>87</v>
      </c>
    </row>
    <row r="54" customFormat="false" ht="12.75" hidden="false" customHeight="false" outlineLevel="0" collapsed="false">
      <c r="B54" s="4" t="s">
        <v>88</v>
      </c>
    </row>
    <row r="55" customFormat="false" ht="12.75" hidden="false" customHeight="false" outlineLevel="0" collapsed="false">
      <c r="B55" s="4" t="s">
        <v>86</v>
      </c>
    </row>
    <row r="56" customFormat="false" ht="12.75" hidden="false" customHeight="false" outlineLevel="0" collapsed="false">
      <c r="B56" s="4" t="s">
        <v>89</v>
      </c>
    </row>
    <row r="57" customFormat="false" ht="12.75" hidden="false" customHeight="false" outlineLevel="0" collapsed="false">
      <c r="B57" s="4" t="s">
        <v>90</v>
      </c>
    </row>
    <row r="58" customFormat="false" ht="12.75" hidden="false" customHeight="false" outlineLevel="0" collapsed="false">
      <c r="B58" s="4" t="s">
        <v>86</v>
      </c>
    </row>
    <row r="59" customFormat="false" ht="12.75" hidden="false" customHeight="false" outlineLevel="0" collapsed="false">
      <c r="B59" s="4" t="s">
        <v>91</v>
      </c>
    </row>
    <row r="60" customFormat="false" ht="12.75" hidden="false" customHeight="false" outlineLevel="0" collapsed="false">
      <c r="B60" s="4" t="s">
        <v>86</v>
      </c>
    </row>
    <row r="61" customFormat="false" ht="12.75" hidden="false" customHeight="false" outlineLevel="0" collapsed="false">
      <c r="B61" s="4" t="s">
        <v>92</v>
      </c>
    </row>
    <row r="62" customFormat="false" ht="12.75" hidden="false" customHeight="false" outlineLevel="0" collapsed="false">
      <c r="B62" s="4" t="s">
        <v>93</v>
      </c>
    </row>
    <row r="63" customFormat="false" ht="12.75" hidden="false" customHeight="false" outlineLevel="0" collapsed="false">
      <c r="B63" s="4" t="s">
        <v>94</v>
      </c>
    </row>
    <row r="64" customFormat="false" ht="12.75" hidden="false" customHeight="false" outlineLevel="0" collapsed="false">
      <c r="B64" s="4" t="s">
        <v>95</v>
      </c>
    </row>
    <row r="65" customFormat="false" ht="12.75" hidden="false" customHeight="false" outlineLevel="0" collapsed="false">
      <c r="B65" s="4" t="s">
        <v>96</v>
      </c>
    </row>
    <row r="66" customFormat="false" ht="12.75" hidden="false" customHeight="false" outlineLevel="0" collapsed="false">
      <c r="B66" s="4" t="s">
        <v>97</v>
      </c>
    </row>
    <row r="67" customFormat="false" ht="12.75" hidden="false" customHeight="false" outlineLevel="0" collapsed="false">
      <c r="B67" s="4" t="s">
        <v>98</v>
      </c>
    </row>
    <row r="68" customFormat="false" ht="12.75" hidden="false" customHeight="false" outlineLevel="0" collapsed="false">
      <c r="B68" s="4" t="s">
        <v>99</v>
      </c>
    </row>
    <row r="69" customFormat="false" ht="12.75" hidden="false" customHeight="false" outlineLevel="0" collapsed="false">
      <c r="B69" s="4" t="s">
        <v>100</v>
      </c>
    </row>
    <row r="70" customFormat="false" ht="12.75" hidden="false" customHeight="false" outlineLevel="0" collapsed="false">
      <c r="B70" s="4" t="s">
        <v>98</v>
      </c>
    </row>
    <row r="71" customFormat="false" ht="12.75" hidden="false" customHeight="false" outlineLevel="0" collapsed="false">
      <c r="B71" s="4" t="s">
        <v>101</v>
      </c>
    </row>
    <row r="72" customFormat="false" ht="12.75" hidden="false" customHeight="false" outlineLevel="0" collapsed="false">
      <c r="B72" s="4" t="s">
        <v>102</v>
      </c>
    </row>
    <row r="73" customFormat="false" ht="12.75" hidden="false" customHeight="false" outlineLevel="0" collapsed="false">
      <c r="B73" s="4" t="s">
        <v>98</v>
      </c>
    </row>
    <row r="74" customFormat="false" ht="12.75" hidden="false" customHeight="false" outlineLevel="0" collapsed="false">
      <c r="B74" s="4" t="s">
        <v>103</v>
      </c>
    </row>
    <row r="75" customFormat="false" ht="12.75" hidden="false" customHeight="false" outlineLevel="0" collapsed="false">
      <c r="B75" s="4" t="s">
        <v>98</v>
      </c>
    </row>
    <row r="76" customFormat="false" ht="12.75" hidden="false" customHeight="false" outlineLevel="0" collapsed="false">
      <c r="B76" s="4" t="s">
        <v>104</v>
      </c>
    </row>
    <row r="77" customFormat="false" ht="12.75" hidden="false" customHeight="false" outlineLevel="0" collapsed="false">
      <c r="B77" s="4" t="s">
        <v>97</v>
      </c>
    </row>
    <row r="78" customFormat="false" ht="12.75" hidden="false" customHeight="false" outlineLevel="0" collapsed="false">
      <c r="B78" s="4" t="s">
        <v>105</v>
      </c>
    </row>
    <row r="79" customFormat="false" ht="12.75" hidden="false" customHeight="false" outlineLevel="0" collapsed="false">
      <c r="B79" s="4" t="s">
        <v>106</v>
      </c>
    </row>
    <row r="80" customFormat="false" ht="12.75" hidden="false" customHeight="false" outlineLevel="0" collapsed="false">
      <c r="B80" s="4" t="s">
        <v>100</v>
      </c>
    </row>
    <row r="81" customFormat="false" ht="12.75" hidden="false" customHeight="false" outlineLevel="0" collapsed="false">
      <c r="B81" s="4" t="s">
        <v>105</v>
      </c>
    </row>
    <row r="82" customFormat="false" ht="12.75" hidden="false" customHeight="false" outlineLevel="0" collapsed="false">
      <c r="B82" s="4" t="s">
        <v>107</v>
      </c>
    </row>
    <row r="83" customFormat="false" ht="12.75" hidden="false" customHeight="false" outlineLevel="0" collapsed="false">
      <c r="B83" s="4" t="s">
        <v>108</v>
      </c>
    </row>
    <row r="84" customFormat="false" ht="12.75" hidden="false" customHeight="false" outlineLevel="0" collapsed="false">
      <c r="B84" s="4" t="s">
        <v>105</v>
      </c>
    </row>
    <row r="85" customFormat="false" ht="12.75" hidden="false" customHeight="false" outlineLevel="0" collapsed="false">
      <c r="B85" s="4" t="s">
        <v>109</v>
      </c>
    </row>
    <row r="86" customFormat="false" ht="12.75" hidden="false" customHeight="false" outlineLevel="0" collapsed="false">
      <c r="B86" s="4" t="s">
        <v>105</v>
      </c>
    </row>
    <row r="87" customFormat="false" ht="12.75" hidden="false" customHeight="false" outlineLevel="0" collapsed="false">
      <c r="B87" s="4" t="s">
        <v>110</v>
      </c>
    </row>
    <row r="88" customFormat="false" ht="12.75" hidden="false" customHeight="false" outlineLevel="0" collapsed="false">
      <c r="B88" s="4" t="s">
        <v>111</v>
      </c>
    </row>
    <row r="89" customFormat="false" ht="12.75" hidden="false" customHeight="false" outlineLevel="0" collapsed="false">
      <c r="B89" s="4" t="s">
        <v>112</v>
      </c>
    </row>
    <row r="90" customFormat="false" ht="12.75" hidden="false" customHeight="false" outlineLevel="0" collapsed="false">
      <c r="B90" s="4" t="s">
        <v>113</v>
      </c>
    </row>
    <row r="91" customFormat="false" ht="12.75" hidden="false" customHeight="false" outlineLevel="0" collapsed="false">
      <c r="B91" s="4" t="s">
        <v>114</v>
      </c>
    </row>
    <row r="92" customFormat="false" ht="12.75" hidden="false" customHeight="false" outlineLevel="0" collapsed="false">
      <c r="B92" s="4" t="s">
        <v>115</v>
      </c>
    </row>
    <row r="94" customFormat="false" ht="12.75" hidden="false" customHeight="false" outlineLevel="0" collapsed="false">
      <c r="B94" s="4" t="s">
        <v>116</v>
      </c>
    </row>
    <row r="95" customFormat="false" ht="12.75" hidden="false" customHeight="false" outlineLevel="0" collapsed="false">
      <c r="B95" s="8"/>
      <c r="C95" s="4" t="s">
        <v>117</v>
      </c>
    </row>
    <row r="96" customFormat="false" ht="12.75" hidden="false" customHeight="false" outlineLevel="0" collapsed="false">
      <c r="B96" s="8"/>
      <c r="C96" s="4" t="s">
        <v>118</v>
      </c>
    </row>
    <row r="97" customFormat="false" ht="12.75" hidden="false" customHeight="false" outlineLevel="0" collapsed="false">
      <c r="B97" s="8"/>
      <c r="C97" s="4" t="s">
        <v>119</v>
      </c>
    </row>
    <row r="98" customFormat="false" ht="12.75" hidden="false" customHeight="false" outlineLevel="0" collapsed="false">
      <c r="B98" s="8"/>
      <c r="C98" s="4" t="s">
        <v>120</v>
      </c>
    </row>
    <row r="99" customFormat="false" ht="12.75" hidden="false" customHeight="false" outlineLevel="0" collapsed="false">
      <c r="B99" s="8"/>
      <c r="C99" s="4" t="s">
        <v>121</v>
      </c>
    </row>
    <row r="100" customFormat="false" ht="12.75" hidden="false" customHeight="false" outlineLevel="0" collapsed="false">
      <c r="B100" s="8"/>
      <c r="C100" s="4" t="s">
        <v>122</v>
      </c>
    </row>
    <row r="101" customFormat="false" ht="12.75" hidden="false" customHeight="false" outlineLevel="0" collapsed="false">
      <c r="B101" s="8"/>
      <c r="C101" s="4" t="s">
        <v>123</v>
      </c>
    </row>
    <row r="102" customFormat="false" ht="12.75" hidden="false" customHeight="false" outlineLevel="0" collapsed="false">
      <c r="B102" s="8"/>
      <c r="C102" s="4" t="s">
        <v>124</v>
      </c>
    </row>
    <row r="103" customFormat="false" ht="12.75" hidden="false" customHeight="false" outlineLevel="0" collapsed="false">
      <c r="B103" s="8"/>
      <c r="C103" s="4" t="s">
        <v>125</v>
      </c>
    </row>
    <row r="104" customFormat="false" ht="12.75" hidden="false" customHeight="false" outlineLevel="0" collapsed="false">
      <c r="B104" s="8"/>
      <c r="C104" s="4" t="s">
        <v>126</v>
      </c>
    </row>
    <row r="105" customFormat="false" ht="12.75" hidden="false" customHeight="false" outlineLevel="0" collapsed="false">
      <c r="B105" s="8"/>
      <c r="C105" s="4" t="s">
        <v>127</v>
      </c>
    </row>
    <row r="106" customFormat="false" ht="12.75" hidden="false" customHeight="false" outlineLevel="0" collapsed="false">
      <c r="B106" s="8"/>
      <c r="C106" s="4" t="s">
        <v>128</v>
      </c>
    </row>
    <row r="107" customFormat="false" ht="12.75" hidden="false" customHeight="false" outlineLevel="0" collapsed="false">
      <c r="B107" s="8"/>
      <c r="C107" s="4" t="s">
        <v>129</v>
      </c>
    </row>
    <row r="108" customFormat="false" ht="12.75" hidden="false" customHeight="false" outlineLevel="0" collapsed="false">
      <c r="B108" s="8"/>
      <c r="C108" s="4" t="s">
        <v>130</v>
      </c>
    </row>
    <row r="109" customFormat="false" ht="12.75" hidden="false" customHeight="false" outlineLevel="0" collapsed="false">
      <c r="B109" s="8"/>
      <c r="C109" s="4" t="s">
        <v>131</v>
      </c>
    </row>
    <row r="110" customFormat="false" ht="12.75" hidden="false" customHeight="false" outlineLevel="0" collapsed="false">
      <c r="B110" s="8"/>
      <c r="C110" s="4" t="s">
        <v>132</v>
      </c>
    </row>
    <row r="111" customFormat="false" ht="12.75" hidden="false" customHeight="false" outlineLevel="0" collapsed="false">
      <c r="B111" s="8"/>
      <c r="C111" s="4" t="s">
        <v>133</v>
      </c>
    </row>
    <row r="112" customFormat="false" ht="12.75" hidden="false" customHeight="false" outlineLevel="0" collapsed="false">
      <c r="B112" s="8"/>
      <c r="C112" s="4" t="s">
        <v>134</v>
      </c>
    </row>
    <row r="113" customFormat="false" ht="12.75" hidden="false" customHeight="false" outlineLevel="0" collapsed="false">
      <c r="B113" s="8"/>
      <c r="C113" s="4" t="s">
        <v>135</v>
      </c>
    </row>
    <row r="114" customFormat="false" ht="12.75" hidden="false" customHeight="false" outlineLevel="0" collapsed="false">
      <c r="B114" s="8"/>
      <c r="C114" s="4" t="s">
        <v>136</v>
      </c>
    </row>
    <row r="116" customFormat="false" ht="18" hidden="false" customHeight="false" outlineLevel="0" collapsed="false">
      <c r="B116" s="5" t="s">
        <v>19</v>
      </c>
    </row>
  </sheetData>
  <hyperlinks>
    <hyperlink ref="B8" r:id="rId1" display="activation: Activation function to use (see activations)."/>
    <hyperlink ref="B10" r:id="rId2" display="recurrent_activation: Activation function to use for the recurrent step (see activations)."/>
    <hyperlink ref="B13" r:id="rId3" display="kernel_initializer: Initializer for the kernel weights matrix, used for the linear transformation of the inputs (see initializers)."/>
    <hyperlink ref="B14" r:id="rId4" display="recurrent_initializer: Initializer for the recurrent_kernel weights matrix, used for the linear transformation of the recurrent state (see initializers)."/>
    <hyperlink ref="B15" r:id="rId5" display="bias_initializer: Initializer for the bias vector (see initializers)."/>
    <hyperlink ref="B16" r:id="rId6" display="kernel_regularizer: Regularizer function applied to the kernel weights matrix (see regularizer)."/>
    <hyperlink ref="B17" r:id="rId7" display="recurrent_regularizer: Regularizer function applied to the recurrent_kernel weights matrix (see regularizer)."/>
    <hyperlink ref="B18" r:id="rId8" display="bias_regularizer: Regularizer function applied to the bias vector (see regularizer)."/>
    <hyperlink ref="B19" r:id="rId9" display="activity_regularizer: Regularizer function applied to the output of the layer (its &quot;activation&quot;). (see regularizer)."/>
    <hyperlink ref="B20" r:id="rId10" display="kernel_constraint: Constraint function applied to the kernel weights matrix (see constraints)."/>
    <hyperlink ref="B21" r:id="rId11" display="recurrent_constraint: Constraint function applied to the recurrent_kernel weights matrix (see constraints)."/>
    <hyperlink ref="B22" r:id="rId12" display="bias_constraint: Constraint function applied to the bias vector (see constra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B45"/>
  <sheetViews>
    <sheetView windowProtection="false" showFormulas="false" showGridLines="true" showRowColHeaders="true" showZeros="true" rightToLeft="false" tabSelected="false" showOutlineSymbols="true" defaultGridColor="true" view="normal" topLeftCell="A22" colorId="64" zoomScale="110" zoomScaleNormal="110" zoomScalePageLayoutView="100" workbookViewId="0">
      <selection pane="topLeft" activeCell="B36" activeCellId="0" sqref="B36"/>
    </sheetView>
  </sheetViews>
  <sheetFormatPr defaultRowHeight="12.75"/>
  <cols>
    <col collapsed="false" hidden="false" max="1025" min="1" style="0" width="8.36734693877551"/>
  </cols>
  <sheetData>
    <row r="2" customFormat="false" ht="18" hidden="false" customHeight="false" outlineLevel="0" collapsed="false">
      <c r="B2" s="5" t="s">
        <v>137</v>
      </c>
    </row>
    <row r="4" customFormat="false" ht="12.75" hidden="false" customHeight="false" outlineLevel="0" collapsed="false">
      <c r="B4" s="4" t="s">
        <v>138</v>
      </c>
    </row>
    <row r="6" customFormat="false" ht="12.75" hidden="false" customHeight="false" outlineLevel="0" collapsed="false">
      <c r="B6" s="4" t="s">
        <v>45</v>
      </c>
    </row>
    <row r="7" customFormat="false" ht="12.75" hidden="false" customHeight="false" outlineLevel="0" collapsed="false">
      <c r="B7" s="6" t="s">
        <v>139</v>
      </c>
    </row>
    <row r="8" customFormat="false" ht="12.75" hidden="false" customHeight="false" outlineLevel="0" collapsed="false">
      <c r="B8" s="6" t="s">
        <v>140</v>
      </c>
    </row>
    <row r="9" customFormat="false" ht="12.75" hidden="false" customHeight="false" outlineLevel="0" collapsed="false">
      <c r="B9" s="4" t="s">
        <v>141</v>
      </c>
    </row>
    <row r="10" customFormat="false" ht="12.75" hidden="false" customHeight="false" outlineLevel="0" collapsed="false">
      <c r="B10" s="4" t="s">
        <v>142</v>
      </c>
    </row>
    <row r="11" customFormat="false" ht="12.75" hidden="false" customHeight="false" outlineLevel="0" collapsed="false">
      <c r="B11" s="4" t="s">
        <v>143</v>
      </c>
    </row>
    <row r="12" customFormat="false" ht="12.75" hidden="false" customHeight="false" outlineLevel="0" collapsed="false">
      <c r="B12" s="4" t="s">
        <v>144</v>
      </c>
    </row>
    <row r="13" customFormat="false" ht="12.75" hidden="false" customHeight="false" outlineLevel="0" collapsed="false">
      <c r="B13" s="4" t="s">
        <v>145</v>
      </c>
    </row>
    <row r="14" customFormat="false" ht="12.75" hidden="false" customHeight="false" outlineLevel="0" collapsed="false">
      <c r="B14" s="4" t="s">
        <v>146</v>
      </c>
    </row>
    <row r="16" customFormat="false" ht="18" hidden="false" customHeight="false" outlineLevel="0" collapsed="false">
      <c r="B16" s="5" t="s">
        <v>147</v>
      </c>
    </row>
    <row r="18" customFormat="false" ht="12.75" hidden="false" customHeight="false" outlineLevel="0" collapsed="false">
      <c r="B18" s="4" t="s">
        <v>148</v>
      </c>
    </row>
    <row r="20" customFormat="false" ht="12.75" hidden="false" customHeight="false" outlineLevel="0" collapsed="false">
      <c r="B20" s="4" t="s">
        <v>45</v>
      </c>
    </row>
    <row r="21" customFormat="false" ht="12.75" hidden="false" customHeight="false" outlineLevel="0" collapsed="false">
      <c r="B21" s="4" t="s">
        <v>149</v>
      </c>
    </row>
    <row r="22" customFormat="false" ht="12.75" hidden="false" customHeight="false" outlineLevel="0" collapsed="false">
      <c r="B22" s="4" t="s">
        <v>150</v>
      </c>
    </row>
    <row r="23" customFormat="false" ht="12.75" hidden="false" customHeight="false" outlineLevel="0" collapsed="false">
      <c r="B23" s="4" t="s">
        <v>151</v>
      </c>
    </row>
    <row r="24" customFormat="false" ht="12.75" hidden="false" customHeight="false" outlineLevel="0" collapsed="false">
      <c r="B24" s="4" t="s">
        <v>152</v>
      </c>
    </row>
    <row r="25" customFormat="false" ht="12.75" hidden="false" customHeight="false" outlineLevel="0" collapsed="false">
      <c r="B25" s="4" t="s">
        <v>153</v>
      </c>
    </row>
    <row r="26" customFormat="false" ht="12.75" hidden="false" customHeight="false" outlineLevel="0" collapsed="false">
      <c r="B26" s="6" t="s">
        <v>154</v>
      </c>
    </row>
    <row r="27" customFormat="false" ht="12.75" hidden="false" customHeight="false" outlineLevel="0" collapsed="false">
      <c r="B27" s="4" t="s">
        <v>155</v>
      </c>
    </row>
    <row r="28" customFormat="false" ht="12.75" hidden="false" customHeight="false" outlineLevel="0" collapsed="false">
      <c r="B28" s="4" t="s">
        <v>156</v>
      </c>
    </row>
    <row r="29" customFormat="false" ht="12.75" hidden="false" customHeight="false" outlineLevel="0" collapsed="false">
      <c r="B29" s="4" t="s">
        <v>157</v>
      </c>
    </row>
    <row r="30" customFormat="false" ht="12.75" hidden="false" customHeight="false" outlineLevel="0" collapsed="false">
      <c r="B30" s="4" t="s">
        <v>158</v>
      </c>
    </row>
    <row r="31" customFormat="false" ht="12.75" hidden="false" customHeight="false" outlineLevel="0" collapsed="false">
      <c r="B31" s="4" t="s">
        <v>159</v>
      </c>
    </row>
    <row r="32" customFormat="false" ht="12.75" hidden="false" customHeight="false" outlineLevel="0" collapsed="false">
      <c r="B32" s="4" t="s">
        <v>160</v>
      </c>
    </row>
    <row r="33" customFormat="false" ht="12.75" hidden="false" customHeight="false" outlineLevel="0" collapsed="false">
      <c r="B33" s="4" t="s">
        <v>161</v>
      </c>
    </row>
    <row r="34" customFormat="false" ht="12.75" hidden="false" customHeight="false" outlineLevel="0" collapsed="false">
      <c r="B34" s="4" t="s">
        <v>162</v>
      </c>
    </row>
    <row r="36" customFormat="false" ht="18" hidden="false" customHeight="false" outlineLevel="0" collapsed="false">
      <c r="B36" s="5" t="s">
        <v>163</v>
      </c>
    </row>
    <row r="38" customFormat="false" ht="12.75" hidden="false" customHeight="false" outlineLevel="0" collapsed="false">
      <c r="B38" s="4" t="s">
        <v>164</v>
      </c>
    </row>
    <row r="39" customFormat="false" ht="13.5" hidden="false" customHeight="false" outlineLevel="0" collapsed="false">
      <c r="B39" s="9"/>
    </row>
    <row r="40" customFormat="false" ht="12.75" hidden="false" customHeight="false" outlineLevel="0" collapsed="false">
      <c r="B40" s="4" t="s">
        <v>45</v>
      </c>
    </row>
    <row r="41" customFormat="false" ht="12.75" hidden="false" customHeight="false" outlineLevel="0" collapsed="false">
      <c r="B41" s="4" t="s">
        <v>165</v>
      </c>
    </row>
    <row r="42" customFormat="false" ht="12.75" hidden="false" customHeight="false" outlineLevel="0" collapsed="false">
      <c r="B42" s="4" t="s">
        <v>166</v>
      </c>
    </row>
    <row r="43" customFormat="false" ht="12.75" hidden="false" customHeight="false" outlineLevel="0" collapsed="false">
      <c r="B43" s="4" t="s">
        <v>167</v>
      </c>
    </row>
    <row r="44" customFormat="false" ht="12.75" hidden="false" customHeight="false" outlineLevel="0" collapsed="false">
      <c r="B44" s="4" t="s">
        <v>168</v>
      </c>
    </row>
    <row r="45" customFormat="false" ht="12.75" hidden="false" customHeight="false" outlineLevel="0" collapsed="false">
      <c r="B45" s="4" t="s">
        <v>169</v>
      </c>
    </row>
  </sheetData>
  <hyperlinks>
    <hyperlink ref="B7" r:id="rId1" display="optimizer: String (name of optimizer) or optimizer instance. See optimizers."/>
    <hyperlink ref="B8" r:id="rId2" display="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
    <hyperlink ref="B26" r:id="rId3" display="callbacks: List of keras.callbacks.Callback instances. List of callbacks to apply during training. See callback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I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5" activeCellId="0" sqref="Q15"/>
    </sheetView>
  </sheetViews>
  <sheetFormatPr defaultRowHeight="12.75"/>
  <cols>
    <col collapsed="false" hidden="false" max="1025" min="1" style="1" width="8.23469387755102"/>
  </cols>
  <sheetData>
    <row r="1" customFormat="false" ht="12.75" hidden="false" customHeight="false" outlineLevel="0" collapsed="false">
      <c r="B1" s="0"/>
      <c r="C1" s="0"/>
      <c r="D1" s="0"/>
      <c r="I1" s="0"/>
    </row>
    <row r="2" customFormat="false" ht="12.75" hidden="false" customHeight="false" outlineLevel="0" collapsed="false">
      <c r="B2" s="0"/>
      <c r="C2" s="1" t="s">
        <v>170</v>
      </c>
      <c r="D2" s="1" t="s">
        <v>171</v>
      </c>
      <c r="I2" s="0"/>
    </row>
    <row r="3" customFormat="false" ht="12.75" hidden="false" customHeight="false" outlineLevel="0" collapsed="false">
      <c r="B3" s="1" t="n">
        <v>1</v>
      </c>
      <c r="C3" s="1" t="n">
        <v>8.3</v>
      </c>
      <c r="D3" s="10" t="n">
        <v>0.912884715701617</v>
      </c>
      <c r="I3" s="0"/>
    </row>
    <row r="4" customFormat="false" ht="12.75" hidden="false" customHeight="false" outlineLevel="0" collapsed="false">
      <c r="B4" s="1" t="n">
        <v>2</v>
      </c>
      <c r="C4" s="1" t="n">
        <v>10</v>
      </c>
      <c r="D4" s="10" t="n">
        <v>0.913561448772716</v>
      </c>
      <c r="I4" s="0"/>
    </row>
    <row r="5" customFormat="false" ht="12.75" hidden="false" customHeight="false" outlineLevel="0" collapsed="false">
      <c r="B5" s="11" t="n">
        <v>3</v>
      </c>
      <c r="C5" s="11" t="n">
        <v>12.6</v>
      </c>
      <c r="D5" s="12" t="n">
        <v>0.914294576266407</v>
      </c>
      <c r="I5" s="10"/>
    </row>
    <row r="6" customFormat="false" ht="12.75" hidden="false" customHeight="false" outlineLevel="0" collapsed="false">
      <c r="B6" s="1" t="n">
        <v>4</v>
      </c>
      <c r="C6" s="1" t="n">
        <v>13.3</v>
      </c>
      <c r="D6" s="10" t="n">
        <v>0.912433560320884</v>
      </c>
      <c r="I6" s="10"/>
    </row>
    <row r="7" customFormat="false" ht="12.75" hidden="false" customHeight="false" outlineLevel="0" collapsed="false">
      <c r="B7" s="0"/>
      <c r="D7" s="0"/>
      <c r="I7" s="10"/>
    </row>
    <row r="8" customFormat="false" ht="12.75" hidden="false" customHeight="false" outlineLevel="0" collapsed="false">
      <c r="B8" s="0"/>
      <c r="D8" s="0"/>
      <c r="I8" s="10"/>
    </row>
    <row r="9" customFormat="false" ht="12.75" hidden="false" customHeight="false" outlineLevel="0" collapsed="false">
      <c r="B9" s="0"/>
      <c r="D9" s="0"/>
    </row>
    <row r="10" customFormat="false" ht="12.75" hidden="false" customHeight="false" outlineLevel="0" collapsed="false">
      <c r="B10" s="0"/>
      <c r="D10" s="0"/>
    </row>
    <row r="11" customFormat="false" ht="12.75" hidden="false" customHeight="false" outlineLevel="0" collapsed="false">
      <c r="B11" s="0"/>
      <c r="D11" s="0"/>
    </row>
    <row r="12" customFormat="false" ht="12.75" hidden="false" customHeight="false" outlineLevel="0" collapsed="false">
      <c r="B12" s="1" t="s">
        <v>172</v>
      </c>
      <c r="D12" s="1" t="s">
        <v>173</v>
      </c>
    </row>
    <row r="13" customFormat="false" ht="12.75" hidden="false" customHeight="false" outlineLevel="0" collapsed="false">
      <c r="B13" s="1" t="s">
        <v>174</v>
      </c>
      <c r="D13" s="1" t="n">
        <v>3</v>
      </c>
    </row>
    <row r="14" customFormat="false" ht="12.75" hidden="false" customHeight="false" outlineLevel="0" collapsed="false">
      <c r="B14" s="1" t="s">
        <v>175</v>
      </c>
      <c r="D14" s="1" t="s">
        <v>176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B2:D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18" activeCellId="0" sqref="E18"/>
    </sheetView>
  </sheetViews>
  <sheetFormatPr defaultRowHeight="12.75"/>
  <cols>
    <col collapsed="false" hidden="false" max="1025" min="1" style="0" width="8.36734693877551"/>
  </cols>
  <sheetData>
    <row r="2" customFormat="false" ht="12.75" hidden="false" customHeight="false" outlineLevel="0" collapsed="false">
      <c r="B2" s="1" t="s">
        <v>177</v>
      </c>
      <c r="C2" s="1" t="s">
        <v>170</v>
      </c>
      <c r="D2" s="1" t="s">
        <v>171</v>
      </c>
    </row>
    <row r="3" customFormat="false" ht="12.75" hidden="false" customHeight="false" outlineLevel="0" collapsed="false">
      <c r="B3" s="1" t="n">
        <v>0</v>
      </c>
      <c r="C3" s="1" t="n">
        <v>12</v>
      </c>
      <c r="D3" s="10" t="n">
        <v>0.910121388994628</v>
      </c>
    </row>
    <row r="4" customFormat="false" ht="12.75" hidden="false" customHeight="false" outlineLevel="0" collapsed="false">
      <c r="B4" s="1" t="n">
        <v>0.1</v>
      </c>
      <c r="C4" s="1" t="n">
        <v>10.5</v>
      </c>
      <c r="D4" s="10" t="n">
        <v>0.91413949160428</v>
      </c>
    </row>
    <row r="5" customFormat="false" ht="12.75" hidden="false" customHeight="false" outlineLevel="0" collapsed="false">
      <c r="B5" s="1" t="n">
        <v>0.2</v>
      </c>
      <c r="C5" s="1" t="n">
        <v>16</v>
      </c>
      <c r="D5" s="10" t="n">
        <v>0.914900816309267</v>
      </c>
    </row>
    <row r="6" customFormat="false" ht="12.75" hidden="false" customHeight="false" outlineLevel="0" collapsed="false">
      <c r="B6" s="1" t="n">
        <v>0.3</v>
      </c>
      <c r="C6" s="1" t="n">
        <v>13</v>
      </c>
      <c r="D6" s="10" t="n">
        <v>0.915154591210929</v>
      </c>
    </row>
    <row r="7" customFormat="false" ht="12.75" hidden="false" customHeight="false" outlineLevel="0" collapsed="false">
      <c r="B7" s="1" t="n">
        <v>0.4</v>
      </c>
      <c r="C7" s="1" t="n">
        <v>14.5</v>
      </c>
      <c r="D7" s="10" t="n">
        <v>0.915662141014254</v>
      </c>
    </row>
    <row r="8" customFormat="false" ht="12.75" hidden="false" customHeight="false" outlineLevel="0" collapsed="false">
      <c r="B8" s="11" t="n">
        <v>0.5</v>
      </c>
      <c r="C8" s="11" t="n">
        <v>18</v>
      </c>
      <c r="D8" s="12" t="n">
        <v>0.916296578268409</v>
      </c>
    </row>
    <row r="9" customFormat="false" ht="12.75" hidden="false" customHeight="false" outlineLevel="0" collapsed="false">
      <c r="B9" s="1" t="n">
        <v>0.6</v>
      </c>
      <c r="C9" s="1" t="n">
        <v>19</v>
      </c>
      <c r="D9" s="10" t="n">
        <v>0.915323774478704</v>
      </c>
    </row>
    <row r="10" customFormat="false" ht="12.75" hidden="false" customHeight="false" outlineLevel="0" collapsed="false">
      <c r="B10" s="1" t="n">
        <v>0.7</v>
      </c>
      <c r="C10" s="1" t="n">
        <v>16</v>
      </c>
      <c r="D10" s="10" t="n">
        <v>0.911305671869052</v>
      </c>
    </row>
    <row r="11" customFormat="false" ht="12.75" hidden="false" customHeight="false" outlineLevel="0" collapsed="false">
      <c r="B11" s="1" t="n">
        <v>0.8</v>
      </c>
      <c r="C11" s="1" t="n">
        <v>18.5</v>
      </c>
      <c r="D11" s="10" t="n">
        <v>0.908048893964387</v>
      </c>
    </row>
    <row r="12" customFormat="false" ht="12.75" hidden="false" customHeight="false" outlineLevel="0" collapsed="false">
      <c r="B12" s="1" t="n">
        <v>0.9</v>
      </c>
      <c r="C12" s="1" t="n">
        <v>19.5</v>
      </c>
      <c r="D12" s="10" t="n">
        <v>0.885462927716449</v>
      </c>
    </row>
    <row r="14" customFormat="false" ht="12.75" hidden="false" customHeight="false" outlineLevel="0" collapsed="false">
      <c r="B14" s="1" t="s">
        <v>172</v>
      </c>
      <c r="D14" s="1" t="s">
        <v>178</v>
      </c>
    </row>
    <row r="15" customFormat="false" ht="12.75" hidden="false" customHeight="false" outlineLevel="0" collapsed="false">
      <c r="B15" s="1" t="s">
        <v>174</v>
      </c>
      <c r="D15" s="1" t="n">
        <v>2</v>
      </c>
    </row>
    <row r="16" customFormat="false" ht="12.75" hidden="false" customHeight="false" outlineLevel="0" collapsed="false">
      <c r="B16" s="1" t="s">
        <v>175</v>
      </c>
      <c r="D16" s="1" t="s">
        <v>179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B2:F3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9" activeCellId="0" sqref="E9"/>
    </sheetView>
  </sheetViews>
  <sheetFormatPr defaultRowHeight="12.75"/>
  <cols>
    <col collapsed="false" hidden="false" max="1025" min="1" style="0" width="8.36734693877551"/>
  </cols>
  <sheetData>
    <row r="2" customFormat="false" ht="12.75" hidden="false" customHeight="false" outlineLevel="0" collapsed="false">
      <c r="B2" s="1" t="s">
        <v>177</v>
      </c>
      <c r="C2" s="1" t="s">
        <v>170</v>
      </c>
      <c r="D2" s="1" t="s">
        <v>171</v>
      </c>
    </row>
    <row r="3" customFormat="false" ht="12.75" hidden="false" customHeight="false" outlineLevel="0" collapsed="false">
      <c r="B3" s="1" t="n">
        <v>0</v>
      </c>
      <c r="C3" s="1" t="n">
        <v>7</v>
      </c>
      <c r="D3" s="10" t="n">
        <v>0.911094192784</v>
      </c>
    </row>
    <row r="4" customFormat="false" ht="12.75" hidden="false" customHeight="false" outlineLevel="0" collapsed="false">
      <c r="B4" s="1" t="n">
        <v>0.1</v>
      </c>
      <c r="C4" s="1" t="n">
        <v>7.5</v>
      </c>
      <c r="D4" s="10" t="n">
        <v>0.9115171509535</v>
      </c>
    </row>
    <row r="5" customFormat="false" ht="12.75" hidden="false" customHeight="false" outlineLevel="0" collapsed="false">
      <c r="B5" s="1" t="n">
        <v>0.2</v>
      </c>
      <c r="C5" s="1" t="n">
        <v>9</v>
      </c>
      <c r="D5" s="10" t="n">
        <v>0.9111787844185</v>
      </c>
    </row>
    <row r="6" customFormat="false" ht="12.75" hidden="false" customHeight="false" outlineLevel="0" collapsed="false">
      <c r="B6" s="1" t="n">
        <v>0.3</v>
      </c>
      <c r="C6" s="1" t="n">
        <v>9.5</v>
      </c>
      <c r="D6" s="10" t="n">
        <v>0.9129552087295</v>
      </c>
    </row>
    <row r="7" customFormat="false" ht="12.75" hidden="false" customHeight="false" outlineLevel="0" collapsed="false">
      <c r="B7" s="11" t="n">
        <v>0.4</v>
      </c>
      <c r="C7" s="11" t="n">
        <v>9.5</v>
      </c>
      <c r="D7" s="12" t="n">
        <v>0.914097195787</v>
      </c>
    </row>
    <row r="8" customFormat="false" ht="12.75" hidden="false" customHeight="false" outlineLevel="0" collapsed="false">
      <c r="B8" s="1" t="n">
        <v>0.5</v>
      </c>
      <c r="C8" s="1" t="n">
        <v>8.5</v>
      </c>
      <c r="D8" s="10" t="n">
        <v>0.9124476589265</v>
      </c>
    </row>
    <row r="9" customFormat="false" ht="12.75" hidden="false" customHeight="false" outlineLevel="0" collapsed="false">
      <c r="B9" s="1" t="n">
        <v>0.6</v>
      </c>
      <c r="C9" s="1" t="n">
        <v>14</v>
      </c>
      <c r="D9" s="10" t="n">
        <v>0.9125322505605</v>
      </c>
    </row>
    <row r="10" customFormat="false" ht="12.75" hidden="false" customHeight="false" outlineLevel="0" collapsed="false">
      <c r="B10" s="1" t="n">
        <v>0.7</v>
      </c>
      <c r="C10" s="1" t="n">
        <v>12.5</v>
      </c>
      <c r="D10" s="10" t="n">
        <v>0.909740726642135</v>
      </c>
    </row>
    <row r="11" customFormat="false" ht="12.75" hidden="false" customHeight="false" outlineLevel="0" collapsed="false">
      <c r="B11" s="1" t="n">
        <v>0.8</v>
      </c>
      <c r="C11" s="1" t="n">
        <v>16</v>
      </c>
      <c r="D11" s="10" t="n">
        <v>0.905680328215539</v>
      </c>
    </row>
    <row r="12" customFormat="false" ht="12.75" hidden="false" customHeight="false" outlineLevel="0" collapsed="false">
      <c r="B12" s="1" t="n">
        <v>0.9</v>
      </c>
      <c r="C12" s="1" t="n">
        <v>20</v>
      </c>
      <c r="D12" s="10" t="n">
        <v>0.89096138391913</v>
      </c>
    </row>
    <row r="14" customFormat="false" ht="12.75" hidden="false" customHeight="false" outlineLevel="0" collapsed="false">
      <c r="B14" s="1" t="s">
        <v>172</v>
      </c>
      <c r="D14" s="1" t="s">
        <v>178</v>
      </c>
    </row>
    <row r="15" customFormat="false" ht="12.75" hidden="false" customHeight="false" outlineLevel="0" collapsed="false">
      <c r="B15" s="1" t="s">
        <v>174</v>
      </c>
      <c r="D15" s="1" t="n">
        <v>2</v>
      </c>
    </row>
    <row r="16" customFormat="false" ht="12.75" hidden="false" customHeight="false" outlineLevel="0" collapsed="false">
      <c r="B16" s="1" t="s">
        <v>175</v>
      </c>
      <c r="D16" s="1" t="s">
        <v>180</v>
      </c>
    </row>
    <row r="18" customFormat="false" ht="12.75" hidden="false" customHeight="false" outlineLevel="0" collapsed="false">
      <c r="D18" s="1" t="n">
        <v>0</v>
      </c>
      <c r="E18" s="1" t="n">
        <v>7</v>
      </c>
      <c r="F18" s="1" t="n">
        <v>0.911136488601</v>
      </c>
    </row>
    <row r="19" customFormat="false" ht="12.75" hidden="false" customHeight="false" outlineLevel="0" collapsed="false">
      <c r="D19" s="1" t="n">
        <v>0</v>
      </c>
      <c r="E19" s="1" t="n">
        <v>7</v>
      </c>
      <c r="F19" s="1" t="n">
        <v>0.911051896967</v>
      </c>
    </row>
    <row r="20" customFormat="false" ht="12.75" hidden="false" customHeight="false" outlineLevel="0" collapsed="false">
      <c r="D20" s="1" t="n">
        <v>1</v>
      </c>
      <c r="E20" s="1" t="n">
        <v>8</v>
      </c>
      <c r="F20" s="1" t="n">
        <v>0.910375163896</v>
      </c>
    </row>
    <row r="21" customFormat="false" ht="12.75" hidden="false" customHeight="false" outlineLevel="0" collapsed="false">
      <c r="D21" s="1" t="n">
        <v>1</v>
      </c>
      <c r="E21" s="1" t="n">
        <v>7</v>
      </c>
      <c r="F21" s="1" t="n">
        <v>0.912659138011</v>
      </c>
    </row>
    <row r="22" customFormat="false" ht="12.75" hidden="false" customHeight="false" outlineLevel="0" collapsed="false">
      <c r="D22" s="1" t="n">
        <v>2</v>
      </c>
      <c r="E22" s="1" t="n">
        <v>8</v>
      </c>
      <c r="F22" s="1" t="n">
        <v>0.911390263503</v>
      </c>
    </row>
    <row r="23" customFormat="false" ht="12.75" hidden="false" customHeight="false" outlineLevel="0" collapsed="false">
      <c r="D23" s="1" t="n">
        <v>2</v>
      </c>
      <c r="E23" s="1" t="n">
        <v>10</v>
      </c>
      <c r="F23" s="1" t="n">
        <v>0.910967305334</v>
      </c>
    </row>
    <row r="24" customFormat="false" ht="12.75" hidden="false" customHeight="false" outlineLevel="0" collapsed="false">
      <c r="D24" s="1" t="n">
        <v>3</v>
      </c>
      <c r="E24" s="1" t="n">
        <v>9</v>
      </c>
      <c r="F24" s="1" t="n">
        <v>0.913420462716</v>
      </c>
    </row>
    <row r="25" customFormat="false" ht="12.75" hidden="false" customHeight="false" outlineLevel="0" collapsed="false">
      <c r="D25" s="1" t="n">
        <v>3</v>
      </c>
      <c r="E25" s="1" t="n">
        <v>10</v>
      </c>
      <c r="F25" s="1" t="n">
        <v>0.912489954743</v>
      </c>
    </row>
    <row r="26" customFormat="false" ht="12.75" hidden="false" customHeight="false" outlineLevel="0" collapsed="false">
      <c r="D26" s="1" t="n">
        <v>4</v>
      </c>
      <c r="E26" s="1" t="n">
        <v>10</v>
      </c>
      <c r="F26" s="1" t="n">
        <v>0.913420462716</v>
      </c>
    </row>
    <row r="27" customFormat="false" ht="12.75" hidden="false" customHeight="false" outlineLevel="0" collapsed="false">
      <c r="D27" s="1" t="n">
        <v>4</v>
      </c>
      <c r="E27" s="1" t="n">
        <v>9</v>
      </c>
      <c r="F27" s="1" t="n">
        <v>0.914773928858</v>
      </c>
    </row>
    <row r="28" customFormat="false" ht="12.75" hidden="false" customHeight="false" outlineLevel="0" collapsed="false">
      <c r="D28" s="1" t="n">
        <v>5</v>
      </c>
      <c r="E28" s="1" t="n">
        <v>8</v>
      </c>
      <c r="F28" s="1" t="n">
        <v>0.911897813306</v>
      </c>
    </row>
    <row r="29" customFormat="false" ht="12.75" hidden="false" customHeight="false" outlineLevel="0" collapsed="false">
      <c r="D29" s="1" t="n">
        <v>5</v>
      </c>
      <c r="E29" s="1" t="n">
        <v>9</v>
      </c>
      <c r="F29" s="1" t="n">
        <v>0.912997504547</v>
      </c>
    </row>
    <row r="30" customFormat="false" ht="12.75" hidden="false" customHeight="false" outlineLevel="0" collapsed="false">
      <c r="D30" s="1" t="n">
        <v>6</v>
      </c>
      <c r="E30" s="1" t="n">
        <v>13</v>
      </c>
      <c r="F30" s="1" t="n">
        <v>0.912743729645</v>
      </c>
    </row>
    <row r="31" customFormat="false" ht="12.75" hidden="false" customHeight="false" outlineLevel="0" collapsed="false">
      <c r="D31" s="1" t="n">
        <v>6</v>
      </c>
      <c r="E31" s="1" t="n">
        <v>15</v>
      </c>
      <c r="F31" s="1" t="n">
        <v>0.912320771476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2: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2.75"/>
  <cols>
    <col collapsed="false" hidden="false" max="1025" min="1" style="0" width="8.36734693877551"/>
  </cols>
  <sheetData>
    <row r="2" customFormat="false" ht="12.75" hidden="false" customHeight="false" outlineLevel="0" collapsed="false">
      <c r="B2" s="1" t="s">
        <v>181</v>
      </c>
      <c r="C2" s="1" t="s">
        <v>170</v>
      </c>
      <c r="D2" s="1" t="s">
        <v>182</v>
      </c>
    </row>
    <row r="3" customFormat="false" ht="12.75" hidden="false" customHeight="false" outlineLevel="0" collapsed="false">
      <c r="B3" s="1" t="n">
        <v>64</v>
      </c>
      <c r="C3" s="1" t="n">
        <v>11</v>
      </c>
      <c r="D3" s="10" t="n">
        <v>0.913435683927487</v>
      </c>
    </row>
    <row r="4" customFormat="false" ht="12.75" hidden="false" customHeight="false" outlineLevel="0" collapsed="false">
      <c r="B4" s="1" t="n">
        <v>126</v>
      </c>
      <c r="C4" s="1" t="n">
        <v>11</v>
      </c>
      <c r="D4" s="10" t="n">
        <v>0.913622671927368</v>
      </c>
    </row>
    <row r="5" customFormat="false" ht="12.75" hidden="false" customHeight="false" outlineLevel="0" collapsed="false">
      <c r="B5" s="11" t="n">
        <v>188</v>
      </c>
      <c r="C5" s="11" t="n">
        <v>10</v>
      </c>
      <c r="D5" s="12" t="n">
        <v>0.913561448772716</v>
      </c>
    </row>
    <row r="7" customFormat="false" ht="12.75" hidden="false" customHeight="false" outlineLevel="0" collapsed="false">
      <c r="B7" s="1" t="s">
        <v>172</v>
      </c>
      <c r="D7" s="1" t="s">
        <v>173</v>
      </c>
    </row>
    <row r="8" customFormat="false" ht="12.75" hidden="false" customHeight="false" outlineLevel="0" collapsed="false">
      <c r="B8" s="1" t="s">
        <v>174</v>
      </c>
      <c r="D8" s="1" t="n">
        <v>2</v>
      </c>
    </row>
    <row r="9" customFormat="false" ht="12.75" hidden="false" customHeight="false" outlineLevel="0" collapsed="false">
      <c r="B9" s="1" t="s">
        <v>175</v>
      </c>
      <c r="D9" s="1" t="s">
        <v>179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L30"/>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8" activeCellId="0" sqref="J8"/>
    </sheetView>
  </sheetViews>
  <sheetFormatPr defaultRowHeight="12.75"/>
  <cols>
    <col collapsed="false" hidden="false" max="1025" min="1" style="1" width="10.8010204081633"/>
  </cols>
  <sheetData>
    <row r="1" customFormat="false" ht="12.75" hidden="false" customHeight="false" outlineLevel="0" collapsed="false">
      <c r="B1" s="0"/>
      <c r="C1" s="13" t="s">
        <v>183</v>
      </c>
      <c r="D1" s="13"/>
      <c r="E1" s="13" t="s">
        <v>184</v>
      </c>
      <c r="F1" s="13"/>
      <c r="G1" s="13" t="s">
        <v>185</v>
      </c>
      <c r="H1" s="13"/>
      <c r="L1" s="0"/>
    </row>
    <row r="2" customFormat="false" ht="12.75" hidden="false" customHeight="false" outlineLevel="0" collapsed="false">
      <c r="B2" s="1" t="s">
        <v>186</v>
      </c>
      <c r="C2" s="1" t="s">
        <v>170</v>
      </c>
      <c r="D2" s="1" t="s">
        <v>182</v>
      </c>
      <c r="E2" s="1" t="s">
        <v>170</v>
      </c>
      <c r="F2" s="1" t="s">
        <v>182</v>
      </c>
      <c r="G2" s="1" t="s">
        <v>170</v>
      </c>
      <c r="H2" s="1" t="s">
        <v>182</v>
      </c>
      <c r="L2" s="0"/>
    </row>
    <row r="3" customFormat="false" ht="12.75" hidden="false" customHeight="false" outlineLevel="0" collapsed="false">
      <c r="B3" s="1" t="s">
        <v>187</v>
      </c>
      <c r="C3" s="0" t="n">
        <v>16.5</v>
      </c>
      <c r="D3" s="10" t="n">
        <v>0.910967305333364</v>
      </c>
      <c r="E3" s="1" t="n">
        <v>22.5</v>
      </c>
      <c r="F3" s="10" t="n">
        <v>0.891447024242802</v>
      </c>
      <c r="G3" s="0" t="n">
        <v>11.5</v>
      </c>
      <c r="H3" s="12" t="n">
        <v>0.91413949160428</v>
      </c>
      <c r="L3" s="0"/>
    </row>
    <row r="4" customFormat="false" ht="12.75" hidden="false" customHeight="false" outlineLevel="0" collapsed="false">
      <c r="B4" s="1" t="s">
        <v>188</v>
      </c>
      <c r="C4" s="0" t="n">
        <v>17.5</v>
      </c>
      <c r="D4" s="10" t="n">
        <v>0.881241565452269</v>
      </c>
      <c r="E4" s="1" t="n">
        <v>14</v>
      </c>
      <c r="F4" s="10" t="n">
        <v>0.892037132960759</v>
      </c>
      <c r="G4" s="0" t="n">
        <v>11</v>
      </c>
      <c r="H4" s="10" t="n">
        <v>0.877367115058117</v>
      </c>
      <c r="L4" s="0"/>
    </row>
    <row r="5" customFormat="false" ht="12.75" hidden="false" customHeight="false" outlineLevel="0" collapsed="false">
      <c r="B5" s="1" t="s">
        <v>189</v>
      </c>
      <c r="C5" s="0" t="n">
        <v>17.5</v>
      </c>
      <c r="D5" s="10" t="n">
        <v>0.878194244917535</v>
      </c>
      <c r="E5" s="1" t="n">
        <v>14</v>
      </c>
      <c r="F5" s="10" t="n">
        <v>0.898531485937111</v>
      </c>
      <c r="G5" s="0" t="n">
        <v>9</v>
      </c>
      <c r="H5" s="10" t="n">
        <v>0.87697531670367</v>
      </c>
      <c r="L5" s="0"/>
    </row>
    <row r="6" customFormat="false" ht="12.75" hidden="false" customHeight="false" outlineLevel="0" collapsed="false">
      <c r="B6" s="1" t="s">
        <v>190</v>
      </c>
      <c r="C6" s="0" t="n">
        <v>8</v>
      </c>
      <c r="D6" s="10" t="n">
        <v>0.881266031911717</v>
      </c>
      <c r="E6" s="1" t="n">
        <v>2</v>
      </c>
      <c r="F6" s="10" t="n">
        <v>0</v>
      </c>
      <c r="G6" s="0" t="n">
        <v>6</v>
      </c>
      <c r="H6" s="10" t="n">
        <v>0.879440024346767</v>
      </c>
      <c r="L6" s="0"/>
    </row>
    <row r="7" customFormat="false" ht="12.75" hidden="false" customHeight="false" outlineLevel="0" collapsed="false">
      <c r="B7" s="1" t="s">
        <v>191</v>
      </c>
      <c r="C7" s="0" t="n">
        <v>13</v>
      </c>
      <c r="D7" s="10" t="n">
        <v>0.867213758784575</v>
      </c>
      <c r="E7" s="1" t="n">
        <v>9.5</v>
      </c>
      <c r="F7" s="10" t="n">
        <v>0.89280677009873</v>
      </c>
      <c r="G7" s="0" t="n">
        <v>6.5</v>
      </c>
      <c r="H7" s="10" t="n">
        <v>0.871666157405387</v>
      </c>
      <c r="L7" s="0"/>
    </row>
    <row r="8" customFormat="false" ht="12.75" hidden="false" customHeight="false" outlineLevel="0" collapsed="false">
      <c r="B8" s="0"/>
      <c r="C8" s="0"/>
      <c r="D8" s="0"/>
      <c r="E8" s="0"/>
      <c r="G8" s="0"/>
      <c r="H8" s="0"/>
      <c r="L8" s="0"/>
    </row>
    <row r="9" customFormat="false" ht="12.75" hidden="false" customHeight="false" outlineLevel="0" collapsed="false">
      <c r="B9" s="0"/>
      <c r="C9" s="0"/>
      <c r="D9" s="0"/>
      <c r="E9" s="0"/>
      <c r="G9" s="0"/>
      <c r="H9" s="0"/>
      <c r="L9" s="0"/>
    </row>
    <row r="10" customFormat="false" ht="12.75" hidden="false" customHeight="false" outlineLevel="0" collapsed="false">
      <c r="B10" s="1" t="s">
        <v>172</v>
      </c>
      <c r="C10" s="0"/>
      <c r="D10" s="1" t="s">
        <v>192</v>
      </c>
      <c r="E10" s="0"/>
      <c r="G10" s="0"/>
      <c r="H10" s="0"/>
      <c r="L10" s="0"/>
    </row>
    <row r="11" customFormat="false" ht="12.75" hidden="false" customHeight="false" outlineLevel="0" collapsed="false">
      <c r="B11" s="1" t="s">
        <v>174</v>
      </c>
      <c r="C11" s="0"/>
      <c r="D11" s="1" t="n">
        <v>2</v>
      </c>
      <c r="E11" s="0"/>
      <c r="G11" s="0"/>
      <c r="H11" s="0"/>
      <c r="L11" s="0"/>
    </row>
    <row r="12" customFormat="false" ht="12.75" hidden="false" customHeight="false" outlineLevel="0" collapsed="false">
      <c r="B12" s="1" t="s">
        <v>175</v>
      </c>
      <c r="C12" s="0"/>
      <c r="D12" s="1" t="s">
        <v>193</v>
      </c>
      <c r="E12" s="0"/>
      <c r="G12" s="0"/>
      <c r="H12" s="0"/>
      <c r="L12" s="0"/>
    </row>
    <row r="13" customFormat="false" ht="12.75" hidden="false" customHeight="false" outlineLevel="0" collapsed="false">
      <c r="B13" s="0"/>
      <c r="C13" s="0"/>
      <c r="D13" s="0"/>
      <c r="E13" s="0"/>
      <c r="G13" s="0"/>
      <c r="H13" s="0"/>
      <c r="L13" s="0"/>
    </row>
    <row r="14" customFormat="false" ht="12.75" hidden="false" customHeight="false" outlineLevel="0" collapsed="false">
      <c r="B14" s="0"/>
      <c r="C14" s="0"/>
      <c r="D14" s="0"/>
      <c r="E14" s="0"/>
      <c r="G14" s="0"/>
      <c r="H14" s="0"/>
      <c r="L14" s="0"/>
    </row>
    <row r="15" customFormat="false" ht="12.75" hidden="false" customHeight="false" outlineLevel="0" collapsed="false">
      <c r="B15" s="0"/>
      <c r="C15" s="0"/>
      <c r="D15" s="0" t="s">
        <v>194</v>
      </c>
      <c r="E15" s="1" t="s">
        <v>195</v>
      </c>
      <c r="G15" s="0" t="s">
        <v>196</v>
      </c>
      <c r="H15" s="1" t="s">
        <v>197</v>
      </c>
      <c r="L15" s="14"/>
    </row>
    <row r="16" customFormat="false" ht="12.75" hidden="false" customHeight="false" outlineLevel="0" collapsed="false">
      <c r="B16" s="1" t="s">
        <v>187</v>
      </c>
      <c r="C16" s="1" t="n">
        <v>1</v>
      </c>
      <c r="D16" s="1" t="n">
        <v>18</v>
      </c>
      <c r="E16" s="1" t="n">
        <v>15</v>
      </c>
      <c r="G16" s="1" t="n">
        <v>0.911136488601</v>
      </c>
      <c r="H16" s="1" t="n">
        <v>0.910798122065728</v>
      </c>
      <c r="I16" s="1" t="n">
        <f aca="false">AVERAGE(D16:E16)</f>
        <v>16.5</v>
      </c>
      <c r="L16" s="1" t="n">
        <f aca="false">AVERAGE(G16:H16)</f>
        <v>0.910967305333364</v>
      </c>
    </row>
    <row r="17" customFormat="false" ht="12.75" hidden="false" customHeight="false" outlineLevel="0" collapsed="false">
      <c r="B17" s="1" t="s">
        <v>188</v>
      </c>
      <c r="C17" s="1" t="n">
        <v>1</v>
      </c>
      <c r="D17" s="1" t="n">
        <v>21</v>
      </c>
      <c r="E17" s="1" t="n">
        <v>14</v>
      </c>
      <c r="G17" s="1" t="n">
        <v>0.880849767098</v>
      </c>
      <c r="H17" s="1" t="n">
        <v>0.881633363806539</v>
      </c>
      <c r="I17" s="1" t="n">
        <f aca="false">AVERAGE(D17:E17)</f>
        <v>17.5</v>
      </c>
      <c r="L17" s="1" t="n">
        <f aca="false">AVERAGE(G17:H17)</f>
        <v>0.88124156545227</v>
      </c>
    </row>
    <row r="18" customFormat="false" ht="12.75" hidden="false" customHeight="false" outlineLevel="0" collapsed="false">
      <c r="B18" s="1" t="s">
        <v>189</v>
      </c>
      <c r="C18" s="1" t="n">
        <v>1</v>
      </c>
      <c r="D18" s="1" t="n">
        <v>18</v>
      </c>
      <c r="E18" s="1" t="n">
        <v>17</v>
      </c>
      <c r="G18" s="1" t="n">
        <v>0.878673109573</v>
      </c>
      <c r="H18" s="1" t="n">
        <v>0.87771538026207</v>
      </c>
      <c r="I18" s="1" t="n">
        <f aca="false">AVERAGE(D18:E18)</f>
        <v>17.5</v>
      </c>
      <c r="L18" s="1" t="n">
        <f aca="false">AVERAGE(G18:H18)</f>
        <v>0.878194244917535</v>
      </c>
    </row>
    <row r="19" customFormat="false" ht="12.75" hidden="false" customHeight="false" outlineLevel="0" collapsed="false">
      <c r="B19" s="1" t="s">
        <v>190</v>
      </c>
      <c r="C19" s="1" t="n">
        <v>1</v>
      </c>
      <c r="D19" s="1" t="n">
        <v>9</v>
      </c>
      <c r="E19" s="1" t="n">
        <v>7</v>
      </c>
      <c r="G19" s="1" t="n">
        <v>0.882309464806</v>
      </c>
      <c r="H19" s="1" t="n">
        <v>0.880222599017434</v>
      </c>
      <c r="I19" s="1" t="n">
        <f aca="false">AVERAGE(D19:E19)</f>
        <v>8</v>
      </c>
      <c r="L19" s="1" t="n">
        <f aca="false">AVERAGE(G19:H19)</f>
        <v>0.881266031911717</v>
      </c>
    </row>
    <row r="20" customFormat="false" ht="12.75" hidden="false" customHeight="false" outlineLevel="0" collapsed="false">
      <c r="B20" s="1" t="s">
        <v>191</v>
      </c>
      <c r="C20" s="1" t="n">
        <v>1</v>
      </c>
      <c r="D20" s="1" t="n">
        <v>14</v>
      </c>
      <c r="E20" s="1" t="n">
        <v>12</v>
      </c>
      <c r="G20" s="1" t="n">
        <v>0.867344711685</v>
      </c>
      <c r="H20" s="1" t="n">
        <v>0.86708280588415</v>
      </c>
      <c r="I20" s="1" t="n">
        <f aca="false">AVERAGE(D20:E20)</f>
        <v>13</v>
      </c>
      <c r="L20" s="1" t="n">
        <f aca="false">AVERAGE(G20:H20)</f>
        <v>0.867213758784575</v>
      </c>
    </row>
    <row r="21" customFormat="false" ht="12.75" hidden="false" customHeight="false" outlineLevel="0" collapsed="false">
      <c r="B21" s="1" t="s">
        <v>187</v>
      </c>
      <c r="C21" s="1" t="n">
        <v>2</v>
      </c>
      <c r="D21" s="1" t="n">
        <v>23</v>
      </c>
      <c r="E21" s="1" t="n">
        <v>22</v>
      </c>
      <c r="G21" s="1" t="n">
        <v>0.89133178183</v>
      </c>
      <c r="H21" s="1" t="n">
        <v>0.891562266655604</v>
      </c>
      <c r="I21" s="1" t="n">
        <f aca="false">AVERAGE(D21:E21)</f>
        <v>22.5</v>
      </c>
      <c r="L21" s="1" t="n">
        <f aca="false">AVERAGE(G21:H21)</f>
        <v>0.891447024242802</v>
      </c>
    </row>
    <row r="22" customFormat="false" ht="12.75" hidden="false" customHeight="false" outlineLevel="0" collapsed="false">
      <c r="B22" s="1" t="s">
        <v>188</v>
      </c>
      <c r="C22" s="1" t="n">
        <v>2</v>
      </c>
      <c r="D22" s="1" t="n">
        <v>14</v>
      </c>
      <c r="E22" s="1" t="n">
        <v>14</v>
      </c>
      <c r="G22" s="1" t="n">
        <v>0.889819961835228</v>
      </c>
      <c r="H22" s="1" t="n">
        <v>0.894254304086289</v>
      </c>
      <c r="I22" s="1" t="n">
        <f aca="false">AVERAGE(D22:E22)</f>
        <v>14</v>
      </c>
      <c r="L22" s="1" t="n">
        <f aca="false">AVERAGE(G22:H22)</f>
        <v>0.892037132960759</v>
      </c>
    </row>
    <row r="23" customFormat="false" ht="12.75" hidden="false" customHeight="false" outlineLevel="0" collapsed="false">
      <c r="B23" s="1" t="s">
        <v>189</v>
      </c>
      <c r="C23" s="1" t="n">
        <v>2</v>
      </c>
      <c r="D23" s="1" t="n">
        <v>14</v>
      </c>
      <c r="E23" s="1" t="n">
        <v>14</v>
      </c>
      <c r="G23" s="1" t="n">
        <v>0.899029287314362</v>
      </c>
      <c r="H23" s="1" t="n">
        <v>0.898033684559861</v>
      </c>
      <c r="I23" s="1" t="n">
        <f aca="false">AVERAGE(D23:E23)</f>
        <v>14</v>
      </c>
      <c r="L23" s="1" t="n">
        <f aca="false">AVERAGE(G23:H23)</f>
        <v>0.898531485937112</v>
      </c>
    </row>
    <row r="24" customFormat="false" ht="12.75" hidden="false" customHeight="false" outlineLevel="0" collapsed="false">
      <c r="B24" s="1" t="s">
        <v>190</v>
      </c>
      <c r="C24" s="1" t="n">
        <v>2</v>
      </c>
      <c r="D24" s="0"/>
      <c r="E24" s="1" t="n">
        <v>2</v>
      </c>
      <c r="G24" s="0"/>
      <c r="H24" s="1" t="n">
        <v>0</v>
      </c>
      <c r="I24" s="1" t="n">
        <f aca="false">AVERAGE(D24:E24)</f>
        <v>2</v>
      </c>
      <c r="L24" s="1" t="n">
        <f aca="false">AVERAGE(G24:H24)</f>
        <v>0</v>
      </c>
    </row>
    <row r="25" customFormat="false" ht="12.75" hidden="false" customHeight="false" outlineLevel="0" collapsed="false">
      <c r="B25" s="1" t="s">
        <v>191</v>
      </c>
      <c r="C25" s="1" t="n">
        <v>2</v>
      </c>
      <c r="D25" s="1" t="n">
        <v>9</v>
      </c>
      <c r="E25" s="1" t="n">
        <v>10</v>
      </c>
      <c r="G25" s="1" t="n">
        <v>0.893304571475981</v>
      </c>
      <c r="H25" s="1" t="n">
        <v>0.89230896872148</v>
      </c>
      <c r="I25" s="1" t="n">
        <f aca="false">AVERAGE(D25:E25)</f>
        <v>9.5</v>
      </c>
      <c r="L25" s="1" t="n">
        <f aca="false">AVERAGE(G25:H25)</f>
        <v>0.89280677009873</v>
      </c>
    </row>
    <row r="26" customFormat="false" ht="12.75" hidden="false" customHeight="false" outlineLevel="0" collapsed="false">
      <c r="B26" s="1" t="s">
        <v>187</v>
      </c>
      <c r="C26" s="1" t="n">
        <v>3</v>
      </c>
      <c r="D26" s="1" t="n">
        <v>12</v>
      </c>
      <c r="E26" s="1" t="n">
        <v>11</v>
      </c>
      <c r="G26" s="1" t="n">
        <v>0.914435562322886</v>
      </c>
      <c r="H26" s="1" t="n">
        <v>0.913843420885674</v>
      </c>
      <c r="I26" s="1" t="n">
        <f aca="false">AVERAGE(D26:E26)</f>
        <v>11.5</v>
      </c>
      <c r="L26" s="1" t="n">
        <f aca="false">AVERAGE(G26:H26)</f>
        <v>0.91413949160428</v>
      </c>
    </row>
    <row r="27" customFormat="false" ht="12.75" hidden="false" customHeight="false" outlineLevel="0" collapsed="false">
      <c r="B27" s="1" t="s">
        <v>188</v>
      </c>
      <c r="C27" s="1" t="n">
        <v>3</v>
      </c>
      <c r="D27" s="1" t="n">
        <v>13</v>
      </c>
      <c r="E27" s="1" t="n">
        <v>9</v>
      </c>
      <c r="G27" s="1" t="n">
        <v>0.877367115058117</v>
      </c>
      <c r="H27" s="1" t="n">
        <v>0.877367115058117</v>
      </c>
      <c r="I27" s="1" t="n">
        <f aca="false">AVERAGE(D27:E27)</f>
        <v>11</v>
      </c>
      <c r="L27" s="1" t="n">
        <f aca="false">AVERAGE(G27:H27)</f>
        <v>0.877367115058117</v>
      </c>
    </row>
    <row r="28" customFormat="false" ht="12.75" hidden="false" customHeight="false" outlineLevel="0" collapsed="false">
      <c r="B28" s="1" t="s">
        <v>189</v>
      </c>
      <c r="C28" s="1" t="n">
        <v>3</v>
      </c>
      <c r="D28" s="1" t="n">
        <v>9</v>
      </c>
      <c r="E28" s="1" t="n">
        <v>9</v>
      </c>
      <c r="G28" s="1" t="n">
        <v>0.876061120543294</v>
      </c>
      <c r="H28" s="1" t="n">
        <v>0.877889512864046</v>
      </c>
      <c r="I28" s="1" t="n">
        <f aca="false">AVERAGE(D28:E28)</f>
        <v>9</v>
      </c>
      <c r="L28" s="1" t="n">
        <f aca="false">AVERAGE(G28:H28)</f>
        <v>0.87697531670367</v>
      </c>
    </row>
    <row r="29" customFormat="false" ht="12.75" hidden="false" customHeight="false" outlineLevel="0" collapsed="false">
      <c r="B29" s="1" t="s">
        <v>190</v>
      </c>
      <c r="C29" s="1" t="n">
        <v>3</v>
      </c>
      <c r="D29" s="0"/>
      <c r="E29" s="1" t="n">
        <v>6</v>
      </c>
      <c r="G29" s="0"/>
      <c r="H29" s="1" t="n">
        <v>0.879440024346767</v>
      </c>
      <c r="I29" s="1" t="n">
        <f aca="false">AVERAGE(D29:E29)</f>
        <v>6</v>
      </c>
      <c r="L29" s="1" t="n">
        <f aca="false">AVERAGE(G29:H29)</f>
        <v>0.879440024346767</v>
      </c>
    </row>
    <row r="30" customFormat="false" ht="12.75" hidden="false" customHeight="false" outlineLevel="0" collapsed="false">
      <c r="B30" s="1" t="s">
        <v>191</v>
      </c>
      <c r="C30" s="1" t="n">
        <v>3</v>
      </c>
      <c r="D30" s="1" t="n">
        <v>6</v>
      </c>
      <c r="E30" s="1" t="n">
        <v>7</v>
      </c>
      <c r="G30" s="1" t="n">
        <v>0.870487581299926</v>
      </c>
      <c r="H30" s="1" t="n">
        <v>0.872844733510847</v>
      </c>
      <c r="I30" s="1" t="n">
        <f aca="false">AVERAGE(D30:E30)</f>
        <v>6.5</v>
      </c>
      <c r="L30" s="1" t="n">
        <f aca="false">AVERAGE(G30:H30)</f>
        <v>0.871666157405386</v>
      </c>
    </row>
  </sheetData>
  <mergeCells count="3">
    <mergeCell ref="C1:D1"/>
    <mergeCell ref="E1:F1"/>
    <mergeCell ref="G1:H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1:F10"/>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2" activeCellId="0" sqref="C2"/>
    </sheetView>
  </sheetViews>
  <sheetFormatPr defaultRowHeight="12.75"/>
  <cols>
    <col collapsed="false" hidden="false" max="1025" min="1" style="1" width="10.8010204081633"/>
  </cols>
  <sheetData>
    <row r="1" customFormat="false" ht="12.75" hidden="false" customHeight="false" outlineLevel="0" collapsed="false">
      <c r="B1" s="0"/>
      <c r="C1" s="13" t="s">
        <v>198</v>
      </c>
      <c r="D1" s="13"/>
      <c r="E1" s="13" t="s">
        <v>199</v>
      </c>
      <c r="F1" s="13"/>
    </row>
    <row r="2" customFormat="false" ht="12.75" hidden="false" customHeight="false" outlineLevel="0" collapsed="false">
      <c r="B2" s="1" t="s">
        <v>200</v>
      </c>
      <c r="C2" s="1" t="s">
        <v>170</v>
      </c>
      <c r="D2" s="1" t="s">
        <v>182</v>
      </c>
      <c r="E2" s="1" t="s">
        <v>170</v>
      </c>
      <c r="F2" s="1" t="s">
        <v>182</v>
      </c>
    </row>
    <row r="3" customFormat="false" ht="12.75" hidden="false" customHeight="false" outlineLevel="0" collapsed="false">
      <c r="B3" s="1" t="s">
        <v>183</v>
      </c>
      <c r="C3" s="1" t="n">
        <v>27.5</v>
      </c>
      <c r="D3" s="10" t="n">
        <v>0.88753542274669</v>
      </c>
      <c r="E3" s="1" t="n">
        <v>16.5</v>
      </c>
      <c r="F3" s="10" t="n">
        <v>0.910967305333364</v>
      </c>
    </row>
    <row r="4" customFormat="false" ht="12.75" hidden="false" customHeight="false" outlineLevel="0" collapsed="false">
      <c r="B4" s="1" t="s">
        <v>184</v>
      </c>
      <c r="C4" s="1" t="n">
        <v>30</v>
      </c>
      <c r="D4" s="10" t="n">
        <v>0.851145022421277</v>
      </c>
      <c r="E4" s="1" t="n">
        <v>22.5</v>
      </c>
      <c r="F4" s="10" t="n">
        <v>0.891447024242802</v>
      </c>
    </row>
    <row r="5" customFormat="false" ht="12.75" hidden="false" customHeight="false" outlineLevel="0" collapsed="false">
      <c r="B5" s="1" t="s">
        <v>185</v>
      </c>
      <c r="C5" s="1" t="n">
        <v>16.5</v>
      </c>
      <c r="D5" s="10" t="n">
        <v>0.897601827179292</v>
      </c>
      <c r="E5" s="1" t="n">
        <v>11.5</v>
      </c>
      <c r="F5" s="10" t="n">
        <v>0.91413949160428</v>
      </c>
    </row>
    <row r="6" customFormat="false" ht="12.75" hidden="false" customHeight="false" outlineLevel="0" collapsed="false">
      <c r="B6" s="0"/>
      <c r="D6" s="0"/>
    </row>
    <row r="7" customFormat="false" ht="12.75" hidden="false" customHeight="false" outlineLevel="0" collapsed="false">
      <c r="B7" s="0"/>
      <c r="D7" s="0"/>
    </row>
    <row r="8" customFormat="false" ht="12.75" hidden="false" customHeight="false" outlineLevel="0" collapsed="false">
      <c r="B8" s="1" t="s">
        <v>172</v>
      </c>
      <c r="D8" s="1" t="s">
        <v>201</v>
      </c>
    </row>
    <row r="9" customFormat="false" ht="12.75" hidden="false" customHeight="false" outlineLevel="0" collapsed="false">
      <c r="B9" s="1" t="s">
        <v>174</v>
      </c>
      <c r="D9" s="1" t="n">
        <v>2</v>
      </c>
    </row>
    <row r="10" customFormat="false" ht="12.75" hidden="false" customHeight="false" outlineLevel="0" collapsed="false">
      <c r="B10" s="1" t="s">
        <v>175</v>
      </c>
      <c r="D10" s="1" t="s">
        <v>202</v>
      </c>
    </row>
  </sheetData>
  <mergeCells count="2">
    <mergeCell ref="C1:D1"/>
    <mergeCell ref="E1:F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420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2018-05-10T15:41:00Z</dcterms:created>
  <dc:creator/>
  <dc:description/>
  <dc:language>en-US</dc:language>
  <cp:lastModifiedBy/>
  <dcterms:modified xsi:type="dcterms:W3CDTF">2018-05-15T22:04:28Z</dcterms:modified>
  <cp:revision>139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