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POSresults" sheetId="1" state="visible" r:id="rId2"/>
    <sheet name="Hyperparameter" sheetId="2" state="visible" r:id="rId3"/>
    <sheet name="POSdata" sheetId="3" state="visible" r:id="rId4"/>
    <sheet name="NERdata" sheetId="4" state="visible" r:id="rId5"/>
    <sheet name="Sheet5" sheetId="5" state="visible" r:id="rId6"/>
    <sheet name="ClassWeigh" sheetId="6" state="visible" r:id="rId7"/>
    <sheet name="Epochs" sheetId="7" state="visible" r:id="rId8"/>
    <sheet name="Sheet8" sheetId="8" state="visible" r:id="rId9"/>
    <sheet name="anaGo" sheetId="9" state="visible" r:id="rId10"/>
    <sheet name="Partial" sheetId="10" state="visible" r:id="rId11"/>
    <sheet name="SkenarioPengujian" sheetId="11" state="visible" r:id="rId12"/>
    <sheet name="OhNo" sheetId="12" state="visible" r:id="rId13"/>
  </sheets>
  <definedNames>
    <definedName function="false" hidden="true" localSheetId="11" name="_xlnm._FilterDatabase" vbProcedure="false">OhNo!$Q$3:$R$59</definedName>
    <definedName function="false" hidden="false" localSheetId="11" name="_FilterDatabase_0" vbProcedure="false">OhNo!$Q$3:$R$59</definedName>
    <definedName function="false" hidden="false" localSheetId="11" name="_FilterDatabase_0_0" vbProcedure="false">OhNo!$Q$3:$R$59</definedName>
    <definedName function="false" hidden="false" localSheetId="11" name="_FilterDatabase_0_0_0" vbProcedure="false">OhNo!$Q$3:$R$59</definedName>
    <definedName function="false" hidden="false" localSheetId="11" name="_FilterDatabase_0_0_0_0" vbProcedure="false">OhNo!$Q$3:$R$59</definedName>
    <definedName function="false" hidden="false" localSheetId="11" name="_FilterDatabase_0_0_0_0_0" vbProcedure="false">OhNo!$Q$3:$R$59</definedName>
    <definedName function="false" hidden="false" localSheetId="11" name="_FilterDatabase_0_0_0_0_0_0" vbProcedure="false">OhNo!$Q$3:$R$59</definedName>
    <definedName function="false" hidden="false" localSheetId="11" name="_xlnm._FilterDatabase" vbProcedure="false">OhNo!$Q$3:$R$59</definedName>
    <definedName function="false" hidden="false" localSheetId="11" name="_xlnm._FilterDatabase_0" vbProcedure="false">OhNo!$Q$3:$R$59</definedName>
    <definedName function="false" hidden="false" localSheetId="11" name="_xlnm._FilterDatabase_0_0" vbProcedure="false">OhNo!$Q$3:$R$59</definedName>
    <definedName function="false" hidden="false" localSheetId="11" name="_xlnm._FilterDatabase_0_0_0" vbProcedure="false">OhNo!$Q$3:$R$59</definedName>
    <definedName function="false" hidden="false" localSheetId="11" name="_xlnm._FilterDatabase_0_0_0_0" vbProcedure="false">OhNo!$Q$3:$R$59</definedName>
    <definedName function="false" hidden="false" localSheetId="11" name="_xlnm._FilterDatabase_0_0_0_0_0" vbProcedure="false">OhNo!$Q$3:$R$59</definedName>
    <definedName function="false" hidden="false" localSheetId="11" name="_xlnm._FilterDatabase_0_0_0_0_0_0" vbProcedure="false">OhNo!$Q$3:$R$59</definedName>
    <definedName function="false" hidden="false" localSheetId="11" name="_xlnm._FilterDatabase_0_0_0_0_0_0_0" vbProcedure="false">OhNo!$Q$3:$R$59</definedName>
    <definedName function="false" hidden="false" localSheetId="11" name="_xlnm._FilterDatabase_0_0_0_0_0_0_0_0" vbProcedure="false">OhNo!$Q$3:$R$59</definedName>
    <definedName function="false" hidden="false" localSheetId="11" name="_xlnm._FilterDatabase_0_0_0_0_0_0_0_0_0" vbProcedure="false">OhNo!$Q$3:$R$59</definedName>
    <definedName function="false" hidden="false" localSheetId="11" name="_xlnm._FilterDatabase_0_0_0_0_0_0_0_0_0_0" vbProcedure="false">OhNo!$Q$3:$R$59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<sst xmlns="http://schemas.openxmlformats.org/spreadsheetml/2006/main" count="930" uniqueCount="375">
  <si>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</si>
  <si>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</si>
  <si>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</si>
  <si>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</si>
  <si>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</si>
  <si>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</si>
  <si>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</si>
  <si>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</si>
  <si>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</si>
  <si>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</si>
  <si>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</si>
  <si>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</si>
  <si>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</si>
  <si>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</si>
  <si>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</si>
  <si>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</si>
  <si>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</si>
  <si>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</si>
  <si>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</si>
  <si>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</si>
  <si>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</si>
  <si>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</si>
  <si>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</si>
  <si>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</si>
  <si>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</si>
  <si>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</si>
  <si>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</si>
  <si>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</si>
  <si>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</si>
  <si>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</si>
  <si>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</si>
  <si>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</si>
  <si>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</si>
  <si>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</si>
  <si>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</si>
  <si>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Polyglot</t>
  </si>
  <si>
    <t xml:space="preserve">https://sites.google.com/site/rmyeid/projects/polyglot#TOC-Download-the-Embeddings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</si>
  <si>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</si>
  <si>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</si>
  <si>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</si>
  <si>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</si>
  <si>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</si>
  <si>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</si>
  <si>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</si>
  <si>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</si>
  <si>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</si>
  <si>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</si>
  <si>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</si>
  <si>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</si>
  <si>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</si>
  <si>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</si>
  <si>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</si>
  <si>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</si>
  <si>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</si>
  <si>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</si>
  <si>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</si>
  <si>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</si>
  <si>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</si>
  <si>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</si>
  <si>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</si>
  <si>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</si>
  <si>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</si>
  <si>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</si>
  <si>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</si>
  <si>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</si>
  <si>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</si>
  <si>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</si>
  <si>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</si>
  <si>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</si>
  <si>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</si>
  <si>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</si>
  <si>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</si>
  <si>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</si>
  <si>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</si>
  <si>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</si>
  <si>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</si>
  <si>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</si>
  <si>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</si>
  <si>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</si>
  <si>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</si>
  <si>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</si>
  <si>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</si>
  <si>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</si>
  <si>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</si>
  <si>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</si>
  <si>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</si>
  <si>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</si>
  <si>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Batch size</t>
  </si>
  <si>
    <t xml:space="preserve">small!</t>
  </si>
  <si>
    <t xml:space="preserve">https://groups.google.com/forum/#!msg/caffe-users/dVrSZSVd2oY/j1zzawwZAQAJ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</si>
  <si>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</si>
  <si>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</si>
  <si>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</si>
  <si>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</si>
  <si>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</si>
  <si>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</si>
  <si>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</si>
  <si>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</si>
  <si>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</si>
  <si>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</si>
  <si>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</si>
  <si>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</si>
  <si>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</si>
  <si>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</si>
  <si>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Trim</t>
  </si>
  <si>
    <t xml:space="preserve">OOV</t>
  </si>
  <si>
    <t xml:space="preserve">*</t>
  </si>
  <si>
    <t xml:space="preserve">OOV Occurences</t>
  </si>
  <si>
    <t xml:space="preserve">Histogram</t>
  </si>
  <si>
    <t xml:space="preserve">X</t>
  </si>
  <si>
    <t xml:space="preserve">Y</t>
  </si>
  <si>
    <t xml:space="preserve">ner_3_train</t>
  </si>
  <si>
    <t xml:space="preserve">NER data train</t>
  </si>
  <si>
    <t xml:space="preserve"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</si>
  <si>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</si>
  <si>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</si>
  <si>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</si>
  <si>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</si>
  <si>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</si>
  <si>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</si>
  <si>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</si>
  <si>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</si>
  <si>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</si>
  <si>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</si>
  <si>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</si>
  <si>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</si>
  <si>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</si>
  <si>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</si>
  <si>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</si>
  <si>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</si>
  <si>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</si>
  <si>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</si>
  <si>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</si>
  <si>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</si>
  <si>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</si>
  <si>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</si>
  <si>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</si>
  <si>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</si>
  <si>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</si>
  <si>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</si>
  <si>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</si>
  <si>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</si>
  <si>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</si>
  <si>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</si>
  <si>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</si>
  <si>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</si>
  <si>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</si>
  <si>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</si>
  <si>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</si>
  <si>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</si>
  <si>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</si>
  <si>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</si>
  <si>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</si>
  <si>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</si>
  <si>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</si>
  <si>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</si>
  <si>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</si>
  <si>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</si>
  <si>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</si>
  <si>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</si>
  <si>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</si>
  <si>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</si>
  <si>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</si>
  <si>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</si>
  <si>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</si>
  <si>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</si>
  <si>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</si>
  <si>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</si>
  <si>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</si>
  <si>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</si>
  <si>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</si>
  <si>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</si>
  <si>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</si>
  <si>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</si>
  <si>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</si>
  <si>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</si>
  <si>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</si>
  <si>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</si>
  <si>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</si>
  <si>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</si>
  <si>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</si>
  <si>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</si>
  <si>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</si>
  <si>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</si>
  <si>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</si>
  <si>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</si>
  <si>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</si>
  <si>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</si>
  <si>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</si>
  <si>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</si>
  <si>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</si>
  <si>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</si>
  <si>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</si>
  <si>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</si>
  <si>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</si>
  <si>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</si>
  <si>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</si>
  <si>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</si>
  <si>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</si>
  <si>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</si>
  <si>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</si>
  <si>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</si>
  <si>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</si>
  <si>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</si>
  <si>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</si>
  <si>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</si>
  <si>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</si>
  <si>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</si>
  <si>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</si>
  <si>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</si>
  <si>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</si>
  <si>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</si>
  <si>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</si>
  <si>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</si>
  <si>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</si>
  <si>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</si>
  <si>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</si>
  <si>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</si>
  <si>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</si>
  <si>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</si>
  <si>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</si>
  <si>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</si>
  <si>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</si>
  <si>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</si>
  <si>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</si>
  <si>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</si>
  <si>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</si>
  <si>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</si>
  <si>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</si>
  <si>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</si>
  <si>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</si>
  <si>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</si>
  <si>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</si>
  <si>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</si>
  <si>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</si>
  <si>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</si>
  <si>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</si>
  <si>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</si>
  <si>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</si>
  <si>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</si>
  <si>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</si>
  <si>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</si>
  <si>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</si>
  <si>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</si>
  <si>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 xml:space="preserve">I-MISC</t>
  </si>
  <si>
    <t xml:space="preserve">precision</t>
  </si>
  <si>
    <t xml:space="preserve">recall </t>
  </si>
  <si>
    <t xml:space="preserve">f1-score</t>
  </si>
  <si>
    <t xml:space="preserve">support</t>
  </si>
  <si>
    <t xml:space="preserve">O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</si>
  <si>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</si>
  <si>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</si>
  <si>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</si>
  <si>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</si>
  <si>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</si>
  <si>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</si>
  <si>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</si>
  <si>
    <t xml:space="preserve">Anago</t>
  </si>
  <si>
    <t xml:space="preserve">I-MISC </t>
  </si>
  <si>
    <t xml:space="preserve">  O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</si>
  <si>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</si>
  <si>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</si>
  <si>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</si>
  <si>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</si>
  <si>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</si>
  <si>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</si>
  <si>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</si>
  <si>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</si>
  <si>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</si>
  <si>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</si>
  <si>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</si>
  <si>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</si>
  <si>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</si>
  <si>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</si>
  <si>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</si>
  <si>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</si>
  <si>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</si>
  <si>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</si>
  <si>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</si>
  <si>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</si>
  <si>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</si>
  <si>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sexm</t>
  </si>
  <si>
    <t xml:space="preserve">Dukun &amp; HPC</t>
  </si>
  <si>
    <t xml:space="preserve">Model (WE/CE/Both)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</si>
  <si>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</si>
  <si>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</si>
  <si>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</si>
  <si>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</si>
  <si>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</si>
  <si>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stxm</t>
  </si>
  <si>
    <t xml:space="preserve">dukun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</si>
  <si>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</si>
  <si>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</si>
  <si>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</si>
  <si>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</si>
  <si>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</si>
  <si>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</si>
  <si>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</si>
  <si>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</si>
  <si>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</si>
  <si>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</si>
  <si>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</si>
  <si>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</si>
  <si>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</si>
  <si>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</si>
  <si>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</si>
  <si>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</si>
  <si>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</si>
  <si>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</si>
  <si>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</si>
  <si>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P5.5</t>
  </si>
  <si>
    <t xml:space="preserve">(4 * 4 * 6)</t>
  </si>
  <si>
    <t xml:space="preserve">auto_script_bocw.sh</t>
  </si>
  <si>
    <t xml:space="preserve">logMer</t>
  </si>
  <si>
    <t xml:space="preserve">smer</t>
  </si>
  <si>
    <t xml:space="preserve">imam</t>
  </si>
  <si>
    <t xml:space="preserve">p6</t>
  </si>
  <si>
    <t xml:space="preserve">Optimizer</t>
  </si>
  <si>
    <t xml:space="preserve">(adagrad, adam)</t>
  </si>
  <si>
    <t xml:space="preserve">auto_script_ol.sh</t>
  </si>
  <si>
    <t xml:space="preserve">soad</t>
  </si>
  <si>
    <t xml:space="preserve">← adam, binary_crossentropy</t>
  </si>
  <si>
    <t xml:space="preserve">Losses</t>
  </si>
  <si>
    <t xml:space="preserve">Exclude</t>
  </si>
  <si>
    <t xml:space="preserve">(sgd)</t>
  </si>
  <si>
    <t xml:space="preserve">sosg</t>
  </si>
  <si>
    <t xml:space="preserve">(rmsprop)</t>
  </si>
  <si>
    <t xml:space="preserve">sorm</t>
  </si>
  <si>
    <t xml:space="preserve">p7</t>
  </si>
  <si>
    <t xml:space="preserve">Loss function</t>
  </si>
  <si>
    <t xml:space="preserve">mean_absolute_error</t>
  </si>
  <si>
    <t xml:space="preserve">mean_absolute_percentage_error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</si>
  <si>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</si>
  <si>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</si>
  <si>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</si>
  <si>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</si>
  <si>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hinge</t>
  </si>
  <si>
    <t xml:space="preserve">p8</t>
  </si>
  <si>
    <t xml:space="preserve">Dropout GRU</t>
  </si>
  <si>
    <t xml:space="preserve">auto_script_do.sh</t>
  </si>
  <si>
    <t xml:space="preserve">logGDo</t>
  </si>
  <si>
    <t xml:space="preserve">sgdo</t>
  </si>
  <si>
    <t xml:space="preserve">hpc</t>
  </si>
  <si>
    <t xml:space="preserve">← zero dropout</t>
  </si>
  <si>
    <t xml:space="preserve">p9</t>
  </si>
  <si>
    <t xml:space="preserve">Dropout Embedding</t>
  </si>
  <si>
    <t xml:space="preserve">logEDo</t>
  </si>
  <si>
    <t xml:space="preserve">sedo</t>
  </si>
  <si>
    <t xml:space="preserve">p10</t>
  </si>
  <si>
    <t xml:space="preserve">Trim length</t>
  </si>
  <si>
    <t xml:space="preserve">(64, 126)</t>
  </si>
  <si>
    <t xml:space="preserve">strm</t>
  </si>
  <si>
    <t xml:space="preserve">home</t>
  </si>
  <si>
    <t xml:space="preserve">p11</t>
  </si>
  <si>
    <t xml:space="preserve">Callback</t>
  </si>
  <si>
    <t xml:space="preserve">(1, 2, 3, 4)</t>
  </si>
  <si>
    <t xml:space="preserve">sdefault</t>
  </si>
  <si>
    <t xml:space="preserve">NER Tag</t>
  </si>
  <si>
    <t xml:space="preserve">← using val set</t>
  </si>
  <si>
    <t xml:space="preserve">logNoT</t>
  </si>
  <si>
    <t xml:space="preserve">snt</t>
  </si>
  <si>
    <t xml:space="preserve">logT</t>
  </si>
  <si>
    <t xml:space="preserve">st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</si>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</sst>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sz val="10"/>
      <color rgb="FFB2B2B2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473441"/>
        <c:axId val="86076574"/>
      </c:lineChart>
      <c:catAx>
        <c:axId val="76473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076574"/>
        <c:crosses val="autoZero"/>
        <c:auto val="1"/>
        <c:lblAlgn val="ctr"/>
        <c:lblOffset val="100"/>
      </c:catAx>
      <c:valAx>
        <c:axId val="860765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73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386841"/>
        <c:axId val="20866231"/>
      </c:lineChart>
      <c:catAx>
        <c:axId val="58386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866231"/>
        <c:crosses val="autoZero"/>
        <c:auto val="1"/>
        <c:lblAlgn val="ctr"/>
        <c:lblOffset val="100"/>
      </c:catAx>
      <c:valAx>
        <c:axId val="208662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86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130482"/>
        <c:axId val="58179785"/>
      </c:lineChart>
      <c:catAx>
        <c:axId val="6413048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179785"/>
        <c:crosses val="autoZero"/>
        <c:auto val="1"/>
        <c:lblAlgn val="ctr"/>
        <c:lblOffset val="100"/>
      </c:catAx>
      <c:valAx>
        <c:axId val="5817978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130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15</xdr:col>
      <xdr:colOff>2520</xdr:colOff>
      <xdr:row>22</xdr:row>
      <xdr:rowOff>15480</xdr:rowOff>
    </xdr:to>
    <xdr:graphicFrame>
      <xdr:nvGraphicFramePr>
        <xdr:cNvPr id="0" name="Chart 1"/>
        <xdr:cNvGraphicFramePr/>
      </xdr:nvGraphicFramePr>
      <xdr:xfrm>
        <a:off x="2824200" y="359640"/>
        <a:ext cx="5036400" cy="321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456480</xdr:colOff>
      <xdr:row>248</xdr:row>
      <xdr:rowOff>90000</xdr:rowOff>
    </xdr:to>
    <xdr:graphicFrame>
      <xdr:nvGraphicFramePr>
        <xdr:cNvPr id="1" name="Chart 2"/>
        <xdr:cNvGraphicFramePr/>
      </xdr:nvGraphicFramePr>
      <xdr:xfrm>
        <a:off x="107280" y="36252000"/>
        <a:ext cx="16065360" cy="44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79200</xdr:colOff>
      <xdr:row>56</xdr:row>
      <xdr:rowOff>159120</xdr:rowOff>
    </xdr:to>
    <xdr:graphicFrame>
      <xdr:nvGraphicFramePr>
        <xdr:cNvPr id="2" name="Chart 1"/>
        <xdr:cNvGraphicFramePr/>
      </xdr:nvGraphicFramePr>
      <xdr:xfrm>
        <a:off x="2685960" y="6009480"/>
        <a:ext cx="3794040" cy="321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2" activeCellId="0" sqref="O22"/>
    </sheetView>
  </sheetViews>
  <sheetFormatPr defaultRowHeight="12.75"/>
  <cols>
    <col collapsed="false" hidden="false" max="1025" min="1" style="0" width="8.36734693877551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  <c r="O13" s="1" t="s">
        <v>35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  <c r="O14" s="6" t="s">
        <v>36</v>
      </c>
      <c r="P14" s="6"/>
      <c r="Q14" s="6"/>
      <c r="R14" s="6"/>
      <c r="S14" s="6"/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37</v>
      </c>
      <c r="M18" s="1" t="s">
        <v>38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39</v>
      </c>
      <c r="M19" s="1" t="s">
        <v>40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41</v>
      </c>
      <c r="M20" s="1" t="s">
        <v>40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39</v>
      </c>
      <c r="M21" s="1" t="s">
        <v>40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42</v>
      </c>
      <c r="M22" s="1" t="s">
        <v>42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42</v>
      </c>
      <c r="M23" s="1" t="s">
        <v>39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42</v>
      </c>
      <c r="M24" s="1" t="s">
        <v>41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42</v>
      </c>
      <c r="M25" s="1" t="s">
        <v>42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43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44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45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46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47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7" t="s">
        <v>48</v>
      </c>
      <c r="E42" s="7"/>
      <c r="F42" s="7" t="s">
        <v>49</v>
      </c>
    </row>
    <row r="43" customFormat="false" ht="12.75" hidden="false" customHeight="false" outlineLevel="0" collapsed="false">
      <c r="B43" s="1" t="s">
        <v>9</v>
      </c>
      <c r="D43" s="1" t="s">
        <v>50</v>
      </c>
      <c r="E43" s="1" t="s">
        <v>51</v>
      </c>
      <c r="F43" s="7"/>
      <c r="G43" s="1" t="s">
        <v>52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8" t="s">
        <v>21</v>
      </c>
      <c r="C46" s="9"/>
      <c r="D46" s="10" t="n">
        <v>0.933</v>
      </c>
      <c r="E46" s="10" t="n">
        <v>0.943</v>
      </c>
      <c r="F46" s="10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8" t="s">
        <v>26</v>
      </c>
      <c r="C48" s="9"/>
      <c r="D48" s="10" t="n">
        <v>0.936</v>
      </c>
      <c r="E48" s="10" t="n">
        <v>0.952</v>
      </c>
      <c r="F48" s="10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8" t="s">
        <v>31</v>
      </c>
      <c r="C50" s="9"/>
      <c r="D50" s="10" t="n">
        <v>0.944</v>
      </c>
      <c r="E50" s="10" t="n">
        <v>0.961</v>
      </c>
      <c r="F50" s="10" t="n">
        <v>0.927</v>
      </c>
    </row>
  </sheetData>
  <mergeCells count="2">
    <mergeCell ref="D42:E42"/>
    <mergeCell ref="F42:F43"/>
  </mergeCells>
  <hyperlinks>
    <hyperlink ref="O14" r:id="rId1" location="TOC-Download-the-Embeddings" display="https://sites.google.com/site/rmyeid/projects/polyglot#TOC-Download-the-Embedding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75"/>
  <cols>
    <col collapsed="false" hidden="false" max="1025" min="1" style="1" width="7.56122448979592"/>
  </cols>
  <sheetData>
    <row r="1" customFormat="false" ht="12.75" hidden="false" customHeight="false" outlineLevel="0" collapsed="false">
      <c r="A1" s="1" t="s">
        <v>260</v>
      </c>
      <c r="B1" s="1" t="s">
        <v>164</v>
      </c>
      <c r="C1" s="0"/>
      <c r="D1" s="0"/>
      <c r="E1" s="0"/>
      <c r="F1" s="0"/>
      <c r="G1" s="0"/>
      <c r="H1" s="1" t="s">
        <v>261</v>
      </c>
      <c r="I1" s="0"/>
      <c r="J1" s="0"/>
      <c r="K1" s="0"/>
      <c r="L1" s="0"/>
      <c r="M1" s="0"/>
      <c r="N1" s="0"/>
      <c r="O1" s="0"/>
      <c r="P1" s="0"/>
      <c r="Q1" s="1" t="s">
        <v>262</v>
      </c>
      <c r="R1" s="0"/>
      <c r="S1" s="0"/>
      <c r="T1" s="0"/>
      <c r="U1" s="0"/>
      <c r="V1" s="0"/>
      <c r="W1" s="0"/>
      <c r="X1" s="1" t="s">
        <v>263</v>
      </c>
      <c r="Y1" s="0"/>
      <c r="Z1" s="0"/>
      <c r="AA1" s="0"/>
      <c r="AB1" s="0"/>
      <c r="AD1" s="0"/>
    </row>
    <row r="2" customFormat="false" ht="12.75" hidden="false" customHeight="false" outlineLevel="0" collapsed="false">
      <c r="A2" s="1" t="s">
        <v>264</v>
      </c>
      <c r="B2" s="1" t="s">
        <v>164</v>
      </c>
      <c r="C2" s="0"/>
      <c r="D2" s="0"/>
      <c r="E2" s="0"/>
      <c r="F2" s="0"/>
      <c r="G2" s="0"/>
      <c r="H2" s="1" t="s">
        <v>166</v>
      </c>
      <c r="I2" s="0"/>
      <c r="J2" s="0"/>
      <c r="K2" s="0"/>
      <c r="L2" s="0"/>
      <c r="M2" s="0"/>
      <c r="N2" s="0"/>
      <c r="O2" s="0"/>
      <c r="P2" s="4"/>
      <c r="Q2" s="1" t="s">
        <v>264</v>
      </c>
      <c r="R2" s="1" t="s">
        <v>164</v>
      </c>
      <c r="S2" s="0"/>
      <c r="T2" s="0"/>
      <c r="U2" s="0"/>
      <c r="V2" s="0"/>
      <c r="W2" s="0"/>
      <c r="X2" s="1" t="s">
        <v>166</v>
      </c>
      <c r="Y2" s="0"/>
      <c r="Z2" s="0"/>
      <c r="AA2" s="0"/>
      <c r="AB2" s="0"/>
      <c r="AD2" s="0"/>
    </row>
    <row r="3" customFormat="false" ht="12.75" hidden="false" customHeight="false" outlineLevel="0" collapsed="false">
      <c r="A3" s="1" t="s">
        <v>155</v>
      </c>
      <c r="B3" s="1" t="s">
        <v>265</v>
      </c>
      <c r="C3" s="1" t="s">
        <v>266</v>
      </c>
      <c r="D3" s="1" t="s">
        <v>7</v>
      </c>
      <c r="E3" s="1" t="s">
        <v>267</v>
      </c>
      <c r="F3" s="1" t="s">
        <v>268</v>
      </c>
      <c r="G3" s="0"/>
      <c r="H3" s="1" t="s">
        <v>265</v>
      </c>
      <c r="I3" s="1" t="s">
        <v>266</v>
      </c>
      <c r="J3" s="1" t="s">
        <v>7</v>
      </c>
      <c r="K3" s="1" t="s">
        <v>267</v>
      </c>
      <c r="L3" s="1" t="s">
        <v>268</v>
      </c>
      <c r="M3" s="0"/>
      <c r="N3" s="0"/>
      <c r="O3" s="0"/>
      <c r="P3" s="0"/>
      <c r="Q3" s="1" t="s">
        <v>155</v>
      </c>
      <c r="R3" s="1" t="s">
        <v>265</v>
      </c>
      <c r="S3" s="1" t="s">
        <v>266</v>
      </c>
      <c r="T3" s="1" t="s">
        <v>7</v>
      </c>
      <c r="U3" s="1" t="s">
        <v>267</v>
      </c>
      <c r="V3" s="1" t="s">
        <v>268</v>
      </c>
      <c r="W3" s="0"/>
      <c r="X3" s="1" t="s">
        <v>265</v>
      </c>
      <c r="Y3" s="1" t="s">
        <v>266</v>
      </c>
      <c r="Z3" s="1" t="s">
        <v>7</v>
      </c>
      <c r="AA3" s="1" t="s">
        <v>267</v>
      </c>
      <c r="AB3" s="1" t="s">
        <v>268</v>
      </c>
      <c r="AD3" s="0"/>
    </row>
    <row r="4" customFormat="false" ht="12.75" hidden="false" customHeight="false" outlineLevel="0" collapsed="false">
      <c r="B4" s="4" t="n">
        <v>1</v>
      </c>
      <c r="C4" s="1" t="n">
        <v>0</v>
      </c>
      <c r="D4" s="4" t="n">
        <v>0.7265</v>
      </c>
      <c r="E4" s="0"/>
      <c r="F4" s="4" t="n">
        <f aca="false">AVERAGE(D4:D5)</f>
        <v>0.71645</v>
      </c>
      <c r="G4" s="0"/>
      <c r="H4" s="4" t="n">
        <v>1</v>
      </c>
      <c r="I4" s="1" t="n">
        <v>0</v>
      </c>
      <c r="J4" s="4" t="n">
        <v>0.704</v>
      </c>
      <c r="K4" s="0"/>
      <c r="L4" s="4" t="n">
        <f aca="false">AVERAGE(J4:J5)</f>
        <v>0.7155</v>
      </c>
      <c r="M4" s="0"/>
      <c r="N4" s="0"/>
      <c r="O4" s="0"/>
      <c r="P4" s="0"/>
      <c r="R4" s="4" t="n">
        <v>1</v>
      </c>
      <c r="S4" s="1" t="n">
        <v>0</v>
      </c>
      <c r="T4" s="4" t="n">
        <v>0.7207</v>
      </c>
      <c r="W4" s="4"/>
      <c r="X4" s="4" t="n">
        <v>1</v>
      </c>
      <c r="Y4" s="1" t="n">
        <v>0</v>
      </c>
      <c r="Z4" s="4" t="n">
        <v>0.7215</v>
      </c>
      <c r="AD4" s="4" t="n">
        <v>0.7178</v>
      </c>
    </row>
    <row r="5" customFormat="false" ht="12.75" hidden="false" customHeight="false" outlineLevel="0" collapsed="false">
      <c r="B5" s="4" t="n">
        <v>1</v>
      </c>
      <c r="C5" s="1" t="n">
        <v>1</v>
      </c>
      <c r="D5" s="4" t="n">
        <v>0.7064</v>
      </c>
      <c r="E5" s="0"/>
      <c r="F5" s="0"/>
      <c r="G5" s="0"/>
      <c r="H5" s="4" t="n">
        <v>1</v>
      </c>
      <c r="I5" s="1" t="n">
        <v>1</v>
      </c>
      <c r="J5" s="4" t="n">
        <v>0.727</v>
      </c>
      <c r="K5" s="0"/>
      <c r="L5" s="0"/>
      <c r="M5" s="0"/>
      <c r="N5" s="0"/>
      <c r="O5" s="0"/>
      <c r="P5" s="0"/>
      <c r="R5" s="4" t="n">
        <v>1</v>
      </c>
      <c r="S5" s="1" t="n">
        <v>1</v>
      </c>
      <c r="T5" s="4" t="s">
        <v>269</v>
      </c>
      <c r="W5" s="4"/>
      <c r="X5" s="4" t="n">
        <v>1</v>
      </c>
      <c r="Y5" s="1" t="n">
        <v>1</v>
      </c>
      <c r="Z5" s="4" t="s">
        <v>269</v>
      </c>
      <c r="AD5" s="4"/>
    </row>
    <row r="6" customFormat="false" ht="12.75" hidden="false" customHeight="false" outlineLevel="0" collapsed="false">
      <c r="B6" s="4" t="n">
        <v>0.5</v>
      </c>
      <c r="C6" s="1" t="n">
        <v>0</v>
      </c>
      <c r="D6" s="4" t="n">
        <v>0.6838</v>
      </c>
      <c r="E6" s="0"/>
      <c r="F6" s="4" t="n">
        <f aca="false">AVERAGE(D6:D8)</f>
        <v>0.6788</v>
      </c>
      <c r="G6" s="0"/>
      <c r="H6" s="4" t="n">
        <v>0.5</v>
      </c>
      <c r="I6" s="1" t="n">
        <v>0</v>
      </c>
      <c r="J6" s="4" t="n">
        <v>0.668</v>
      </c>
      <c r="K6" s="0"/>
      <c r="L6" s="4" t="n">
        <f aca="false">AVERAGE(J6:J8)</f>
        <v>0.670833333333333</v>
      </c>
      <c r="M6" s="0"/>
      <c r="N6" s="0"/>
      <c r="O6" s="0"/>
      <c r="P6" s="0"/>
      <c r="R6" s="4" t="n">
        <v>0.5</v>
      </c>
      <c r="S6" s="1" t="n">
        <v>0</v>
      </c>
      <c r="T6" s="4" t="n">
        <v>0.6882</v>
      </c>
      <c r="W6" s="4" t="n">
        <v>0.669</v>
      </c>
      <c r="X6" s="4" t="n">
        <v>0.5</v>
      </c>
      <c r="Y6" s="1" t="n">
        <v>0</v>
      </c>
      <c r="Z6" s="4" t="n">
        <v>0.6829</v>
      </c>
      <c r="AD6" s="4" t="n">
        <v>0.6894</v>
      </c>
    </row>
    <row r="7" customFormat="false" ht="12.75" hidden="false" customHeight="false" outlineLevel="0" collapsed="false">
      <c r="B7" s="4" t="n">
        <v>0.5</v>
      </c>
      <c r="C7" s="1" t="n">
        <v>1</v>
      </c>
      <c r="D7" s="4" t="n">
        <v>0.6705</v>
      </c>
      <c r="E7" s="0"/>
      <c r="F7" s="0"/>
      <c r="G7" s="0"/>
      <c r="H7" s="4" t="n">
        <v>0.5</v>
      </c>
      <c r="I7" s="1" t="n">
        <v>1</v>
      </c>
      <c r="J7" s="4" t="n">
        <v>0.6588</v>
      </c>
      <c r="K7" s="0"/>
      <c r="L7" s="0"/>
      <c r="M7" s="0"/>
      <c r="N7" s="0"/>
      <c r="O7" s="0"/>
      <c r="P7" s="0"/>
      <c r="R7" s="4" t="n">
        <v>0.5</v>
      </c>
      <c r="S7" s="1" t="n">
        <v>1</v>
      </c>
      <c r="T7" s="4" t="s">
        <v>269</v>
      </c>
      <c r="W7" s="4"/>
      <c r="X7" s="4" t="n">
        <v>0.5</v>
      </c>
      <c r="Y7" s="1" t="n">
        <v>1</v>
      </c>
      <c r="Z7" s="4" t="s">
        <v>269</v>
      </c>
      <c r="AD7" s="4"/>
    </row>
    <row r="8" customFormat="false" ht="12.75" hidden="false" customHeight="false" outlineLevel="0" collapsed="false">
      <c r="B8" s="4" t="n">
        <v>0.5</v>
      </c>
      <c r="C8" s="1" t="n">
        <v>2</v>
      </c>
      <c r="D8" s="4" t="n">
        <v>0.6821</v>
      </c>
      <c r="E8" s="0"/>
      <c r="F8" s="0"/>
      <c r="G8" s="0"/>
      <c r="H8" s="4" t="n">
        <v>0.5</v>
      </c>
      <c r="I8" s="1" t="n">
        <v>2</v>
      </c>
      <c r="J8" s="4" t="n">
        <v>0.6857</v>
      </c>
      <c r="K8" s="0"/>
      <c r="L8" s="0"/>
      <c r="M8" s="0"/>
      <c r="N8" s="0"/>
      <c r="O8" s="0"/>
      <c r="P8" s="0"/>
      <c r="R8" s="4" t="n">
        <v>0.5</v>
      </c>
      <c r="S8" s="1" t="n">
        <v>2</v>
      </c>
      <c r="T8" s="4" t="n">
        <v>0.6652</v>
      </c>
      <c r="W8" s="4"/>
      <c r="X8" s="4" t="n">
        <v>0.5</v>
      </c>
      <c r="Y8" s="1" t="n">
        <v>2</v>
      </c>
      <c r="Z8" s="4" t="n">
        <v>0.6781</v>
      </c>
      <c r="AD8" s="4" t="n">
        <v>0.6954</v>
      </c>
    </row>
    <row r="9" customFormat="false" ht="12.75" hidden="false" customHeight="false" outlineLevel="0" collapsed="false">
      <c r="B9" s="4" t="n">
        <v>0.2</v>
      </c>
      <c r="C9" s="1" t="n">
        <v>0</v>
      </c>
      <c r="D9" s="4" t="n">
        <v>0.6122</v>
      </c>
      <c r="E9" s="0"/>
      <c r="F9" s="4" t="n">
        <f aca="false">AVERAGE(D9:D11)</f>
        <v>0.604466666666667</v>
      </c>
      <c r="G9" s="0"/>
      <c r="H9" s="4" t="n">
        <v>0.2</v>
      </c>
      <c r="I9" s="1" t="n">
        <v>0</v>
      </c>
      <c r="J9" s="4" t="n">
        <v>0.5861</v>
      </c>
      <c r="K9" s="0"/>
      <c r="L9" s="4" t="n">
        <f aca="false">AVERAGE(J9:J11)</f>
        <v>0.592466666666667</v>
      </c>
      <c r="M9" s="0"/>
      <c r="N9" s="0"/>
      <c r="O9" s="0"/>
      <c r="P9" s="0"/>
      <c r="R9" s="4" t="n">
        <v>0.2</v>
      </c>
      <c r="S9" s="1" t="n">
        <v>0</v>
      </c>
      <c r="T9" s="4" t="n">
        <v>0.6396</v>
      </c>
      <c r="W9" s="4" t="n">
        <v>0.6267</v>
      </c>
      <c r="X9" s="4" t="n">
        <v>0.2</v>
      </c>
      <c r="Y9" s="1" t="n">
        <v>0</v>
      </c>
      <c r="Z9" s="4" t="n">
        <v>0.6318</v>
      </c>
      <c r="AD9" s="4" t="n">
        <v>0.6236</v>
      </c>
    </row>
    <row r="10" customFormat="false" ht="12.75" hidden="false" customHeight="false" outlineLevel="0" collapsed="false">
      <c r="B10" s="4" t="n">
        <v>0.2</v>
      </c>
      <c r="C10" s="1" t="n">
        <v>1</v>
      </c>
      <c r="D10" s="4" t="n">
        <v>0.6044</v>
      </c>
      <c r="E10" s="0"/>
      <c r="F10" s="0"/>
      <c r="G10" s="0"/>
      <c r="H10" s="4" t="n">
        <v>0.2</v>
      </c>
      <c r="I10" s="1" t="n">
        <v>1</v>
      </c>
      <c r="J10" s="4" t="n">
        <v>0.5891</v>
      </c>
      <c r="K10" s="0"/>
      <c r="L10" s="0"/>
      <c r="M10" s="0"/>
      <c r="N10" s="0"/>
      <c r="O10" s="0"/>
      <c r="P10" s="0"/>
      <c r="R10" s="4" t="n">
        <v>0.2</v>
      </c>
      <c r="S10" s="1" t="n">
        <v>1</v>
      </c>
      <c r="T10" s="4" t="s">
        <v>269</v>
      </c>
      <c r="W10" s="4"/>
      <c r="X10" s="4" t="n">
        <v>0.2</v>
      </c>
      <c r="Y10" s="1" t="n">
        <v>1</v>
      </c>
      <c r="Z10" s="4" t="s">
        <v>269</v>
      </c>
      <c r="AD10" s="4"/>
    </row>
    <row r="11" customFormat="false" ht="12.75" hidden="false" customHeight="false" outlineLevel="0" collapsed="false">
      <c r="B11" s="4" t="n">
        <v>0.2</v>
      </c>
      <c r="C11" s="1" t="n">
        <v>2</v>
      </c>
      <c r="D11" s="4" t="n">
        <v>0.5968</v>
      </c>
      <c r="E11" s="0"/>
      <c r="F11" s="0"/>
      <c r="G11" s="0"/>
      <c r="H11" s="4" t="n">
        <v>0.2</v>
      </c>
      <c r="I11" s="1" t="n">
        <v>2</v>
      </c>
      <c r="J11" s="4" t="n">
        <v>0.6022</v>
      </c>
      <c r="K11" s="0"/>
      <c r="L11" s="0"/>
      <c r="M11" s="0"/>
      <c r="N11" s="0"/>
      <c r="O11" s="0"/>
      <c r="P11" s="0"/>
      <c r="R11" s="4" t="n">
        <v>0.2</v>
      </c>
      <c r="S11" s="1" t="n">
        <v>2</v>
      </c>
      <c r="T11" s="4" t="n">
        <v>0.6345</v>
      </c>
      <c r="W11" s="4" t="n">
        <v>0.6449</v>
      </c>
      <c r="X11" s="4" t="n">
        <v>0.2</v>
      </c>
      <c r="Y11" s="1" t="n">
        <v>2</v>
      </c>
      <c r="Z11" s="4" t="n">
        <v>0.6522</v>
      </c>
      <c r="AD11" s="4" t="n">
        <v>0.6491</v>
      </c>
    </row>
    <row r="12" customFormat="false" ht="12.75" hidden="false" customHeight="false" outlineLevel="0" collapsed="false">
      <c r="B12" s="4" t="n">
        <v>0.1</v>
      </c>
      <c r="C12" s="1" t="n">
        <v>0</v>
      </c>
      <c r="D12" s="4" t="n">
        <v>0.5492</v>
      </c>
      <c r="E12" s="0"/>
      <c r="F12" s="4" t="n">
        <f aca="false">AVERAGE(D12:D14)</f>
        <v>0.5327</v>
      </c>
      <c r="G12" s="0"/>
      <c r="H12" s="4" t="n">
        <v>0.1</v>
      </c>
      <c r="I12" s="1" t="n">
        <v>0</v>
      </c>
      <c r="J12" s="4" t="n">
        <v>0.5293</v>
      </c>
      <c r="K12" s="0"/>
      <c r="L12" s="4" t="n">
        <f aca="false">AVERAGE(J12:J14)</f>
        <v>0.498266666666667</v>
      </c>
      <c r="M12" s="0"/>
      <c r="N12" s="0"/>
      <c r="O12" s="0"/>
      <c r="P12" s="0"/>
      <c r="R12" s="4" t="n">
        <v>0.1</v>
      </c>
      <c r="S12" s="1" t="n">
        <v>0</v>
      </c>
      <c r="T12" s="4" t="n">
        <v>0.5056</v>
      </c>
      <c r="W12" s="4" t="n">
        <v>0.5254</v>
      </c>
      <c r="X12" s="4" t="n">
        <v>0.1</v>
      </c>
      <c r="Y12" s="1" t="n">
        <v>0</v>
      </c>
      <c r="Z12" s="4" t="n">
        <v>0.5359</v>
      </c>
      <c r="AD12" s="4" t="n">
        <v>0.5423</v>
      </c>
    </row>
    <row r="13" customFormat="false" ht="12.75" hidden="false" customHeight="false" outlineLevel="0" collapsed="false">
      <c r="B13" s="4" t="n">
        <v>0.1</v>
      </c>
      <c r="C13" s="1" t="n">
        <v>1</v>
      </c>
      <c r="D13" s="4" t="n">
        <v>0.5258</v>
      </c>
      <c r="E13" s="0"/>
      <c r="F13" s="0"/>
      <c r="G13" s="0"/>
      <c r="H13" s="4" t="n">
        <v>0.1</v>
      </c>
      <c r="I13" s="1" t="n">
        <v>1</v>
      </c>
      <c r="J13" s="4" t="n">
        <v>0.4877</v>
      </c>
      <c r="K13" s="0"/>
      <c r="L13" s="0"/>
      <c r="M13" s="0"/>
      <c r="N13" s="0"/>
      <c r="O13" s="0"/>
      <c r="P13" s="0"/>
      <c r="R13" s="4" t="n">
        <v>0.1</v>
      </c>
      <c r="S13" s="1" t="n">
        <v>1</v>
      </c>
      <c r="T13" s="4" t="s">
        <v>269</v>
      </c>
      <c r="W13" s="4"/>
      <c r="X13" s="4" t="n">
        <v>0.1</v>
      </c>
      <c r="Y13" s="1" t="n">
        <v>1</v>
      </c>
      <c r="Z13" s="4" t="s">
        <v>269</v>
      </c>
      <c r="AD13" s="4"/>
    </row>
    <row r="14" customFormat="false" ht="12.75" hidden="false" customHeight="false" outlineLevel="0" collapsed="false">
      <c r="B14" s="4" t="n">
        <v>0.1</v>
      </c>
      <c r="C14" s="1" t="n">
        <v>2</v>
      </c>
      <c r="D14" s="4" t="n">
        <v>0.5231</v>
      </c>
      <c r="E14" s="0"/>
      <c r="F14" s="0"/>
      <c r="G14" s="0"/>
      <c r="H14" s="4" t="n">
        <v>0.1</v>
      </c>
      <c r="I14" s="1" t="n">
        <v>2</v>
      </c>
      <c r="J14" s="4" t="n">
        <v>0.4778</v>
      </c>
      <c r="K14" s="0"/>
      <c r="L14" s="0"/>
      <c r="M14" s="0"/>
      <c r="N14" s="0"/>
      <c r="O14" s="0"/>
      <c r="P14" s="0"/>
      <c r="R14" s="4" t="n">
        <v>0.1</v>
      </c>
      <c r="S14" s="1" t="n">
        <v>2</v>
      </c>
      <c r="T14" s="4" t="n">
        <v>0.5468</v>
      </c>
      <c r="W14" s="4" t="n">
        <v>0.5616</v>
      </c>
      <c r="X14" s="4" t="n">
        <v>0.1</v>
      </c>
      <c r="Y14" s="1" t="n">
        <v>2</v>
      </c>
      <c r="Z14" s="4" t="n">
        <v>0.5271</v>
      </c>
      <c r="AD14" s="4" t="n">
        <v>0.5482</v>
      </c>
    </row>
    <row r="15" customFormat="false" ht="12.75" hidden="false" customHeight="false" outlineLevel="0" collapsed="false">
      <c r="B15" s="4" t="n">
        <v>0.05</v>
      </c>
      <c r="C15" s="1" t="n">
        <v>0</v>
      </c>
      <c r="D15" s="4" t="n">
        <v>0.3964</v>
      </c>
      <c r="E15" s="0"/>
      <c r="F15" s="4" t="n">
        <f aca="false">AVERAGE(D15:D18)</f>
        <v>0.439825</v>
      </c>
      <c r="G15" s="0"/>
      <c r="H15" s="4" t="n">
        <v>0.05</v>
      </c>
      <c r="I15" s="1" t="n">
        <v>0</v>
      </c>
      <c r="J15" s="4" t="n">
        <v>0.3827</v>
      </c>
      <c r="K15" s="0"/>
      <c r="L15" s="4" t="n">
        <f aca="false">AVERAGE(J15:J18)</f>
        <v>0.41755</v>
      </c>
      <c r="M15" s="0"/>
      <c r="N15" s="0"/>
      <c r="O15" s="0"/>
      <c r="P15" s="0"/>
      <c r="R15" s="4" t="n">
        <v>0.05</v>
      </c>
      <c r="S15" s="1" t="n">
        <v>0</v>
      </c>
      <c r="T15" s="4" t="n">
        <v>0.489</v>
      </c>
      <c r="W15" s="4" t="n">
        <v>0.4279</v>
      </c>
      <c r="X15" s="4" t="n">
        <v>0.05</v>
      </c>
      <c r="Y15" s="1" t="n">
        <v>0</v>
      </c>
      <c r="Z15" s="4" t="n">
        <v>0.4061</v>
      </c>
      <c r="AD15" s="4" t="n">
        <v>0.4708</v>
      </c>
    </row>
    <row r="16" customFormat="false" ht="12.75" hidden="false" customHeight="false" outlineLevel="0" collapsed="false">
      <c r="B16" s="4" t="n">
        <v>0.05</v>
      </c>
      <c r="C16" s="1" t="n">
        <v>1</v>
      </c>
      <c r="D16" s="4" t="n">
        <v>0.4347</v>
      </c>
      <c r="E16" s="0"/>
      <c r="F16" s="0"/>
      <c r="G16" s="0"/>
      <c r="H16" s="4" t="n">
        <v>0.05</v>
      </c>
      <c r="I16" s="1" t="n">
        <v>1</v>
      </c>
      <c r="J16" s="4" t="n">
        <v>0.4051</v>
      </c>
      <c r="K16" s="0"/>
      <c r="L16" s="0"/>
      <c r="M16" s="0"/>
      <c r="N16" s="0"/>
      <c r="O16" s="0"/>
      <c r="P16" s="0"/>
      <c r="R16" s="4" t="n">
        <v>0.05</v>
      </c>
      <c r="S16" s="1" t="n">
        <v>1</v>
      </c>
      <c r="T16" s="4" t="s">
        <v>269</v>
      </c>
      <c r="W16" s="4"/>
      <c r="X16" s="4" t="n">
        <v>0.05</v>
      </c>
      <c r="Y16" s="1" t="n">
        <v>1</v>
      </c>
      <c r="Z16" s="4" t="s">
        <v>269</v>
      </c>
      <c r="AD16" s="4"/>
    </row>
    <row r="17" customFormat="false" ht="12.75" hidden="false" customHeight="false" outlineLevel="0" collapsed="false">
      <c r="B17" s="4" t="n">
        <v>0.05</v>
      </c>
      <c r="C17" s="1" t="n">
        <v>2</v>
      </c>
      <c r="D17" s="4" t="n">
        <v>0.4694</v>
      </c>
      <c r="E17" s="0"/>
      <c r="F17" s="0"/>
      <c r="G17" s="0"/>
      <c r="H17" s="4" t="n">
        <v>0.05</v>
      </c>
      <c r="I17" s="1" t="n">
        <v>2</v>
      </c>
      <c r="J17" s="4" t="n">
        <v>0.4682</v>
      </c>
      <c r="K17" s="0"/>
      <c r="L17" s="0"/>
      <c r="M17" s="0"/>
      <c r="N17" s="0"/>
      <c r="O17" s="0"/>
      <c r="P17" s="4"/>
      <c r="R17" s="4" t="n">
        <v>0.05</v>
      </c>
      <c r="S17" s="1" t="n">
        <v>2</v>
      </c>
      <c r="T17" s="4" t="n">
        <v>0.4616</v>
      </c>
      <c r="W17" s="4" t="n">
        <v>0.4721</v>
      </c>
      <c r="X17" s="4" t="n">
        <v>0.05</v>
      </c>
      <c r="Y17" s="1" t="n">
        <v>2</v>
      </c>
      <c r="Z17" s="4" t="n">
        <v>0.4683</v>
      </c>
      <c r="AD17" s="4" t="n">
        <v>0.4767</v>
      </c>
    </row>
    <row r="18" customFormat="false" ht="12.75" hidden="false" customHeight="false" outlineLevel="0" collapsed="false">
      <c r="B18" s="4" t="n">
        <v>0.05</v>
      </c>
      <c r="C18" s="1" t="n">
        <v>3</v>
      </c>
      <c r="D18" s="4" t="n">
        <v>0.4588</v>
      </c>
      <c r="E18" s="0"/>
      <c r="F18" s="1" t="s">
        <v>270</v>
      </c>
      <c r="G18" s="4" t="n">
        <v>0.5</v>
      </c>
      <c r="H18" s="4" t="n">
        <v>0.05</v>
      </c>
      <c r="I18" s="1" t="n">
        <v>3</v>
      </c>
      <c r="J18" s="4" t="n">
        <v>0.4142</v>
      </c>
      <c r="K18" s="4"/>
      <c r="L18" s="4" t="n">
        <v>0.487</v>
      </c>
      <c r="M18" s="1" t="s">
        <v>271</v>
      </c>
      <c r="N18" s="4" t="n">
        <v>0.4983</v>
      </c>
      <c r="O18" s="1" t="s">
        <v>272</v>
      </c>
      <c r="P18" s="0"/>
      <c r="R18" s="4" t="n">
        <v>0.05</v>
      </c>
      <c r="S18" s="1" t="n">
        <v>3</v>
      </c>
      <c r="T18" s="4" t="n">
        <v>0.5072</v>
      </c>
      <c r="W18" s="4" t="n">
        <v>0.5318</v>
      </c>
      <c r="X18" s="4" t="n">
        <v>0.05</v>
      </c>
      <c r="Y18" s="1" t="n">
        <v>3</v>
      </c>
      <c r="Z18" s="4" t="n">
        <v>0.4891</v>
      </c>
      <c r="AD18" s="4" t="n">
        <v>0.4791</v>
      </c>
    </row>
    <row r="19" customFormat="false" ht="12.75" hidden="false" customHeight="false" outlineLevel="0" collapsed="false">
      <c r="B19" s="4" t="n">
        <v>0.02</v>
      </c>
      <c r="C19" s="1" t="n">
        <v>0</v>
      </c>
      <c r="D19" s="4" t="n">
        <v>0.1557</v>
      </c>
      <c r="E19" s="1" t="n">
        <v>9</v>
      </c>
      <c r="F19" s="4" t="n">
        <f aca="false">AVERAGE(D19:D22)</f>
        <v>0.169425</v>
      </c>
      <c r="H19" s="4" t="n">
        <v>0.02</v>
      </c>
      <c r="I19" s="1" t="n">
        <v>0</v>
      </c>
      <c r="J19" s="4" t="n">
        <v>0.223</v>
      </c>
      <c r="K19" s="1" t="n">
        <v>9</v>
      </c>
      <c r="L19" s="4" t="n">
        <f aca="false">AVERAGE(J19:J22)</f>
        <v>0.243575</v>
      </c>
      <c r="P19" s="0"/>
      <c r="R19" s="4" t="n">
        <v>0.02</v>
      </c>
      <c r="S19" s="1" t="n">
        <v>0</v>
      </c>
      <c r="T19" s="4" t="n">
        <v>0.2621</v>
      </c>
      <c r="W19" s="4" t="n">
        <v>0.3258</v>
      </c>
      <c r="X19" s="4" t="n">
        <v>0.02</v>
      </c>
      <c r="Y19" s="1" t="n">
        <v>0</v>
      </c>
      <c r="Z19" s="4" t="n">
        <v>0.3737</v>
      </c>
      <c r="AD19" s="4"/>
    </row>
    <row r="20" customFormat="false" ht="12.75" hidden="false" customHeight="false" outlineLevel="0" collapsed="false">
      <c r="B20" s="4" t="n">
        <v>0.02</v>
      </c>
      <c r="C20" s="1" t="n">
        <v>1</v>
      </c>
      <c r="D20" s="4" t="n">
        <v>0.1638</v>
      </c>
      <c r="E20" s="1" t="n">
        <v>9</v>
      </c>
      <c r="F20" s="0"/>
      <c r="H20" s="4" t="n">
        <v>0.02</v>
      </c>
      <c r="I20" s="1" t="n">
        <v>1</v>
      </c>
      <c r="J20" s="4" t="n">
        <v>0.2626</v>
      </c>
      <c r="K20" s="1" t="n">
        <v>9</v>
      </c>
      <c r="L20" s="0"/>
      <c r="P20" s="0"/>
      <c r="R20" s="4" t="n">
        <v>0.02</v>
      </c>
      <c r="S20" s="1" t="n">
        <v>1</v>
      </c>
      <c r="T20" s="4" t="s">
        <v>269</v>
      </c>
      <c r="W20" s="4"/>
      <c r="X20" s="4" t="n">
        <v>0.02</v>
      </c>
      <c r="Y20" s="1" t="n">
        <v>1</v>
      </c>
      <c r="Z20" s="4" t="s">
        <v>269</v>
      </c>
      <c r="AD20" s="4"/>
    </row>
    <row r="21" customFormat="false" ht="12.75" hidden="false" customHeight="false" outlineLevel="0" collapsed="false">
      <c r="B21" s="4" t="n">
        <v>0.02</v>
      </c>
      <c r="C21" s="1" t="n">
        <v>2</v>
      </c>
      <c r="D21" s="4" t="n">
        <v>0.088</v>
      </c>
      <c r="E21" s="1" t="n">
        <v>9</v>
      </c>
      <c r="F21" s="0"/>
      <c r="H21" s="4" t="n">
        <v>0.02</v>
      </c>
      <c r="I21" s="1" t="n">
        <v>2</v>
      </c>
      <c r="J21" s="4" t="n">
        <v>0.2348</v>
      </c>
      <c r="K21" s="1" t="n">
        <v>9</v>
      </c>
      <c r="L21" s="0"/>
      <c r="P21" s="4"/>
      <c r="R21" s="4" t="n">
        <v>0.02</v>
      </c>
      <c r="S21" s="1" t="n">
        <v>2</v>
      </c>
      <c r="T21" s="4" t="n">
        <v>0.3331</v>
      </c>
      <c r="W21" s="4" t="n">
        <v>0.3484</v>
      </c>
      <c r="X21" s="4" t="n">
        <v>0.02</v>
      </c>
      <c r="Y21" s="1" t="n">
        <v>2</v>
      </c>
      <c r="Z21" s="4" t="n">
        <v>0.3423</v>
      </c>
      <c r="AD21" s="4"/>
    </row>
    <row r="22" customFormat="false" ht="12.75" hidden="false" customHeight="false" outlineLevel="0" collapsed="false">
      <c r="B22" s="4" t="n">
        <v>0.02</v>
      </c>
      <c r="C22" s="1" t="n">
        <v>3</v>
      </c>
      <c r="D22" s="4" t="n">
        <v>0.2702</v>
      </c>
      <c r="E22" s="1" t="n">
        <v>9</v>
      </c>
      <c r="F22" s="0"/>
      <c r="H22" s="4" t="n">
        <v>0.02</v>
      </c>
      <c r="I22" s="1" t="n">
        <v>3</v>
      </c>
      <c r="J22" s="4" t="n">
        <v>0.2539</v>
      </c>
      <c r="K22" s="1" t="n">
        <v>9</v>
      </c>
      <c r="L22" s="0"/>
      <c r="P22" s="0"/>
      <c r="R22" s="4" t="n">
        <v>0.02</v>
      </c>
      <c r="S22" s="1" t="n">
        <v>3</v>
      </c>
      <c r="T22" s="4" t="n">
        <v>0.3899</v>
      </c>
      <c r="W22" s="4" t="n">
        <v>0.3682</v>
      </c>
      <c r="X22" s="4" t="n">
        <v>0.02</v>
      </c>
      <c r="Y22" s="1" t="n">
        <v>3</v>
      </c>
      <c r="Z22" s="4" t="n">
        <v>0.3877</v>
      </c>
      <c r="AD22" s="4"/>
    </row>
    <row r="23" customFormat="false" ht="12.75" hidden="false" customHeight="false" outlineLevel="0" collapsed="false">
      <c r="B23" s="4" t="n">
        <v>0.01</v>
      </c>
      <c r="C23" s="1" t="n">
        <v>0</v>
      </c>
      <c r="D23" s="4" t="n">
        <v>0.1084</v>
      </c>
      <c r="E23" s="1" t="n">
        <v>7</v>
      </c>
      <c r="F23" s="4" t="n">
        <f aca="false">AVERAGE(D23:D26)</f>
        <v>0.067</v>
      </c>
      <c r="H23" s="4" t="n">
        <v>0.01</v>
      </c>
      <c r="I23" s="1" t="n">
        <v>0</v>
      </c>
      <c r="J23" s="4" t="n">
        <v>0.1719</v>
      </c>
      <c r="K23" s="1" t="n">
        <v>7</v>
      </c>
      <c r="L23" s="4" t="n">
        <f aca="false">AVERAGE(J23:J26)</f>
        <v>0.210075</v>
      </c>
      <c r="P23" s="0"/>
      <c r="R23" s="4" t="n">
        <v>0.01</v>
      </c>
      <c r="S23" s="1" t="n">
        <v>0</v>
      </c>
      <c r="T23" s="4" t="n">
        <v>0.2191</v>
      </c>
      <c r="W23" s="4" t="n">
        <v>0.1542</v>
      </c>
      <c r="X23" s="4" t="n">
        <v>0.01</v>
      </c>
      <c r="Y23" s="1" t="n">
        <v>0</v>
      </c>
      <c r="Z23" s="4" t="n">
        <v>0.2317</v>
      </c>
      <c r="AD23" s="4" t="n">
        <v>0.2366</v>
      </c>
    </row>
    <row r="24" customFormat="false" ht="12.75" hidden="false" customHeight="false" outlineLevel="0" collapsed="false">
      <c r="B24" s="4" t="n">
        <v>0.01</v>
      </c>
      <c r="C24" s="1" t="n">
        <v>1</v>
      </c>
      <c r="D24" s="4" t="n">
        <v>0.0058</v>
      </c>
      <c r="E24" s="1" t="n">
        <v>8</v>
      </c>
      <c r="F24" s="0"/>
      <c r="H24" s="4" t="n">
        <v>0.01</v>
      </c>
      <c r="I24" s="1" t="n">
        <v>1</v>
      </c>
      <c r="J24" s="4" t="n">
        <v>0.2688</v>
      </c>
      <c r="K24" s="1" t="n">
        <v>8</v>
      </c>
      <c r="L24" s="0"/>
      <c r="P24" s="4"/>
      <c r="R24" s="4" t="n">
        <v>0.01</v>
      </c>
      <c r="S24" s="1" t="n">
        <v>1</v>
      </c>
      <c r="T24" s="4" t="s">
        <v>269</v>
      </c>
      <c r="W24" s="4"/>
      <c r="X24" s="4" t="n">
        <v>0.01</v>
      </c>
      <c r="Y24" s="1" t="n">
        <v>1</v>
      </c>
      <c r="Z24" s="4" t="s">
        <v>269</v>
      </c>
      <c r="AD24" s="4"/>
    </row>
    <row r="25" customFormat="false" ht="12.75" hidden="false" customHeight="false" outlineLevel="0" collapsed="false">
      <c r="B25" s="4" t="n">
        <v>0.01</v>
      </c>
      <c r="C25" s="1" t="n">
        <v>2</v>
      </c>
      <c r="D25" s="4" t="n">
        <v>0.079</v>
      </c>
      <c r="E25" s="1" t="n">
        <v>9</v>
      </c>
      <c r="F25" s="0"/>
      <c r="H25" s="4" t="n">
        <v>0.01</v>
      </c>
      <c r="I25" s="1" t="n">
        <v>2</v>
      </c>
      <c r="J25" s="4" t="n">
        <v>0.1955</v>
      </c>
      <c r="K25" s="1" t="n">
        <v>9</v>
      </c>
      <c r="L25" s="0"/>
      <c r="P25" s="4"/>
      <c r="R25" s="4" t="n">
        <v>0.01</v>
      </c>
      <c r="S25" s="1" t="n">
        <v>2</v>
      </c>
      <c r="T25" s="4" t="n">
        <v>0.209</v>
      </c>
      <c r="W25" s="4" t="n">
        <v>0.2422</v>
      </c>
      <c r="X25" s="4" t="n">
        <v>0.01</v>
      </c>
      <c r="Y25" s="1" t="n">
        <v>2</v>
      </c>
      <c r="Z25" s="4" t="n">
        <v>0.2594</v>
      </c>
      <c r="AD25" s="4" t="n">
        <v>0.2742</v>
      </c>
    </row>
    <row r="26" customFormat="false" ht="12.75" hidden="false" customHeight="false" outlineLevel="0" collapsed="false">
      <c r="B26" s="4" t="n">
        <v>0.01</v>
      </c>
      <c r="C26" s="1" t="n">
        <v>3</v>
      </c>
      <c r="D26" s="4" t="n">
        <v>0.0748</v>
      </c>
      <c r="E26" s="1" t="n">
        <v>9</v>
      </c>
      <c r="F26" s="0"/>
      <c r="H26" s="4" t="n">
        <v>0.01</v>
      </c>
      <c r="I26" s="1" t="n">
        <v>3</v>
      </c>
      <c r="J26" s="4" t="n">
        <v>0.2041</v>
      </c>
      <c r="K26" s="1" t="n">
        <v>9</v>
      </c>
      <c r="L26" s="0"/>
      <c r="R26" s="4" t="n">
        <v>0.01</v>
      </c>
      <c r="S26" s="1" t="n">
        <v>3</v>
      </c>
      <c r="T26" s="4" t="n">
        <v>0.2472</v>
      </c>
      <c r="W26" s="4" t="n">
        <v>0.1683</v>
      </c>
      <c r="X26" s="4" t="n">
        <v>0.01</v>
      </c>
      <c r="Y26" s="1" t="n">
        <v>3</v>
      </c>
      <c r="Z26" s="4" t="n">
        <v>0.2047</v>
      </c>
      <c r="AD26" s="4" t="n">
        <v>0.2826</v>
      </c>
    </row>
    <row r="27" customFormat="false" ht="12.75" hidden="false" customHeight="false" outlineLevel="0" collapsed="false">
      <c r="B27" s="4" t="n">
        <v>0.005</v>
      </c>
      <c r="C27" s="1" t="n">
        <v>0</v>
      </c>
      <c r="D27" s="4" t="n">
        <v>0.0015</v>
      </c>
      <c r="E27" s="1" t="n">
        <v>6</v>
      </c>
      <c r="F27" s="4" t="n">
        <f aca="false">AVERAGE(D27:D30)</f>
        <v>0.023375</v>
      </c>
      <c r="H27" s="4" t="n">
        <v>0.005</v>
      </c>
      <c r="I27" s="1" t="n">
        <v>0</v>
      </c>
      <c r="J27" s="4" t="n">
        <v>0.2411</v>
      </c>
      <c r="K27" s="1" t="n">
        <v>6</v>
      </c>
      <c r="L27" s="4" t="n">
        <f aca="false">AVERAGE(J27:J30)</f>
        <v>0.16375</v>
      </c>
      <c r="R27" s="4" t="n">
        <v>0.005</v>
      </c>
      <c r="S27" s="1" t="n">
        <v>0</v>
      </c>
      <c r="T27" s="4" t="n">
        <v>0.1499</v>
      </c>
      <c r="W27" s="4" t="n">
        <v>0.1629</v>
      </c>
      <c r="X27" s="4" t="n">
        <v>0.005</v>
      </c>
      <c r="Y27" s="1" t="n">
        <v>0</v>
      </c>
      <c r="Z27" s="4" t="n">
        <v>0.2507</v>
      </c>
      <c r="AD27" s="4" t="n">
        <v>0.2571</v>
      </c>
    </row>
    <row r="28" customFormat="false" ht="12.75" hidden="false" customHeight="false" outlineLevel="0" collapsed="false">
      <c r="B28" s="4" t="n">
        <v>0.005</v>
      </c>
      <c r="C28" s="1" t="n">
        <v>1</v>
      </c>
      <c r="D28" s="4" t="n">
        <v>0</v>
      </c>
      <c r="E28" s="1" t="n">
        <v>8</v>
      </c>
      <c r="H28" s="4" t="n">
        <v>0.005</v>
      </c>
      <c r="I28" s="1" t="n">
        <v>1</v>
      </c>
      <c r="J28" s="4" t="n">
        <v>0.1132</v>
      </c>
      <c r="K28" s="1" t="n">
        <v>8</v>
      </c>
      <c r="R28" s="4" t="n">
        <v>0.005</v>
      </c>
      <c r="S28" s="1" t="n">
        <v>1</v>
      </c>
      <c r="T28" s="4" t="s">
        <v>269</v>
      </c>
      <c r="W28" s="4"/>
      <c r="X28" s="4" t="n">
        <v>0.005</v>
      </c>
      <c r="Y28" s="1" t="n">
        <v>1</v>
      </c>
      <c r="Z28" s="4" t="s">
        <v>269</v>
      </c>
      <c r="AD28" s="4"/>
    </row>
    <row r="29" customFormat="false" ht="12.75" hidden="false" customHeight="false" outlineLevel="0" collapsed="false">
      <c r="B29" s="4" t="n">
        <v>0.005</v>
      </c>
      <c r="C29" s="1" t="n">
        <v>2</v>
      </c>
      <c r="D29" s="4" t="n">
        <v>0.043</v>
      </c>
      <c r="E29" s="1" t="n">
        <v>9</v>
      </c>
      <c r="H29" s="4" t="n">
        <v>0.005</v>
      </c>
      <c r="I29" s="1" t="n">
        <v>2</v>
      </c>
      <c r="J29" s="4" t="n">
        <v>0.123</v>
      </c>
      <c r="K29" s="1" t="n">
        <v>9</v>
      </c>
      <c r="R29" s="4" t="n">
        <v>0.005</v>
      </c>
      <c r="S29" s="1" t="n">
        <v>2</v>
      </c>
      <c r="T29" s="4" t="n">
        <v>0.2101</v>
      </c>
      <c r="W29" s="4" t="n">
        <v>0.255</v>
      </c>
      <c r="X29" s="4" t="n">
        <v>0.005</v>
      </c>
      <c r="Y29" s="1" t="n">
        <v>2</v>
      </c>
      <c r="Z29" s="4" t="n">
        <v>0.3218</v>
      </c>
      <c r="AD29" s="4"/>
    </row>
    <row r="30" customFormat="false" ht="12.75" hidden="false" customHeight="false" outlineLevel="0" collapsed="false">
      <c r="B30" s="4" t="n">
        <v>0.005</v>
      </c>
      <c r="C30" s="1" t="n">
        <v>3</v>
      </c>
      <c r="D30" s="4" t="n">
        <v>0.049</v>
      </c>
      <c r="E30" s="1" t="n">
        <v>9</v>
      </c>
      <c r="H30" s="4" t="n">
        <v>0.005</v>
      </c>
      <c r="I30" s="1" t="n">
        <v>3</v>
      </c>
      <c r="J30" s="4" t="n">
        <v>0.1777</v>
      </c>
      <c r="K30" s="1" t="n">
        <v>9</v>
      </c>
      <c r="R30" s="4" t="n">
        <v>0.005</v>
      </c>
      <c r="S30" s="1" t="n">
        <v>3</v>
      </c>
      <c r="T30" s="4" t="n">
        <v>0.2139</v>
      </c>
      <c r="W30" s="4" t="n">
        <v>0.2299</v>
      </c>
      <c r="X30" s="4" t="n">
        <v>0.005</v>
      </c>
      <c r="Y30" s="1" t="n">
        <v>3</v>
      </c>
      <c r="Z30" s="4" t="n">
        <v>0.2365</v>
      </c>
      <c r="AD30" s="4"/>
    </row>
    <row r="31" customFormat="false" ht="12.75" hidden="false" customHeight="false" outlineLevel="0" collapsed="false">
      <c r="B31" s="4"/>
      <c r="C31" s="0"/>
      <c r="D31" s="0"/>
    </row>
    <row r="32" customFormat="false" ht="12.75" hidden="false" customHeight="false" outlineLevel="0" collapsed="false">
      <c r="B32" s="0"/>
      <c r="C32" s="0"/>
      <c r="D32" s="0"/>
    </row>
    <row r="33" customFormat="false" ht="12.75" hidden="false" customHeight="false" outlineLevel="0" collapsed="false">
      <c r="B33" s="0"/>
      <c r="C33" s="0"/>
      <c r="D33" s="0"/>
    </row>
    <row r="34" customFormat="false" ht="12.75" hidden="false" customHeight="false" outlineLevel="0" collapsed="false">
      <c r="B34" s="0"/>
      <c r="C34" s="0"/>
      <c r="D34" s="0"/>
    </row>
    <row r="35" customFormat="false" ht="12.75" hidden="false" customHeight="false" outlineLevel="0" collapsed="false">
      <c r="B35" s="0"/>
      <c r="C35" s="0"/>
      <c r="D35" s="0"/>
    </row>
    <row r="36" customFormat="false" ht="12.75" hidden="false" customHeight="false" outlineLevel="0" collapsed="false">
      <c r="B36" s="0"/>
      <c r="C36" s="0"/>
      <c r="D36" s="0"/>
    </row>
    <row r="37" customFormat="false" ht="12.75" hidden="false" customHeight="false" outlineLevel="0" collapsed="false">
      <c r="B37" s="1" t="s">
        <v>273</v>
      </c>
      <c r="C37" s="1" t="s">
        <v>160</v>
      </c>
      <c r="D37" s="1" t="s">
        <v>161</v>
      </c>
    </row>
    <row r="38" customFormat="false" ht="12.75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75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75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75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75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75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75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75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K24" activeCellId="0" sqref="K24"/>
    </sheetView>
  </sheetViews>
  <sheetFormatPr defaultRowHeight="12.75"/>
  <cols>
    <col collapsed="false" hidden="false" max="1025" min="1" style="1" width="7.4234693877551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</row>
    <row r="2" customFormat="false" ht="18" hidden="false" customHeight="false" outlineLevel="0" collapsed="false">
      <c r="A2" s="0"/>
      <c r="B2" s="27" t="s">
        <v>274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</row>
    <row r="4" customFormat="false" ht="18" hidden="false" customHeight="false" outlineLevel="0" collapsed="false">
      <c r="A4" s="0"/>
      <c r="B4" s="27" t="s">
        <v>275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</row>
    <row r="5" customFormat="false" ht="12.8" hidden="false" customHeight="false" outlineLevel="0" collapsed="false">
      <c r="A5" s="1" t="s">
        <v>276</v>
      </c>
      <c r="B5" s="0"/>
      <c r="C5" s="0"/>
      <c r="D5" s="0"/>
      <c r="E5" s="0"/>
      <c r="F5" s="0"/>
      <c r="G5" s="0"/>
      <c r="H5" s="28"/>
      <c r="I5" s="28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</row>
    <row r="6" customFormat="false" ht="12.8" hidden="false" customHeight="false" outlineLevel="0" collapsed="false">
      <c r="A6" s="1" t="s">
        <v>277</v>
      </c>
      <c r="B6" s="1" t="s">
        <v>278</v>
      </c>
      <c r="C6" s="0"/>
      <c r="D6" s="0"/>
      <c r="E6" s="1" t="n">
        <v>5</v>
      </c>
      <c r="F6" s="1" t="n">
        <v>15</v>
      </c>
      <c r="G6" s="0"/>
      <c r="H6" s="29" t="s">
        <v>279</v>
      </c>
      <c r="I6" s="28"/>
      <c r="J6" s="1" t="s">
        <v>280</v>
      </c>
      <c r="K6" s="1" t="s">
        <v>281</v>
      </c>
      <c r="L6" s="1" t="s">
        <v>282</v>
      </c>
      <c r="M6" s="0"/>
      <c r="N6" s="0"/>
      <c r="O6" s="0"/>
      <c r="P6" s="0"/>
      <c r="Q6" s="0"/>
      <c r="R6" s="0"/>
      <c r="S6" s="0"/>
      <c r="T6" s="0"/>
      <c r="U6" s="0"/>
    </row>
    <row r="7" customFormat="false" ht="12.8" hidden="false" customHeight="false" outlineLevel="0" collapsed="false">
      <c r="A7" s="0"/>
      <c r="B7" s="1" t="s">
        <v>283</v>
      </c>
      <c r="C7" s="0"/>
      <c r="D7" s="0"/>
      <c r="E7" s="1" t="n">
        <v>3</v>
      </c>
      <c r="F7" s="0"/>
      <c r="G7" s="0"/>
      <c r="H7" s="28"/>
      <c r="I7" s="28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28"/>
      <c r="I8" s="28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</row>
    <row r="9" customFormat="false" ht="12.8" hidden="false" customHeight="false" outlineLevel="0" collapsed="false">
      <c r="A9" s="1" t="s">
        <v>284</v>
      </c>
      <c r="B9" s="1" t="s">
        <v>285</v>
      </c>
      <c r="C9" s="0"/>
      <c r="D9" s="1" t="s">
        <v>286</v>
      </c>
      <c r="E9" s="1" t="n">
        <v>1</v>
      </c>
      <c r="F9" s="1" t="n">
        <v>3</v>
      </c>
      <c r="G9" s="0"/>
      <c r="H9" s="29" t="s">
        <v>287</v>
      </c>
      <c r="I9" s="28"/>
      <c r="J9" s="1" t="s">
        <v>288</v>
      </c>
      <c r="K9" s="1" t="s">
        <v>289</v>
      </c>
      <c r="L9" s="1" t="s">
        <v>290</v>
      </c>
      <c r="M9" s="1" t="s">
        <v>291</v>
      </c>
      <c r="N9" s="0"/>
      <c r="O9" s="0"/>
      <c r="P9" s="0"/>
      <c r="Q9" s="0"/>
      <c r="R9" s="0"/>
      <c r="S9" s="0"/>
      <c r="T9" s="0"/>
      <c r="U9" s="0"/>
    </row>
    <row r="10" customFormat="false" ht="12.8" hidden="false" customHeight="false" outlineLevel="0" collapsed="false">
      <c r="A10" s="0"/>
      <c r="B10" s="1" t="s">
        <v>283</v>
      </c>
      <c r="C10" s="0"/>
      <c r="D10" s="0"/>
      <c r="E10" s="1" t="n">
        <v>3</v>
      </c>
      <c r="F10" s="0"/>
      <c r="G10" s="0"/>
      <c r="H10" s="28"/>
      <c r="I10" s="28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28"/>
      <c r="I11" s="28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customFormat="false" ht="12.8" hidden="false" customHeight="false" outlineLevel="0" collapsed="false">
      <c r="A12" s="28" t="s">
        <v>292</v>
      </c>
      <c r="B12" s="30" t="s">
        <v>293</v>
      </c>
      <c r="C12" s="30"/>
      <c r="D12" s="30" t="s">
        <v>294</v>
      </c>
      <c r="E12" s="30" t="n">
        <v>3</v>
      </c>
      <c r="F12" s="28" t="n">
        <v>4</v>
      </c>
      <c r="G12" s="28"/>
      <c r="H12" s="29" t="s">
        <v>295</v>
      </c>
      <c r="I12" s="28"/>
      <c r="J12" s="28" t="s">
        <v>296</v>
      </c>
      <c r="K12" s="28"/>
      <c r="L12" s="28"/>
      <c r="M12" s="28" t="s">
        <v>297</v>
      </c>
      <c r="N12" s="0"/>
      <c r="O12" s="0"/>
      <c r="P12" s="0"/>
      <c r="Q12" s="0"/>
      <c r="R12" s="0"/>
      <c r="S12" s="0"/>
      <c r="T12" s="0"/>
      <c r="U12" s="0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0"/>
      <c r="O13" s="0"/>
      <c r="P13" s="0"/>
      <c r="Q13" s="0"/>
      <c r="R13" s="0"/>
      <c r="S13" s="0"/>
      <c r="T13" s="0"/>
      <c r="U13" s="0"/>
    </row>
    <row r="14" customFormat="false" ht="12.8" hidden="false" customHeight="false" outlineLevel="0" collapsed="false">
      <c r="A14" s="28" t="s">
        <v>298</v>
      </c>
      <c r="B14" s="30" t="s">
        <v>299</v>
      </c>
      <c r="C14" s="30"/>
      <c r="D14" s="30" t="s">
        <v>300</v>
      </c>
      <c r="E14" s="30" t="n">
        <v>4</v>
      </c>
      <c r="F14" s="28" t="n">
        <v>4</v>
      </c>
      <c r="G14" s="28"/>
      <c r="H14" s="29" t="s">
        <v>301</v>
      </c>
      <c r="I14" s="28"/>
      <c r="J14" s="28" t="s">
        <v>302</v>
      </c>
      <c r="K14" s="28"/>
      <c r="L14" s="28"/>
      <c r="M14" s="28" t="s">
        <v>303</v>
      </c>
      <c r="N14" s="0"/>
      <c r="O14" s="0"/>
      <c r="P14" s="0"/>
      <c r="Q14" s="0"/>
      <c r="R14" s="0"/>
      <c r="S14" s="0"/>
      <c r="T14" s="0"/>
      <c r="U14" s="0"/>
    </row>
    <row r="15" customFormat="false" ht="12.8" hidden="false" customHeight="false" outlineLevel="0" collapsed="false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0"/>
      <c r="O15" s="0"/>
      <c r="P15" s="0"/>
      <c r="Q15" s="0"/>
      <c r="R15" s="0"/>
      <c r="S15" s="0"/>
      <c r="T15" s="0"/>
      <c r="U15" s="0"/>
    </row>
    <row r="16" customFormat="false" ht="12.8" hidden="false" customHeight="false" outlineLevel="0" collapsed="false">
      <c r="A16" s="28" t="s">
        <v>304</v>
      </c>
      <c r="B16" s="28" t="s">
        <v>305</v>
      </c>
      <c r="C16" s="28"/>
      <c r="D16" s="28" t="s">
        <v>306</v>
      </c>
      <c r="E16" s="28" t="n">
        <v>5</v>
      </c>
      <c r="F16" s="28" t="n">
        <v>5</v>
      </c>
      <c r="G16" s="28"/>
      <c r="H16" s="29" t="s">
        <v>307</v>
      </c>
      <c r="I16" s="28"/>
      <c r="J16" s="28" t="s">
        <v>308</v>
      </c>
      <c r="K16" s="28"/>
      <c r="L16" s="28"/>
      <c r="M16" s="28" t="s">
        <v>309</v>
      </c>
      <c r="N16" s="0"/>
      <c r="O16" s="0"/>
      <c r="P16" s="0"/>
      <c r="Q16" s="0"/>
      <c r="R16" s="0"/>
      <c r="S16" s="0"/>
      <c r="T16" s="0"/>
      <c r="U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28"/>
      <c r="I17" s="28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2.8" hidden="false" customHeight="false" outlineLevel="0" collapsed="false">
      <c r="A18" s="1" t="s">
        <v>310</v>
      </c>
      <c r="B18" s="1" t="s">
        <v>293</v>
      </c>
      <c r="C18" s="0"/>
      <c r="D18" s="0"/>
      <c r="E18" s="0" t="s">
        <v>311</v>
      </c>
      <c r="F18" s="1" t="n">
        <v>96</v>
      </c>
      <c r="G18" s="0"/>
      <c r="H18" s="28" t="s">
        <v>312</v>
      </c>
      <c r="I18" s="28"/>
      <c r="J18" s="1" t="s">
        <v>313</v>
      </c>
      <c r="K18" s="1" t="s">
        <v>314</v>
      </c>
      <c r="L18" s="1" t="s">
        <v>315</v>
      </c>
      <c r="M18" s="0"/>
      <c r="N18" s="0"/>
      <c r="O18" s="0"/>
      <c r="P18" s="0"/>
      <c r="Q18" s="0"/>
      <c r="R18" s="0"/>
      <c r="S18" s="0"/>
      <c r="T18" s="0"/>
      <c r="U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28"/>
      <c r="I19" s="28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2.8" hidden="false" customHeight="false" outlineLevel="0" collapsed="false">
      <c r="A20" s="1" t="s">
        <v>316</v>
      </c>
      <c r="B20" s="1" t="s">
        <v>317</v>
      </c>
      <c r="C20" s="0"/>
      <c r="D20" s="0"/>
      <c r="E20" s="1" t="s">
        <v>318</v>
      </c>
      <c r="F20" s="1" t="n">
        <v>2</v>
      </c>
      <c r="G20" s="0"/>
      <c r="H20" s="29" t="s">
        <v>319</v>
      </c>
      <c r="I20" s="28"/>
      <c r="J20" s="0"/>
      <c r="K20" s="0" t="s">
        <v>320</v>
      </c>
      <c r="L20" s="0" t="s">
        <v>290</v>
      </c>
      <c r="M20" s="1" t="s">
        <v>321</v>
      </c>
      <c r="N20" s="0"/>
      <c r="O20" s="0"/>
      <c r="P20" s="0"/>
      <c r="Q20" s="0"/>
      <c r="R20" s="1" t="s">
        <v>9</v>
      </c>
      <c r="S20" s="0"/>
      <c r="T20" s="1" t="s">
        <v>322</v>
      </c>
      <c r="U20" s="1" t="s">
        <v>323</v>
      </c>
    </row>
    <row r="21" customFormat="false" ht="12.8" hidden="false" customHeight="false" outlineLevel="0" collapsed="false">
      <c r="A21" s="0"/>
      <c r="B21" s="0"/>
      <c r="C21" s="0"/>
      <c r="D21" s="0"/>
      <c r="E21" s="1" t="s">
        <v>324</v>
      </c>
      <c r="F21" s="0"/>
      <c r="G21" s="0"/>
      <c r="H21" s="29"/>
      <c r="I21" s="28"/>
      <c r="J21" s="0"/>
      <c r="K21" s="0" t="s">
        <v>325</v>
      </c>
      <c r="L21" s="0" t="s">
        <v>290</v>
      </c>
      <c r="M21" s="0"/>
      <c r="N21" s="0"/>
      <c r="O21" s="0"/>
      <c r="P21" s="0"/>
      <c r="Q21" s="0"/>
      <c r="R21" s="0"/>
      <c r="S21" s="0"/>
      <c r="T21" s="0"/>
    </row>
    <row r="22" customFormat="false" ht="12.8" hidden="false" customHeight="false" outlineLevel="0" collapsed="false">
      <c r="A22" s="0"/>
      <c r="B22" s="0"/>
      <c r="C22" s="0"/>
      <c r="D22" s="0"/>
      <c r="E22" s="1" t="s">
        <v>326</v>
      </c>
      <c r="F22" s="0"/>
      <c r="G22" s="0"/>
      <c r="H22" s="29"/>
      <c r="I22" s="28"/>
      <c r="J22" s="0"/>
      <c r="K22" s="3" t="s">
        <v>327</v>
      </c>
      <c r="L22" s="3" t="s">
        <v>290</v>
      </c>
      <c r="M22" s="0"/>
      <c r="N22" s="0"/>
      <c r="O22" s="0"/>
      <c r="P22" s="0"/>
      <c r="Q22" s="0"/>
      <c r="R22" s="0"/>
      <c r="S22" s="0"/>
      <c r="T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29"/>
      <c r="I23" s="28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</row>
    <row r="24" customFormat="false" ht="12.8" hidden="false" customHeight="false" outlineLevel="0" collapsed="false">
      <c r="A24" s="0" t="s">
        <v>328</v>
      </c>
      <c r="B24" s="1" t="s">
        <v>329</v>
      </c>
      <c r="C24" s="0"/>
      <c r="D24" s="0"/>
      <c r="E24" s="1" t="n">
        <v>10</v>
      </c>
      <c r="F24" s="0"/>
      <c r="G24" s="0"/>
      <c r="H24" s="28"/>
      <c r="I24" s="28"/>
      <c r="J24" s="0"/>
      <c r="K24" s="0"/>
      <c r="L24" s="0"/>
      <c r="M24" s="0"/>
      <c r="N24" s="0"/>
      <c r="O24" s="0"/>
      <c r="P24" s="0"/>
      <c r="Q24" s="0"/>
      <c r="R24" s="1" t="s">
        <v>14</v>
      </c>
      <c r="S24" s="0"/>
      <c r="T24" s="1" t="s">
        <v>330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28"/>
      <c r="I25" s="28"/>
      <c r="J25" s="0"/>
      <c r="K25" s="0"/>
      <c r="L25" s="0"/>
      <c r="M25" s="0"/>
      <c r="N25" s="0"/>
      <c r="O25" s="0"/>
      <c r="P25" s="0"/>
      <c r="Q25" s="0"/>
      <c r="R25" s="1" t="s">
        <v>18</v>
      </c>
      <c r="S25" s="0"/>
      <c r="T25" s="1" t="s">
        <v>331</v>
      </c>
    </row>
    <row r="26" customFormat="false" ht="12.8" hidden="false" customHeight="false" outlineLevel="0" collapsed="false">
      <c r="A26" s="28" t="s">
        <v>328</v>
      </c>
      <c r="B26" s="28" t="s">
        <v>4</v>
      </c>
      <c r="C26" s="28"/>
      <c r="D26" s="28" t="s">
        <v>332</v>
      </c>
      <c r="E26" s="28" t="n">
        <v>1</v>
      </c>
      <c r="F26" s="28" t="n">
        <v>1</v>
      </c>
      <c r="G26" s="28"/>
      <c r="H26" s="29" t="s">
        <v>333</v>
      </c>
      <c r="I26" s="28"/>
      <c r="J26" s="28" t="s">
        <v>334</v>
      </c>
      <c r="K26" s="28"/>
      <c r="L26" s="28"/>
      <c r="M26" s="28" t="s">
        <v>335</v>
      </c>
      <c r="N26" s="0"/>
      <c r="O26" s="0"/>
      <c r="P26" s="0"/>
      <c r="Q26" s="0"/>
      <c r="R26" s="1" t="s">
        <v>21</v>
      </c>
      <c r="S26" s="0"/>
      <c r="T26" s="1" t="s">
        <v>336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28"/>
      <c r="I27" s="28"/>
      <c r="J27" s="0"/>
      <c r="K27" s="0"/>
      <c r="L27" s="0"/>
      <c r="M27" s="0"/>
      <c r="N27" s="0"/>
      <c r="O27" s="0"/>
      <c r="P27" s="0"/>
      <c r="Q27" s="0"/>
      <c r="R27" s="1" t="s">
        <v>26</v>
      </c>
      <c r="S27" s="0"/>
      <c r="T27" s="1" t="s">
        <v>22</v>
      </c>
    </row>
    <row r="28" customFormat="false" ht="12.8" hidden="false" customHeight="false" outlineLevel="0" collapsed="false">
      <c r="A28" s="1" t="s">
        <v>337</v>
      </c>
      <c r="B28" s="1" t="s">
        <v>338</v>
      </c>
      <c r="C28" s="0"/>
      <c r="D28" s="0"/>
      <c r="E28" s="1" t="n">
        <v>10</v>
      </c>
      <c r="F28" s="1" t="n">
        <v>10</v>
      </c>
      <c r="G28" s="0"/>
      <c r="H28" s="29" t="s">
        <v>339</v>
      </c>
      <c r="I28" s="28"/>
      <c r="J28" s="1" t="s">
        <v>340</v>
      </c>
      <c r="K28" s="1" t="s">
        <v>341</v>
      </c>
      <c r="L28" s="1" t="s">
        <v>342</v>
      </c>
      <c r="M28" s="1" t="s">
        <v>343</v>
      </c>
      <c r="N28" s="0"/>
      <c r="O28" s="0"/>
      <c r="P28" s="0"/>
      <c r="Q28" s="0"/>
      <c r="R28" s="0"/>
      <c r="S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</row>
    <row r="30" customFormat="false" ht="12.75" hidden="false" customHeight="false" outlineLevel="0" collapsed="false">
      <c r="A30" s="1" t="s">
        <v>344</v>
      </c>
      <c r="B30" s="0" t="s">
        <v>345</v>
      </c>
      <c r="C30" s="0"/>
      <c r="D30" s="0"/>
      <c r="E30" s="0" t="n">
        <v>10</v>
      </c>
      <c r="F30" s="0" t="n">
        <v>10</v>
      </c>
      <c r="G30" s="0"/>
      <c r="H30" s="0"/>
      <c r="I30" s="0"/>
      <c r="J30" s="0" t="s">
        <v>346</v>
      </c>
      <c r="K30" s="1" t="s">
        <v>347</v>
      </c>
      <c r="L30" s="1" t="s">
        <v>342</v>
      </c>
      <c r="M30" s="0"/>
      <c r="N30" s="0"/>
      <c r="O30" s="0"/>
      <c r="P30" s="0"/>
      <c r="Q30" s="0"/>
      <c r="R30" s="0"/>
      <c r="S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</row>
    <row r="32" customFormat="false" ht="12.75" hidden="false" customHeight="false" outlineLevel="0" collapsed="false">
      <c r="A32" s="1" t="s">
        <v>348</v>
      </c>
      <c r="B32" s="0" t="s">
        <v>349</v>
      </c>
      <c r="C32" s="0"/>
      <c r="D32" s="0"/>
      <c r="E32" s="0" t="s">
        <v>350</v>
      </c>
      <c r="F32" s="0" t="n">
        <v>2</v>
      </c>
      <c r="G32" s="0"/>
      <c r="H32" s="0"/>
      <c r="I32" s="0"/>
      <c r="J32" s="0"/>
      <c r="K32" s="0" t="s">
        <v>351</v>
      </c>
      <c r="L32" s="1" t="s">
        <v>352</v>
      </c>
      <c r="M32" s="0"/>
      <c r="N32" s="0"/>
      <c r="O32" s="0"/>
      <c r="P32" s="0"/>
      <c r="Q32" s="0"/>
      <c r="R32" s="0"/>
      <c r="S32" s="0"/>
    </row>
    <row r="33" customFormat="false" ht="12.7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</row>
    <row r="34" customFormat="false" ht="12.8" hidden="false" customHeight="false" outlineLevel="0" collapsed="false">
      <c r="A34" s="1" t="s">
        <v>353</v>
      </c>
      <c r="B34" s="0" t="s">
        <v>354</v>
      </c>
      <c r="C34" s="0"/>
      <c r="D34" s="0"/>
      <c r="E34" s="0" t="s">
        <v>355</v>
      </c>
      <c r="F34" s="0" t="n">
        <v>4</v>
      </c>
      <c r="G34" s="0"/>
      <c r="H34" s="0"/>
      <c r="I34" s="0"/>
      <c r="J34" s="0"/>
      <c r="K34" s="0" t="s">
        <v>356</v>
      </c>
      <c r="L34" s="1" t="s">
        <v>352</v>
      </c>
      <c r="M34" s="0"/>
      <c r="N34" s="0"/>
      <c r="O34" s="0"/>
      <c r="P34" s="0"/>
      <c r="Q34" s="0"/>
      <c r="R34" s="0"/>
      <c r="S34" s="0"/>
    </row>
    <row r="35" customFormat="false" ht="12.8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</row>
    <row r="36" customFormat="false" ht="18" hidden="false" customHeight="false" outlineLevel="0" collapsed="false">
      <c r="B36" s="27" t="s">
        <v>357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</row>
    <row r="37" customFormat="false" ht="12.75" hidden="false" customHeight="false" outlineLevel="0" collapsed="false"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</row>
    <row r="38" customFormat="false" ht="15" hidden="false" customHeight="false" outlineLevel="0" collapsed="false">
      <c r="B38" s="31" t="s">
        <v>234</v>
      </c>
      <c r="C38" s="0"/>
      <c r="D38" s="0"/>
      <c r="E38" s="0"/>
      <c r="F38" s="0"/>
      <c r="G38" s="0"/>
      <c r="H38" s="0"/>
      <c r="I38" s="0"/>
      <c r="J38" s="0"/>
      <c r="K38" s="0"/>
      <c r="L38" s="31" t="s">
        <v>160</v>
      </c>
      <c r="M38" s="0"/>
      <c r="N38" s="0"/>
      <c r="O38" s="0"/>
      <c r="P38" s="0"/>
      <c r="Q38" s="0"/>
      <c r="R38" s="0"/>
      <c r="S38" s="0"/>
    </row>
    <row r="39" customFormat="false" ht="12.8" hidden="false" customHeight="false" outlineLevel="0" collapsed="false"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</row>
    <row r="40" customFormat="false" ht="12.8" hidden="false" customHeight="false" outlineLevel="0" collapsed="false">
      <c r="B40" s="28" t="s">
        <v>4</v>
      </c>
      <c r="C40" s="28"/>
      <c r="D40" s="28" t="s">
        <v>358</v>
      </c>
      <c r="E40" s="28" t="n">
        <v>1</v>
      </c>
      <c r="F40" s="28"/>
      <c r="G40" s="28"/>
      <c r="H40" s="28"/>
      <c r="I40" s="28"/>
      <c r="J40" s="0"/>
      <c r="K40" s="0"/>
      <c r="L40" s="28" t="s">
        <v>4</v>
      </c>
      <c r="M40" s="28"/>
      <c r="N40" s="28" t="s">
        <v>358</v>
      </c>
      <c r="O40" s="28" t="n">
        <v>1</v>
      </c>
      <c r="P40" s="0"/>
      <c r="Q40" s="0"/>
      <c r="R40" s="0"/>
      <c r="S40" s="0"/>
    </row>
    <row r="41" customFormat="false" ht="12.8" hidden="false" customHeight="false" outlineLevel="0" collapsed="false">
      <c r="B41" s="0"/>
      <c r="E41" s="0"/>
      <c r="F41" s="0"/>
      <c r="H41" s="0"/>
      <c r="I41" s="0"/>
      <c r="J41" s="0"/>
      <c r="K41" s="0"/>
      <c r="L41" s="0"/>
      <c r="O41" s="0"/>
      <c r="P41" s="0"/>
      <c r="Q41" s="0"/>
      <c r="R41" s="0"/>
      <c r="S41" s="0"/>
    </row>
    <row r="42" customFormat="false" ht="12.8" hidden="false" customHeight="false" outlineLevel="0" collapsed="false">
      <c r="B42" s="1" t="s">
        <v>265</v>
      </c>
      <c r="E42" s="1" t="n">
        <v>8</v>
      </c>
      <c r="F42" s="0"/>
      <c r="H42" s="0" t="s">
        <v>359</v>
      </c>
      <c r="I42" s="0" t="s">
        <v>360</v>
      </c>
      <c r="J42" s="0"/>
      <c r="K42" s="0"/>
      <c r="L42" s="1" t="s">
        <v>265</v>
      </c>
      <c r="O42" s="1" t="n">
        <v>8</v>
      </c>
      <c r="P42" s="0"/>
      <c r="Q42" s="0"/>
      <c r="R42" s="1" t="s">
        <v>361</v>
      </c>
      <c r="S42" s="1" t="s">
        <v>362</v>
      </c>
    </row>
    <row r="43" customFormat="false" ht="12.8" hidden="false" customHeight="false" outlineLevel="0" collapsed="false">
      <c r="B43" s="1" t="s">
        <v>266</v>
      </c>
      <c r="E43" s="1" t="n">
        <v>15</v>
      </c>
      <c r="H43" s="0"/>
      <c r="I43" s="0"/>
      <c r="J43" s="0"/>
      <c r="K43" s="0"/>
      <c r="L43" s="1" t="s">
        <v>266</v>
      </c>
      <c r="O43" s="1" t="n">
        <v>15</v>
      </c>
      <c r="P43" s="0"/>
      <c r="Q43" s="0"/>
    </row>
    <row r="44" customFormat="false" ht="12.8" hidden="false" customHeight="false" outlineLevel="0" collapsed="false">
      <c r="H44" s="0"/>
      <c r="I44" s="0"/>
      <c r="J44" s="0"/>
      <c r="K44" s="0"/>
      <c r="L44" s="0"/>
      <c r="O44" s="0"/>
      <c r="P44" s="0"/>
      <c r="Q44" s="0"/>
    </row>
    <row r="45" customFormat="false" ht="12.8" hidden="false" customHeight="false" outlineLevel="0" collapsed="false">
      <c r="H45" s="0"/>
      <c r="I45" s="0"/>
      <c r="J45" s="0"/>
      <c r="K45" s="0"/>
      <c r="L45" s="1" t="s">
        <v>285</v>
      </c>
      <c r="O45" s="1" t="n">
        <v>2</v>
      </c>
      <c r="P45" s="0"/>
      <c r="Q45" s="0"/>
    </row>
    <row r="46" customFormat="false" ht="12.8" hidden="false" customHeight="false" outlineLevel="0" collapsed="false">
      <c r="H46" s="0"/>
      <c r="I46" s="0"/>
      <c r="J46" s="0"/>
      <c r="K46" s="0"/>
      <c r="L46" s="1" t="s">
        <v>363</v>
      </c>
      <c r="O46" s="1" t="n">
        <v>2</v>
      </c>
      <c r="P46" s="0"/>
      <c r="Q4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75"/>
  <cols>
    <col collapsed="false" hidden="false" max="1025" min="1" style="1" width="7.69387755102041"/>
  </cols>
  <sheetData>
    <row r="1" customFormat="false" ht="12.75" hidden="false" customHeight="false" outlineLevel="0" collapsed="false">
      <c r="A1" s="1" t="s">
        <v>160</v>
      </c>
      <c r="B1" s="0"/>
      <c r="C1" s="0"/>
      <c r="D1" s="0"/>
      <c r="E1" s="1" t="s">
        <v>364</v>
      </c>
      <c r="F1" s="0"/>
      <c r="G1" s="0"/>
      <c r="I1" s="1" t="s">
        <v>160</v>
      </c>
      <c r="J1" s="0"/>
      <c r="K1" s="0"/>
      <c r="L1" s="0"/>
      <c r="M1" s="1" t="s">
        <v>364</v>
      </c>
      <c r="N1" s="0"/>
      <c r="O1" s="0"/>
      <c r="Q1" s="0"/>
      <c r="R1" s="1" t="s">
        <v>160</v>
      </c>
      <c r="T1" s="1" t="s">
        <v>364</v>
      </c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I2" s="0"/>
      <c r="J2" s="0"/>
      <c r="K2" s="0"/>
      <c r="L2" s="0"/>
      <c r="M2" s="0"/>
      <c r="N2" s="0"/>
      <c r="O2" s="0"/>
      <c r="Q2" s="0"/>
      <c r="R2" s="0"/>
      <c r="T2" s="0"/>
    </row>
    <row r="3" customFormat="false" ht="12.75" hidden="false" customHeight="false" outlineLevel="0" collapsed="false">
      <c r="A3" s="1" t="s">
        <v>265</v>
      </c>
      <c r="B3" s="1" t="s">
        <v>365</v>
      </c>
      <c r="C3" s="1" t="s">
        <v>162</v>
      </c>
      <c r="E3" s="1" t="s">
        <v>265</v>
      </c>
      <c r="F3" s="1" t="s">
        <v>365</v>
      </c>
      <c r="G3" s="1" t="s">
        <v>162</v>
      </c>
      <c r="I3" s="1" t="s">
        <v>265</v>
      </c>
      <c r="J3" s="1" t="s">
        <v>365</v>
      </c>
      <c r="K3" s="1" t="s">
        <v>162</v>
      </c>
      <c r="M3" s="1" t="s">
        <v>265</v>
      </c>
      <c r="N3" s="1" t="s">
        <v>365</v>
      </c>
      <c r="O3" s="1" t="s">
        <v>162</v>
      </c>
      <c r="Q3" s="1" t="s">
        <v>366</v>
      </c>
      <c r="R3" s="0"/>
      <c r="T3" s="0"/>
    </row>
    <row r="4" customFormat="false" ht="12.75" hidden="false" customHeight="false" outlineLevel="0" collapsed="false">
      <c r="A4" s="32" t="s">
        <v>367</v>
      </c>
      <c r="B4" s="1" t="n">
        <v>0</v>
      </c>
      <c r="C4" s="1" t="n">
        <v>0.71655193056</v>
      </c>
      <c r="E4" s="32" t="s">
        <v>367</v>
      </c>
      <c r="F4" s="1" t="n">
        <v>0</v>
      </c>
      <c r="G4" s="1" t="n">
        <v>0.713732499255</v>
      </c>
      <c r="I4" s="32" t="s">
        <v>367</v>
      </c>
      <c r="J4" s="1" t="n">
        <v>0</v>
      </c>
      <c r="K4" s="1" t="n">
        <v>0.71655193056</v>
      </c>
      <c r="M4" s="32" t="s">
        <v>367</v>
      </c>
      <c r="N4" s="1" t="n">
        <v>0</v>
      </c>
      <c r="O4" s="1" t="n">
        <v>0.713732499255</v>
      </c>
      <c r="Q4" s="1" t="str">
        <f aca="false">IF(K4&gt;O4,"yes","no")</f>
        <v>yes</v>
      </c>
      <c r="R4" s="1" t="n">
        <f aca="false">AVERAGE(K4:K10)</f>
        <v>0.714672439525286</v>
      </c>
      <c r="T4" s="1" t="n">
        <f aca="false">AVERAGE(O4:O10)</f>
        <v>0.722212851650429</v>
      </c>
    </row>
    <row r="5" customFormat="false" ht="12.75" hidden="false" customHeight="false" outlineLevel="0" collapsed="false">
      <c r="A5" s="32" t="s">
        <v>367</v>
      </c>
      <c r="B5" s="1" t="n">
        <v>1</v>
      </c>
      <c r="C5" s="1" t="n">
        <v>0.71089762834</v>
      </c>
      <c r="E5" s="32" t="s">
        <v>367</v>
      </c>
      <c r="F5" s="1" t="n">
        <v>1</v>
      </c>
      <c r="G5" s="1" t="n">
        <v>0.724932654894</v>
      </c>
      <c r="I5" s="32" t="s">
        <v>367</v>
      </c>
      <c r="J5" s="1" t="n">
        <v>1</v>
      </c>
      <c r="K5" s="1" t="n">
        <v>0.71089762834</v>
      </c>
      <c r="M5" s="32" t="s">
        <v>367</v>
      </c>
      <c r="N5" s="1" t="n">
        <v>1</v>
      </c>
      <c r="O5" s="1" t="n">
        <v>0.724932654894</v>
      </c>
      <c r="Q5" s="1" t="str">
        <f aca="false">IF(K5&gt;O5,"yes","no")</f>
        <v>no</v>
      </c>
      <c r="R5" s="0"/>
      <c r="T5" s="0"/>
    </row>
    <row r="6" customFormat="false" ht="12.75" hidden="false" customHeight="false" outlineLevel="0" collapsed="false">
      <c r="A6" s="32" t="s">
        <v>367</v>
      </c>
      <c r="B6" s="1" t="n">
        <v>2</v>
      </c>
      <c r="C6" s="1" t="n">
        <v>0.714972940469</v>
      </c>
      <c r="E6" s="32" t="s">
        <v>367</v>
      </c>
      <c r="F6" s="1" t="n">
        <v>2</v>
      </c>
      <c r="G6" s="1" t="n">
        <v>0.726672667267</v>
      </c>
      <c r="I6" s="32" t="s">
        <v>367</v>
      </c>
      <c r="J6" s="1" t="n">
        <v>2</v>
      </c>
      <c r="K6" s="1" t="n">
        <v>0.714972940469</v>
      </c>
      <c r="M6" s="32" t="s">
        <v>367</v>
      </c>
      <c r="N6" s="1" t="n">
        <v>2</v>
      </c>
      <c r="O6" s="1" t="n">
        <v>0.726672667267</v>
      </c>
      <c r="Q6" s="1" t="str">
        <f aca="false">IF(K6&gt;O6,"yes","no")</f>
        <v>no</v>
      </c>
      <c r="R6" s="0"/>
      <c r="T6" s="0"/>
    </row>
    <row r="7" customFormat="false" ht="12.75" hidden="false" customHeight="false" outlineLevel="0" collapsed="false">
      <c r="A7" s="32" t="s">
        <v>367</v>
      </c>
      <c r="B7" s="1" t="n">
        <v>3</v>
      </c>
      <c r="C7" s="1" t="n">
        <v>0.713816771113</v>
      </c>
      <c r="E7" s="32" t="s">
        <v>367</v>
      </c>
      <c r="F7" s="1" t="n">
        <v>3</v>
      </c>
      <c r="G7" s="1" t="n">
        <v>0.734510625561</v>
      </c>
      <c r="I7" s="32" t="s">
        <v>367</v>
      </c>
      <c r="J7" s="1" t="n">
        <v>3</v>
      </c>
      <c r="K7" s="1" t="n">
        <v>0.713816771113</v>
      </c>
      <c r="M7" s="32" t="s">
        <v>367</v>
      </c>
      <c r="N7" s="1" t="n">
        <v>3</v>
      </c>
      <c r="O7" s="1" t="n">
        <v>0.734510625561</v>
      </c>
      <c r="Q7" s="1" t="str">
        <f aca="false">IF(K7&gt;O7,"yes","no")</f>
        <v>no</v>
      </c>
      <c r="R7" s="0"/>
      <c r="T7" s="0"/>
    </row>
    <row r="8" customFormat="false" ht="12.75" hidden="false" customHeight="false" outlineLevel="0" collapsed="false">
      <c r="A8" s="32" t="s">
        <v>367</v>
      </c>
      <c r="B8" s="1" t="n">
        <v>4</v>
      </c>
      <c r="C8" s="1" t="n">
        <v>0.927015891701</v>
      </c>
      <c r="E8" s="32" t="s">
        <v>367</v>
      </c>
      <c r="F8" s="1" t="n">
        <v>4</v>
      </c>
      <c r="G8" s="1" t="n">
        <v>0.928941786472</v>
      </c>
      <c r="I8" s="32" t="s">
        <v>367</v>
      </c>
      <c r="J8" s="1" t="n">
        <v>5</v>
      </c>
      <c r="K8" s="1" t="n">
        <v>0.723072307231</v>
      </c>
      <c r="M8" s="32" t="s">
        <v>367</v>
      </c>
      <c r="N8" s="1" t="n">
        <v>5</v>
      </c>
      <c r="O8" s="1" t="n">
        <v>0.710353081987</v>
      </c>
      <c r="Q8" s="1" t="str">
        <f aca="false">IF(K8&gt;O8,"yes","no")</f>
        <v>yes</v>
      </c>
      <c r="R8" s="0"/>
      <c r="T8" s="0"/>
    </row>
    <row r="9" customFormat="false" ht="12.75" hidden="false" customHeight="false" outlineLevel="0" collapsed="false">
      <c r="A9" s="32" t="s">
        <v>367</v>
      </c>
      <c r="B9" s="1" t="n">
        <v>5</v>
      </c>
      <c r="C9" s="1" t="n">
        <v>0.723072307231</v>
      </c>
      <c r="E9" s="32" t="s">
        <v>367</v>
      </c>
      <c r="F9" s="1" t="n">
        <v>5</v>
      </c>
      <c r="G9" s="1" t="n">
        <v>0.710353081987</v>
      </c>
      <c r="I9" s="32" t="s">
        <v>367</v>
      </c>
      <c r="J9" s="1" t="n">
        <v>6</v>
      </c>
      <c r="K9" s="1" t="n">
        <v>0.716034637205</v>
      </c>
      <c r="M9" s="32" t="s">
        <v>367</v>
      </c>
      <c r="N9" s="1" t="n">
        <v>6</v>
      </c>
      <c r="O9" s="1" t="n">
        <v>0.722884386174</v>
      </c>
      <c r="Q9" s="1" t="str">
        <f aca="false">IF(K9&gt;O9,"yes","no")</f>
        <v>no</v>
      </c>
      <c r="R9" s="0"/>
      <c r="T9" s="0"/>
    </row>
    <row r="10" customFormat="false" ht="12.75" hidden="false" customHeight="false" outlineLevel="0" collapsed="false">
      <c r="A10" s="32" t="s">
        <v>367</v>
      </c>
      <c r="B10" s="1" t="n">
        <v>6</v>
      </c>
      <c r="C10" s="1" t="n">
        <v>0.716034637205</v>
      </c>
      <c r="E10" s="32" t="s">
        <v>367</v>
      </c>
      <c r="F10" s="1" t="n">
        <v>6</v>
      </c>
      <c r="G10" s="1" t="n">
        <v>0.722884386174</v>
      </c>
      <c r="I10" s="32" t="s">
        <v>367</v>
      </c>
      <c r="J10" s="1" t="n">
        <v>7</v>
      </c>
      <c r="K10" s="1" t="n">
        <v>0.707360861759</v>
      </c>
      <c r="M10" s="32" t="s">
        <v>367</v>
      </c>
      <c r="N10" s="1" t="n">
        <v>7</v>
      </c>
      <c r="O10" s="1" t="n">
        <v>0.722404046415</v>
      </c>
      <c r="Q10" s="1" t="str">
        <f aca="false">IF(K10&gt;O10,"yes","no")</f>
        <v>no</v>
      </c>
      <c r="R10" s="0"/>
      <c r="T10" s="0"/>
    </row>
    <row r="11" customFormat="false" ht="12.75" hidden="false" customHeight="false" outlineLevel="0" collapsed="false">
      <c r="A11" s="32" t="s">
        <v>367</v>
      </c>
      <c r="B11" s="1" t="n">
        <v>7</v>
      </c>
      <c r="C11" s="1" t="n">
        <v>0.707360861759</v>
      </c>
      <c r="E11" s="32" t="s">
        <v>367</v>
      </c>
      <c r="F11" s="1" t="n">
        <v>7</v>
      </c>
      <c r="G11" s="1" t="n">
        <v>0.722404046415</v>
      </c>
      <c r="I11" s="32" t="s">
        <v>368</v>
      </c>
      <c r="J11" s="1" t="n">
        <v>0</v>
      </c>
      <c r="K11" s="1" t="n">
        <v>0.687386843693</v>
      </c>
      <c r="M11" s="32" t="s">
        <v>368</v>
      </c>
      <c r="N11" s="1" t="n">
        <v>0</v>
      </c>
      <c r="O11" s="1" t="n">
        <v>0.684848484848</v>
      </c>
      <c r="Q11" s="1" t="str">
        <f aca="false">IF(K11&gt;O11,"yes","no")</f>
        <v>yes</v>
      </c>
      <c r="R11" s="1" t="n">
        <f aca="false">AVERAGE(K11:K17)</f>
        <v>0.676948388972857</v>
      </c>
      <c r="T11" s="1" t="n">
        <f aca="false">AVERAGE(O11:O17)</f>
        <v>0.679980990292571</v>
      </c>
    </row>
    <row r="12" customFormat="false" ht="12.75" hidden="false" customHeight="false" outlineLevel="0" collapsed="false">
      <c r="A12" s="32" t="s">
        <v>367</v>
      </c>
      <c r="B12" s="1" t="n">
        <v>12</v>
      </c>
      <c r="C12" s="1" t="n">
        <v>0.926826396656</v>
      </c>
      <c r="E12" s="32" t="s">
        <v>367</v>
      </c>
      <c r="F12" s="1" t="n">
        <v>12</v>
      </c>
      <c r="G12" s="1" t="n">
        <v>0.928053738731</v>
      </c>
      <c r="I12" s="32" t="s">
        <v>368</v>
      </c>
      <c r="J12" s="1" t="n">
        <v>1</v>
      </c>
      <c r="K12" s="1" t="n">
        <v>0.67438318611</v>
      </c>
      <c r="M12" s="32" t="s">
        <v>368</v>
      </c>
      <c r="N12" s="1" t="n">
        <v>1</v>
      </c>
      <c r="O12" s="1" t="n">
        <v>0.669525267994</v>
      </c>
      <c r="Q12" s="1" t="str">
        <f aca="false">IF(K12&gt;O12,"yes","no")</f>
        <v>yes</v>
      </c>
      <c r="R12" s="0"/>
      <c r="T12" s="0"/>
    </row>
    <row r="13" customFormat="false" ht="12.75" hidden="false" customHeight="false" outlineLevel="0" collapsed="false">
      <c r="A13" s="32" t="s">
        <v>368</v>
      </c>
      <c r="B13" s="1" t="n">
        <v>0</v>
      </c>
      <c r="C13" s="1" t="n">
        <v>0.687386843693</v>
      </c>
      <c r="E13" s="32" t="s">
        <v>368</v>
      </c>
      <c r="F13" s="1" t="n">
        <v>0</v>
      </c>
      <c r="G13" s="1" t="n">
        <v>0.684848484848</v>
      </c>
      <c r="I13" s="32" t="s">
        <v>368</v>
      </c>
      <c r="J13" s="1" t="n">
        <v>2</v>
      </c>
      <c r="K13" s="1" t="n">
        <v>0.696642685851</v>
      </c>
      <c r="M13" s="32" t="s">
        <v>368</v>
      </c>
      <c r="N13" s="1" t="n">
        <v>2</v>
      </c>
      <c r="O13" s="1" t="n">
        <v>0.6741301059</v>
      </c>
      <c r="Q13" s="1" t="str">
        <f aca="false">IF(K13&gt;O13,"yes","no")</f>
        <v>yes</v>
      </c>
      <c r="R13" s="0"/>
      <c r="T13" s="0"/>
    </row>
    <row r="14" customFormat="false" ht="12.75" hidden="false" customHeight="false" outlineLevel="0" collapsed="false">
      <c r="A14" s="32" t="s">
        <v>368</v>
      </c>
      <c r="B14" s="1" t="n">
        <v>1</v>
      </c>
      <c r="C14" s="1" t="n">
        <v>0.67438318611</v>
      </c>
      <c r="E14" s="32" t="s">
        <v>368</v>
      </c>
      <c r="F14" s="1" t="n">
        <v>1</v>
      </c>
      <c r="G14" s="1" t="n">
        <v>0.669525267994</v>
      </c>
      <c r="I14" s="32" t="s">
        <v>368</v>
      </c>
      <c r="J14" s="1" t="n">
        <v>3</v>
      </c>
      <c r="K14" s="1" t="n">
        <v>0.68109407875</v>
      </c>
      <c r="M14" s="32" t="s">
        <v>368</v>
      </c>
      <c r="N14" s="1" t="n">
        <v>3</v>
      </c>
      <c r="O14" s="1" t="n">
        <v>0.702018680325</v>
      </c>
      <c r="Q14" s="1" t="str">
        <f aca="false">IF(K14&gt;O14,"yes","no")</f>
        <v>no</v>
      </c>
      <c r="R14" s="0"/>
      <c r="T14" s="0"/>
    </row>
    <row r="15" customFormat="false" ht="12.75" hidden="false" customHeight="false" outlineLevel="0" collapsed="false">
      <c r="A15" s="32" t="s">
        <v>368</v>
      </c>
      <c r="B15" s="1" t="n">
        <v>2</v>
      </c>
      <c r="C15" s="1" t="n">
        <v>0.696642685851</v>
      </c>
      <c r="E15" s="32" t="s">
        <v>368</v>
      </c>
      <c r="F15" s="1" t="n">
        <v>2</v>
      </c>
      <c r="G15" s="1" t="n">
        <v>0.6741301059</v>
      </c>
      <c r="I15" s="32" t="s">
        <v>368</v>
      </c>
      <c r="J15" s="1" t="n">
        <v>5</v>
      </c>
      <c r="K15" s="1" t="n">
        <v>0.667072428484</v>
      </c>
      <c r="M15" s="32" t="s">
        <v>368</v>
      </c>
      <c r="N15" s="1" t="n">
        <v>5</v>
      </c>
      <c r="O15" s="1" t="n">
        <v>0.681359044995</v>
      </c>
      <c r="Q15" s="1" t="str">
        <f aca="false">IF(K15&gt;O15,"yes","no")</f>
        <v>no</v>
      </c>
      <c r="R15" s="0"/>
      <c r="T15" s="0"/>
    </row>
    <row r="16" customFormat="false" ht="12.75" hidden="false" customHeight="false" outlineLevel="0" collapsed="false">
      <c r="A16" s="32" t="s">
        <v>368</v>
      </c>
      <c r="B16" s="1" t="n">
        <v>3</v>
      </c>
      <c r="C16" s="1" t="n">
        <v>0.68109407875</v>
      </c>
      <c r="E16" s="32" t="s">
        <v>368</v>
      </c>
      <c r="F16" s="1" t="n">
        <v>3</v>
      </c>
      <c r="G16" s="1" t="n">
        <v>0.702018680325</v>
      </c>
      <c r="I16" s="32" t="s">
        <v>368</v>
      </c>
      <c r="J16" s="1" t="n">
        <v>6</v>
      </c>
      <c r="K16" s="1" t="n">
        <v>0.683000604961</v>
      </c>
      <c r="M16" s="32" t="s">
        <v>368</v>
      </c>
      <c r="N16" s="1" t="n">
        <v>6</v>
      </c>
      <c r="O16" s="1" t="n">
        <v>0.692307692308</v>
      </c>
      <c r="Q16" s="1" t="str">
        <f aca="false">IF(K16&gt;O16,"yes","no")</f>
        <v>no</v>
      </c>
      <c r="R16" s="0"/>
      <c r="T16" s="0"/>
    </row>
    <row r="17" customFormat="false" ht="12.75" hidden="false" customHeight="false" outlineLevel="0" collapsed="false">
      <c r="A17" s="32" t="s">
        <v>368</v>
      </c>
      <c r="B17" s="1" t="n">
        <v>4</v>
      </c>
      <c r="C17" s="1" t="n">
        <v>0.920919269299</v>
      </c>
      <c r="E17" s="32" t="s">
        <v>368</v>
      </c>
      <c r="F17" s="1" t="n">
        <v>4</v>
      </c>
      <c r="G17" s="1" t="n">
        <v>0.923240434577</v>
      </c>
      <c r="I17" s="32" t="s">
        <v>368</v>
      </c>
      <c r="J17" s="1" t="n">
        <v>7</v>
      </c>
      <c r="K17" s="1" t="n">
        <v>0.649058894961</v>
      </c>
      <c r="M17" s="32" t="s">
        <v>368</v>
      </c>
      <c r="N17" s="1" t="n">
        <v>7</v>
      </c>
      <c r="O17" s="1" t="n">
        <v>0.655677655678</v>
      </c>
      <c r="Q17" s="1" t="str">
        <f aca="false">IF(K17&gt;O17,"yes","no")</f>
        <v>no</v>
      </c>
      <c r="R17" s="0"/>
      <c r="T17" s="0"/>
    </row>
    <row r="18" customFormat="false" ht="12.75" hidden="false" customHeight="false" outlineLevel="0" collapsed="false">
      <c r="A18" s="32" t="s">
        <v>368</v>
      </c>
      <c r="B18" s="1" t="n">
        <v>5</v>
      </c>
      <c r="C18" s="1" t="n">
        <v>0.667072428484</v>
      </c>
      <c r="E18" s="32" t="s">
        <v>368</v>
      </c>
      <c r="F18" s="1" t="n">
        <v>5</v>
      </c>
      <c r="G18" s="1" t="n">
        <v>0.681359044995</v>
      </c>
      <c r="I18" s="32" t="s">
        <v>369</v>
      </c>
      <c r="J18" s="1" t="n">
        <v>0</v>
      </c>
      <c r="K18" s="1" t="n">
        <v>0.637457574823</v>
      </c>
      <c r="M18" s="32" t="s">
        <v>369</v>
      </c>
      <c r="N18" s="1" t="n">
        <v>0</v>
      </c>
      <c r="O18" s="1" t="n">
        <v>0.630734680783</v>
      </c>
      <c r="Q18" s="1" t="str">
        <f aca="false">IF(K18&gt;O18,"yes","no")</f>
        <v>yes</v>
      </c>
      <c r="R18" s="1" t="n">
        <f aca="false">AVERAGE(K18:K24)</f>
        <v>0.620813189878571</v>
      </c>
      <c r="T18" s="1" t="n">
        <f aca="false">AVERAGE(O18:O24)</f>
        <v>0.617994024519</v>
      </c>
    </row>
    <row r="19" customFormat="false" ht="12.75" hidden="false" customHeight="false" outlineLevel="0" collapsed="false">
      <c r="A19" s="32" t="s">
        <v>368</v>
      </c>
      <c r="B19" s="1" t="n">
        <v>6</v>
      </c>
      <c r="C19" s="1" t="n">
        <v>0.683000604961</v>
      </c>
      <c r="E19" s="32" t="s">
        <v>368</v>
      </c>
      <c r="F19" s="1" t="n">
        <v>6</v>
      </c>
      <c r="G19" s="1" t="n">
        <v>0.692307692308</v>
      </c>
      <c r="I19" s="32" t="s">
        <v>369</v>
      </c>
      <c r="J19" s="1" t="n">
        <v>1</v>
      </c>
      <c r="K19" s="1" t="n">
        <v>0.620174346202</v>
      </c>
      <c r="M19" s="32" t="s">
        <v>369</v>
      </c>
      <c r="N19" s="1" t="n">
        <v>1</v>
      </c>
      <c r="O19" s="1" t="n">
        <v>0.620092735703</v>
      </c>
      <c r="Q19" s="1" t="str">
        <f aca="false">IF(K19&gt;O19,"yes","no")</f>
        <v>yes</v>
      </c>
      <c r="R19" s="0"/>
      <c r="T19" s="0"/>
    </row>
    <row r="20" customFormat="false" ht="12.75" hidden="false" customHeight="false" outlineLevel="0" collapsed="false">
      <c r="A20" s="32" t="s">
        <v>368</v>
      </c>
      <c r="B20" s="1" t="n">
        <v>7</v>
      </c>
      <c r="C20" s="1" t="n">
        <v>0.649058894961</v>
      </c>
      <c r="E20" s="32" t="s">
        <v>368</v>
      </c>
      <c r="F20" s="1" t="n">
        <v>7</v>
      </c>
      <c r="G20" s="1" t="n">
        <v>0.655677655678</v>
      </c>
      <c r="I20" s="32" t="s">
        <v>369</v>
      </c>
      <c r="J20" s="1" t="n">
        <v>2</v>
      </c>
      <c r="K20" s="1" t="n">
        <v>0.618844984802</v>
      </c>
      <c r="M20" s="32" t="s">
        <v>369</v>
      </c>
      <c r="N20" s="1" t="n">
        <v>2</v>
      </c>
      <c r="O20" s="1" t="n">
        <v>0.604881062712</v>
      </c>
      <c r="Q20" s="1" t="str">
        <f aca="false">IF(K20&gt;O20,"yes","no")</f>
        <v>yes</v>
      </c>
      <c r="R20" s="0"/>
      <c r="T20" s="0"/>
    </row>
    <row r="21" customFormat="false" ht="12.75" hidden="false" customHeight="false" outlineLevel="0" collapsed="false">
      <c r="A21" s="32" t="s">
        <v>368</v>
      </c>
      <c r="B21" s="1" t="n">
        <v>12</v>
      </c>
      <c r="C21" s="1" t="n">
        <v>0.921888816837</v>
      </c>
      <c r="E21" s="32" t="s">
        <v>368</v>
      </c>
      <c r="F21" s="1" t="n">
        <v>12</v>
      </c>
      <c r="G21" s="1" t="n">
        <v>0.919853635505</v>
      </c>
      <c r="I21" s="32" t="s">
        <v>369</v>
      </c>
      <c r="J21" s="1" t="n">
        <v>3</v>
      </c>
      <c r="K21" s="1" t="n">
        <v>0.660741648789</v>
      </c>
      <c r="M21" s="32" t="s">
        <v>369</v>
      </c>
      <c r="N21" s="1" t="n">
        <v>3</v>
      </c>
      <c r="O21" s="1" t="n">
        <v>0.646946564885</v>
      </c>
      <c r="Q21" s="1" t="str">
        <f aca="false">IF(K21&gt;O21,"yes","no")</f>
        <v>yes</v>
      </c>
      <c r="R21" s="0"/>
      <c r="T21" s="0"/>
    </row>
    <row r="22" customFormat="false" ht="12.75" hidden="false" customHeight="false" outlineLevel="0" collapsed="false">
      <c r="A22" s="32" t="s">
        <v>369</v>
      </c>
      <c r="B22" s="1" t="n">
        <v>0</v>
      </c>
      <c r="C22" s="1" t="n">
        <v>0.637457574823</v>
      </c>
      <c r="E22" s="32" t="s">
        <v>369</v>
      </c>
      <c r="F22" s="1" t="n">
        <v>0</v>
      </c>
      <c r="G22" s="1" t="n">
        <v>0.630734680783</v>
      </c>
      <c r="I22" s="32" t="s">
        <v>369</v>
      </c>
      <c r="J22" s="1" t="n">
        <v>5</v>
      </c>
      <c r="K22" s="1" t="n">
        <v>0.591229684146</v>
      </c>
      <c r="M22" s="32" t="s">
        <v>369</v>
      </c>
      <c r="N22" s="1" t="n">
        <v>5</v>
      </c>
      <c r="O22" s="1" t="n">
        <v>0.596347607053</v>
      </c>
      <c r="Q22" s="1" t="str">
        <f aca="false">IF(K22&gt;O22,"yes","no")</f>
        <v>no</v>
      </c>
      <c r="R22" s="0"/>
      <c r="T22" s="0"/>
    </row>
    <row r="23" customFormat="false" ht="12.75" hidden="false" customHeight="false" outlineLevel="0" collapsed="false">
      <c r="A23" s="32" t="s">
        <v>369</v>
      </c>
      <c r="B23" s="1" t="n">
        <v>1</v>
      </c>
      <c r="C23" s="1" t="n">
        <v>0.620174346202</v>
      </c>
      <c r="E23" s="32" t="s">
        <v>369</v>
      </c>
      <c r="F23" s="1" t="n">
        <v>1</v>
      </c>
      <c r="G23" s="1" t="n">
        <v>0.620092735703</v>
      </c>
      <c r="I23" s="32" t="s">
        <v>369</v>
      </c>
      <c r="J23" s="1" t="n">
        <v>6</v>
      </c>
      <c r="K23" s="1" t="n">
        <v>0.620440156768</v>
      </c>
      <c r="M23" s="32" t="s">
        <v>369</v>
      </c>
      <c r="N23" s="1" t="n">
        <v>6</v>
      </c>
      <c r="O23" s="1" t="n">
        <v>0.627998785302</v>
      </c>
      <c r="Q23" s="1" t="str">
        <f aca="false">IF(K23&gt;O23,"yes","no")</f>
        <v>no</v>
      </c>
      <c r="R23" s="0"/>
      <c r="T23" s="0"/>
    </row>
    <row r="24" customFormat="false" ht="12.75" hidden="false" customHeight="false" outlineLevel="0" collapsed="false">
      <c r="A24" s="32" t="s">
        <v>369</v>
      </c>
      <c r="B24" s="1" t="n">
        <v>2</v>
      </c>
      <c r="C24" s="1" t="n">
        <v>0.618844984802</v>
      </c>
      <c r="E24" s="32" t="s">
        <v>369</v>
      </c>
      <c r="F24" s="1" t="n">
        <v>2</v>
      </c>
      <c r="G24" s="1" t="n">
        <v>0.604881062712</v>
      </c>
      <c r="I24" s="32" t="s">
        <v>369</v>
      </c>
      <c r="J24" s="1" t="n">
        <v>7</v>
      </c>
      <c r="K24" s="1" t="n">
        <v>0.59680393362</v>
      </c>
      <c r="M24" s="32" t="s">
        <v>369</v>
      </c>
      <c r="N24" s="1" t="n">
        <v>7</v>
      </c>
      <c r="O24" s="1" t="n">
        <v>0.598956735195</v>
      </c>
      <c r="Q24" s="1" t="str">
        <f aca="false">IF(K24&gt;O24,"yes","no")</f>
        <v>no</v>
      </c>
      <c r="R24" s="0"/>
      <c r="T24" s="0"/>
    </row>
    <row r="25" customFormat="false" ht="12.75" hidden="false" customHeight="false" outlineLevel="0" collapsed="false">
      <c r="A25" s="32" t="s">
        <v>369</v>
      </c>
      <c r="B25" s="1" t="n">
        <v>3</v>
      </c>
      <c r="C25" s="1" t="n">
        <v>0.660741648789</v>
      </c>
      <c r="E25" s="32" t="s">
        <v>369</v>
      </c>
      <c r="F25" s="1" t="n">
        <v>3</v>
      </c>
      <c r="G25" s="1" t="n">
        <v>0.646946564885</v>
      </c>
      <c r="I25" s="32" t="s">
        <v>370</v>
      </c>
      <c r="J25" s="1" t="n">
        <v>0</v>
      </c>
      <c r="K25" s="1" t="n">
        <v>0.592405063291</v>
      </c>
      <c r="M25" s="32" t="s">
        <v>370</v>
      </c>
      <c r="N25" s="1" t="n">
        <v>0</v>
      </c>
      <c r="O25" s="1" t="n">
        <v>0.591849935317</v>
      </c>
      <c r="Q25" s="1" t="str">
        <f aca="false">IF(K25&gt;O25,"yes","no")</f>
        <v>yes</v>
      </c>
      <c r="R25" s="1" t="n">
        <f aca="false">AVERAGE(K25:K31)</f>
        <v>0.545992971736714</v>
      </c>
      <c r="T25" s="1" t="n">
        <f aca="false">AVERAGE(O25:O31)</f>
        <v>0.558633536236286</v>
      </c>
    </row>
    <row r="26" customFormat="false" ht="12.75" hidden="false" customHeight="false" outlineLevel="0" collapsed="false">
      <c r="A26" s="32" t="s">
        <v>369</v>
      </c>
      <c r="B26" s="1" t="n">
        <v>4</v>
      </c>
      <c r="C26" s="1" t="n">
        <v>0.909959313639</v>
      </c>
      <c r="E26" s="32" t="s">
        <v>369</v>
      </c>
      <c r="F26" s="1" t="n">
        <v>4</v>
      </c>
      <c r="G26" s="1" t="n">
        <v>0.908092792633</v>
      </c>
      <c r="I26" s="32" t="s">
        <v>370</v>
      </c>
      <c r="J26" s="1" t="n">
        <v>1</v>
      </c>
      <c r="K26" s="1" t="n">
        <v>0.53618628068</v>
      </c>
      <c r="M26" s="32" t="s">
        <v>370</v>
      </c>
      <c r="N26" s="1" t="n">
        <v>1</v>
      </c>
      <c r="O26" s="1" t="n">
        <v>0.555413196669</v>
      </c>
      <c r="Q26" s="1" t="str">
        <f aca="false">IF(K26&gt;O26,"yes","no")</f>
        <v>no</v>
      </c>
      <c r="R26" s="0"/>
      <c r="T26" s="0"/>
    </row>
    <row r="27" customFormat="false" ht="12.75" hidden="false" customHeight="false" outlineLevel="0" collapsed="false">
      <c r="A27" s="32" t="s">
        <v>369</v>
      </c>
      <c r="B27" s="1" t="n">
        <v>5</v>
      </c>
      <c r="C27" s="1" t="n">
        <v>0.591229684146</v>
      </c>
      <c r="E27" s="32" t="s">
        <v>369</v>
      </c>
      <c r="F27" s="1" t="n">
        <v>5</v>
      </c>
      <c r="G27" s="1" t="n">
        <v>0.596347607053</v>
      </c>
      <c r="I27" s="32" t="s">
        <v>370</v>
      </c>
      <c r="J27" s="1" t="n">
        <v>2</v>
      </c>
      <c r="K27" s="1" t="n">
        <v>0.550815558344</v>
      </c>
      <c r="M27" s="32" t="s">
        <v>370</v>
      </c>
      <c r="N27" s="1" t="n">
        <v>2</v>
      </c>
      <c r="O27" s="1" t="n">
        <v>0.575385583884</v>
      </c>
      <c r="Q27" s="1" t="str">
        <f aca="false">IF(K27&gt;O27,"yes","no")</f>
        <v>no</v>
      </c>
      <c r="R27" s="0"/>
      <c r="T27" s="0"/>
    </row>
    <row r="28" customFormat="false" ht="12.75" hidden="false" customHeight="false" outlineLevel="0" collapsed="false">
      <c r="A28" s="32" t="s">
        <v>369</v>
      </c>
      <c r="B28" s="1" t="n">
        <v>6</v>
      </c>
      <c r="C28" s="1" t="n">
        <v>0.620440156768</v>
      </c>
      <c r="E28" s="32" t="s">
        <v>369</v>
      </c>
      <c r="F28" s="1" t="n">
        <v>6</v>
      </c>
      <c r="G28" s="1" t="n">
        <v>0.627998785302</v>
      </c>
      <c r="I28" s="32" t="s">
        <v>370</v>
      </c>
      <c r="J28" s="1" t="n">
        <v>3</v>
      </c>
      <c r="K28" s="1" t="n">
        <v>0.583968302347</v>
      </c>
      <c r="M28" s="32" t="s">
        <v>370</v>
      </c>
      <c r="N28" s="1" t="n">
        <v>3</v>
      </c>
      <c r="O28" s="1" t="n">
        <v>0.57501569366</v>
      </c>
      <c r="Q28" s="1" t="str">
        <f aca="false">IF(K28&gt;O28,"yes","no")</f>
        <v>yes</v>
      </c>
      <c r="R28" s="0"/>
      <c r="T28" s="0"/>
    </row>
    <row r="29" customFormat="false" ht="12.75" hidden="false" customHeight="false" outlineLevel="0" collapsed="false">
      <c r="A29" s="32" t="s">
        <v>369</v>
      </c>
      <c r="B29" s="1" t="n">
        <v>7</v>
      </c>
      <c r="C29" s="1" t="n">
        <v>0.59680393362</v>
      </c>
      <c r="E29" s="32" t="s">
        <v>369</v>
      </c>
      <c r="F29" s="1" t="n">
        <v>7</v>
      </c>
      <c r="G29" s="1" t="n">
        <v>0.598956735195</v>
      </c>
      <c r="I29" s="32" t="s">
        <v>370</v>
      </c>
      <c r="J29" s="1" t="n">
        <v>5</v>
      </c>
      <c r="K29" s="1" t="n">
        <v>0.531849103278</v>
      </c>
      <c r="M29" s="32" t="s">
        <v>370</v>
      </c>
      <c r="N29" s="1" t="n">
        <v>5</v>
      </c>
      <c r="O29" s="1" t="n">
        <v>0.55317769131</v>
      </c>
      <c r="Q29" s="1" t="str">
        <f aca="false">IF(K29&gt;O29,"yes","no")</f>
        <v>no</v>
      </c>
      <c r="R29" s="0"/>
      <c r="T29" s="0"/>
    </row>
    <row r="30" customFormat="false" ht="12.75" hidden="false" customHeight="false" outlineLevel="0" collapsed="false">
      <c r="A30" s="32" t="s">
        <v>369</v>
      </c>
      <c r="B30" s="1" t="n">
        <v>12</v>
      </c>
      <c r="C30" s="1" t="n">
        <v>0.904283009938</v>
      </c>
      <c r="E30" s="32" t="s">
        <v>369</v>
      </c>
      <c r="F30" s="1" t="n">
        <v>12</v>
      </c>
      <c r="G30" s="1" t="n">
        <v>0.904539267326</v>
      </c>
      <c r="I30" s="32" t="s">
        <v>370</v>
      </c>
      <c r="J30" s="1" t="n">
        <v>6</v>
      </c>
      <c r="K30" s="1" t="n">
        <v>0.461977186312</v>
      </c>
      <c r="M30" s="32" t="s">
        <v>370</v>
      </c>
      <c r="N30" s="1" t="n">
        <v>6</v>
      </c>
      <c r="O30" s="1" t="n">
        <v>0.507824976046</v>
      </c>
      <c r="Q30" s="1" t="str">
        <f aca="false">IF(K30&gt;O30,"yes","no")</f>
        <v>no</v>
      </c>
      <c r="R30" s="0"/>
      <c r="T30" s="0"/>
    </row>
    <row r="31" customFormat="false" ht="12.75" hidden="false" customHeight="false" outlineLevel="0" collapsed="false">
      <c r="A31" s="32" t="s">
        <v>370</v>
      </c>
      <c r="B31" s="1" t="n">
        <v>0</v>
      </c>
      <c r="C31" s="1" t="n">
        <v>0.592405063291</v>
      </c>
      <c r="E31" s="32" t="s">
        <v>370</v>
      </c>
      <c r="F31" s="1" t="n">
        <v>0</v>
      </c>
      <c r="G31" s="1" t="n">
        <v>0.591849935317</v>
      </c>
      <c r="I31" s="32" t="s">
        <v>370</v>
      </c>
      <c r="J31" s="1" t="n">
        <v>7</v>
      </c>
      <c r="K31" s="1" t="n">
        <v>0.564749307905</v>
      </c>
      <c r="M31" s="32" t="s">
        <v>370</v>
      </c>
      <c r="N31" s="1" t="n">
        <v>7</v>
      </c>
      <c r="O31" s="1" t="n">
        <v>0.551767676768</v>
      </c>
      <c r="Q31" s="1" t="str">
        <f aca="false">IF(K31&gt;O31,"yes","no")</f>
        <v>yes</v>
      </c>
      <c r="R31" s="0"/>
      <c r="T31" s="0"/>
    </row>
    <row r="32" customFormat="false" ht="12.75" hidden="false" customHeight="false" outlineLevel="0" collapsed="false">
      <c r="A32" s="32" t="s">
        <v>370</v>
      </c>
      <c r="B32" s="1" t="n">
        <v>1</v>
      </c>
      <c r="C32" s="1" t="n">
        <v>0.53618628068</v>
      </c>
      <c r="E32" s="32" t="s">
        <v>370</v>
      </c>
      <c r="F32" s="1" t="n">
        <v>1</v>
      </c>
      <c r="G32" s="1" t="n">
        <v>0.555413196669</v>
      </c>
      <c r="I32" s="32" t="s">
        <v>371</v>
      </c>
      <c r="J32" s="1" t="n">
        <v>0</v>
      </c>
      <c r="K32" s="1" t="n">
        <v>0.472800537273</v>
      </c>
      <c r="M32" s="32" t="s">
        <v>371</v>
      </c>
      <c r="N32" s="1" t="n">
        <v>0</v>
      </c>
      <c r="O32" s="1" t="n">
        <v>0.491110365649</v>
      </c>
      <c r="Q32" s="1" t="str">
        <f aca="false">IF(K32&gt;O32,"yes","no")</f>
        <v>no</v>
      </c>
      <c r="R32" s="1" t="n">
        <f aca="false">AVERAGE(K32:K38)</f>
        <v>0.460743852672714</v>
      </c>
      <c r="T32" s="1" t="n">
        <f aca="false">AVERAGE(O32:O38)</f>
        <v>0.491037572215857</v>
      </c>
    </row>
    <row r="33" customFormat="false" ht="12.75" hidden="false" customHeight="false" outlineLevel="0" collapsed="false">
      <c r="A33" s="32" t="s">
        <v>370</v>
      </c>
      <c r="B33" s="1" t="n">
        <v>2</v>
      </c>
      <c r="C33" s="1" t="n">
        <v>0.550815558344</v>
      </c>
      <c r="E33" s="32" t="s">
        <v>370</v>
      </c>
      <c r="F33" s="1" t="n">
        <v>2</v>
      </c>
      <c r="G33" s="1" t="n">
        <v>0.575385583884</v>
      </c>
      <c r="I33" s="32" t="s">
        <v>371</v>
      </c>
      <c r="J33" s="1" t="n">
        <v>1</v>
      </c>
      <c r="K33" s="1" t="n">
        <v>0.434473854099</v>
      </c>
      <c r="M33" s="32" t="s">
        <v>371</v>
      </c>
      <c r="N33" s="1" t="n">
        <v>1</v>
      </c>
      <c r="O33" s="1" t="n">
        <v>0.518118245391</v>
      </c>
      <c r="Q33" s="1" t="str">
        <f aca="false">IF(K33&gt;O33,"yes","no")</f>
        <v>no</v>
      </c>
      <c r="R33" s="0"/>
      <c r="T33" s="0"/>
    </row>
    <row r="34" customFormat="false" ht="12.75" hidden="false" customHeight="false" outlineLevel="0" collapsed="false">
      <c r="A34" s="32" t="s">
        <v>370</v>
      </c>
      <c r="B34" s="1" t="n">
        <v>3</v>
      </c>
      <c r="C34" s="1" t="n">
        <v>0.583968302347</v>
      </c>
      <c r="E34" s="32" t="s">
        <v>370</v>
      </c>
      <c r="F34" s="1" t="n">
        <v>3</v>
      </c>
      <c r="G34" s="1" t="n">
        <v>0.57501569366</v>
      </c>
      <c r="I34" s="32" t="s">
        <v>371</v>
      </c>
      <c r="J34" s="1" t="n">
        <v>2</v>
      </c>
      <c r="K34" s="1" t="n">
        <v>0.510901399284</v>
      </c>
      <c r="M34" s="32" t="s">
        <v>371</v>
      </c>
      <c r="N34" s="1" t="n">
        <v>2</v>
      </c>
      <c r="O34" s="1" t="n">
        <v>0.568085797855</v>
      </c>
      <c r="Q34" s="1" t="str">
        <f aca="false">IF(K34&gt;O34,"yes","no")</f>
        <v>no</v>
      </c>
      <c r="R34" s="0"/>
      <c r="T34" s="0"/>
    </row>
    <row r="35" customFormat="false" ht="12.75" hidden="false" customHeight="false" outlineLevel="0" collapsed="false">
      <c r="A35" s="32" t="s">
        <v>370</v>
      </c>
      <c r="B35" s="1" t="n">
        <v>4</v>
      </c>
      <c r="C35" s="1" t="n">
        <v>0.890085824208</v>
      </c>
      <c r="E35" s="32" t="s">
        <v>370</v>
      </c>
      <c r="F35" s="1" t="n">
        <v>4</v>
      </c>
      <c r="G35" s="1" t="n">
        <v>0.894602458286</v>
      </c>
      <c r="I35" s="32" t="s">
        <v>371</v>
      </c>
      <c r="J35" s="1" t="n">
        <v>3</v>
      </c>
      <c r="K35" s="1" t="n">
        <v>0.474908200734</v>
      </c>
      <c r="M35" s="32" t="s">
        <v>371</v>
      </c>
      <c r="N35" s="1" t="n">
        <v>3</v>
      </c>
      <c r="O35" s="1" t="n">
        <v>0.467459762071</v>
      </c>
      <c r="Q35" s="1" t="str">
        <f aca="false">IF(K35&gt;O35,"yes","no")</f>
        <v>yes</v>
      </c>
      <c r="R35" s="0"/>
      <c r="T35" s="0"/>
    </row>
    <row r="36" customFormat="false" ht="12.75" hidden="false" customHeight="false" outlineLevel="0" collapsed="false">
      <c r="A36" s="32" t="s">
        <v>370</v>
      </c>
      <c r="B36" s="1" t="n">
        <v>5</v>
      </c>
      <c r="C36" s="1" t="n">
        <v>0.531849103278</v>
      </c>
      <c r="E36" s="32" t="s">
        <v>370</v>
      </c>
      <c r="F36" s="1" t="n">
        <v>5</v>
      </c>
      <c r="G36" s="1" t="n">
        <v>0.55317769131</v>
      </c>
      <c r="I36" s="32" t="s">
        <v>371</v>
      </c>
      <c r="J36" s="1" t="n">
        <v>5</v>
      </c>
      <c r="K36" s="1" t="n">
        <v>0.486912645853</v>
      </c>
      <c r="M36" s="32" t="s">
        <v>371</v>
      </c>
      <c r="N36" s="1" t="n">
        <v>5</v>
      </c>
      <c r="O36" s="1" t="n">
        <v>0.473755047106</v>
      </c>
      <c r="Q36" s="1" t="str">
        <f aca="false">IF(K36&gt;O36,"yes","no")</f>
        <v>yes</v>
      </c>
      <c r="R36" s="0"/>
      <c r="T36" s="0"/>
    </row>
    <row r="37" customFormat="false" ht="12.75" hidden="false" customHeight="false" outlineLevel="0" collapsed="false">
      <c r="A37" s="32" t="s">
        <v>370</v>
      </c>
      <c r="B37" s="1" t="n">
        <v>6</v>
      </c>
      <c r="C37" s="1" t="n">
        <v>0.461977186312</v>
      </c>
      <c r="E37" s="32" t="s">
        <v>370</v>
      </c>
      <c r="F37" s="1" t="n">
        <v>6</v>
      </c>
      <c r="G37" s="1" t="n">
        <v>0.507824976046</v>
      </c>
      <c r="I37" s="32" t="s">
        <v>371</v>
      </c>
      <c r="J37" s="1" t="n">
        <v>6</v>
      </c>
      <c r="K37" s="1" t="n">
        <v>0.368553459119</v>
      </c>
      <c r="M37" s="32" t="s">
        <v>371</v>
      </c>
      <c r="N37" s="1" t="n">
        <v>6</v>
      </c>
      <c r="O37" s="1" t="n">
        <v>0.465788628333</v>
      </c>
      <c r="Q37" s="1" t="str">
        <f aca="false">IF(K37&gt;O37,"yes","no")</f>
        <v>no</v>
      </c>
      <c r="R37" s="0"/>
      <c r="T37" s="0"/>
    </row>
    <row r="38" customFormat="false" ht="12.75" hidden="false" customHeight="false" outlineLevel="0" collapsed="false">
      <c r="A38" s="32" t="s">
        <v>370</v>
      </c>
      <c r="B38" s="1" t="n">
        <v>7</v>
      </c>
      <c r="C38" s="1" t="n">
        <v>0.564749307905</v>
      </c>
      <c r="E38" s="32" t="s">
        <v>370</v>
      </c>
      <c r="F38" s="1" t="n">
        <v>7</v>
      </c>
      <c r="G38" s="1" t="n">
        <v>0.551767676768</v>
      </c>
      <c r="I38" s="32" t="s">
        <v>371</v>
      </c>
      <c r="J38" s="1" t="n">
        <v>7</v>
      </c>
      <c r="K38" s="1" t="n">
        <v>0.476656872347</v>
      </c>
      <c r="M38" s="32" t="s">
        <v>371</v>
      </c>
      <c r="N38" s="1" t="n">
        <v>7</v>
      </c>
      <c r="O38" s="1" t="n">
        <v>0.452945159106</v>
      </c>
      <c r="Q38" s="1" t="str">
        <f aca="false">IF(K38&gt;O38,"yes","no")</f>
        <v>yes</v>
      </c>
      <c r="R38" s="0"/>
      <c r="T38" s="0"/>
    </row>
    <row r="39" customFormat="false" ht="12.75" hidden="false" customHeight="false" outlineLevel="0" collapsed="false">
      <c r="A39" s="32" t="s">
        <v>370</v>
      </c>
      <c r="B39" s="1" t="n">
        <v>12</v>
      </c>
      <c r="C39" s="1" t="n">
        <v>0.895278665247</v>
      </c>
      <c r="E39" s="32" t="s">
        <v>370</v>
      </c>
      <c r="F39" s="1" t="n">
        <v>12</v>
      </c>
      <c r="G39" s="1" t="n">
        <v>0.894328216678</v>
      </c>
      <c r="I39" s="32" t="s">
        <v>372</v>
      </c>
      <c r="J39" s="1" t="n">
        <v>0</v>
      </c>
      <c r="K39" s="1" t="n">
        <v>0.260103312063</v>
      </c>
      <c r="M39" s="32" t="s">
        <v>372</v>
      </c>
      <c r="N39" s="1" t="n">
        <v>0</v>
      </c>
      <c r="O39" s="1" t="n">
        <v>0.300450266066</v>
      </c>
      <c r="Q39" s="1" t="str">
        <f aca="false">IF(K39&gt;O39,"yes","no")</f>
        <v>no</v>
      </c>
      <c r="R39" s="1" t="n">
        <f aca="false">AVERAGE(K39:K45)</f>
        <v>0.340001702230857</v>
      </c>
      <c r="T39" s="1" t="n">
        <f aca="false">AVERAGE(O39:O45)</f>
        <v>0.324978126076429</v>
      </c>
    </row>
    <row r="40" customFormat="false" ht="12.75" hidden="false" customHeight="false" outlineLevel="0" collapsed="false">
      <c r="A40" s="32" t="s">
        <v>371</v>
      </c>
      <c r="B40" s="1" t="n">
        <v>0</v>
      </c>
      <c r="C40" s="1" t="n">
        <v>0.472800537273</v>
      </c>
      <c r="E40" s="32" t="s">
        <v>371</v>
      </c>
      <c r="F40" s="1" t="n">
        <v>0</v>
      </c>
      <c r="G40" s="1" t="n">
        <v>0.491110365649</v>
      </c>
      <c r="I40" s="32" t="s">
        <v>372</v>
      </c>
      <c r="J40" s="1" t="n">
        <v>1</v>
      </c>
      <c r="K40" s="1" t="n">
        <v>0.420795533845</v>
      </c>
      <c r="M40" s="32" t="s">
        <v>372</v>
      </c>
      <c r="N40" s="1" t="n">
        <v>1</v>
      </c>
      <c r="O40" s="1" t="n">
        <v>0.352982211371</v>
      </c>
      <c r="Q40" s="1" t="str">
        <f aca="false">IF(K40&gt;O40,"yes","no")</f>
        <v>yes</v>
      </c>
      <c r="R40" s="0"/>
      <c r="T40" s="0"/>
    </row>
    <row r="41" customFormat="false" ht="12.75" hidden="false" customHeight="false" outlineLevel="0" collapsed="false">
      <c r="A41" s="32" t="s">
        <v>371</v>
      </c>
      <c r="B41" s="1" t="n">
        <v>1</v>
      </c>
      <c r="C41" s="1" t="n">
        <v>0.434473854099</v>
      </c>
      <c r="E41" s="32" t="s">
        <v>371</v>
      </c>
      <c r="F41" s="1" t="n">
        <v>1</v>
      </c>
      <c r="G41" s="1" t="n">
        <v>0.518118245391</v>
      </c>
      <c r="I41" s="32" t="s">
        <v>372</v>
      </c>
      <c r="J41" s="1" t="n">
        <v>2</v>
      </c>
      <c r="K41" s="1" t="n">
        <v>0.377164849262</v>
      </c>
      <c r="M41" s="32" t="s">
        <v>372</v>
      </c>
      <c r="N41" s="1" t="n">
        <v>2</v>
      </c>
      <c r="O41" s="1" t="n">
        <v>0.333449356074</v>
      </c>
      <c r="Q41" s="1" t="str">
        <f aca="false">IF(K41&gt;O41,"yes","no")</f>
        <v>yes</v>
      </c>
      <c r="R41" s="0"/>
      <c r="T41" s="0"/>
    </row>
    <row r="42" customFormat="false" ht="12.75" hidden="false" customHeight="false" outlineLevel="0" collapsed="false">
      <c r="A42" s="32" t="s">
        <v>371</v>
      </c>
      <c r="B42" s="1" t="n">
        <v>2</v>
      </c>
      <c r="C42" s="1" t="n">
        <v>0.510901399284</v>
      </c>
      <c r="E42" s="32" t="s">
        <v>371</v>
      </c>
      <c r="F42" s="1" t="n">
        <v>2</v>
      </c>
      <c r="G42" s="1" t="n">
        <v>0.568085797855</v>
      </c>
      <c r="I42" s="32" t="s">
        <v>372</v>
      </c>
      <c r="J42" s="1" t="n">
        <v>3</v>
      </c>
      <c r="K42" s="1" t="n">
        <v>0.361445783133</v>
      </c>
      <c r="M42" s="32" t="s">
        <v>372</v>
      </c>
      <c r="N42" s="1" t="n">
        <v>3</v>
      </c>
      <c r="O42" s="1" t="n">
        <v>0.358992060753</v>
      </c>
      <c r="Q42" s="1" t="str">
        <f aca="false">IF(K42&gt;O42,"yes","no")</f>
        <v>yes</v>
      </c>
      <c r="R42" s="0"/>
      <c r="T42" s="0"/>
    </row>
    <row r="43" customFormat="false" ht="12.75" hidden="false" customHeight="false" outlineLevel="0" collapsed="false">
      <c r="A43" s="32" t="s">
        <v>371</v>
      </c>
      <c r="B43" s="1" t="n">
        <v>3</v>
      </c>
      <c r="C43" s="1" t="n">
        <v>0.474908200734</v>
      </c>
      <c r="E43" s="32" t="s">
        <v>371</v>
      </c>
      <c r="F43" s="1" t="n">
        <v>3</v>
      </c>
      <c r="G43" s="1" t="n">
        <v>0.467459762071</v>
      </c>
      <c r="I43" s="32" t="s">
        <v>372</v>
      </c>
      <c r="J43" s="1" t="n">
        <v>5</v>
      </c>
      <c r="K43" s="1" t="n">
        <v>0.3192550715</v>
      </c>
      <c r="M43" s="32" t="s">
        <v>372</v>
      </c>
      <c r="N43" s="1" t="n">
        <v>5</v>
      </c>
      <c r="O43" s="1" t="n">
        <v>0.307990690458</v>
      </c>
      <c r="Q43" s="1" t="str">
        <f aca="false">IF(K43&gt;O43,"yes","no")</f>
        <v>yes</v>
      </c>
      <c r="R43" s="0"/>
      <c r="T43" s="0"/>
    </row>
    <row r="44" customFormat="false" ht="12.75" hidden="false" customHeight="false" outlineLevel="0" collapsed="false">
      <c r="A44" s="32" t="s">
        <v>371</v>
      </c>
      <c r="B44" s="1" t="n">
        <v>4</v>
      </c>
      <c r="C44" s="1" t="n">
        <v>0.884699745095</v>
      </c>
      <c r="E44" s="32" t="s">
        <v>371</v>
      </c>
      <c r="F44" s="1" t="n">
        <v>4</v>
      </c>
      <c r="G44" s="1" t="n">
        <v>0.88298567778</v>
      </c>
      <c r="I44" s="32" t="s">
        <v>372</v>
      </c>
      <c r="J44" s="1" t="n">
        <v>6</v>
      </c>
      <c r="K44" s="1" t="n">
        <v>0.295857988166</v>
      </c>
      <c r="M44" s="32" t="s">
        <v>372</v>
      </c>
      <c r="N44" s="1" t="n">
        <v>6</v>
      </c>
      <c r="O44" s="1" t="n">
        <v>0.302325581395</v>
      </c>
      <c r="Q44" s="1" t="str">
        <f aca="false">IF(K44&gt;O44,"yes","no")</f>
        <v>no</v>
      </c>
      <c r="R44" s="0"/>
      <c r="T44" s="0"/>
    </row>
    <row r="45" customFormat="false" ht="12.75" hidden="false" customHeight="false" outlineLevel="0" collapsed="false">
      <c r="A45" s="32" t="s">
        <v>371</v>
      </c>
      <c r="B45" s="1" t="n">
        <v>5</v>
      </c>
      <c r="C45" s="1" t="n">
        <v>0.486912645853</v>
      </c>
      <c r="E45" s="32" t="s">
        <v>371</v>
      </c>
      <c r="F45" s="1" t="n">
        <v>5</v>
      </c>
      <c r="G45" s="1" t="n">
        <v>0.473755047106</v>
      </c>
      <c r="I45" s="32" t="s">
        <v>372</v>
      </c>
      <c r="J45" s="1" t="n">
        <v>7</v>
      </c>
      <c r="K45" s="1" t="n">
        <v>0.345389377647</v>
      </c>
      <c r="M45" s="32" t="s">
        <v>372</v>
      </c>
      <c r="N45" s="1" t="n">
        <v>7</v>
      </c>
      <c r="O45" s="1" t="n">
        <v>0.318656716418</v>
      </c>
      <c r="Q45" s="1" t="str">
        <f aca="false">IF(K45&gt;O45,"yes","no")</f>
        <v>yes</v>
      </c>
      <c r="R45" s="0"/>
      <c r="T45" s="0"/>
    </row>
    <row r="46" customFormat="false" ht="12.75" hidden="false" customHeight="false" outlineLevel="0" collapsed="false">
      <c r="A46" s="32" t="s">
        <v>371</v>
      </c>
      <c r="B46" s="1" t="n">
        <v>6</v>
      </c>
      <c r="C46" s="1" t="n">
        <v>0.368553459119</v>
      </c>
      <c r="E46" s="32" t="s">
        <v>371</v>
      </c>
      <c r="F46" s="1" t="n">
        <v>6</v>
      </c>
      <c r="G46" s="1" t="n">
        <v>0.465788628333</v>
      </c>
      <c r="I46" s="32" t="s">
        <v>373</v>
      </c>
      <c r="J46" s="1" t="n">
        <v>0</v>
      </c>
      <c r="K46" s="1" t="n">
        <v>0.250269687163</v>
      </c>
      <c r="M46" s="32" t="s">
        <v>373</v>
      </c>
      <c r="N46" s="1" t="n">
        <v>0</v>
      </c>
      <c r="O46" s="1" t="n">
        <v>0.229408792319</v>
      </c>
      <c r="Q46" s="1" t="str">
        <f aca="false">IF(K46&gt;O46,"yes","no")</f>
        <v>yes</v>
      </c>
      <c r="R46" s="1" t="n">
        <f aca="false">AVERAGE(K46:K52)</f>
        <v>0.270123896568286</v>
      </c>
      <c r="T46" s="1" t="n">
        <f aca="false">AVERAGE(O46:O52)</f>
        <v>0.220517015050143</v>
      </c>
    </row>
    <row r="47" customFormat="false" ht="12.75" hidden="false" customHeight="false" outlineLevel="0" collapsed="false">
      <c r="A47" s="32" t="s">
        <v>371</v>
      </c>
      <c r="B47" s="1" t="n">
        <v>7</v>
      </c>
      <c r="C47" s="1" t="n">
        <v>0.476656872347</v>
      </c>
      <c r="E47" s="32" t="s">
        <v>371</v>
      </c>
      <c r="F47" s="1" t="n">
        <v>7</v>
      </c>
      <c r="G47" s="1" t="n">
        <v>0.452945159106</v>
      </c>
      <c r="I47" s="32" t="s">
        <v>373</v>
      </c>
      <c r="J47" s="1" t="n">
        <v>1</v>
      </c>
      <c r="K47" s="1" t="n">
        <v>0.324441240087</v>
      </c>
      <c r="M47" s="32" t="s">
        <v>373</v>
      </c>
      <c r="N47" s="1" t="n">
        <v>1</v>
      </c>
      <c r="O47" s="1" t="n">
        <v>0.267498885421</v>
      </c>
      <c r="Q47" s="1" t="str">
        <f aca="false">IF(K47&gt;O47,"yes","no")</f>
        <v>yes</v>
      </c>
      <c r="R47" s="0"/>
      <c r="T47" s="0"/>
    </row>
    <row r="48" customFormat="false" ht="12.75" hidden="false" customHeight="false" outlineLevel="0" collapsed="false">
      <c r="A48" s="32" t="s">
        <v>371</v>
      </c>
      <c r="B48" s="1" t="n">
        <v>12</v>
      </c>
      <c r="C48" s="1" t="n">
        <v>0.878253172027</v>
      </c>
      <c r="E48" s="32" t="s">
        <v>371</v>
      </c>
      <c r="F48" s="1" t="n">
        <v>12</v>
      </c>
      <c r="G48" s="1" t="n">
        <v>0.86400661079</v>
      </c>
      <c r="I48" s="32" t="s">
        <v>373</v>
      </c>
      <c r="J48" s="1" t="n">
        <v>2</v>
      </c>
      <c r="K48" s="1" t="n">
        <v>0.266412940057</v>
      </c>
      <c r="M48" s="32" t="s">
        <v>373</v>
      </c>
      <c r="N48" s="1" t="n">
        <v>2</v>
      </c>
      <c r="O48" s="1" t="n">
        <v>0.184782608696</v>
      </c>
      <c r="Q48" s="1" t="str">
        <f aca="false">IF(K48&gt;O48,"yes","no")</f>
        <v>yes</v>
      </c>
      <c r="R48" s="0"/>
      <c r="T48" s="0"/>
    </row>
    <row r="49" customFormat="false" ht="12.75" hidden="false" customHeight="false" outlineLevel="0" collapsed="false">
      <c r="A49" s="32" t="s">
        <v>372</v>
      </c>
      <c r="B49" s="1" t="n">
        <v>0</v>
      </c>
      <c r="C49" s="1" t="n">
        <v>0.260103312063</v>
      </c>
      <c r="E49" s="32" t="s">
        <v>372</v>
      </c>
      <c r="F49" s="1" t="n">
        <v>0</v>
      </c>
      <c r="G49" s="1" t="n">
        <v>0.300450266066</v>
      </c>
      <c r="I49" s="32" t="s">
        <v>373</v>
      </c>
      <c r="J49" s="1" t="n">
        <v>3</v>
      </c>
      <c r="K49" s="1" t="n">
        <v>0.296150049358</v>
      </c>
      <c r="M49" s="32" t="s">
        <v>373</v>
      </c>
      <c r="N49" s="1" t="n">
        <v>3</v>
      </c>
      <c r="O49" s="1" t="n">
        <v>0.259302781042</v>
      </c>
      <c r="Q49" s="1" t="str">
        <f aca="false">IF(K49&gt;O49,"yes","no")</f>
        <v>yes</v>
      </c>
      <c r="R49" s="0"/>
      <c r="T49" s="0"/>
    </row>
    <row r="50" customFormat="false" ht="12.75" hidden="false" customHeight="false" outlineLevel="0" collapsed="false">
      <c r="A50" s="32" t="s">
        <v>372</v>
      </c>
      <c r="B50" s="1" t="n">
        <v>1</v>
      </c>
      <c r="C50" s="1" t="n">
        <v>0.420795533845</v>
      </c>
      <c r="E50" s="32" t="s">
        <v>372</v>
      </c>
      <c r="F50" s="1" t="n">
        <v>1</v>
      </c>
      <c r="G50" s="1" t="n">
        <v>0.352982211371</v>
      </c>
      <c r="I50" s="32" t="s">
        <v>373</v>
      </c>
      <c r="J50" s="1" t="n">
        <v>5</v>
      </c>
      <c r="K50" s="1" t="n">
        <v>0.22844126261</v>
      </c>
      <c r="M50" s="32" t="s">
        <v>373</v>
      </c>
      <c r="N50" s="1" t="n">
        <v>5</v>
      </c>
      <c r="O50" s="1" t="n">
        <v>0.181978021978</v>
      </c>
      <c r="Q50" s="1" t="str">
        <f aca="false">IF(K50&gt;O50,"yes","no")</f>
        <v>yes</v>
      </c>
      <c r="R50" s="0"/>
      <c r="T50" s="0"/>
    </row>
    <row r="51" customFormat="false" ht="12.75" hidden="false" customHeight="false" outlineLevel="0" collapsed="false">
      <c r="A51" s="32" t="s">
        <v>372</v>
      </c>
      <c r="B51" s="1" t="n">
        <v>2</v>
      </c>
      <c r="C51" s="1" t="n">
        <v>0.377164849262</v>
      </c>
      <c r="E51" s="32" t="s">
        <v>372</v>
      </c>
      <c r="F51" s="1" t="n">
        <v>2</v>
      </c>
      <c r="G51" s="1" t="n">
        <v>0.333449356074</v>
      </c>
      <c r="I51" s="32" t="s">
        <v>373</v>
      </c>
      <c r="J51" s="1" t="n">
        <v>6</v>
      </c>
      <c r="K51" s="1" t="n">
        <v>0.292492687683</v>
      </c>
      <c r="M51" s="32" t="s">
        <v>373</v>
      </c>
      <c r="N51" s="1" t="n">
        <v>6</v>
      </c>
      <c r="O51" s="1" t="n">
        <v>0.260307194826</v>
      </c>
      <c r="Q51" s="1" t="str">
        <f aca="false">IF(K51&gt;O51,"yes","no")</f>
        <v>yes</v>
      </c>
      <c r="R51" s="0"/>
      <c r="T51" s="0"/>
    </row>
    <row r="52" customFormat="false" ht="12.75" hidden="false" customHeight="false" outlineLevel="0" collapsed="false">
      <c r="A52" s="32" t="s">
        <v>372</v>
      </c>
      <c r="B52" s="1" t="n">
        <v>3</v>
      </c>
      <c r="C52" s="1" t="n">
        <v>0.361445783133</v>
      </c>
      <c r="E52" s="32" t="s">
        <v>372</v>
      </c>
      <c r="F52" s="1" t="n">
        <v>3</v>
      </c>
      <c r="G52" s="1" t="n">
        <v>0.358992060753</v>
      </c>
      <c r="I52" s="32" t="s">
        <v>373</v>
      </c>
      <c r="J52" s="1" t="n">
        <v>7</v>
      </c>
      <c r="K52" s="1" t="n">
        <v>0.23265940902</v>
      </c>
      <c r="M52" s="32" t="s">
        <v>373</v>
      </c>
      <c r="N52" s="1" t="n">
        <v>7</v>
      </c>
      <c r="O52" s="1" t="n">
        <v>0.160340821069</v>
      </c>
      <c r="Q52" s="1" t="str">
        <f aca="false">IF(K52&gt;O52,"yes","no")</f>
        <v>yes</v>
      </c>
      <c r="R52" s="0"/>
      <c r="T52" s="0"/>
    </row>
    <row r="53" customFormat="false" ht="12.75" hidden="false" customHeight="false" outlineLevel="0" collapsed="false">
      <c r="A53" s="32" t="s">
        <v>372</v>
      </c>
      <c r="B53" s="1" t="n">
        <v>4</v>
      </c>
      <c r="C53" s="1" t="n">
        <v>0.867099541312</v>
      </c>
      <c r="E53" s="32" t="s">
        <v>372</v>
      </c>
      <c r="F53" s="1" t="n">
        <v>4</v>
      </c>
      <c r="G53" s="1" t="n">
        <v>0.857176791971</v>
      </c>
      <c r="I53" s="32" t="s">
        <v>374</v>
      </c>
      <c r="J53" s="1" t="n">
        <v>0</v>
      </c>
      <c r="K53" s="1" t="n">
        <v>0.306393244873</v>
      </c>
      <c r="M53" s="32" t="s">
        <v>374</v>
      </c>
      <c r="N53" s="1" t="n">
        <v>0</v>
      </c>
      <c r="O53" s="1" t="n">
        <v>0.265205479452</v>
      </c>
      <c r="Q53" s="1" t="str">
        <f aca="false">IF(K53&gt;O53,"yes","no")</f>
        <v>yes</v>
      </c>
      <c r="R53" s="1" t="n">
        <f aca="false">AVERAGE(K53:K59)</f>
        <v>0.223615530575571</v>
      </c>
      <c r="T53" s="1" t="n">
        <f aca="false">AVERAGE(O53:O59)</f>
        <v>0.153999080267986</v>
      </c>
    </row>
    <row r="54" customFormat="false" ht="12.75" hidden="false" customHeight="false" outlineLevel="0" collapsed="false">
      <c r="A54" s="32" t="s">
        <v>372</v>
      </c>
      <c r="B54" s="1" t="n">
        <v>5</v>
      </c>
      <c r="C54" s="1" t="n">
        <v>0.3192550715</v>
      </c>
      <c r="E54" s="32" t="s">
        <v>372</v>
      </c>
      <c r="F54" s="1" t="n">
        <v>5</v>
      </c>
      <c r="G54" s="1" t="n">
        <v>0.307990690458</v>
      </c>
      <c r="I54" s="32" t="s">
        <v>374</v>
      </c>
      <c r="J54" s="1" t="n">
        <v>1</v>
      </c>
      <c r="K54" s="1" t="n">
        <v>0.171532846715</v>
      </c>
      <c r="M54" s="32" t="s">
        <v>374</v>
      </c>
      <c r="N54" s="1" t="n">
        <v>1</v>
      </c>
      <c r="O54" s="1" t="n">
        <v>0.0791208791209</v>
      </c>
      <c r="Q54" s="1" t="str">
        <f aca="false">IF(K54&gt;O54,"yes","no")</f>
        <v>yes</v>
      </c>
    </row>
    <row r="55" customFormat="false" ht="12.75" hidden="false" customHeight="false" outlineLevel="0" collapsed="false">
      <c r="A55" s="32" t="s">
        <v>372</v>
      </c>
      <c r="B55" s="1" t="n">
        <v>6</v>
      </c>
      <c r="C55" s="1" t="n">
        <v>0.295857988166</v>
      </c>
      <c r="E55" s="32" t="s">
        <v>372</v>
      </c>
      <c r="F55" s="1" t="n">
        <v>6</v>
      </c>
      <c r="G55" s="1" t="n">
        <v>0.302325581395</v>
      </c>
      <c r="I55" s="32" t="s">
        <v>374</v>
      </c>
      <c r="J55" s="1" t="n">
        <v>2</v>
      </c>
      <c r="K55" s="1" t="n">
        <v>0.221264367816</v>
      </c>
      <c r="M55" s="32" t="s">
        <v>374</v>
      </c>
      <c r="N55" s="1" t="n">
        <v>2</v>
      </c>
      <c r="O55" s="1" t="n">
        <v>0.112512124151</v>
      </c>
      <c r="Q55" s="1" t="str">
        <f aca="false">IF(K55&gt;O55,"yes","no")</f>
        <v>yes</v>
      </c>
    </row>
    <row r="56" customFormat="false" ht="12.75" hidden="false" customHeight="false" outlineLevel="0" collapsed="false">
      <c r="A56" s="32" t="s">
        <v>372</v>
      </c>
      <c r="B56" s="1" t="n">
        <v>7</v>
      </c>
      <c r="C56" s="1" t="n">
        <v>0.345389377647</v>
      </c>
      <c r="E56" s="32" t="s">
        <v>372</v>
      </c>
      <c r="F56" s="1" t="n">
        <v>7</v>
      </c>
      <c r="G56" s="1" t="n">
        <v>0.318656716418</v>
      </c>
      <c r="I56" s="32" t="s">
        <v>374</v>
      </c>
      <c r="J56" s="1" t="n">
        <v>3</v>
      </c>
      <c r="K56" s="1" t="n">
        <v>0.301687065829</v>
      </c>
      <c r="M56" s="32" t="s">
        <v>374</v>
      </c>
      <c r="N56" s="1" t="n">
        <v>3</v>
      </c>
      <c r="O56" s="1" t="n">
        <v>0.231375985977</v>
      </c>
      <c r="Q56" s="1" t="str">
        <f aca="false">IF(K56&gt;O56,"yes","no")</f>
        <v>yes</v>
      </c>
    </row>
    <row r="57" customFormat="false" ht="12.75" hidden="false" customHeight="false" outlineLevel="0" collapsed="false">
      <c r="A57" s="32" t="s">
        <v>372</v>
      </c>
      <c r="B57" s="1" t="n">
        <v>12</v>
      </c>
      <c r="C57" s="1" t="n">
        <v>0.850067802606</v>
      </c>
      <c r="E57" s="32" t="s">
        <v>372</v>
      </c>
      <c r="F57" s="1" t="n">
        <v>12</v>
      </c>
      <c r="G57" s="1" t="n">
        <v>0.840415486308</v>
      </c>
      <c r="I57" s="32" t="s">
        <v>374</v>
      </c>
      <c r="J57" s="1" t="n">
        <v>5</v>
      </c>
      <c r="K57" s="1" t="n">
        <v>0.210690596957</v>
      </c>
      <c r="M57" s="32" t="s">
        <v>374</v>
      </c>
      <c r="N57" s="1" t="n">
        <v>5</v>
      </c>
      <c r="O57" s="1" t="n">
        <v>0.165316045381</v>
      </c>
      <c r="Q57" s="1" t="str">
        <f aca="false">IF(K57&gt;O57,"yes","no")</f>
        <v>yes</v>
      </c>
    </row>
    <row r="58" customFormat="false" ht="12.75" hidden="false" customHeight="false" outlineLevel="0" collapsed="false">
      <c r="A58" s="32" t="s">
        <v>373</v>
      </c>
      <c r="B58" s="1" t="n">
        <v>0</v>
      </c>
      <c r="C58" s="1" t="n">
        <v>0.250269687163</v>
      </c>
      <c r="E58" s="32" t="s">
        <v>373</v>
      </c>
      <c r="F58" s="1" t="n">
        <v>0</v>
      </c>
      <c r="G58" s="1" t="n">
        <v>0.229408792319</v>
      </c>
      <c r="I58" s="32" t="s">
        <v>374</v>
      </c>
      <c r="J58" s="1" t="n">
        <v>6</v>
      </c>
      <c r="K58" s="1" t="n">
        <v>0.196775255018</v>
      </c>
      <c r="M58" s="32" t="s">
        <v>374</v>
      </c>
      <c r="N58" s="1" t="n">
        <v>6</v>
      </c>
      <c r="O58" s="1" t="n">
        <v>0.110410094637</v>
      </c>
      <c r="Q58" s="1" t="str">
        <f aca="false">IF(K58&gt;O58,"yes","no")</f>
        <v>yes</v>
      </c>
    </row>
    <row r="59" customFormat="false" ht="12.75" hidden="false" customHeight="false" outlineLevel="0" collapsed="false">
      <c r="A59" s="32" t="s">
        <v>373</v>
      </c>
      <c r="B59" s="1" t="n">
        <v>1</v>
      </c>
      <c r="C59" s="1" t="n">
        <v>0.324441240087</v>
      </c>
      <c r="E59" s="32" t="s">
        <v>373</v>
      </c>
      <c r="F59" s="1" t="n">
        <v>1</v>
      </c>
      <c r="G59" s="1" t="n">
        <v>0.267498885421</v>
      </c>
      <c r="I59" s="32" t="s">
        <v>374</v>
      </c>
      <c r="J59" s="1" t="n">
        <v>7</v>
      </c>
      <c r="K59" s="1" t="n">
        <v>0.156965336821</v>
      </c>
      <c r="M59" s="32" t="s">
        <v>374</v>
      </c>
      <c r="N59" s="1" t="n">
        <v>7</v>
      </c>
      <c r="O59" s="1" t="n">
        <v>0.114052953157</v>
      </c>
      <c r="Q59" s="1" t="str">
        <f aca="false">IF(K59&gt;O59,"yes","no")</f>
        <v>yes</v>
      </c>
    </row>
    <row r="60" customFormat="false" ht="12.75" hidden="false" customHeight="false" outlineLevel="0" collapsed="false">
      <c r="A60" s="32" t="s">
        <v>373</v>
      </c>
      <c r="B60" s="1" t="n">
        <v>2</v>
      </c>
      <c r="C60" s="1" t="n">
        <v>0.266412940057</v>
      </c>
      <c r="E60" s="32" t="s">
        <v>373</v>
      </c>
      <c r="F60" s="1" t="n">
        <v>2</v>
      </c>
      <c r="G60" s="1" t="n">
        <v>0.184782608696</v>
      </c>
    </row>
    <row r="61" customFormat="false" ht="12.75" hidden="false" customHeight="false" outlineLevel="0" collapsed="false">
      <c r="A61" s="32" t="s">
        <v>373</v>
      </c>
      <c r="B61" s="1" t="n">
        <v>3</v>
      </c>
      <c r="C61" s="1" t="n">
        <v>0.296150049358</v>
      </c>
      <c r="E61" s="32" t="s">
        <v>373</v>
      </c>
      <c r="F61" s="1" t="n">
        <v>3</v>
      </c>
      <c r="G61" s="1" t="n">
        <v>0.259302781042</v>
      </c>
    </row>
    <row r="62" customFormat="false" ht="12.75" hidden="false" customHeight="false" outlineLevel="0" collapsed="false">
      <c r="A62" s="32" t="s">
        <v>373</v>
      </c>
      <c r="B62" s="1" t="n">
        <v>4</v>
      </c>
      <c r="C62" s="1" t="n">
        <v>0.842689989363</v>
      </c>
      <c r="E62" s="32" t="s">
        <v>373</v>
      </c>
      <c r="F62" s="1" t="n">
        <v>4</v>
      </c>
      <c r="G62" s="1" t="n">
        <v>0.837042270105</v>
      </c>
    </row>
    <row r="63" customFormat="false" ht="12.75" hidden="false" customHeight="false" outlineLevel="0" collapsed="false">
      <c r="A63" s="32" t="s">
        <v>373</v>
      </c>
      <c r="B63" s="1" t="n">
        <v>5</v>
      </c>
      <c r="C63" s="1" t="n">
        <v>0.22844126261</v>
      </c>
      <c r="E63" s="32" t="s">
        <v>373</v>
      </c>
      <c r="F63" s="1" t="n">
        <v>5</v>
      </c>
      <c r="G63" s="1" t="n">
        <v>0.181978021978</v>
      </c>
    </row>
    <row r="64" customFormat="false" ht="12.75" hidden="false" customHeight="false" outlineLevel="0" collapsed="false">
      <c r="A64" s="32" t="s">
        <v>373</v>
      </c>
      <c r="B64" s="1" t="n">
        <v>6</v>
      </c>
      <c r="C64" s="1" t="n">
        <v>0.292492687683</v>
      </c>
      <c r="E64" s="32" t="s">
        <v>373</v>
      </c>
      <c r="F64" s="1" t="n">
        <v>6</v>
      </c>
      <c r="G64" s="1" t="n">
        <v>0.260307194826</v>
      </c>
    </row>
    <row r="65" customFormat="false" ht="12.75" hidden="false" customHeight="false" outlineLevel="0" collapsed="false">
      <c r="A65" s="32" t="s">
        <v>373</v>
      </c>
      <c r="B65" s="1" t="n">
        <v>7</v>
      </c>
      <c r="C65" s="1" t="n">
        <v>0.23265940902</v>
      </c>
      <c r="E65" s="32" t="s">
        <v>373</v>
      </c>
      <c r="F65" s="1" t="n">
        <v>7</v>
      </c>
      <c r="G65" s="1" t="n">
        <v>0.160340821069</v>
      </c>
    </row>
    <row r="66" customFormat="false" ht="12.75" hidden="false" customHeight="false" outlineLevel="0" collapsed="false">
      <c r="A66" s="32" t="s">
        <v>373</v>
      </c>
      <c r="B66" s="1" t="n">
        <v>12</v>
      </c>
      <c r="C66" s="1" t="n">
        <v>0.837181903864</v>
      </c>
      <c r="E66" s="32" t="s">
        <v>373</v>
      </c>
      <c r="F66" s="1" t="n">
        <v>12</v>
      </c>
      <c r="G66" s="1" t="n">
        <v>0.845913984821</v>
      </c>
    </row>
    <row r="67" customFormat="false" ht="12.75" hidden="false" customHeight="false" outlineLevel="0" collapsed="false">
      <c r="A67" s="32" t="s">
        <v>374</v>
      </c>
      <c r="B67" s="1" t="n">
        <v>0</v>
      </c>
      <c r="C67" s="1" t="n">
        <v>0.306393244873</v>
      </c>
      <c r="E67" s="32" t="s">
        <v>374</v>
      </c>
      <c r="F67" s="1" t="n">
        <v>0</v>
      </c>
      <c r="G67" s="1" t="n">
        <v>0.265205479452</v>
      </c>
    </row>
    <row r="68" customFormat="false" ht="12.75" hidden="false" customHeight="false" outlineLevel="0" collapsed="false">
      <c r="A68" s="32" t="s">
        <v>374</v>
      </c>
      <c r="B68" s="1" t="n">
        <v>1</v>
      </c>
      <c r="C68" s="1" t="n">
        <v>0.171532846715</v>
      </c>
      <c r="E68" s="32" t="s">
        <v>374</v>
      </c>
      <c r="F68" s="1" t="n">
        <v>1</v>
      </c>
      <c r="G68" s="1" t="n">
        <v>0.0791208791209</v>
      </c>
    </row>
    <row r="69" customFormat="false" ht="12.75" hidden="false" customHeight="false" outlineLevel="0" collapsed="false">
      <c r="A69" s="32" t="s">
        <v>374</v>
      </c>
      <c r="B69" s="1" t="n">
        <v>2</v>
      </c>
      <c r="C69" s="1" t="n">
        <v>0.221264367816</v>
      </c>
      <c r="E69" s="32" t="s">
        <v>374</v>
      </c>
      <c r="F69" s="1" t="n">
        <v>2</v>
      </c>
      <c r="G69" s="1" t="n">
        <v>0.112512124151</v>
      </c>
    </row>
    <row r="70" customFormat="false" ht="12.75" hidden="false" customHeight="false" outlineLevel="0" collapsed="false">
      <c r="A70" s="32" t="s">
        <v>374</v>
      </c>
      <c r="B70" s="1" t="n">
        <v>3</v>
      </c>
      <c r="C70" s="1" t="n">
        <v>0.301687065829</v>
      </c>
      <c r="E70" s="32" t="s">
        <v>374</v>
      </c>
      <c r="F70" s="1" t="n">
        <v>3</v>
      </c>
      <c r="G70" s="1" t="n">
        <v>0.231375985977</v>
      </c>
    </row>
    <row r="71" customFormat="false" ht="12.75" hidden="false" customHeight="false" outlineLevel="0" collapsed="false">
      <c r="A71" s="32" t="s">
        <v>374</v>
      </c>
      <c r="B71" s="1" t="n">
        <v>4</v>
      </c>
      <c r="C71" s="1" t="n">
        <v>0.855546687949</v>
      </c>
      <c r="E71" s="32" t="s">
        <v>374</v>
      </c>
      <c r="F71" s="1" t="n">
        <v>4</v>
      </c>
      <c r="G71" s="1" t="n">
        <v>0.860190151146</v>
      </c>
    </row>
    <row r="72" customFormat="false" ht="12.75" hidden="false" customHeight="false" outlineLevel="0" collapsed="false">
      <c r="A72" s="32" t="s">
        <v>374</v>
      </c>
      <c r="B72" s="1" t="n">
        <v>5</v>
      </c>
      <c r="C72" s="1" t="n">
        <v>0.210690596957</v>
      </c>
      <c r="E72" s="32" t="s">
        <v>374</v>
      </c>
      <c r="F72" s="1" t="n">
        <v>5</v>
      </c>
      <c r="G72" s="1" t="n">
        <v>0.165316045381</v>
      </c>
    </row>
    <row r="73" customFormat="false" ht="12.75" hidden="false" customHeight="false" outlineLevel="0" collapsed="false">
      <c r="A73" s="32" t="s">
        <v>374</v>
      </c>
      <c r="B73" s="1" t="n">
        <v>6</v>
      </c>
      <c r="C73" s="1" t="n">
        <v>0.196775255018</v>
      </c>
      <c r="E73" s="32" t="s">
        <v>374</v>
      </c>
      <c r="F73" s="1" t="n">
        <v>6</v>
      </c>
      <c r="G73" s="1" t="n">
        <v>0.110410094637</v>
      </c>
    </row>
    <row r="74" customFormat="false" ht="12.75" hidden="false" customHeight="false" outlineLevel="0" collapsed="false">
      <c r="A74" s="32" t="s">
        <v>374</v>
      </c>
      <c r="B74" s="1" t="n">
        <v>7</v>
      </c>
      <c r="C74" s="1" t="n">
        <v>0.156965336821</v>
      </c>
      <c r="E74" s="32" t="s">
        <v>374</v>
      </c>
      <c r="F74" s="1" t="n">
        <v>7</v>
      </c>
      <c r="G74" s="1" t="n">
        <v>0.114052953157</v>
      </c>
    </row>
    <row r="75" customFormat="false" ht="12.75" hidden="false" customHeight="false" outlineLevel="0" collapsed="false">
      <c r="A75" s="32" t="s">
        <v>374</v>
      </c>
      <c r="B75" s="1" t="n">
        <v>12</v>
      </c>
      <c r="C75" s="1" t="n">
        <v>0.827683615819</v>
      </c>
      <c r="E75" s="32" t="s">
        <v>374</v>
      </c>
      <c r="F75" s="1" t="n">
        <v>12</v>
      </c>
      <c r="G75" s="1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1" width="6.0765306122449"/>
    <col collapsed="false" hidden="false" max="2" min="2" style="1" width="7.56122448979592"/>
    <col collapsed="false" hidden="false" max="4" min="3" style="1" width="6.0765306122449"/>
    <col collapsed="false" hidden="false" max="5" min="5" style="1" width="6.20918367346939"/>
    <col collapsed="false" hidden="false" max="6" min="6" style="1" width="6.0765306122449"/>
    <col collapsed="false" hidden="false" max="7" min="7" style="1" width="15.6581632653061"/>
    <col collapsed="false" hidden="false" max="8" min="8" style="1" width="6.0765306122449"/>
    <col collapsed="false" hidden="false" max="9" min="9" style="1" width="6.20918367346939"/>
    <col collapsed="false" hidden="false" max="10" min="10" style="1" width="6.0765306122449"/>
    <col collapsed="false" hidden="false" max="11" min="11" style="1" width="6.20918367346939"/>
    <col collapsed="false" hidden="false" max="12" min="12" style="1" width="6.0765306122449"/>
    <col collapsed="false" hidden="false" max="13" min="13" style="1" width="6.20918367346939"/>
    <col collapsed="false" hidden="false" max="14" min="14" style="1" width="6.0765306122449"/>
    <col collapsed="false" hidden="false" max="15" min="15" style="1" width="6.3469387755102"/>
    <col collapsed="false" hidden="false" max="1025" min="16" style="1" width="6.0765306122449"/>
  </cols>
  <sheetData>
    <row r="1" customFormat="false" ht="12.75" hidden="false" customHeight="false" outlineLevel="0" collapsed="false">
      <c r="A1" s="0"/>
      <c r="B1" s="0"/>
      <c r="D1" s="0"/>
      <c r="E1" s="1" t="s">
        <v>53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54</v>
      </c>
      <c r="D2" s="11"/>
      <c r="E2" s="12" t="s">
        <v>0</v>
      </c>
      <c r="F2" s="13"/>
      <c r="G2" s="13" t="s">
        <v>55</v>
      </c>
      <c r="H2" s="13"/>
      <c r="I2" s="13" t="s">
        <v>56</v>
      </c>
      <c r="J2" s="13"/>
      <c r="K2" s="13" t="s">
        <v>57</v>
      </c>
      <c r="L2" s="13"/>
      <c r="M2" s="13" t="s">
        <v>58</v>
      </c>
      <c r="N2" s="13"/>
      <c r="O2" s="13" t="s">
        <v>59</v>
      </c>
      <c r="P2" s="14"/>
    </row>
    <row r="3" customFormat="false" ht="12.75" hidden="false" customHeight="false" outlineLevel="0" collapsed="false">
      <c r="A3" s="1" t="n">
        <v>1</v>
      </c>
      <c r="B3" s="1" t="s">
        <v>60</v>
      </c>
      <c r="D3" s="15" t="n">
        <v>1</v>
      </c>
      <c r="E3" s="16" t="s">
        <v>61</v>
      </c>
      <c r="F3" s="16" t="n">
        <v>2</v>
      </c>
      <c r="G3" s="1" t="s">
        <v>62</v>
      </c>
      <c r="H3" s="1" t="n">
        <v>10</v>
      </c>
      <c r="I3" s="16" t="s">
        <v>63</v>
      </c>
      <c r="J3" s="16" t="n">
        <v>4</v>
      </c>
      <c r="K3" s="16" t="s">
        <v>64</v>
      </c>
      <c r="L3" s="16" t="n">
        <v>6</v>
      </c>
      <c r="M3" s="1" t="s">
        <v>65</v>
      </c>
      <c r="N3" s="1" t="n">
        <v>2</v>
      </c>
      <c r="O3" s="1" t="s">
        <v>66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67</v>
      </c>
      <c r="D4" s="17" t="n">
        <v>2</v>
      </c>
      <c r="E4" s="16" t="s">
        <v>68</v>
      </c>
      <c r="F4" s="16" t="n">
        <v>2</v>
      </c>
      <c r="G4" s="1" t="s">
        <v>69</v>
      </c>
      <c r="H4" s="1" t="n">
        <v>10</v>
      </c>
      <c r="I4" s="0"/>
      <c r="K4" s="0"/>
      <c r="M4" s="1" t="s">
        <v>70</v>
      </c>
      <c r="N4" s="1" t="n">
        <v>2</v>
      </c>
      <c r="O4" s="1" t="s">
        <v>71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72</v>
      </c>
      <c r="D5" s="17" t="n">
        <v>3</v>
      </c>
      <c r="E5" s="18" t="s">
        <v>73</v>
      </c>
      <c r="G5" s="1" t="s">
        <v>74</v>
      </c>
      <c r="H5" s="1" t="s">
        <v>75</v>
      </c>
      <c r="I5" s="0"/>
      <c r="K5" s="0"/>
      <c r="M5" s="1" t="s">
        <v>62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76</v>
      </c>
      <c r="D6" s="17" t="n">
        <v>4</v>
      </c>
      <c r="E6" s="18" t="s">
        <v>77</v>
      </c>
      <c r="G6" s="1" t="s">
        <v>78</v>
      </c>
      <c r="H6" s="1" t="s">
        <v>75</v>
      </c>
      <c r="I6" s="0"/>
      <c r="K6" s="0"/>
      <c r="M6" s="18" t="s">
        <v>73</v>
      </c>
    </row>
    <row r="7" customFormat="false" ht="12.75" hidden="false" customHeight="false" outlineLevel="0" collapsed="false">
      <c r="A7" s="1" t="n">
        <v>5</v>
      </c>
      <c r="B7" s="1" t="s">
        <v>79</v>
      </c>
      <c r="D7" s="17" t="n">
        <v>5</v>
      </c>
      <c r="E7" s="18" t="s">
        <v>80</v>
      </c>
      <c r="G7" s="1" t="s">
        <v>81</v>
      </c>
      <c r="H7" s="1" t="n">
        <v>2</v>
      </c>
      <c r="I7" s="0"/>
      <c r="K7" s="0"/>
      <c r="M7" s="18" t="s">
        <v>77</v>
      </c>
    </row>
    <row r="8" customFormat="false" ht="12.75" hidden="false" customHeight="false" outlineLevel="0" collapsed="false">
      <c r="A8" s="1" t="n">
        <v>6</v>
      </c>
      <c r="B8" s="1" t="s">
        <v>82</v>
      </c>
      <c r="D8" s="17" t="n">
        <v>6</v>
      </c>
      <c r="G8" s="1" t="s">
        <v>83</v>
      </c>
      <c r="H8" s="1" t="n">
        <v>2</v>
      </c>
      <c r="I8" s="0"/>
      <c r="K8" s="0"/>
      <c r="M8" s="18" t="s">
        <v>80</v>
      </c>
    </row>
    <row r="9" customFormat="false" ht="12.75" hidden="false" customHeight="false" outlineLevel="0" collapsed="false">
      <c r="A9" s="1" t="n">
        <v>7</v>
      </c>
      <c r="B9" s="1" t="s">
        <v>84</v>
      </c>
      <c r="D9" s="17" t="n">
        <v>7</v>
      </c>
      <c r="G9" s="18" t="s">
        <v>73</v>
      </c>
      <c r="I9" s="0"/>
      <c r="K9" s="0"/>
    </row>
    <row r="10" customFormat="false" ht="12.75" hidden="false" customHeight="false" outlineLevel="0" collapsed="false">
      <c r="A10" s="1" t="n">
        <v>8</v>
      </c>
      <c r="B10" s="1" t="s">
        <v>58</v>
      </c>
      <c r="D10" s="17" t="n">
        <v>8</v>
      </c>
      <c r="G10" s="18" t="s">
        <v>77</v>
      </c>
      <c r="I10" s="0"/>
      <c r="K10" s="0"/>
    </row>
    <row r="11" customFormat="false" ht="12.75" hidden="false" customHeight="false" outlineLevel="0" collapsed="false">
      <c r="B11" s="0"/>
      <c r="D11" s="19" t="n">
        <v>9</v>
      </c>
      <c r="G11" s="18" t="s">
        <v>80</v>
      </c>
      <c r="I11" s="0"/>
      <c r="K11" s="0"/>
    </row>
    <row r="12" customFormat="false" ht="12.75" hidden="false" customHeight="false" outlineLevel="0" collapsed="false">
      <c r="B12" s="0"/>
      <c r="D12" s="0"/>
      <c r="G12" s="0"/>
      <c r="I12" s="0"/>
      <c r="K12" s="0"/>
    </row>
    <row r="13" customFormat="false" ht="12.75" hidden="false" customHeight="false" outlineLevel="0" collapsed="false">
      <c r="B13" s="0"/>
      <c r="D13" s="0"/>
      <c r="G13" s="0"/>
      <c r="I13" s="0"/>
      <c r="K13" s="0"/>
    </row>
    <row r="14" customFormat="false" ht="12.75" hidden="false" customHeight="false" outlineLevel="0" collapsed="false">
      <c r="B14" s="0"/>
      <c r="D14" s="0"/>
      <c r="G14" s="0"/>
      <c r="I14" s="0"/>
      <c r="K14" s="0"/>
    </row>
    <row r="15" customFormat="false" ht="12.75" hidden="false" customHeight="false" outlineLevel="0" collapsed="false">
      <c r="B15" s="0"/>
      <c r="D15" s="0"/>
      <c r="G15" s="20" t="n">
        <f aca="false">10*10*2*2*4*6*2*2*10*8*14</f>
        <v>43008000</v>
      </c>
      <c r="I15" s="1" t="n">
        <f aca="false">G15*1.5/(24*30*12)</f>
        <v>7466.66666666667</v>
      </c>
      <c r="K15" s="1" t="n">
        <f aca="false">I15/(1.5*60)</f>
        <v>82.962962962963</v>
      </c>
    </row>
    <row r="16" customFormat="false" ht="12.75" hidden="false" customHeight="false" outlineLevel="0" collapsed="false">
      <c r="B16" s="0"/>
      <c r="D16" s="0"/>
      <c r="G16" s="1" t="s">
        <v>85</v>
      </c>
      <c r="I16" s="1" t="s">
        <v>86</v>
      </c>
    </row>
    <row r="17" customFormat="false" ht="12.75" hidden="false" customHeight="false" outlineLevel="0" collapsed="false">
      <c r="B17" s="0"/>
      <c r="D17" s="0"/>
    </row>
    <row r="18" customFormat="false" ht="12.8" hidden="false" customHeight="false" outlineLevel="0" collapsed="false">
      <c r="B18" s="1" t="s">
        <v>87</v>
      </c>
      <c r="D18" s="1" t="s">
        <v>88</v>
      </c>
    </row>
    <row r="19" customFormat="false" ht="12.8" hidden="false" customHeight="false" outlineLevel="0" collapsed="false">
      <c r="B19" s="1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U5" activeCellId="0" sqref="U5"/>
    </sheetView>
  </sheetViews>
  <sheetFormatPr defaultRowHeight="12.75"/>
  <cols>
    <col collapsed="false" hidden="false" max="1025" min="1" style="1" width="6.75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A2" s="0"/>
      <c r="B2" s="1" t="s">
        <v>90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A3" s="0"/>
      <c r="B3" s="1" t="s">
        <v>91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1" t="s">
        <v>92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A5" s="0"/>
      <c r="B5" s="1" t="s">
        <v>93</v>
      </c>
      <c r="C5" s="0"/>
      <c r="D5" s="0"/>
      <c r="E5" s="1" t="n">
        <v>4477</v>
      </c>
      <c r="F5" s="0"/>
      <c r="G5" s="0"/>
      <c r="H5" s="21" t="s">
        <v>94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188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1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20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17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13</v>
      </c>
      <c r="F10" s="1" t="n">
        <v>233</v>
      </c>
      <c r="G10" s="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212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14.5</v>
      </c>
      <c r="F12" s="0"/>
      <c r="G12" s="0"/>
      <c r="H12" s="0"/>
      <c r="I12" s="0"/>
      <c r="J12" s="0"/>
      <c r="K12" s="0"/>
      <c r="L12" s="0"/>
      <c r="O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O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O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O15" s="1" t="n">
        <f aca="false">4477/100</f>
        <v>44.77</v>
      </c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1" t="s">
        <v>103</v>
      </c>
      <c r="C17" s="0"/>
      <c r="D17" s="0"/>
      <c r="E17" s="0"/>
      <c r="F17" s="0"/>
      <c r="G17" s="0"/>
      <c r="H17" s="0"/>
      <c r="I17" s="0"/>
      <c r="J17" s="1" t="s">
        <v>104</v>
      </c>
      <c r="K17" s="0"/>
      <c r="L17" s="0"/>
    </row>
    <row r="18" customFormat="false" ht="12.75" hidden="false" customHeight="false" outlineLevel="0" collapsed="false">
      <c r="A18" s="0"/>
      <c r="B18" s="1" t="s">
        <v>105</v>
      </c>
      <c r="C18" s="0"/>
      <c r="D18" s="1" t="n">
        <v>416</v>
      </c>
      <c r="E18" s="1" t="s">
        <v>106</v>
      </c>
      <c r="F18" s="0"/>
      <c r="G18" s="0"/>
      <c r="H18" s="0"/>
      <c r="I18" s="0"/>
      <c r="J18" s="1" t="n">
        <f aca="false">E8+3*E12</f>
        <v>63.5</v>
      </c>
      <c r="K18" s="0"/>
      <c r="L18" s="0"/>
    </row>
    <row r="19" customFormat="false" ht="12.75" hidden="false" customHeight="false" outlineLevel="0" collapsed="false">
      <c r="A19" s="0"/>
      <c r="B19" s="1" t="s">
        <v>107</v>
      </c>
      <c r="C19" s="0"/>
      <c r="D19" s="1" t="n">
        <v>434</v>
      </c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1" t="s">
        <v>108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8" hidden="false" customHeight="false" outlineLevel="0" collapsed="false">
      <c r="A22" s="1" t="s">
        <v>109</v>
      </c>
      <c r="B22" s="1" t="n">
        <v>1</v>
      </c>
      <c r="C22" s="1" t="n">
        <v>19.7</v>
      </c>
      <c r="D22" s="1" t="n">
        <v>38.4</v>
      </c>
      <c r="E22" s="1" t="n">
        <v>57.1</v>
      </c>
      <c r="F22" s="1" t="n">
        <v>75.8</v>
      </c>
      <c r="G22" s="1" t="n">
        <v>94.5</v>
      </c>
      <c r="H22" s="1" t="n">
        <v>113.2</v>
      </c>
      <c r="I22" s="1" t="n">
        <v>131.9</v>
      </c>
      <c r="J22" s="1" t="n">
        <v>150.6</v>
      </c>
      <c r="K22" s="1" t="n">
        <v>169.3</v>
      </c>
      <c r="L22" s="1" t="n">
        <v>188</v>
      </c>
    </row>
    <row r="23" customFormat="false" ht="12.8" hidden="false" customHeight="false" outlineLevel="0" collapsed="false">
      <c r="A23" s="1" t="s">
        <v>110</v>
      </c>
      <c r="B23" s="1" t="n">
        <v>2577</v>
      </c>
      <c r="C23" s="1" t="n">
        <v>1517</v>
      </c>
      <c r="D23" s="1" t="n">
        <v>269</v>
      </c>
      <c r="E23" s="1" t="n">
        <v>70</v>
      </c>
      <c r="F23" s="1" t="n">
        <v>26</v>
      </c>
      <c r="G23" s="1" t="n">
        <v>6</v>
      </c>
      <c r="H23" s="1" t="n">
        <v>6</v>
      </c>
      <c r="I23" s="1" t="n">
        <v>3</v>
      </c>
      <c r="J23" s="1" t="n">
        <v>2</v>
      </c>
      <c r="K23" s="1" t="n">
        <v>1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RowHeight="12.8"/>
  <cols>
    <col collapsed="false" hidden="false" max="1025" min="1" style="1" width="6.75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111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0"/>
      <c r="B3" s="1" t="s">
        <v>112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2.8" hidden="false" customHeight="true" outlineLevel="0" collapsed="false">
      <c r="A5" s="0"/>
      <c r="B5" s="1" t="s">
        <v>93</v>
      </c>
      <c r="C5" s="1" t="n">
        <v>1674</v>
      </c>
      <c r="D5" s="0"/>
      <c r="E5" s="0"/>
      <c r="F5" s="0"/>
      <c r="G5" s="0"/>
      <c r="H5" s="21" t="s">
        <v>113</v>
      </c>
      <c r="I5" s="21"/>
      <c r="J5" s="21"/>
      <c r="K5" s="21"/>
      <c r="L5" s="21"/>
      <c r="M5" s="21"/>
      <c r="N5" s="21"/>
      <c r="O5" s="21"/>
      <c r="P5" s="21"/>
    </row>
    <row r="6" customFormat="false" ht="12.8" hidden="false" customHeight="false" outlineLevel="0" collapsed="false">
      <c r="A6" s="0"/>
      <c r="B6" s="1" t="s">
        <v>95</v>
      </c>
      <c r="C6" s="0"/>
      <c r="D6" s="1" t="s">
        <v>96</v>
      </c>
      <c r="E6" s="1" t="n">
        <v>83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</row>
    <row r="7" customFormat="false" ht="12.8" hidden="false" customHeight="false" outlineLevel="0" collapsed="false">
      <c r="A7" s="0"/>
      <c r="B7" s="0"/>
      <c r="C7" s="0"/>
      <c r="D7" s="1" t="s">
        <v>97</v>
      </c>
      <c r="E7" s="1" t="n">
        <v>6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</row>
    <row r="8" customFormat="false" ht="12.8" hidden="false" customHeight="false" outlineLevel="0" collapsed="false">
      <c r="A8" s="0"/>
      <c r="B8" s="0"/>
      <c r="C8" s="0"/>
      <c r="D8" s="1" t="s">
        <v>98</v>
      </c>
      <c r="E8" s="1" t="n">
        <v>21.5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</row>
    <row r="9" customFormat="false" ht="12.8" hidden="false" customHeight="false" outlineLevel="0" collapsed="false">
      <c r="A9" s="0"/>
      <c r="B9" s="0"/>
      <c r="C9" s="0"/>
      <c r="D9" s="1" t="s">
        <v>99</v>
      </c>
      <c r="E9" s="1" t="n">
        <v>19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</row>
    <row r="10" customFormat="false" ht="12.8" hidden="false" customHeight="false" outlineLevel="0" collapsed="false">
      <c r="A10" s="0"/>
      <c r="B10" s="0"/>
      <c r="C10" s="0"/>
      <c r="D10" s="1" t="s">
        <v>100</v>
      </c>
      <c r="E10" s="1" t="n">
        <v>16</v>
      </c>
      <c r="F10" s="1" t="n">
        <v>114</v>
      </c>
      <c r="G10" s="0"/>
      <c r="H10" s="21"/>
      <c r="I10" s="21"/>
      <c r="J10" s="21"/>
      <c r="K10" s="21"/>
      <c r="L10" s="21"/>
      <c r="M10" s="21"/>
      <c r="N10" s="21"/>
      <c r="O10" s="21"/>
      <c r="P10" s="21"/>
    </row>
    <row r="11" customFormat="false" ht="12.8" hidden="false" customHeight="false" outlineLevel="0" collapsed="false">
      <c r="A11" s="0"/>
      <c r="B11" s="0"/>
      <c r="C11" s="0"/>
      <c r="D11" s="1" t="s">
        <v>101</v>
      </c>
      <c r="E11" s="1" t="n">
        <v>74.29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</row>
    <row r="12" customFormat="false" ht="12.8" hidden="false" customHeight="false" outlineLevel="0" collapsed="false">
      <c r="A12" s="0"/>
      <c r="B12" s="0"/>
      <c r="C12" s="0"/>
      <c r="D12" s="1" t="s">
        <v>102</v>
      </c>
      <c r="E12" s="1" t="n">
        <v>8.62</v>
      </c>
      <c r="F12" s="0"/>
      <c r="G12" s="0"/>
      <c r="H12" s="0"/>
      <c r="I12" s="0"/>
      <c r="J12" s="0"/>
      <c r="K12" s="0"/>
      <c r="L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8" hidden="false" customHeight="false" outlineLevel="0" collapsed="false">
      <c r="A15" s="0"/>
      <c r="B15" s="1" t="s">
        <v>108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8" hidden="false" customHeight="false" outlineLevel="0" collapsed="false">
      <c r="A16" s="1" t="s">
        <v>109</v>
      </c>
      <c r="B16" s="1" t="n">
        <v>6</v>
      </c>
      <c r="C16" s="1" t="n">
        <v>13.7</v>
      </c>
      <c r="D16" s="1" t="n">
        <v>21.4</v>
      </c>
      <c r="E16" s="1" t="n">
        <v>29.1</v>
      </c>
      <c r="F16" s="1" t="n">
        <v>36.8</v>
      </c>
      <c r="G16" s="1" t="n">
        <v>44.5</v>
      </c>
      <c r="H16" s="1" t="n">
        <v>52.2</v>
      </c>
      <c r="I16" s="1" t="n">
        <v>59.9</v>
      </c>
      <c r="J16" s="1" t="n">
        <v>67.6</v>
      </c>
      <c r="K16" s="1" t="n">
        <v>75.3</v>
      </c>
      <c r="L16" s="1" t="n">
        <v>83</v>
      </c>
    </row>
    <row r="17" customFormat="false" ht="12.8" hidden="false" customHeight="false" outlineLevel="0" collapsed="false">
      <c r="A17" s="1" t="s">
        <v>110</v>
      </c>
      <c r="B17" s="1" t="n">
        <v>250</v>
      </c>
      <c r="C17" s="1" t="n">
        <v>737</v>
      </c>
      <c r="D17" s="1" t="n">
        <v>433</v>
      </c>
      <c r="E17" s="1" t="n">
        <v>147</v>
      </c>
      <c r="F17" s="1" t="n">
        <v>68</v>
      </c>
      <c r="G17" s="1" t="n">
        <v>33</v>
      </c>
      <c r="H17" s="1" t="n">
        <v>2</v>
      </c>
      <c r="I17" s="1" t="n">
        <v>3</v>
      </c>
      <c r="J17" s="1" t="n">
        <v>0</v>
      </c>
      <c r="K17" s="1" t="n">
        <v>1</v>
      </c>
    </row>
  </sheetData>
  <mergeCells count="1">
    <mergeCell ref="H5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75"/>
  <cols>
    <col collapsed="false" hidden="false" max="1025" min="1" style="1" width="6.0765306122449"/>
  </cols>
  <sheetData>
    <row r="1" customFormat="false" ht="12.75" hidden="false" customHeight="false" outlineLevel="0" collapsed="false">
      <c r="B1" s="0"/>
      <c r="D1" s="0"/>
      <c r="E1" s="0"/>
      <c r="H1" s="0"/>
      <c r="K1" s="0"/>
      <c r="N1" s="0"/>
    </row>
    <row r="2" customFormat="false" ht="12.75" hidden="false" customHeight="false" outlineLevel="0" collapsed="false">
      <c r="B2" s="1" t="s">
        <v>114</v>
      </c>
      <c r="D2" s="1" t="s">
        <v>115</v>
      </c>
      <c r="E2" s="0"/>
      <c r="H2" s="0"/>
      <c r="K2" s="1" t="s">
        <v>116</v>
      </c>
      <c r="N2" s="0"/>
    </row>
    <row r="3" customFormat="false" ht="12.75" hidden="false" customHeight="false" outlineLevel="0" collapsed="false">
      <c r="B3" s="0"/>
      <c r="D3" s="1" t="s">
        <v>117</v>
      </c>
      <c r="E3" s="0"/>
      <c r="H3" s="0"/>
      <c r="K3" s="22" t="n">
        <v>0.7213</v>
      </c>
      <c r="N3" s="0"/>
    </row>
    <row r="4" customFormat="false" ht="12.75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75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75" hidden="false" customHeight="false" outlineLevel="0" collapsed="false">
      <c r="B6" s="1" t="s">
        <v>51</v>
      </c>
      <c r="D6" s="0"/>
      <c r="E6" s="0"/>
      <c r="H6" s="0"/>
      <c r="K6" s="0"/>
      <c r="N6" s="0"/>
    </row>
    <row r="7" customFormat="false" ht="12.75" hidden="false" customHeight="false" outlineLevel="0" collapsed="false">
      <c r="B7" s="1" t="s">
        <v>118</v>
      </c>
      <c r="D7" s="0"/>
      <c r="E7" s="0"/>
      <c r="H7" s="0"/>
      <c r="K7" s="1" t="s">
        <v>119</v>
      </c>
      <c r="N7" s="0"/>
    </row>
    <row r="8" customFormat="false" ht="12.75" hidden="false" customHeight="false" outlineLevel="0" collapsed="false">
      <c r="B8" s="1" t="s">
        <v>120</v>
      </c>
      <c r="D8" s="0"/>
      <c r="E8" s="0"/>
      <c r="H8" s="0"/>
      <c r="K8" s="22" t="n">
        <v>0.6809</v>
      </c>
      <c r="N8" s="0"/>
    </row>
    <row r="9" customFormat="false" ht="12.75" hidden="false" customHeight="false" outlineLevel="0" collapsed="false">
      <c r="B9" s="22" t="n">
        <v>0.7367</v>
      </c>
      <c r="D9" s="0"/>
      <c r="E9" s="0"/>
      <c r="H9" s="0"/>
      <c r="K9" s="0"/>
      <c r="N9" s="0"/>
    </row>
    <row r="10" customFormat="false" ht="12.75" hidden="false" customHeight="false" outlineLevel="0" collapsed="false">
      <c r="B10" s="0"/>
      <c r="D10" s="0"/>
      <c r="E10" s="0"/>
      <c r="H10" s="0"/>
      <c r="K10" s="0"/>
      <c r="N10" s="0"/>
    </row>
    <row r="11" customFormat="false" ht="12.75" hidden="false" customHeight="false" outlineLevel="0" collapsed="false">
      <c r="B11" s="0"/>
      <c r="D11" s="0"/>
      <c r="E11" s="23" t="s">
        <v>121</v>
      </c>
      <c r="H11" s="0"/>
      <c r="K11" s="1" t="s">
        <v>122</v>
      </c>
      <c r="N11" s="1" t="s">
        <v>123</v>
      </c>
    </row>
    <row r="12" customFormat="false" ht="12.75" hidden="false" customHeight="false" outlineLevel="0" collapsed="false">
      <c r="B12" s="0"/>
      <c r="D12" s="0"/>
      <c r="E12" s="23"/>
      <c r="H12" s="0"/>
      <c r="K12" s="22" t="n">
        <v>0.5434</v>
      </c>
    </row>
    <row r="13" customFormat="false" ht="12.75" hidden="false" customHeight="false" outlineLevel="0" collapsed="false">
      <c r="B13" s="0"/>
      <c r="D13" s="0"/>
      <c r="E13" s="23" t="s">
        <v>124</v>
      </c>
      <c r="H13" s="0"/>
      <c r="K13" s="0"/>
    </row>
    <row r="14" customFormat="false" ht="12.75" hidden="false" customHeight="false" outlineLevel="0" collapsed="false">
      <c r="B14" s="0"/>
      <c r="D14" s="0"/>
      <c r="E14" s="23" t="s">
        <v>125</v>
      </c>
      <c r="H14" s="0"/>
      <c r="K14" s="0"/>
    </row>
    <row r="15" customFormat="false" ht="12.75" hidden="false" customHeight="false" outlineLevel="0" collapsed="false">
      <c r="B15" s="0"/>
      <c r="D15" s="0"/>
      <c r="E15" s="23" t="s">
        <v>126</v>
      </c>
      <c r="H15" s="0"/>
      <c r="K15" s="0"/>
    </row>
    <row r="16" customFormat="false" ht="12.75" hidden="false" customHeight="false" outlineLevel="0" collapsed="false">
      <c r="B16" s="0"/>
      <c r="D16" s="0"/>
      <c r="E16" s="23" t="s">
        <v>127</v>
      </c>
      <c r="H16" s="0"/>
      <c r="K16" s="0"/>
    </row>
    <row r="17" customFormat="false" ht="12.75" hidden="false" customHeight="false" outlineLevel="0" collapsed="false">
      <c r="B17" s="0"/>
      <c r="D17" s="0"/>
      <c r="E17" s="23" t="s">
        <v>128</v>
      </c>
      <c r="H17" s="0"/>
      <c r="K17" s="0"/>
    </row>
    <row r="18" customFormat="false" ht="12.75" hidden="false" customHeight="false" outlineLevel="0" collapsed="false">
      <c r="B18" s="0"/>
      <c r="D18" s="0"/>
      <c r="E18" s="23" t="s">
        <v>129</v>
      </c>
      <c r="H18" s="0"/>
      <c r="K18" s="0"/>
    </row>
    <row r="19" customFormat="false" ht="12.75" hidden="false" customHeight="false" outlineLevel="0" collapsed="false">
      <c r="B19" s="0"/>
      <c r="D19" s="0"/>
      <c r="E19" s="23"/>
      <c r="H19" s="0"/>
      <c r="K19" s="0"/>
    </row>
    <row r="20" customFormat="false" ht="12.75" hidden="false" customHeight="false" outlineLevel="0" collapsed="false">
      <c r="B20" s="0"/>
      <c r="D20" s="0"/>
      <c r="E20" s="23" t="s">
        <v>130</v>
      </c>
      <c r="H20" s="0"/>
      <c r="K20" s="0"/>
    </row>
    <row r="21" customFormat="false" ht="12.75" hidden="false" customHeight="false" outlineLevel="0" collapsed="false">
      <c r="B21" s="0"/>
      <c r="D21" s="0"/>
      <c r="E21" s="0"/>
      <c r="H21" s="0"/>
      <c r="K21" s="0"/>
    </row>
    <row r="22" customFormat="false" ht="12.75" hidden="false" customHeight="false" outlineLevel="0" collapsed="false">
      <c r="B22" s="0"/>
      <c r="D22" s="0"/>
      <c r="E22" s="0"/>
      <c r="H22" s="0"/>
      <c r="K22" s="0"/>
    </row>
    <row r="23" customFormat="false" ht="12.75" hidden="false" customHeight="false" outlineLevel="0" collapsed="false">
      <c r="B23" s="0"/>
      <c r="D23" s="0"/>
      <c r="E23" s="0"/>
      <c r="H23" s="0"/>
      <c r="K23" s="0"/>
    </row>
    <row r="24" customFormat="false" ht="12.75" hidden="false" customHeight="false" outlineLevel="0" collapsed="false">
      <c r="B24" s="0"/>
      <c r="D24" s="0"/>
      <c r="E24" s="0"/>
      <c r="H24" s="0"/>
      <c r="K24" s="0"/>
    </row>
    <row r="25" customFormat="false" ht="12.75" hidden="false" customHeight="false" outlineLevel="0" collapsed="false">
      <c r="B25" s="0"/>
      <c r="D25" s="0"/>
      <c r="E25" s="0"/>
      <c r="H25" s="0"/>
      <c r="K25" s="0"/>
    </row>
    <row r="26" customFormat="false" ht="12.75" hidden="false" customHeight="false" outlineLevel="0" collapsed="false">
      <c r="B26" s="1" t="s">
        <v>131</v>
      </c>
      <c r="D26" s="1" t="s">
        <v>115</v>
      </c>
      <c r="E26" s="0"/>
      <c r="H26" s="1" t="s">
        <v>132</v>
      </c>
      <c r="K26" s="0"/>
    </row>
    <row r="27" customFormat="false" ht="12.75" hidden="false" customHeight="false" outlineLevel="0" collapsed="false">
      <c r="D27" s="22" t="n">
        <v>0.738</v>
      </c>
      <c r="E27" s="0"/>
      <c r="H27" s="1" t="s">
        <v>133</v>
      </c>
      <c r="K27" s="0"/>
    </row>
    <row r="28" customFormat="false" ht="12.75" hidden="false" customHeight="false" outlineLevel="0" collapsed="false">
      <c r="E28" s="0"/>
      <c r="H28" s="0"/>
      <c r="K28" s="0"/>
    </row>
    <row r="29" customFormat="false" ht="12.75" hidden="false" customHeight="false" outlineLevel="0" collapsed="false">
      <c r="E29" s="23" t="s">
        <v>121</v>
      </c>
      <c r="H29" s="0"/>
      <c r="K29" s="23" t="s">
        <v>121</v>
      </c>
    </row>
    <row r="30" customFormat="false" ht="12.75" hidden="false" customHeight="false" outlineLevel="0" collapsed="false">
      <c r="E30" s="23"/>
      <c r="H30" s="0"/>
      <c r="K30" s="23"/>
    </row>
    <row r="31" customFormat="false" ht="12.75" hidden="false" customHeight="false" outlineLevel="0" collapsed="false">
      <c r="E31" s="23" t="s">
        <v>134</v>
      </c>
      <c r="H31" s="0"/>
      <c r="K31" s="23" t="s">
        <v>135</v>
      </c>
    </row>
    <row r="32" customFormat="false" ht="12.75" hidden="false" customHeight="false" outlineLevel="0" collapsed="false">
      <c r="E32" s="23" t="s">
        <v>136</v>
      </c>
      <c r="H32" s="0"/>
      <c r="K32" s="23" t="s">
        <v>137</v>
      </c>
    </row>
    <row r="33" customFormat="false" ht="12.75" hidden="false" customHeight="false" outlineLevel="0" collapsed="false">
      <c r="E33" s="23" t="s">
        <v>138</v>
      </c>
      <c r="H33" s="0"/>
      <c r="K33" s="23" t="s">
        <v>139</v>
      </c>
    </row>
    <row r="34" customFormat="false" ht="12.75" hidden="false" customHeight="false" outlineLevel="0" collapsed="false">
      <c r="E34" s="23" t="s">
        <v>140</v>
      </c>
      <c r="H34" s="0"/>
      <c r="K34" s="23" t="s">
        <v>141</v>
      </c>
    </row>
    <row r="35" customFormat="false" ht="12.75" hidden="false" customHeight="false" outlineLevel="0" collapsed="false">
      <c r="E35" s="23" t="s">
        <v>142</v>
      </c>
      <c r="H35" s="0"/>
      <c r="K35" s="23" t="s">
        <v>143</v>
      </c>
    </row>
    <row r="36" customFormat="false" ht="12.75" hidden="false" customHeight="false" outlineLevel="0" collapsed="false">
      <c r="E36" s="23" t="s">
        <v>144</v>
      </c>
      <c r="H36" s="0"/>
      <c r="K36" s="23" t="s">
        <v>145</v>
      </c>
    </row>
    <row r="37" customFormat="false" ht="12.75" hidden="false" customHeight="false" outlineLevel="0" collapsed="false">
      <c r="E37" s="23"/>
      <c r="H37" s="0"/>
      <c r="K37" s="23"/>
    </row>
    <row r="38" customFormat="false" ht="12.75" hidden="false" customHeight="false" outlineLevel="0" collapsed="false">
      <c r="E38" s="23" t="s">
        <v>130</v>
      </c>
      <c r="H38" s="0"/>
      <c r="K38" s="23" t="s">
        <v>146</v>
      </c>
    </row>
    <row r="39" customFormat="false" ht="12.75" hidden="false" customHeight="false" outlineLevel="0" collapsed="false">
      <c r="H39" s="0"/>
    </row>
    <row r="40" customFormat="false" ht="12.75" hidden="false" customHeight="false" outlineLevel="0" collapsed="false">
      <c r="H40" s="1" t="s">
        <v>147</v>
      </c>
    </row>
    <row r="41" customFormat="false" ht="12.75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0" width="8.36734693877551"/>
  </cols>
  <sheetData>
    <row r="2" customFormat="false" ht="12.75" hidden="false" customHeight="false" outlineLevel="0" collapsed="false">
      <c r="D2" s="1" t="s">
        <v>148</v>
      </c>
      <c r="E2" s="1" t="s">
        <v>149</v>
      </c>
    </row>
    <row r="3" customFormat="false" ht="12.75" hidden="false" customHeight="false" outlineLevel="0" collapsed="false">
      <c r="B3" s="1" t="s">
        <v>150</v>
      </c>
      <c r="D3" s="1" t="n">
        <v>0.591490593342981</v>
      </c>
      <c r="E3" s="1" t="n">
        <v>0.394327062228654</v>
      </c>
      <c r="G3" s="1" t="n">
        <f aca="false">ROUND(AVERAGE(D3:E3),2)</f>
        <v>0.49</v>
      </c>
      <c r="I3" s="1" t="n">
        <v>0.4</v>
      </c>
    </row>
    <row r="4" customFormat="false" ht="12.75" hidden="false" customHeight="false" outlineLevel="0" collapsed="false">
      <c r="B4" s="1" t="s">
        <v>151</v>
      </c>
      <c r="D4" s="1" t="n">
        <v>4.74979662986636</v>
      </c>
      <c r="E4" s="1" t="n">
        <v>3.16653108657757</v>
      </c>
      <c r="G4" s="1" t="n">
        <f aca="false">ROUND(AVERAGE(D4:E4),2)</f>
        <v>3.96</v>
      </c>
      <c r="I4" s="1" t="n">
        <v>4</v>
      </c>
    </row>
    <row r="5" customFormat="false" ht="12.75" hidden="false" customHeight="false" outlineLevel="0" collapsed="false">
      <c r="B5" s="1" t="s">
        <v>152</v>
      </c>
      <c r="D5" s="1" t="n">
        <v>3.27894103489771</v>
      </c>
      <c r="E5" s="1" t="n">
        <v>2.95104693140794</v>
      </c>
      <c r="G5" s="1" t="n">
        <f aca="false">ROUND(AVERAGE(D5:E5),2)</f>
        <v>3.11</v>
      </c>
      <c r="I5" s="1" t="n">
        <v>3.1</v>
      </c>
    </row>
    <row r="6" customFormat="false" ht="12.75" hidden="false" customHeight="false" outlineLevel="0" collapsed="false">
      <c r="B6" s="1" t="s">
        <v>153</v>
      </c>
      <c r="D6" s="1" t="n">
        <v>1.75667621776504</v>
      </c>
      <c r="E6" s="1" t="n">
        <v>1.5614899713467</v>
      </c>
      <c r="G6" s="1" t="n">
        <f aca="false">ROUND(AVERAGE(D6:E6),2)</f>
        <v>1.66</v>
      </c>
      <c r="I6" s="1" t="n">
        <v>1.5</v>
      </c>
    </row>
    <row r="7" customFormat="false" ht="12.75" hidden="false" customHeight="false" outlineLevel="0" collapsed="false">
      <c r="B7" s="1" t="s">
        <v>154</v>
      </c>
      <c r="D7" s="1" t="n">
        <v>0.442696994313566</v>
      </c>
      <c r="E7" s="1" t="n">
        <v>0.221348497156783</v>
      </c>
      <c r="G7" s="1" t="n">
        <f aca="false">ROUND(AVERAGE(D7:E7),2)</f>
        <v>0.33</v>
      </c>
      <c r="I7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" activeCellId="0" sqref="T1"/>
    </sheetView>
  </sheetViews>
  <sheetFormatPr defaultRowHeight="12.75"/>
  <cols>
    <col collapsed="false" hidden="false" max="1025" min="1" style="1" width="7.4234693877551"/>
  </cols>
  <sheetData>
    <row r="1" customFormat="false" ht="12.75" hidden="false" customHeight="false" outlineLevel="0" collapsed="false">
      <c r="A1" s="1" t="s">
        <v>155</v>
      </c>
      <c r="B1" s="7" t="s">
        <v>4</v>
      </c>
      <c r="C1" s="1" t="s">
        <v>156</v>
      </c>
      <c r="D1" s="0"/>
      <c r="E1" s="0"/>
      <c r="F1" s="0"/>
      <c r="I1" s="7" t="s">
        <v>4</v>
      </c>
      <c r="J1" s="1" t="s">
        <v>157</v>
      </c>
      <c r="K1" s="0"/>
      <c r="L1" s="0"/>
      <c r="M1" s="0"/>
      <c r="N1" s="0"/>
      <c r="O1" s="0"/>
      <c r="P1" s="0"/>
      <c r="Q1" s="0"/>
      <c r="R1" s="0"/>
    </row>
    <row r="2" customFormat="false" ht="12.75" hidden="false" customHeight="false" outlineLevel="0" collapsed="false">
      <c r="A2" s="0"/>
      <c r="B2" s="7" t="s">
        <v>4</v>
      </c>
      <c r="C2" s="1" t="s">
        <v>48</v>
      </c>
      <c r="D2" s="1" t="s">
        <v>49</v>
      </c>
      <c r="E2" s="0"/>
      <c r="F2" s="0"/>
      <c r="I2" s="7" t="s">
        <v>4</v>
      </c>
      <c r="J2" s="1" t="s">
        <v>48</v>
      </c>
      <c r="K2" s="1" t="s">
        <v>49</v>
      </c>
      <c r="L2" s="0"/>
      <c r="M2" s="0"/>
      <c r="N2" s="0"/>
      <c r="O2" s="0"/>
      <c r="P2" s="0"/>
      <c r="Q2" s="0"/>
      <c r="R2" s="0"/>
    </row>
    <row r="3" customFormat="false" ht="12.75" hidden="false" customHeight="false" outlineLevel="0" collapsed="false">
      <c r="A3" s="0"/>
      <c r="B3" s="1" t="n">
        <v>2</v>
      </c>
      <c r="C3" s="0"/>
      <c r="D3" s="4" t="n">
        <v>0.643</v>
      </c>
      <c r="E3" s="0"/>
      <c r="F3" s="0"/>
      <c r="I3" s="1" t="n">
        <v>2</v>
      </c>
      <c r="J3" s="0"/>
      <c r="K3" s="4" t="n">
        <v>0.584</v>
      </c>
      <c r="L3" s="0"/>
      <c r="M3" s="0"/>
      <c r="N3" s="4"/>
      <c r="O3" s="4"/>
      <c r="P3" s="1" t="n">
        <v>2</v>
      </c>
      <c r="Q3" s="4" t="n">
        <v>0.643</v>
      </c>
      <c r="R3" s="4" t="n">
        <v>0.584</v>
      </c>
    </row>
    <row r="4" customFormat="false" ht="12.75" hidden="false" customHeight="false" outlineLevel="0" collapsed="false">
      <c r="A4" s="0"/>
      <c r="B4" s="1" t="n">
        <v>3</v>
      </c>
      <c r="C4" s="0"/>
      <c r="D4" s="4" t="n">
        <v>0.657</v>
      </c>
      <c r="E4" s="0"/>
      <c r="F4" s="0"/>
      <c r="I4" s="1" t="n">
        <v>3</v>
      </c>
      <c r="J4" s="0"/>
      <c r="K4" s="4" t="n">
        <v>0.645</v>
      </c>
      <c r="L4" s="0"/>
      <c r="M4" s="0"/>
      <c r="N4" s="4"/>
      <c r="O4" s="4"/>
      <c r="P4" s="1" t="n">
        <v>3</v>
      </c>
      <c r="Q4" s="4" t="n">
        <v>0.657</v>
      </c>
      <c r="R4" s="4" t="n">
        <v>0.645</v>
      </c>
    </row>
    <row r="5" customFormat="false" ht="12.75" hidden="false" customHeight="false" outlineLevel="0" collapsed="false">
      <c r="A5" s="0"/>
      <c r="B5" s="1" t="n">
        <v>4</v>
      </c>
      <c r="C5" s="0"/>
      <c r="D5" s="4" t="n">
        <v>0.6772</v>
      </c>
      <c r="E5" s="0"/>
      <c r="F5" s="0"/>
      <c r="I5" s="1" t="n">
        <v>4</v>
      </c>
      <c r="J5" s="0"/>
      <c r="K5" s="4" t="n">
        <v>0.6617</v>
      </c>
      <c r="L5" s="0"/>
      <c r="M5" s="0"/>
      <c r="N5" s="4"/>
      <c r="O5" s="4"/>
      <c r="P5" s="1" t="n">
        <v>4</v>
      </c>
      <c r="Q5" s="4" t="n">
        <v>0.6772</v>
      </c>
      <c r="R5" s="4" t="n">
        <v>0.6617</v>
      </c>
    </row>
    <row r="6" customFormat="false" ht="12.75" hidden="false" customHeight="false" outlineLevel="0" collapsed="false">
      <c r="A6" s="0"/>
      <c r="B6" s="1" t="n">
        <v>5</v>
      </c>
      <c r="C6" s="0"/>
      <c r="D6" s="4" t="n">
        <v>0.6941</v>
      </c>
      <c r="E6" s="0"/>
      <c r="F6" s="0"/>
      <c r="I6" s="1" t="n">
        <v>5</v>
      </c>
      <c r="J6" s="0"/>
      <c r="K6" s="4" t="n">
        <v>0.682</v>
      </c>
      <c r="L6" s="0"/>
      <c r="M6" s="0"/>
      <c r="N6" s="4"/>
      <c r="O6" s="4"/>
      <c r="P6" s="1" t="n">
        <v>5</v>
      </c>
      <c r="Q6" s="4" t="n">
        <v>0.6941</v>
      </c>
      <c r="R6" s="4" t="n">
        <v>0.682</v>
      </c>
    </row>
    <row r="7" customFormat="false" ht="12.75" hidden="false" customHeight="false" outlineLevel="0" collapsed="false">
      <c r="A7" s="0"/>
      <c r="B7" s="1" t="n">
        <v>6</v>
      </c>
      <c r="C7" s="0"/>
      <c r="D7" s="4" t="n">
        <v>0.6992</v>
      </c>
      <c r="E7" s="0"/>
      <c r="F7" s="0"/>
      <c r="I7" s="1" t="n">
        <v>6</v>
      </c>
      <c r="J7" s="0"/>
      <c r="K7" s="4" t="n">
        <v>0.6805</v>
      </c>
      <c r="L7" s="0"/>
      <c r="M7" s="0"/>
      <c r="N7" s="4"/>
      <c r="O7" s="4"/>
      <c r="P7" s="1" t="n">
        <v>6</v>
      </c>
      <c r="Q7" s="4" t="n">
        <v>0.6992</v>
      </c>
      <c r="R7" s="4" t="n">
        <v>0.6805</v>
      </c>
    </row>
    <row r="8" customFormat="false" ht="12.75" hidden="false" customHeight="false" outlineLevel="0" collapsed="false">
      <c r="A8" s="0"/>
      <c r="B8" s="1" t="n">
        <v>7</v>
      </c>
      <c r="C8" s="0"/>
      <c r="D8" s="4" t="n">
        <v>0.7125</v>
      </c>
      <c r="E8" s="0"/>
      <c r="F8" s="0"/>
      <c r="I8" s="1" t="n">
        <v>7</v>
      </c>
      <c r="J8" s="0"/>
      <c r="K8" s="4" t="n">
        <v>0.6945</v>
      </c>
      <c r="L8" s="0"/>
      <c r="M8" s="0"/>
      <c r="N8" s="4"/>
      <c r="O8" s="4"/>
      <c r="P8" s="1" t="n">
        <v>7</v>
      </c>
      <c r="Q8" s="4" t="n">
        <v>0.7125</v>
      </c>
      <c r="R8" s="4" t="n">
        <v>0.6945</v>
      </c>
    </row>
    <row r="9" customFormat="false" ht="12.75" hidden="false" customHeight="false" outlineLevel="0" collapsed="false">
      <c r="A9" s="0"/>
      <c r="B9" s="1" t="n">
        <v>8</v>
      </c>
      <c r="C9" s="0"/>
      <c r="D9" s="4" t="n">
        <v>0.7195</v>
      </c>
      <c r="E9" s="0"/>
      <c r="F9" s="0"/>
      <c r="I9" s="1" t="n">
        <v>8</v>
      </c>
      <c r="J9" s="0"/>
      <c r="K9" s="4" t="n">
        <v>0.6974</v>
      </c>
      <c r="L9" s="0"/>
      <c r="M9" s="0"/>
      <c r="N9" s="4"/>
      <c r="O9" s="4"/>
      <c r="P9" s="1" t="n">
        <v>8</v>
      </c>
      <c r="Q9" s="4" t="n">
        <v>0.7195</v>
      </c>
      <c r="R9" s="4" t="n">
        <v>0.6974</v>
      </c>
    </row>
    <row r="10" customFormat="false" ht="12.75" hidden="false" customHeight="false" outlineLevel="0" collapsed="false">
      <c r="A10" s="0"/>
      <c r="B10" s="1" t="n">
        <v>9</v>
      </c>
      <c r="C10" s="0"/>
      <c r="D10" s="4" t="n">
        <v>0.7222</v>
      </c>
      <c r="E10" s="0"/>
      <c r="F10" s="0"/>
      <c r="I10" s="1" t="n">
        <v>9</v>
      </c>
      <c r="J10" s="0"/>
      <c r="K10" s="4" t="n">
        <v>0.7026</v>
      </c>
      <c r="L10" s="0"/>
      <c r="M10" s="0"/>
      <c r="N10" s="4"/>
      <c r="O10" s="4"/>
      <c r="P10" s="1" t="n">
        <v>9</v>
      </c>
      <c r="Q10" s="4" t="n">
        <v>0.7222</v>
      </c>
      <c r="R10" s="4" t="n">
        <v>0.7026</v>
      </c>
    </row>
    <row r="11" customFormat="false" ht="12.75" hidden="false" customHeight="false" outlineLevel="0" collapsed="false">
      <c r="A11" s="0"/>
      <c r="B11" s="1" t="n">
        <v>10</v>
      </c>
      <c r="C11" s="0"/>
      <c r="D11" s="4" t="n">
        <v>0.7181</v>
      </c>
      <c r="E11" s="0"/>
      <c r="F11" s="0"/>
      <c r="I11" s="1" t="n">
        <v>10</v>
      </c>
      <c r="J11" s="0"/>
      <c r="K11" s="4" t="n">
        <v>0.7027</v>
      </c>
      <c r="L11" s="0"/>
      <c r="M11" s="0"/>
      <c r="N11" s="4"/>
      <c r="O11" s="4"/>
      <c r="P11" s="1" t="n">
        <v>10</v>
      </c>
      <c r="Q11" s="4" t="n">
        <v>0.7181</v>
      </c>
      <c r="R11" s="4" t="n">
        <v>0.7027</v>
      </c>
    </row>
    <row r="12" customFormat="false" ht="12.75" hidden="false" customHeight="false" outlineLevel="0" collapsed="false">
      <c r="A12" s="0"/>
      <c r="B12" s="1" t="n">
        <v>11</v>
      </c>
      <c r="C12" s="0"/>
      <c r="D12" s="4" t="n">
        <v>0.7236</v>
      </c>
      <c r="E12" s="0"/>
      <c r="F12" s="0"/>
      <c r="I12" s="1" t="n">
        <v>11</v>
      </c>
      <c r="J12" s="0"/>
      <c r="K12" s="4" t="n">
        <v>0.7026</v>
      </c>
      <c r="L12" s="0"/>
      <c r="M12" s="0"/>
      <c r="N12" s="4"/>
      <c r="O12" s="4"/>
      <c r="P12" s="1" t="n">
        <v>11</v>
      </c>
      <c r="Q12" s="4" t="n">
        <v>0.7236</v>
      </c>
      <c r="R12" s="4" t="n">
        <v>0.7026</v>
      </c>
    </row>
    <row r="13" customFormat="false" ht="12.75" hidden="false" customHeight="false" outlineLevel="0" collapsed="false">
      <c r="A13" s="0"/>
      <c r="B13" s="1" t="n">
        <v>12</v>
      </c>
      <c r="C13" s="0"/>
      <c r="D13" s="4" t="n">
        <v>0.7194</v>
      </c>
      <c r="E13" s="0"/>
      <c r="F13" s="0"/>
      <c r="I13" s="1" t="n">
        <v>12</v>
      </c>
      <c r="J13" s="0"/>
      <c r="K13" s="4" t="n">
        <v>0.7072</v>
      </c>
      <c r="L13" s="0"/>
      <c r="M13" s="0"/>
      <c r="N13" s="4"/>
      <c r="O13" s="4"/>
      <c r="P13" s="1" t="n">
        <v>12</v>
      </c>
      <c r="Q13" s="4" t="n">
        <v>0.7194</v>
      </c>
      <c r="R13" s="4" t="n">
        <v>0.7072</v>
      </c>
    </row>
    <row r="14" customFormat="false" ht="12.75" hidden="false" customHeight="false" outlineLevel="0" collapsed="false">
      <c r="A14" s="0"/>
      <c r="B14" s="1" t="n">
        <v>13</v>
      </c>
      <c r="C14" s="0"/>
      <c r="D14" s="4" t="n">
        <v>0.727</v>
      </c>
      <c r="E14" s="0"/>
      <c r="F14" s="0"/>
      <c r="I14" s="1" t="n">
        <v>13</v>
      </c>
      <c r="J14" s="0"/>
      <c r="K14" s="4" t="n">
        <v>0.71</v>
      </c>
      <c r="L14" s="0"/>
      <c r="M14" s="0"/>
      <c r="N14" s="4"/>
      <c r="O14" s="4"/>
      <c r="P14" s="1" t="n">
        <v>13</v>
      </c>
      <c r="Q14" s="4" t="n">
        <v>0.727</v>
      </c>
      <c r="R14" s="4" t="n">
        <v>0.71</v>
      </c>
    </row>
    <row r="15" customFormat="false" ht="12.75" hidden="false" customHeight="false" outlineLevel="0" collapsed="false">
      <c r="A15" s="0"/>
      <c r="B15" s="1" t="n">
        <v>14</v>
      </c>
      <c r="C15" s="0"/>
      <c r="D15" s="4" t="n">
        <v>0.7265</v>
      </c>
      <c r="E15" s="0"/>
      <c r="F15" s="0"/>
      <c r="I15" s="1" t="n">
        <v>14</v>
      </c>
      <c r="J15" s="0"/>
      <c r="K15" s="4" t="n">
        <v>0.7095</v>
      </c>
      <c r="L15" s="0"/>
      <c r="M15" s="0"/>
      <c r="N15" s="4"/>
      <c r="O15" s="4"/>
      <c r="P15" s="1" t="n">
        <v>14</v>
      </c>
      <c r="Q15" s="4" t="n">
        <v>0.7265</v>
      </c>
      <c r="R15" s="4" t="n">
        <v>0.7095</v>
      </c>
    </row>
    <row r="16" customFormat="false" ht="12.75" hidden="false" customHeight="false" outlineLevel="0" collapsed="false">
      <c r="A16" s="0"/>
      <c r="B16" s="1" t="n">
        <v>15</v>
      </c>
      <c r="C16" s="0"/>
      <c r="D16" s="4" t="n">
        <v>0.7197</v>
      </c>
      <c r="E16" s="0"/>
      <c r="F16" s="0"/>
      <c r="I16" s="1" t="n">
        <v>15</v>
      </c>
      <c r="J16" s="0"/>
      <c r="K16" s="4" t="n">
        <v>0.724</v>
      </c>
      <c r="L16" s="0"/>
      <c r="M16" s="0"/>
      <c r="N16" s="4"/>
      <c r="O16" s="4"/>
      <c r="P16" s="1" t="n">
        <v>15</v>
      </c>
      <c r="Q16" s="4" t="n">
        <v>0.7197</v>
      </c>
      <c r="R16" s="4" t="n">
        <v>0.724</v>
      </c>
    </row>
    <row r="17" customFormat="false" ht="12.75" hidden="false" customHeight="false" outlineLevel="0" collapsed="false">
      <c r="A17" s="0"/>
      <c r="B17" s="1" t="n">
        <v>16</v>
      </c>
      <c r="C17" s="0"/>
      <c r="D17" s="4" t="n">
        <v>0.7208</v>
      </c>
      <c r="E17" s="0"/>
      <c r="F17" s="0"/>
      <c r="I17" s="1" t="n">
        <v>16</v>
      </c>
      <c r="J17" s="0"/>
      <c r="K17" s="4" t="n">
        <v>0.7077</v>
      </c>
      <c r="L17" s="0"/>
      <c r="M17" s="1" t="s">
        <v>158</v>
      </c>
      <c r="N17" s="4"/>
      <c r="O17" s="4"/>
      <c r="P17" s="1" t="n">
        <v>16</v>
      </c>
      <c r="Q17" s="4" t="n">
        <v>0.7208</v>
      </c>
      <c r="R17" s="4" t="n">
        <v>0.7077</v>
      </c>
    </row>
    <row r="18" customFormat="false" ht="12.75" hidden="false" customHeight="false" outlineLevel="0" collapsed="false">
      <c r="A18" s="0"/>
      <c r="B18" s="1" t="n">
        <v>17</v>
      </c>
      <c r="C18" s="0"/>
      <c r="D18" s="4" t="n">
        <v>0.7207</v>
      </c>
      <c r="E18" s="0"/>
      <c r="F18" s="0"/>
      <c r="I18" s="1" t="n">
        <v>17</v>
      </c>
      <c r="J18" s="0"/>
      <c r="K18" s="4" t="n">
        <v>0.7168</v>
      </c>
      <c r="L18" s="0"/>
      <c r="N18" s="4"/>
      <c r="O18" s="4"/>
      <c r="P18" s="1" t="n">
        <v>17</v>
      </c>
      <c r="Q18" s="4" t="n">
        <v>0.7207</v>
      </c>
      <c r="R18" s="4" t="n">
        <v>0.7168</v>
      </c>
    </row>
    <row r="19" customFormat="false" ht="12.75" hidden="false" customHeight="false" outlineLevel="0" collapsed="false">
      <c r="A19" s="0"/>
      <c r="B19" s="1" t="n">
        <v>18</v>
      </c>
      <c r="C19" s="0"/>
      <c r="D19" s="4" t="n">
        <v>0.7166</v>
      </c>
      <c r="E19" s="0"/>
      <c r="F19" s="0"/>
      <c r="I19" s="1" t="n">
        <v>18</v>
      </c>
      <c r="J19" s="0"/>
      <c r="K19" s="4" t="n">
        <v>0.715</v>
      </c>
      <c r="L19" s="0"/>
      <c r="N19" s="4"/>
      <c r="O19" s="4"/>
      <c r="P19" s="1" t="n">
        <v>18</v>
      </c>
      <c r="Q19" s="4" t="n">
        <v>0.7166</v>
      </c>
      <c r="R19" s="4" t="n">
        <v>0.715</v>
      </c>
    </row>
    <row r="20" customFormat="false" ht="12.75" hidden="false" customHeight="false" outlineLevel="0" collapsed="false">
      <c r="A20" s="0"/>
      <c r="B20" s="1" t="n">
        <v>19</v>
      </c>
      <c r="C20" s="0"/>
      <c r="D20" s="4" t="n">
        <v>0.7136</v>
      </c>
      <c r="E20" s="0"/>
      <c r="F20" s="0"/>
      <c r="I20" s="1" t="n">
        <v>19</v>
      </c>
      <c r="J20" s="0"/>
      <c r="K20" s="4" t="n">
        <v>0.7168</v>
      </c>
      <c r="L20" s="0"/>
      <c r="N20" s="4"/>
      <c r="O20" s="4"/>
      <c r="P20" s="1" t="n">
        <v>19</v>
      </c>
      <c r="Q20" s="4" t="n">
        <v>0.7136</v>
      </c>
      <c r="R20" s="4" t="n">
        <v>0.7168</v>
      </c>
    </row>
    <row r="21" customFormat="false" ht="12.75" hidden="false" customHeight="false" outlineLevel="0" collapsed="false">
      <c r="A21" s="0"/>
      <c r="B21" s="1" t="n">
        <v>20</v>
      </c>
      <c r="C21" s="0"/>
      <c r="D21" s="4" t="n">
        <v>0.7226</v>
      </c>
      <c r="E21" s="0"/>
      <c r="F21" s="0"/>
      <c r="I21" s="1" t="n">
        <v>20</v>
      </c>
      <c r="J21" s="0"/>
      <c r="K21" s="4" t="n">
        <v>0.7221</v>
      </c>
      <c r="L21" s="0"/>
      <c r="N21" s="4"/>
      <c r="O21" s="4"/>
      <c r="P21" s="1" t="n">
        <v>20</v>
      </c>
      <c r="Q21" s="4" t="n">
        <v>0.7226</v>
      </c>
      <c r="R21" s="4" t="n">
        <v>0.7221</v>
      </c>
    </row>
    <row r="22" customFormat="false" ht="12.75" hidden="false" customHeight="false" outlineLevel="0" collapsed="false">
      <c r="A22" s="0"/>
      <c r="B22" s="1" t="n">
        <v>21</v>
      </c>
      <c r="C22" s="0"/>
      <c r="D22" s="4" t="n">
        <v>0.7245</v>
      </c>
      <c r="E22" s="0"/>
      <c r="F22" s="0"/>
      <c r="I22" s="1" t="n">
        <v>21</v>
      </c>
      <c r="J22" s="0"/>
      <c r="K22" s="4" t="n">
        <v>0.7289</v>
      </c>
      <c r="L22" s="0"/>
      <c r="O22" s="0"/>
      <c r="P22" s="1" t="n">
        <v>21</v>
      </c>
      <c r="Q22" s="4" t="n">
        <v>0.7245</v>
      </c>
      <c r="R22" s="4" t="n">
        <v>0.7289</v>
      </c>
    </row>
    <row r="23" customFormat="false" ht="12.75" hidden="false" customHeight="false" outlineLevel="0" collapsed="false">
      <c r="A23" s="0"/>
      <c r="B23" s="1" t="n">
        <v>22</v>
      </c>
      <c r="C23" s="0"/>
      <c r="D23" s="4" t="n">
        <v>0.7158</v>
      </c>
      <c r="E23" s="0"/>
      <c r="F23" s="0"/>
      <c r="I23" s="1" t="n">
        <v>22</v>
      </c>
      <c r="J23" s="0"/>
      <c r="K23" s="4" t="n">
        <v>0.7128</v>
      </c>
      <c r="L23" s="0"/>
      <c r="O23" s="0"/>
      <c r="P23" s="1" t="n">
        <v>22</v>
      </c>
      <c r="Q23" s="4" t="n">
        <v>0.7158</v>
      </c>
      <c r="R23" s="4" t="n">
        <v>0.7128</v>
      </c>
    </row>
    <row r="24" customFormat="false" ht="12.75" hidden="false" customHeight="false" outlineLevel="0" collapsed="false">
      <c r="A24" s="0"/>
      <c r="B24" s="1" t="n">
        <v>23</v>
      </c>
      <c r="C24" s="0"/>
      <c r="D24" s="4" t="n">
        <v>0.7227</v>
      </c>
      <c r="E24" s="0"/>
      <c r="F24" s="0"/>
      <c r="I24" s="1" t="n">
        <v>23</v>
      </c>
      <c r="J24" s="0"/>
      <c r="K24" s="4" t="n">
        <v>0.721</v>
      </c>
      <c r="L24" s="0"/>
      <c r="O24" s="0"/>
      <c r="P24" s="1" t="n">
        <v>23</v>
      </c>
      <c r="Q24" s="4" t="n">
        <v>0.7227</v>
      </c>
      <c r="R24" s="4" t="n">
        <v>0.721</v>
      </c>
    </row>
    <row r="25" customFormat="false" ht="12.75" hidden="false" customHeight="false" outlineLevel="0" collapsed="false">
      <c r="A25" s="0"/>
      <c r="B25" s="1" t="n">
        <v>24</v>
      </c>
      <c r="C25" s="0"/>
      <c r="D25" s="4" t="n">
        <v>0.7326</v>
      </c>
      <c r="E25" s="0"/>
      <c r="F25" s="0"/>
      <c r="I25" s="1" t="n">
        <v>24</v>
      </c>
      <c r="J25" s="0"/>
      <c r="K25" s="4" t="n">
        <v>0.7115</v>
      </c>
      <c r="L25" s="0"/>
      <c r="O25" s="0"/>
      <c r="P25" s="1" t="n">
        <v>24</v>
      </c>
      <c r="Q25" s="4" t="n">
        <v>0.7326</v>
      </c>
      <c r="R25" s="4" t="n">
        <v>0.7115</v>
      </c>
    </row>
    <row r="26" customFormat="false" ht="12.75" hidden="false" customHeight="false" outlineLevel="0" collapsed="false">
      <c r="A26" s="0"/>
      <c r="B26" s="1" t="n">
        <v>25</v>
      </c>
      <c r="C26" s="0"/>
      <c r="D26" s="4" t="n">
        <v>0.7309</v>
      </c>
      <c r="E26" s="0"/>
      <c r="F26" s="0"/>
      <c r="I26" s="1" t="n">
        <v>25</v>
      </c>
      <c r="J26" s="0"/>
      <c r="K26" s="4" t="n">
        <v>0.7265</v>
      </c>
      <c r="L26" s="0"/>
      <c r="O26" s="0"/>
      <c r="P26" s="1" t="n">
        <v>25</v>
      </c>
      <c r="Q26" s="4" t="n">
        <v>0.7309</v>
      </c>
      <c r="R26" s="4" t="n">
        <v>0.7265</v>
      </c>
    </row>
    <row r="27" customFormat="false" ht="12.75" hidden="false" customHeight="false" outlineLevel="0" collapsed="false">
      <c r="A27" s="0"/>
      <c r="B27" s="1" t="n">
        <v>26</v>
      </c>
      <c r="C27" s="0"/>
      <c r="D27" s="4" t="n">
        <v>0.7158</v>
      </c>
      <c r="E27" s="0"/>
      <c r="F27" s="0"/>
      <c r="I27" s="1" t="n">
        <v>26</v>
      </c>
      <c r="J27" s="0"/>
      <c r="K27" s="4" t="n">
        <v>0.7104</v>
      </c>
      <c r="L27" s="0"/>
      <c r="O27" s="0"/>
      <c r="P27" s="1" t="n">
        <v>26</v>
      </c>
      <c r="Q27" s="4" t="n">
        <v>0.7158</v>
      </c>
      <c r="R27" s="4" t="n">
        <v>0.7104</v>
      </c>
    </row>
    <row r="28" customFormat="false" ht="12.75" hidden="false" customHeight="false" outlineLevel="0" collapsed="false">
      <c r="A28" s="0"/>
      <c r="B28" s="1" t="n">
        <v>27</v>
      </c>
      <c r="C28" s="0"/>
      <c r="D28" s="4" t="n">
        <v>0.72</v>
      </c>
      <c r="E28" s="0"/>
      <c r="F28" s="0"/>
      <c r="I28" s="1" t="n">
        <v>27</v>
      </c>
      <c r="J28" s="0"/>
      <c r="K28" s="4" t="n">
        <v>0.7193</v>
      </c>
      <c r="L28" s="0"/>
      <c r="O28" s="0"/>
      <c r="P28" s="1" t="n">
        <v>27</v>
      </c>
      <c r="Q28" s="4" t="n">
        <v>0.72</v>
      </c>
      <c r="R28" s="4" t="n">
        <v>0.7193</v>
      </c>
    </row>
    <row r="29" customFormat="false" ht="12.75" hidden="false" customHeight="false" outlineLevel="0" collapsed="false">
      <c r="A29" s="0"/>
      <c r="B29" s="1" t="n">
        <v>28</v>
      </c>
      <c r="C29" s="0"/>
      <c r="D29" s="4" t="n">
        <v>0.7144</v>
      </c>
      <c r="E29" s="0"/>
      <c r="F29" s="0"/>
      <c r="I29" s="1" t="n">
        <v>28</v>
      </c>
      <c r="J29" s="0"/>
      <c r="K29" s="4" t="n">
        <v>0.7261</v>
      </c>
      <c r="L29" s="0"/>
      <c r="O29" s="0"/>
      <c r="P29" s="1" t="n">
        <v>28</v>
      </c>
      <c r="Q29" s="4" t="n">
        <v>0.7144</v>
      </c>
      <c r="R29" s="4" t="n">
        <v>0.7261</v>
      </c>
    </row>
    <row r="30" customFormat="false" ht="12.75" hidden="false" customHeight="false" outlineLevel="0" collapsed="false">
      <c r="A30" s="0"/>
      <c r="B30" s="1" t="n">
        <v>29</v>
      </c>
      <c r="C30" s="0"/>
      <c r="D30" s="4" t="n">
        <v>0.7172</v>
      </c>
      <c r="E30" s="0"/>
      <c r="F30" s="0"/>
      <c r="I30" s="1" t="n">
        <v>29</v>
      </c>
      <c r="J30" s="0"/>
      <c r="K30" s="4" t="n">
        <v>0.72</v>
      </c>
      <c r="L30" s="0"/>
      <c r="O30" s="0"/>
      <c r="P30" s="1" t="n">
        <v>29</v>
      </c>
      <c r="Q30" s="4" t="n">
        <v>0.7172</v>
      </c>
      <c r="R30" s="4" t="n">
        <v>0.72</v>
      </c>
    </row>
    <row r="31" customFormat="false" ht="12.75" hidden="false" customHeight="false" outlineLevel="0" collapsed="false">
      <c r="A31" s="0"/>
      <c r="B31" s="0"/>
      <c r="C31" s="0"/>
      <c r="E31" s="0"/>
      <c r="F31" s="0"/>
      <c r="J31" s="0"/>
      <c r="K31" s="0"/>
      <c r="L31" s="0"/>
      <c r="O31" s="0"/>
      <c r="P31" s="0"/>
    </row>
    <row r="32" customFormat="false" ht="12.75" hidden="false" customHeight="false" outlineLevel="0" collapsed="false">
      <c r="A32" s="0"/>
      <c r="B32" s="0"/>
      <c r="C32" s="0"/>
      <c r="E32" s="0"/>
      <c r="F32" s="0"/>
      <c r="J32" s="0"/>
      <c r="K32" s="0"/>
      <c r="L32" s="0"/>
      <c r="O32" s="0"/>
      <c r="P32" s="0"/>
    </row>
    <row r="33" customFormat="false" ht="49.5" hidden="false" customHeight="false" outlineLevel="0" collapsed="false">
      <c r="A33" s="24" t="s">
        <v>159</v>
      </c>
      <c r="B33" s="0"/>
      <c r="C33" s="0"/>
      <c r="E33" s="0"/>
      <c r="F33" s="0"/>
      <c r="J33" s="0"/>
      <c r="K33" s="0"/>
      <c r="L33" s="0"/>
      <c r="O33" s="0"/>
      <c r="P33" s="0"/>
    </row>
    <row r="34" customFormat="false" ht="12.75" hidden="false" customHeight="false" outlineLevel="0" collapsed="false">
      <c r="A34" s="0"/>
      <c r="B34" s="1" t="s">
        <v>160</v>
      </c>
      <c r="C34" s="0"/>
      <c r="E34" s="0"/>
      <c r="F34" s="1" t="s">
        <v>161</v>
      </c>
      <c r="J34" s="0"/>
      <c r="K34" s="0"/>
      <c r="L34" s="0"/>
      <c r="O34" s="0"/>
      <c r="P34" s="0"/>
    </row>
    <row r="35" customFormat="false" ht="12.75" hidden="false" customHeight="false" outlineLevel="0" collapsed="false">
      <c r="A35" s="1" t="s">
        <v>155</v>
      </c>
      <c r="B35" s="1" t="s">
        <v>4</v>
      </c>
      <c r="C35" s="1" t="s">
        <v>162</v>
      </c>
      <c r="E35" s="1" t="s">
        <v>4</v>
      </c>
      <c r="F35" s="1" t="s">
        <v>162</v>
      </c>
      <c r="J35" s="1" t="s">
        <v>4</v>
      </c>
      <c r="K35" s="1" t="s">
        <v>161</v>
      </c>
      <c r="L35" s="1" t="s">
        <v>160</v>
      </c>
      <c r="O35" s="0"/>
      <c r="P35" s="0"/>
    </row>
    <row r="36" customFormat="false" ht="12.75" hidden="false" customHeight="false" outlineLevel="0" collapsed="false">
      <c r="B36" s="1" t="n">
        <v>1</v>
      </c>
      <c r="C36" s="4" t="n">
        <v>0.582955349817</v>
      </c>
      <c r="E36" s="1" t="n">
        <v>1</v>
      </c>
      <c r="F36" s="4" t="n">
        <v>0.54907363716</v>
      </c>
      <c r="J36" s="1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75" hidden="false" customHeight="false" outlineLevel="0" collapsed="false">
      <c r="B37" s="1" t="n">
        <v>2</v>
      </c>
      <c r="C37" s="4" t="n">
        <v>0.671683602510333</v>
      </c>
      <c r="E37" s="1" t="n">
        <v>2</v>
      </c>
      <c r="F37" s="4" t="n">
        <v>0.664238398186</v>
      </c>
      <c r="J37" s="1" t="n">
        <v>2</v>
      </c>
      <c r="K37" s="4" t="n">
        <v>0.664238398186</v>
      </c>
      <c r="L37" s="4" t="n">
        <v>0.671683602510333</v>
      </c>
    </row>
    <row r="38" customFormat="false" ht="12.75" hidden="false" customHeight="false" outlineLevel="0" collapsed="false">
      <c r="B38" s="1" t="n">
        <v>3</v>
      </c>
      <c r="C38" s="4" t="n">
        <v>0.732885307357</v>
      </c>
      <c r="E38" s="1" t="n">
        <v>3</v>
      </c>
      <c r="F38" s="4" t="n">
        <v>0.7351148097505</v>
      </c>
      <c r="J38" s="1" t="n">
        <v>3</v>
      </c>
      <c r="K38" s="4" t="n">
        <v>0.7351148097505</v>
      </c>
      <c r="L38" s="4" t="n">
        <v>0.732885307357</v>
      </c>
    </row>
    <row r="39" customFormat="false" ht="12.75" hidden="false" customHeight="false" outlineLevel="0" collapsed="false">
      <c r="B39" s="1" t="n">
        <v>4</v>
      </c>
      <c r="C39" s="4" t="n">
        <v>0.746346741711667</v>
      </c>
      <c r="E39" s="1" t="n">
        <v>4</v>
      </c>
      <c r="F39" s="4" t="n">
        <v>0.740505573293</v>
      </c>
      <c r="J39" s="1" t="n">
        <v>4</v>
      </c>
      <c r="K39" s="4" t="n">
        <v>0.740505573293</v>
      </c>
      <c r="L39" s="4" t="n">
        <v>0.746346741711667</v>
      </c>
    </row>
    <row r="40" customFormat="false" ht="12.75" hidden="false" customHeight="false" outlineLevel="0" collapsed="false">
      <c r="B40" s="1" t="n">
        <v>5</v>
      </c>
      <c r="C40" s="4" t="n">
        <v>0.783395772440333</v>
      </c>
      <c r="E40" s="1" t="n">
        <v>5</v>
      </c>
      <c r="F40" s="4" t="n">
        <v>0.773454595186</v>
      </c>
      <c r="J40" s="1" t="n">
        <v>5</v>
      </c>
      <c r="K40" s="4" t="n">
        <v>0.773454595186</v>
      </c>
      <c r="L40" s="4" t="n">
        <v>0.783395772440333</v>
      </c>
    </row>
    <row r="41" customFormat="false" ht="12.75" hidden="false" customHeight="false" outlineLevel="0" collapsed="false">
      <c r="B41" s="1" t="n">
        <v>6</v>
      </c>
      <c r="C41" s="4" t="n">
        <v>0.794644906197667</v>
      </c>
      <c r="E41" s="1" t="n">
        <v>6</v>
      </c>
      <c r="F41" s="4" t="n">
        <v>0.786202285218</v>
      </c>
      <c r="J41" s="1" t="n">
        <v>6</v>
      </c>
      <c r="K41" s="4" t="n">
        <v>0.786202285218</v>
      </c>
      <c r="L41" s="4" t="n">
        <v>0.794644906197667</v>
      </c>
    </row>
    <row r="42" customFormat="false" ht="12.75" hidden="false" customHeight="false" outlineLevel="0" collapsed="false">
      <c r="B42" s="1" t="n">
        <v>7</v>
      </c>
      <c r="C42" s="4" t="n">
        <v>0.801879349467333</v>
      </c>
      <c r="E42" s="1" t="n">
        <v>7</v>
      </c>
      <c r="F42" s="4" t="n">
        <v>0.791089714822</v>
      </c>
      <c r="J42" s="1" t="n">
        <v>7</v>
      </c>
      <c r="K42" s="4" t="n">
        <v>0.791089714822</v>
      </c>
      <c r="L42" s="4" t="n">
        <v>0.801879349467333</v>
      </c>
    </row>
    <row r="43" customFormat="false" ht="12.75" hidden="false" customHeight="false" outlineLevel="0" collapsed="false">
      <c r="B43" s="1" t="n">
        <v>8</v>
      </c>
      <c r="C43" s="4" t="n">
        <v>0.811661714688</v>
      </c>
      <c r="E43" s="1" t="n">
        <v>8</v>
      </c>
      <c r="F43" s="4" t="n">
        <v>0.7963624695535</v>
      </c>
      <c r="J43" s="1" t="n">
        <v>8</v>
      </c>
      <c r="K43" s="4" t="n">
        <v>0.7963624695535</v>
      </c>
      <c r="L43" s="4" t="n">
        <v>0.811661714688</v>
      </c>
    </row>
    <row r="44" customFormat="false" ht="12.75" hidden="false" customHeight="false" outlineLevel="0" collapsed="false">
      <c r="B44" s="1" t="n">
        <v>9</v>
      </c>
      <c r="C44" s="4" t="n">
        <v>0.812307382206</v>
      </c>
      <c r="E44" s="1" t="n">
        <v>9</v>
      </c>
      <c r="F44" s="4" t="n">
        <v>0.807626751753</v>
      </c>
      <c r="J44" s="1" t="n">
        <v>9</v>
      </c>
      <c r="K44" s="4" t="n">
        <v>0.807626751753</v>
      </c>
      <c r="L44" s="4" t="n">
        <v>0.812307382206</v>
      </c>
    </row>
    <row r="45" customFormat="false" ht="12.75" hidden="false" customHeight="false" outlineLevel="0" collapsed="false">
      <c r="B45" s="1" t="n">
        <v>10</v>
      </c>
      <c r="C45" s="4" t="n">
        <v>0.813669373284</v>
      </c>
      <c r="E45" s="1" t="n">
        <v>10</v>
      </c>
      <c r="F45" s="4" t="n">
        <v>0.815555880138</v>
      </c>
      <c r="J45" s="1" t="n">
        <v>10</v>
      </c>
      <c r="K45" s="4" t="n">
        <v>0.815555880138</v>
      </c>
      <c r="L45" s="4" t="n">
        <v>0.813669373284</v>
      </c>
    </row>
    <row r="46" customFormat="false" ht="12.75" hidden="false" customHeight="false" outlineLevel="0" collapsed="false">
      <c r="B46" s="1" t="n">
        <v>11</v>
      </c>
      <c r="C46" s="4" t="n">
        <v>0.824729541776333</v>
      </c>
      <c r="E46" s="1" t="n">
        <v>11</v>
      </c>
      <c r="F46" s="4" t="n">
        <v>0.812810665421</v>
      </c>
      <c r="J46" s="1" t="n">
        <v>11</v>
      </c>
      <c r="K46" s="4" t="n">
        <v>0.812810665421</v>
      </c>
      <c r="L46" s="4" t="n">
        <v>0.824729541776333</v>
      </c>
    </row>
    <row r="47" customFormat="false" ht="12.75" hidden="false" customHeight="false" outlineLevel="0" collapsed="false">
      <c r="B47" s="1" t="n">
        <v>12</v>
      </c>
      <c r="C47" s="4" t="n">
        <v>0.831412011346667</v>
      </c>
      <c r="E47" s="1" t="n">
        <v>12</v>
      </c>
      <c r="F47" s="4" t="n">
        <v>0.816783189822</v>
      </c>
      <c r="J47" s="1" t="n">
        <v>12</v>
      </c>
      <c r="K47" s="4" t="n">
        <v>0.816783189822</v>
      </c>
      <c r="L47" s="4" t="n">
        <v>0.831412011346667</v>
      </c>
    </row>
    <row r="48" customFormat="false" ht="12.75" hidden="false" customHeight="false" outlineLevel="0" collapsed="false">
      <c r="B48" s="1" t="n">
        <v>13</v>
      </c>
      <c r="C48" s="4" t="n">
        <v>0.835836875571333</v>
      </c>
      <c r="E48" s="1" t="n">
        <v>13</v>
      </c>
      <c r="F48" s="4" t="n">
        <v>0.819958351713</v>
      </c>
      <c r="J48" s="1" t="n">
        <v>13</v>
      </c>
      <c r="K48" s="4" t="n">
        <v>0.819958351713</v>
      </c>
      <c r="L48" s="4" t="n">
        <v>0.835836875571333</v>
      </c>
    </row>
    <row r="49" customFormat="false" ht="12.75" hidden="false" customHeight="false" outlineLevel="0" collapsed="false">
      <c r="B49" s="1" t="n">
        <v>14</v>
      </c>
      <c r="C49" s="4" t="n">
        <v>0.834872069107667</v>
      </c>
      <c r="E49" s="1" t="n">
        <v>14</v>
      </c>
      <c r="F49" s="4" t="n">
        <v>0.82247814948</v>
      </c>
      <c r="J49" s="1" t="n">
        <v>14</v>
      </c>
      <c r="K49" s="4" t="n">
        <v>0.82247814948</v>
      </c>
      <c r="L49" s="4" t="n">
        <v>0.834872069107667</v>
      </c>
    </row>
    <row r="50" customFormat="false" ht="12.75" hidden="false" customHeight="false" outlineLevel="0" collapsed="false">
      <c r="B50" s="1" t="n">
        <v>15</v>
      </c>
      <c r="C50" s="4" t="n">
        <v>0.84386518453</v>
      </c>
      <c r="E50" s="1" t="n">
        <v>15</v>
      </c>
      <c r="F50" s="4" t="n">
        <v>0.818846499006</v>
      </c>
      <c r="J50" s="1" t="n">
        <v>15</v>
      </c>
      <c r="K50" s="4" t="n">
        <v>0.818846499006</v>
      </c>
      <c r="L50" s="4" t="n">
        <v>0.84386518453</v>
      </c>
    </row>
    <row r="51" customFormat="false" ht="12.75" hidden="false" customHeight="false" outlineLevel="0" collapsed="false">
      <c r="B51" s="1" t="n">
        <v>16</v>
      </c>
      <c r="C51" s="4" t="n">
        <v>0.831397230590667</v>
      </c>
      <c r="E51" s="1" t="n">
        <v>16</v>
      </c>
      <c r="F51" s="4" t="n">
        <v>0.8248949520025</v>
      </c>
      <c r="J51" s="1" t="n">
        <v>16</v>
      </c>
      <c r="K51" s="4" t="n">
        <v>0.8248949520025</v>
      </c>
      <c r="L51" s="4" t="n">
        <v>0.831397230590667</v>
      </c>
    </row>
    <row r="52" customFormat="false" ht="12.75" hidden="false" customHeight="false" outlineLevel="0" collapsed="false">
      <c r="B52" s="1" t="n">
        <v>17</v>
      </c>
      <c r="C52" s="4" t="n">
        <v>0.840001944036667</v>
      </c>
      <c r="E52" s="1" t="n">
        <v>17</v>
      </c>
      <c r="F52" s="4" t="n">
        <v>0.82449221264</v>
      </c>
      <c r="J52" s="1" t="n">
        <v>17</v>
      </c>
      <c r="K52" s="4" t="n">
        <v>0.82449221264</v>
      </c>
      <c r="L52" s="4" t="n">
        <v>0.840001944036667</v>
      </c>
    </row>
    <row r="53" customFormat="false" ht="12.75" hidden="false" customHeight="false" outlineLevel="0" collapsed="false">
      <c r="B53" s="1" t="n">
        <v>18</v>
      </c>
      <c r="C53" s="4" t="n">
        <v>0.847456752646667</v>
      </c>
      <c r="E53" s="1" t="n">
        <v>18</v>
      </c>
      <c r="F53" s="4" t="n">
        <v>0.8273505980645</v>
      </c>
      <c r="J53" s="1" t="n">
        <v>18</v>
      </c>
      <c r="K53" s="4" t="n">
        <v>0.8273505980645</v>
      </c>
      <c r="L53" s="4" t="n">
        <v>0.847456752646667</v>
      </c>
    </row>
    <row r="54" customFormat="false" ht="12.75" hidden="false" customHeight="false" outlineLevel="0" collapsed="false">
      <c r="B54" s="1" t="n">
        <v>19</v>
      </c>
      <c r="C54" s="4" t="n">
        <v>0.842722277327333</v>
      </c>
      <c r="E54" s="1" t="n">
        <v>19</v>
      </c>
      <c r="F54" s="4" t="n">
        <v>0.827625617535</v>
      </c>
      <c r="J54" s="1" t="n">
        <v>19</v>
      </c>
      <c r="K54" s="4" t="n">
        <v>0.827625617535</v>
      </c>
      <c r="L54" s="4" t="n">
        <v>0.842722277327333</v>
      </c>
    </row>
    <row r="55" customFormat="false" ht="12.75" hidden="false" customHeight="false" outlineLevel="0" collapsed="false">
      <c r="B55" s="1" t="n">
        <v>20</v>
      </c>
      <c r="C55" s="4" t="n">
        <v>0.845354211624667</v>
      </c>
      <c r="E55" s="1" t="n">
        <v>20</v>
      </c>
      <c r="F55" s="4" t="n">
        <v>0.828340792275</v>
      </c>
      <c r="J55" s="1" t="n">
        <v>20</v>
      </c>
      <c r="K55" s="4" t="n">
        <v>0.828340792275</v>
      </c>
      <c r="L55" s="4" t="n">
        <v>0.845354211624667</v>
      </c>
    </row>
    <row r="56" customFormat="false" ht="12.75" hidden="false" customHeight="false" outlineLevel="0" collapsed="false">
      <c r="B56" s="1" t="n">
        <v>21</v>
      </c>
      <c r="C56" s="4" t="n">
        <v>0.845215825110333</v>
      </c>
      <c r="E56" s="1" t="n">
        <v>21</v>
      </c>
      <c r="F56" s="4" t="n">
        <v>0.829270489822</v>
      </c>
      <c r="J56" s="1" t="n">
        <v>21</v>
      </c>
      <c r="K56" s="4" t="n">
        <v>0.829270489822</v>
      </c>
      <c r="L56" s="4" t="n">
        <v>0.845215825110333</v>
      </c>
    </row>
    <row r="57" customFormat="false" ht="12.75" hidden="false" customHeight="false" outlineLevel="0" collapsed="false">
      <c r="B57" s="1" t="n">
        <v>22</v>
      </c>
      <c r="C57" s="4" t="n">
        <v>0.844901069911333</v>
      </c>
      <c r="E57" s="1" t="n">
        <v>22</v>
      </c>
      <c r="F57" s="4" t="n">
        <v>0.829216314568</v>
      </c>
      <c r="J57" s="1" t="n">
        <v>22</v>
      </c>
      <c r="K57" s="4" t="n">
        <v>0.829216314568</v>
      </c>
      <c r="L57" s="4" t="n">
        <v>0.844901069911333</v>
      </c>
    </row>
    <row r="58" customFormat="false" ht="12.75" hidden="false" customHeight="false" outlineLevel="0" collapsed="false">
      <c r="B58" s="1" t="n">
        <v>23</v>
      </c>
      <c r="C58" s="4" t="n">
        <v>0.842493237945333</v>
      </c>
      <c r="E58" s="1" t="n">
        <v>23</v>
      </c>
      <c r="F58" s="4" t="n">
        <v>0.825177567549</v>
      </c>
      <c r="J58" s="1" t="n">
        <v>23</v>
      </c>
      <c r="K58" s="4" t="n">
        <v>0.825177567549</v>
      </c>
      <c r="L58" s="4" t="n">
        <v>0.842493237945333</v>
      </c>
    </row>
    <row r="59" customFormat="false" ht="12.75" hidden="false" customHeight="false" outlineLevel="0" collapsed="false">
      <c r="B59" s="1" t="n">
        <v>24</v>
      </c>
      <c r="C59" s="4" t="n">
        <v>0.846022612353</v>
      </c>
      <c r="E59" s="1" t="n">
        <v>24</v>
      </c>
      <c r="F59" s="4" t="n">
        <v>0.82739541407</v>
      </c>
      <c r="J59" s="1" t="n">
        <v>24</v>
      </c>
      <c r="K59" s="4" t="n">
        <v>0.82739541407</v>
      </c>
      <c r="L59" s="4" t="n">
        <v>0.846022612353</v>
      </c>
    </row>
    <row r="60" customFormat="false" ht="12.75" hidden="false" customHeight="false" outlineLevel="0" collapsed="false">
      <c r="B60" s="1" t="n">
        <v>25</v>
      </c>
      <c r="C60" s="4" t="n">
        <v>0.848474470259333</v>
      </c>
      <c r="E60" s="1" t="n">
        <v>25</v>
      </c>
      <c r="F60" s="4" t="n">
        <v>0.832260868522</v>
      </c>
      <c r="J60" s="1" t="n">
        <v>25</v>
      </c>
      <c r="K60" s="4" t="n">
        <v>0.832260868522</v>
      </c>
      <c r="L60" s="4" t="n">
        <v>0.848474470259333</v>
      </c>
    </row>
    <row r="61" customFormat="false" ht="12.75" hidden="false" customHeight="false" outlineLevel="0" collapsed="false">
      <c r="B61" s="1" t="n">
        <v>26</v>
      </c>
      <c r="C61" s="4" t="n">
        <v>0.849721579819667</v>
      </c>
      <c r="E61" s="1" t="n">
        <v>26</v>
      </c>
      <c r="F61" s="4" t="n">
        <v>0.828089931475</v>
      </c>
      <c r="J61" s="1" t="n">
        <v>26</v>
      </c>
      <c r="K61" s="4" t="n">
        <v>0.828089931475</v>
      </c>
      <c r="L61" s="25" t="n">
        <v>0.849721579819667</v>
      </c>
    </row>
    <row r="62" customFormat="false" ht="12.75" hidden="false" customHeight="false" outlineLevel="0" collapsed="false">
      <c r="B62" s="1" t="n">
        <v>27</v>
      </c>
      <c r="C62" s="4" t="n">
        <v>0.847630786619</v>
      </c>
      <c r="E62" s="1" t="n">
        <v>27</v>
      </c>
      <c r="F62" s="4" t="n">
        <v>0.8289827078735</v>
      </c>
      <c r="J62" s="1" t="n">
        <v>27</v>
      </c>
      <c r="K62" s="4" t="n">
        <v>0.8289827078735</v>
      </c>
      <c r="L62" s="4" t="n">
        <v>0.847630786619</v>
      </c>
    </row>
    <row r="63" customFormat="false" ht="12.75" hidden="false" customHeight="false" outlineLevel="0" collapsed="false">
      <c r="B63" s="1" t="n">
        <v>28</v>
      </c>
      <c r="C63" s="4" t="n">
        <v>0.845877862153</v>
      </c>
      <c r="E63" s="1" t="n">
        <v>28</v>
      </c>
      <c r="F63" s="4" t="n">
        <v>0.8325657608965</v>
      </c>
      <c r="J63" s="1" t="n">
        <v>28</v>
      </c>
      <c r="K63" s="4" t="n">
        <v>0.8325657608965</v>
      </c>
      <c r="L63" s="4" t="n">
        <v>0.845877862153</v>
      </c>
    </row>
    <row r="64" customFormat="false" ht="12.75" hidden="false" customHeight="false" outlineLevel="0" collapsed="false">
      <c r="B64" s="1" t="n">
        <v>29</v>
      </c>
      <c r="C64" s="4" t="n">
        <v>0.843373769846333</v>
      </c>
      <c r="E64" s="1" t="n">
        <v>29</v>
      </c>
      <c r="F64" s="4" t="n">
        <v>0.831707189591</v>
      </c>
      <c r="J64" s="1" t="n">
        <v>29</v>
      </c>
      <c r="K64" s="4" t="n">
        <v>0.831707189591</v>
      </c>
      <c r="L64" s="4" t="n">
        <v>0.843373769846333</v>
      </c>
    </row>
    <row r="65" customFormat="false" ht="12.75" hidden="false" customHeight="false" outlineLevel="0" collapsed="false">
      <c r="B65" s="1" t="n">
        <v>30</v>
      </c>
      <c r="C65" s="4" t="n">
        <v>0.846746047259</v>
      </c>
      <c r="E65" s="1" t="n">
        <v>30</v>
      </c>
      <c r="F65" s="4" t="n">
        <v>0.8317315549765</v>
      </c>
      <c r="J65" s="1" t="n">
        <v>30</v>
      </c>
      <c r="K65" s="4" t="n">
        <v>0.8317315549765</v>
      </c>
      <c r="L65" s="4" t="n">
        <v>0.846746047259</v>
      </c>
    </row>
    <row r="66" customFormat="false" ht="12.75" hidden="false" customHeight="false" outlineLevel="0" collapsed="false">
      <c r="B66" s="1" t="n">
        <v>31</v>
      </c>
      <c r="C66" s="4" t="n">
        <v>0.847666193441667</v>
      </c>
      <c r="E66" s="1" t="n">
        <v>31</v>
      </c>
      <c r="F66" s="4" t="n">
        <v>0.8345088855215</v>
      </c>
      <c r="J66" s="1" t="n">
        <v>31</v>
      </c>
      <c r="K66" s="25" t="n">
        <v>0.8345088855215</v>
      </c>
      <c r="L66" s="4" t="n">
        <v>0.847666193441667</v>
      </c>
    </row>
    <row r="67" customFormat="false" ht="12.75" hidden="false" customHeight="false" outlineLevel="0" collapsed="false">
      <c r="B67" s="1" t="n">
        <v>32</v>
      </c>
      <c r="C67" s="4" t="n">
        <v>0.846435698093333</v>
      </c>
      <c r="E67" s="1" t="n">
        <v>32</v>
      </c>
      <c r="F67" s="4" t="n">
        <v>0.8331399168195</v>
      </c>
      <c r="J67" s="1" t="n">
        <v>32</v>
      </c>
      <c r="K67" s="4" t="n">
        <v>0.8331399168195</v>
      </c>
      <c r="L67" s="4" t="n">
        <v>0.846435698093333</v>
      </c>
    </row>
    <row r="68" customFormat="false" ht="12.75" hidden="false" customHeight="false" outlineLevel="0" collapsed="false">
      <c r="B68" s="1" t="n">
        <v>33</v>
      </c>
      <c r="C68" s="4" t="n">
        <v>0.846703229368667</v>
      </c>
      <c r="E68" s="1" t="n">
        <v>33</v>
      </c>
      <c r="F68" s="4" t="n">
        <v>0.832432506397</v>
      </c>
      <c r="J68" s="1" t="n">
        <v>33</v>
      </c>
      <c r="K68" s="4" t="n">
        <v>0.832432506397</v>
      </c>
      <c r="L68" s="4" t="n">
        <v>0.846703229368667</v>
      </c>
    </row>
    <row r="69" customFormat="false" ht="12.75" hidden="false" customHeight="false" outlineLevel="0" collapsed="false">
      <c r="B69" s="1" t="n">
        <v>34</v>
      </c>
      <c r="C69" s="4" t="n">
        <v>0.846019439038667</v>
      </c>
      <c r="E69" s="1" t="n">
        <v>34</v>
      </c>
      <c r="F69" s="4" t="n">
        <v>0.8324232969315</v>
      </c>
      <c r="J69" s="1" t="n">
        <v>34</v>
      </c>
      <c r="K69" s="4" t="n">
        <v>0.8324232969315</v>
      </c>
      <c r="L69" s="4" t="n">
        <v>0.846019439038667</v>
      </c>
    </row>
    <row r="70" customFormat="false" ht="12.75" hidden="false" customHeight="false" outlineLevel="0" collapsed="false">
      <c r="B70" s="1" t="n">
        <v>35</v>
      </c>
      <c r="C70" s="4" t="n">
        <v>0.846022700181333</v>
      </c>
      <c r="E70" s="1" t="n">
        <v>35</v>
      </c>
      <c r="F70" s="4" t="n">
        <v>0.8322055707455</v>
      </c>
      <c r="J70" s="1" t="n">
        <v>35</v>
      </c>
      <c r="K70" s="4" t="n">
        <v>0.8322055707455</v>
      </c>
      <c r="L70" s="4" t="n">
        <v>0.846022700181333</v>
      </c>
    </row>
    <row r="71" customFormat="false" ht="12.75" hidden="false" customHeight="false" outlineLevel="0" collapsed="false">
      <c r="B71" s="1" t="n">
        <v>36</v>
      </c>
      <c r="C71" s="4" t="n">
        <v>0.845364120996667</v>
      </c>
      <c r="E71" s="1" t="n">
        <v>36</v>
      </c>
      <c r="F71" s="4" t="n">
        <v>0.8327981282195</v>
      </c>
      <c r="J71" s="1" t="n">
        <v>36</v>
      </c>
      <c r="K71" s="4" t="n">
        <v>0.8327981282195</v>
      </c>
      <c r="L71" s="4" t="n">
        <v>0.845364120996667</v>
      </c>
    </row>
    <row r="72" customFormat="false" ht="12.75" hidden="false" customHeight="false" outlineLevel="0" collapsed="false">
      <c r="B72" s="1" t="n">
        <v>37</v>
      </c>
      <c r="C72" s="4" t="n">
        <v>0.844876431785667</v>
      </c>
      <c r="E72" s="1" t="n">
        <v>37</v>
      </c>
      <c r="F72" s="4" t="n">
        <v>0.831251437244</v>
      </c>
      <c r="J72" s="1" t="n">
        <v>37</v>
      </c>
      <c r="K72" s="4" t="n">
        <v>0.831251437244</v>
      </c>
      <c r="L72" s="4" t="n">
        <v>0.844876431785667</v>
      </c>
    </row>
    <row r="73" customFormat="false" ht="12.75" hidden="false" customHeight="false" outlineLevel="0" collapsed="false">
      <c r="B73" s="1" t="n">
        <v>38</v>
      </c>
      <c r="C73" s="4" t="n">
        <v>0.844579523091666</v>
      </c>
      <c r="E73" s="1" t="n">
        <v>38</v>
      </c>
      <c r="F73" s="4" t="n">
        <v>0.832932262902</v>
      </c>
      <c r="J73" s="1" t="n">
        <v>38</v>
      </c>
      <c r="K73" s="4" t="n">
        <v>0.832932262902</v>
      </c>
      <c r="L73" s="4" t="n">
        <v>0.844579523091666</v>
      </c>
    </row>
    <row r="74" customFormat="false" ht="12.75" hidden="false" customHeight="false" outlineLevel="0" collapsed="false">
      <c r="B74" s="1" t="n">
        <v>39</v>
      </c>
      <c r="C74" s="4" t="n">
        <v>0.842176440927</v>
      </c>
      <c r="E74" s="1" t="n">
        <v>39</v>
      </c>
      <c r="F74" s="4" t="n">
        <v>0.834315213392</v>
      </c>
      <c r="J74" s="1" t="n">
        <v>39</v>
      </c>
      <c r="K74" s="4" t="n">
        <v>0.834315213392</v>
      </c>
      <c r="L74" s="4" t="n">
        <v>0.842176440927</v>
      </c>
    </row>
    <row r="75" customFormat="false" ht="12.75" hidden="false" customHeight="false" outlineLevel="0" collapsed="false">
      <c r="B75" s="1" t="n">
        <v>40</v>
      </c>
      <c r="C75" s="4" t="n">
        <v>0.846178748757</v>
      </c>
      <c r="E75" s="1" t="n">
        <v>40</v>
      </c>
      <c r="F75" s="4" t="n">
        <v>0.8216662015185</v>
      </c>
      <c r="J75" s="1" t="n">
        <v>40</v>
      </c>
      <c r="K75" s="4" t="n">
        <v>0.8216662015185</v>
      </c>
      <c r="L75" s="4" t="n">
        <v>0.846178748757</v>
      </c>
    </row>
    <row r="76" customFormat="false" ht="12.75" hidden="false" customHeight="false" outlineLevel="0" collapsed="false">
      <c r="B76" s="1" t="n">
        <v>41</v>
      </c>
      <c r="C76" s="4" t="n">
        <v>0.844696809562333</v>
      </c>
      <c r="E76" s="1" t="n">
        <v>41</v>
      </c>
      <c r="F76" s="4" t="n">
        <v>0.8318716997105</v>
      </c>
      <c r="J76" s="1" t="n">
        <v>41</v>
      </c>
      <c r="K76" s="4" t="n">
        <v>0.8318716997105</v>
      </c>
      <c r="L76" s="4" t="n">
        <v>0.844696809562333</v>
      </c>
    </row>
    <row r="77" customFormat="false" ht="12.75" hidden="false" customHeight="false" outlineLevel="0" collapsed="false">
      <c r="B77" s="1" t="n">
        <v>42</v>
      </c>
      <c r="C77" s="4" t="n">
        <v>0.843484556325</v>
      </c>
      <c r="E77" s="1" t="n">
        <v>42</v>
      </c>
      <c r="F77" s="4" t="n">
        <v>0.8314786948935</v>
      </c>
      <c r="J77" s="1" t="n">
        <v>42</v>
      </c>
      <c r="K77" s="4" t="n">
        <v>0.8314786948935</v>
      </c>
      <c r="L77" s="4" t="n">
        <v>0.843484556325</v>
      </c>
    </row>
    <row r="78" customFormat="false" ht="12.75" hidden="false" customHeight="false" outlineLevel="0" collapsed="false">
      <c r="B78" s="1" t="n">
        <v>43</v>
      </c>
      <c r="C78" s="4" t="n">
        <v>0.843713908595667</v>
      </c>
      <c r="E78" s="1" t="n">
        <v>43</v>
      </c>
      <c r="F78" s="4" t="n">
        <v>0.8300189681555</v>
      </c>
      <c r="J78" s="1" t="n">
        <v>43</v>
      </c>
      <c r="K78" s="4" t="n">
        <v>0.8300189681555</v>
      </c>
      <c r="L78" s="4" t="n">
        <v>0.843713908595667</v>
      </c>
    </row>
    <row r="79" customFormat="false" ht="12.75" hidden="false" customHeight="false" outlineLevel="0" collapsed="false">
      <c r="B79" s="1" t="n">
        <v>44</v>
      </c>
      <c r="C79" s="4" t="n">
        <v>0.843943647354667</v>
      </c>
      <c r="E79" s="1" t="n">
        <v>44</v>
      </c>
      <c r="F79" s="4" t="n">
        <v>0.8271076018835</v>
      </c>
      <c r="J79" s="1" t="n">
        <v>44</v>
      </c>
      <c r="K79" s="4" t="n">
        <v>0.8271076018835</v>
      </c>
      <c r="L79" s="4" t="n">
        <v>0.843943647354667</v>
      </c>
    </row>
    <row r="80" customFormat="false" ht="12.75" hidden="false" customHeight="false" outlineLevel="0" collapsed="false">
      <c r="B80" s="1" t="n">
        <v>45</v>
      </c>
      <c r="C80" s="4" t="n">
        <v>0.845934106589</v>
      </c>
      <c r="E80" s="1" t="n">
        <v>45</v>
      </c>
      <c r="F80" s="4" t="n">
        <v>0.8296943480645</v>
      </c>
      <c r="J80" s="1" t="n">
        <v>45</v>
      </c>
      <c r="K80" s="4" t="n">
        <v>0.8296943480645</v>
      </c>
      <c r="L80" s="4" t="n">
        <v>0.845934106589</v>
      </c>
    </row>
    <row r="81" customFormat="false" ht="12.75" hidden="false" customHeight="false" outlineLevel="0" collapsed="false">
      <c r="B81" s="1" t="n">
        <v>46</v>
      </c>
      <c r="C81" s="4" t="n">
        <v>0.845411230772</v>
      </c>
      <c r="E81" s="1" t="n">
        <v>46</v>
      </c>
      <c r="F81" s="4" t="n">
        <v>0.832361998175</v>
      </c>
      <c r="J81" s="1" t="n">
        <v>46</v>
      </c>
      <c r="K81" s="4" t="n">
        <v>0.832361998175</v>
      </c>
      <c r="L81" s="4" t="n">
        <v>0.845411230772</v>
      </c>
    </row>
    <row r="82" customFormat="false" ht="12.75" hidden="false" customHeight="false" outlineLevel="0" collapsed="false">
      <c r="B82" s="1" t="n">
        <v>47</v>
      </c>
      <c r="C82" s="4" t="n">
        <v>0.84240729181</v>
      </c>
      <c r="E82" s="1" t="n">
        <v>47</v>
      </c>
      <c r="F82" s="4" t="n">
        <v>0.8323742598825</v>
      </c>
      <c r="J82" s="1" t="n">
        <v>47</v>
      </c>
      <c r="K82" s="4" t="n">
        <v>0.8323742598825</v>
      </c>
      <c r="L82" s="4" t="n">
        <v>0.84240729181</v>
      </c>
    </row>
    <row r="83" customFormat="false" ht="12.75" hidden="false" customHeight="false" outlineLevel="0" collapsed="false">
      <c r="B83" s="1" t="n">
        <v>48</v>
      </c>
      <c r="C83" s="4" t="n">
        <v>0.843596004473667</v>
      </c>
      <c r="E83" s="1" t="n">
        <v>48</v>
      </c>
      <c r="F83" s="4" t="n">
        <v>0.83048478739</v>
      </c>
      <c r="J83" s="1" t="n">
        <v>48</v>
      </c>
      <c r="K83" s="4" t="n">
        <v>0.83048478739</v>
      </c>
      <c r="L83" s="4" t="n">
        <v>0.843596004473667</v>
      </c>
    </row>
    <row r="84" customFormat="false" ht="12.75" hidden="false" customHeight="false" outlineLevel="0" collapsed="false">
      <c r="B84" s="1" t="n">
        <v>49</v>
      </c>
      <c r="C84" s="4" t="n">
        <v>0.844975906437333</v>
      </c>
      <c r="E84" s="1" t="n">
        <v>49</v>
      </c>
      <c r="F84" s="4" t="n">
        <v>0.8327848408815</v>
      </c>
      <c r="J84" s="1" t="n">
        <v>49</v>
      </c>
      <c r="K84" s="4" t="n">
        <v>0.8327848408815</v>
      </c>
      <c r="L84" s="4" t="n">
        <v>0.844975906437333</v>
      </c>
    </row>
    <row r="85" customFormat="false" ht="12.75" hidden="false" customHeight="false" outlineLevel="0" collapsed="false">
      <c r="B85" s="1" t="n">
        <v>50</v>
      </c>
      <c r="C85" s="4" t="n">
        <v>0.840822481556333</v>
      </c>
      <c r="E85" s="1" t="n">
        <v>50</v>
      </c>
      <c r="F85" s="4" t="n">
        <v>0.8306132192795</v>
      </c>
      <c r="J85" s="1" t="n">
        <v>50</v>
      </c>
      <c r="K85" s="4" t="n">
        <v>0.8306132192795</v>
      </c>
      <c r="L85" s="4" t="n">
        <v>0.840822481556333</v>
      </c>
    </row>
    <row r="86" customFormat="false" ht="12.75" hidden="false" customHeight="false" outlineLevel="0" collapsed="false">
      <c r="B86" s="1" t="n">
        <v>51</v>
      </c>
      <c r="C86" s="4" t="n">
        <v>0.846433106900667</v>
      </c>
      <c r="E86" s="1" t="n">
        <v>51</v>
      </c>
      <c r="F86" s="4" t="n">
        <v>0.8322748022995</v>
      </c>
      <c r="J86" s="1" t="n">
        <v>51</v>
      </c>
      <c r="K86" s="4" t="n">
        <v>0.8322748022995</v>
      </c>
      <c r="L86" s="4" t="n">
        <v>0.846433106900667</v>
      </c>
    </row>
    <row r="87" customFormat="false" ht="12.75" hidden="false" customHeight="false" outlineLevel="0" collapsed="false">
      <c r="B87" s="1" t="n">
        <v>52</v>
      </c>
      <c r="C87" s="4" t="n">
        <v>0.847178174037</v>
      </c>
      <c r="E87" s="1" t="n">
        <v>52</v>
      </c>
      <c r="F87" s="4" t="n">
        <v>0.83123983906</v>
      </c>
      <c r="J87" s="1" t="n">
        <v>52</v>
      </c>
      <c r="K87" s="4" t="n">
        <v>0.83123983906</v>
      </c>
      <c r="L87" s="4" t="n">
        <v>0.847178174037</v>
      </c>
    </row>
    <row r="88" customFormat="false" ht="12.75" hidden="false" customHeight="false" outlineLevel="0" collapsed="false">
      <c r="B88" s="1" t="n">
        <v>53</v>
      </c>
      <c r="C88" s="4" t="n">
        <v>0.844009805516333</v>
      </c>
      <c r="E88" s="1" t="n">
        <v>53</v>
      </c>
      <c r="F88" s="4" t="n">
        <v>0.8306925263225</v>
      </c>
      <c r="J88" s="1" t="n">
        <v>53</v>
      </c>
      <c r="K88" s="4" t="n">
        <v>0.8306925263225</v>
      </c>
      <c r="L88" s="4" t="n">
        <v>0.844009805516333</v>
      </c>
    </row>
    <row r="89" customFormat="false" ht="12.75" hidden="false" customHeight="false" outlineLevel="0" collapsed="false">
      <c r="B89" s="1" t="n">
        <v>54</v>
      </c>
      <c r="C89" s="4" t="n">
        <v>0.843509824610667</v>
      </c>
      <c r="E89" s="1" t="n">
        <v>54</v>
      </c>
      <c r="F89" s="4" t="n">
        <v>0.8314054429195</v>
      </c>
      <c r="J89" s="1" t="n">
        <v>54</v>
      </c>
      <c r="K89" s="4" t="n">
        <v>0.8314054429195</v>
      </c>
      <c r="L89" s="4" t="n">
        <v>0.843509824610667</v>
      </c>
    </row>
    <row r="90" customFormat="false" ht="12.75" hidden="false" customHeight="false" outlineLevel="0" collapsed="false">
      <c r="B90" s="1" t="n">
        <v>55</v>
      </c>
      <c r="C90" s="4" t="n">
        <v>0.843539054129667</v>
      </c>
      <c r="E90" s="1" t="n">
        <v>55</v>
      </c>
      <c r="F90" s="4" t="n">
        <v>0.83139428655</v>
      </c>
      <c r="J90" s="1" t="n">
        <v>55</v>
      </c>
      <c r="K90" s="4" t="n">
        <v>0.83139428655</v>
      </c>
      <c r="L90" s="4" t="n">
        <v>0.843539054129667</v>
      </c>
    </row>
    <row r="91" customFormat="false" ht="12.75" hidden="false" customHeight="false" outlineLevel="0" collapsed="false">
      <c r="B91" s="1" t="n">
        <v>56</v>
      </c>
      <c r="C91" s="4" t="n">
        <v>0.844031039425667</v>
      </c>
      <c r="E91" s="1" t="n">
        <v>56</v>
      </c>
      <c r="F91" s="4" t="n">
        <v>0.832108858264</v>
      </c>
      <c r="J91" s="1" t="n">
        <v>56</v>
      </c>
      <c r="K91" s="4" t="n">
        <v>0.832108858264</v>
      </c>
      <c r="L91" s="4" t="n">
        <v>0.844031039425667</v>
      </c>
    </row>
    <row r="92" customFormat="false" ht="12.75" hidden="false" customHeight="false" outlineLevel="0" collapsed="false">
      <c r="B92" s="1" t="n">
        <v>57</v>
      </c>
      <c r="C92" s="4" t="n">
        <v>0.843733225105667</v>
      </c>
      <c r="E92" s="1" t="n">
        <v>57</v>
      </c>
      <c r="F92" s="4" t="n">
        <v>0.831989225762</v>
      </c>
      <c r="J92" s="1" t="n">
        <v>57</v>
      </c>
      <c r="K92" s="4" t="n">
        <v>0.831989225762</v>
      </c>
      <c r="L92" s="4" t="n">
        <v>0.843733225105667</v>
      </c>
    </row>
    <row r="93" customFormat="false" ht="12.75" hidden="false" customHeight="false" outlineLevel="0" collapsed="false">
      <c r="B93" s="1" t="n">
        <v>58</v>
      </c>
      <c r="C93" s="4" t="n">
        <v>0.842914804862333</v>
      </c>
      <c r="E93" s="1" t="n">
        <v>58</v>
      </c>
      <c r="F93" s="4" t="n">
        <v>0.8309912309915</v>
      </c>
      <c r="J93" s="1" t="n">
        <v>58</v>
      </c>
      <c r="K93" s="4" t="n">
        <v>0.8309912309915</v>
      </c>
      <c r="L93" s="4" t="n">
        <v>0.842914804862333</v>
      </c>
    </row>
    <row r="94" customFormat="false" ht="12.75" hidden="false" customHeight="false" outlineLevel="0" collapsed="false">
      <c r="B94" s="1" t="n">
        <v>59</v>
      </c>
      <c r="C94" s="4" t="n">
        <v>0.843530572816333</v>
      </c>
      <c r="E94" s="1" t="n">
        <v>59</v>
      </c>
      <c r="F94" s="4" t="n">
        <v>0.830685798721</v>
      </c>
      <c r="J94" s="1" t="n">
        <v>59</v>
      </c>
      <c r="K94" s="4" t="n">
        <v>0.830685798721</v>
      </c>
      <c r="L94" s="4" t="n">
        <v>0.843530572816333</v>
      </c>
    </row>
    <row r="95" customFormat="false" ht="12.75" hidden="false" customHeight="false" outlineLevel="0" collapsed="false">
      <c r="B95" s="1" t="n">
        <v>60</v>
      </c>
      <c r="C95" s="4" t="n">
        <v>0.844971946958667</v>
      </c>
      <c r="E95" s="1" t="n">
        <v>60</v>
      </c>
      <c r="F95" s="4" t="n">
        <v>0.8337282453965</v>
      </c>
      <c r="J95" s="1" t="n">
        <v>60</v>
      </c>
      <c r="K95" s="4" t="n">
        <v>0.8337282453965</v>
      </c>
      <c r="L95" s="4" t="n">
        <v>0.844971946958667</v>
      </c>
    </row>
    <row r="96" customFormat="false" ht="12.75" hidden="false" customHeight="false" outlineLevel="0" collapsed="false">
      <c r="B96" s="1" t="n">
        <v>61</v>
      </c>
      <c r="C96" s="4" t="n">
        <v>0.845367606695333</v>
      </c>
      <c r="E96" s="1" t="n">
        <v>61</v>
      </c>
      <c r="F96" s="4" t="n">
        <v>0.830585175731</v>
      </c>
      <c r="J96" s="1" t="n">
        <v>61</v>
      </c>
      <c r="K96" s="4" t="n">
        <v>0.830585175731</v>
      </c>
      <c r="L96" s="4" t="n">
        <v>0.845367606695333</v>
      </c>
    </row>
    <row r="97" customFormat="false" ht="12.75" hidden="false" customHeight="false" outlineLevel="0" collapsed="false">
      <c r="B97" s="1" t="n">
        <v>62</v>
      </c>
      <c r="C97" s="4" t="n">
        <v>0.842688169196</v>
      </c>
      <c r="E97" s="1" t="n">
        <v>62</v>
      </c>
      <c r="F97" s="4" t="n">
        <v>0.8303073415725</v>
      </c>
      <c r="J97" s="1" t="n">
        <v>62</v>
      </c>
      <c r="K97" s="4" t="n">
        <v>0.8303073415725</v>
      </c>
      <c r="L97" s="4" t="n">
        <v>0.842688169196</v>
      </c>
    </row>
    <row r="98" customFormat="false" ht="12.75" hidden="false" customHeight="false" outlineLevel="0" collapsed="false">
      <c r="B98" s="1" t="n">
        <v>63</v>
      </c>
      <c r="C98" s="4" t="n">
        <v>0.843357684040667</v>
      </c>
      <c r="E98" s="1" t="n">
        <v>63</v>
      </c>
      <c r="F98" s="4" t="n">
        <v>0.82926823698</v>
      </c>
      <c r="J98" s="1" t="n">
        <v>63</v>
      </c>
      <c r="K98" s="4" t="n">
        <v>0.82926823698</v>
      </c>
      <c r="L98" s="4" t="n">
        <v>0.843357684040667</v>
      </c>
    </row>
    <row r="99" customFormat="false" ht="12.75" hidden="false" customHeight="false" outlineLevel="0" collapsed="false">
      <c r="B99" s="1" t="n">
        <v>64</v>
      </c>
      <c r="C99" s="4" t="n">
        <v>0.842831139421333</v>
      </c>
      <c r="E99" s="1" t="n">
        <v>64</v>
      </c>
      <c r="F99" s="4" t="n">
        <v>0.8293379738425</v>
      </c>
      <c r="J99" s="1" t="n">
        <v>64</v>
      </c>
      <c r="K99" s="4" t="n">
        <v>0.8293379738425</v>
      </c>
      <c r="L99" s="4" t="n">
        <v>0.842831139421333</v>
      </c>
    </row>
    <row r="100" customFormat="false" ht="12.75" hidden="false" customHeight="false" outlineLevel="0" collapsed="false">
      <c r="B100" s="1" t="n">
        <v>65</v>
      </c>
      <c r="C100" s="4" t="n">
        <v>0.843971278162333</v>
      </c>
      <c r="E100" s="1" t="n">
        <v>65</v>
      </c>
      <c r="F100" s="4" t="n">
        <v>0.8293662573135</v>
      </c>
      <c r="J100" s="1" t="n">
        <v>65</v>
      </c>
      <c r="K100" s="4" t="n">
        <v>0.8293662573135</v>
      </c>
      <c r="L100" s="4" t="n">
        <v>0.843971278162333</v>
      </c>
    </row>
    <row r="101" customFormat="false" ht="12.75" hidden="false" customHeight="false" outlineLevel="0" collapsed="false">
      <c r="B101" s="1" t="n">
        <v>66</v>
      </c>
      <c r="C101" s="4" t="n">
        <v>0.844342639748333</v>
      </c>
      <c r="E101" s="1" t="n">
        <v>66</v>
      </c>
      <c r="F101" s="4" t="n">
        <v>0.8295918802385</v>
      </c>
      <c r="J101" s="1" t="n">
        <v>66</v>
      </c>
      <c r="K101" s="4" t="n">
        <v>0.8295918802385</v>
      </c>
      <c r="L101" s="4" t="n">
        <v>0.844342639748333</v>
      </c>
    </row>
    <row r="102" customFormat="false" ht="12.75" hidden="false" customHeight="false" outlineLevel="0" collapsed="false">
      <c r="B102" s="1" t="n">
        <v>67</v>
      </c>
      <c r="C102" s="4" t="n">
        <v>0.844803385530333</v>
      </c>
      <c r="E102" s="1" t="n">
        <v>67</v>
      </c>
      <c r="F102" s="4" t="n">
        <v>0.828899511705</v>
      </c>
      <c r="J102" s="1" t="n">
        <v>67</v>
      </c>
      <c r="K102" s="4" t="n">
        <v>0.828899511705</v>
      </c>
      <c r="L102" s="4" t="n">
        <v>0.844803385530333</v>
      </c>
    </row>
    <row r="103" customFormat="false" ht="12.75" hidden="false" customHeight="false" outlineLevel="0" collapsed="false">
      <c r="B103" s="1" t="n">
        <v>68</v>
      </c>
      <c r="C103" s="4" t="n">
        <v>0.842970390709</v>
      </c>
      <c r="E103" s="1" t="n">
        <v>68</v>
      </c>
      <c r="F103" s="4" t="n">
        <v>0.82911674695</v>
      </c>
      <c r="J103" s="1" t="n">
        <v>68</v>
      </c>
      <c r="K103" s="4" t="n">
        <v>0.82911674695</v>
      </c>
      <c r="L103" s="4" t="n">
        <v>0.842970390709</v>
      </c>
    </row>
    <row r="104" customFormat="false" ht="12.75" hidden="false" customHeight="false" outlineLevel="0" collapsed="false">
      <c r="B104" s="1" t="n">
        <v>69</v>
      </c>
      <c r="C104" s="4" t="n">
        <v>0.843114240614</v>
      </c>
      <c r="E104" s="1" t="n">
        <v>69</v>
      </c>
      <c r="F104" s="4" t="n">
        <v>0.8284970447345</v>
      </c>
      <c r="J104" s="1" t="n">
        <v>69</v>
      </c>
      <c r="K104" s="4" t="n">
        <v>0.8284970447345</v>
      </c>
      <c r="L104" s="4" t="n">
        <v>0.843114240614</v>
      </c>
    </row>
    <row r="105" customFormat="false" ht="12.75" hidden="false" customHeight="false" outlineLevel="0" collapsed="false">
      <c r="B105" s="1" t="n">
        <v>70</v>
      </c>
      <c r="C105" s="4" t="n">
        <v>0.842558819168</v>
      </c>
      <c r="E105" s="1" t="n">
        <v>70</v>
      </c>
      <c r="F105" s="4" t="n">
        <v>0.8270329349045</v>
      </c>
      <c r="J105" s="1" t="n">
        <v>70</v>
      </c>
      <c r="K105" s="4" t="n">
        <v>0.8270329349045</v>
      </c>
      <c r="L105" s="4" t="n">
        <v>0.842558819168</v>
      </c>
    </row>
    <row r="106" customFormat="false" ht="12.75" hidden="false" customHeight="false" outlineLevel="0" collapsed="false">
      <c r="B106" s="1" t="n">
        <v>71</v>
      </c>
      <c r="C106" s="4" t="n">
        <v>0.842882922125333</v>
      </c>
      <c r="E106" s="1" t="n">
        <v>71</v>
      </c>
      <c r="F106" s="4" t="n">
        <v>0.826610829602</v>
      </c>
      <c r="J106" s="1" t="n">
        <v>71</v>
      </c>
      <c r="K106" s="4" t="n">
        <v>0.826610829602</v>
      </c>
      <c r="L106" s="4" t="n">
        <v>0.842882922125333</v>
      </c>
    </row>
    <row r="107" customFormat="false" ht="12.75" hidden="false" customHeight="false" outlineLevel="0" collapsed="false">
      <c r="B107" s="1" t="n">
        <v>72</v>
      </c>
      <c r="C107" s="4" t="n">
        <v>0.844500793746333</v>
      </c>
      <c r="E107" s="1" t="n">
        <v>72</v>
      </c>
      <c r="F107" s="4" t="n">
        <v>0.827357867053</v>
      </c>
      <c r="J107" s="1" t="n">
        <v>72</v>
      </c>
      <c r="K107" s="4" t="n">
        <v>0.827357867053</v>
      </c>
      <c r="L107" s="4" t="n">
        <v>0.844500793746333</v>
      </c>
    </row>
    <row r="108" customFormat="false" ht="12.75" hidden="false" customHeight="false" outlineLevel="0" collapsed="false">
      <c r="B108" s="1" t="n">
        <v>73</v>
      </c>
      <c r="C108" s="4" t="n">
        <v>0.844502111818333</v>
      </c>
      <c r="E108" s="1" t="n">
        <v>73</v>
      </c>
      <c r="F108" s="4" t="n">
        <v>0.8228271471445</v>
      </c>
      <c r="J108" s="1" t="n">
        <v>73</v>
      </c>
      <c r="K108" s="4" t="n">
        <v>0.8228271471445</v>
      </c>
      <c r="L108" s="4" t="n">
        <v>0.844502111818333</v>
      </c>
    </row>
    <row r="109" customFormat="false" ht="12.75" hidden="false" customHeight="false" outlineLevel="0" collapsed="false">
      <c r="B109" s="1" t="n">
        <v>74</v>
      </c>
      <c r="C109" s="4" t="n">
        <v>0.844251582812333</v>
      </c>
      <c r="E109" s="1" t="n">
        <v>74</v>
      </c>
      <c r="F109" s="4" t="n">
        <v>0.8230904736115</v>
      </c>
      <c r="J109" s="1" t="n">
        <v>74</v>
      </c>
      <c r="K109" s="4" t="n">
        <v>0.8230904736115</v>
      </c>
      <c r="L109" s="4" t="n">
        <v>0.844251582812333</v>
      </c>
    </row>
    <row r="110" customFormat="false" ht="12.75" hidden="false" customHeight="false" outlineLevel="0" collapsed="false">
      <c r="B110" s="1" t="n">
        <v>75</v>
      </c>
      <c r="C110" s="4" t="n">
        <v>0.844760156924</v>
      </c>
      <c r="E110" s="1" t="n">
        <v>75</v>
      </c>
      <c r="F110" s="4" t="n">
        <v>0.82651030952</v>
      </c>
      <c r="J110" s="1" t="n">
        <v>75</v>
      </c>
      <c r="K110" s="4" t="n">
        <v>0.82651030952</v>
      </c>
      <c r="L110" s="4" t="n">
        <v>0.844760156924</v>
      </c>
    </row>
    <row r="111" customFormat="false" ht="12.75" hidden="false" customHeight="false" outlineLevel="0" collapsed="false">
      <c r="B111" s="1" t="n">
        <v>76</v>
      </c>
      <c r="C111" s="4" t="n">
        <v>0.844970731749667</v>
      </c>
      <c r="E111" s="1" t="n">
        <v>76</v>
      </c>
      <c r="F111" s="4" t="n">
        <v>0.823605670843</v>
      </c>
      <c r="J111" s="1" t="n">
        <v>76</v>
      </c>
      <c r="K111" s="4" t="n">
        <v>0.823605670843</v>
      </c>
      <c r="L111" s="4" t="n">
        <v>0.844970731749667</v>
      </c>
    </row>
    <row r="112" customFormat="false" ht="12.75" hidden="false" customHeight="false" outlineLevel="0" collapsed="false">
      <c r="B112" s="1" t="n">
        <v>77</v>
      </c>
      <c r="C112" s="4" t="n">
        <v>0.84417414081</v>
      </c>
      <c r="E112" s="1" t="n">
        <v>77</v>
      </c>
      <c r="F112" s="4" t="n">
        <v>0.823664166641</v>
      </c>
      <c r="J112" s="1" t="n">
        <v>77</v>
      </c>
      <c r="K112" s="4" t="n">
        <v>0.823664166641</v>
      </c>
      <c r="L112" s="4" t="n">
        <v>0.84417414081</v>
      </c>
    </row>
    <row r="113" customFormat="false" ht="12.75" hidden="false" customHeight="false" outlineLevel="0" collapsed="false">
      <c r="B113" s="1" t="n">
        <v>78</v>
      </c>
      <c r="C113" s="4" t="n">
        <v>0.845022322345</v>
      </c>
      <c r="E113" s="1" t="n">
        <v>78</v>
      </c>
      <c r="F113" s="4" t="n">
        <v>0.825043287446</v>
      </c>
      <c r="J113" s="1" t="n">
        <v>78</v>
      </c>
      <c r="K113" s="4" t="n">
        <v>0.825043287446</v>
      </c>
      <c r="L113" s="4" t="n">
        <v>0.845022322345</v>
      </c>
    </row>
    <row r="114" customFormat="false" ht="12.75" hidden="false" customHeight="false" outlineLevel="0" collapsed="false">
      <c r="B114" s="1" t="n">
        <v>79</v>
      </c>
      <c r="C114" s="4" t="n">
        <v>0.845548176264667</v>
      </c>
      <c r="E114" s="1" t="n">
        <v>79</v>
      </c>
      <c r="F114" s="4" t="n">
        <v>0.8284814663115</v>
      </c>
      <c r="J114" s="1" t="n">
        <v>79</v>
      </c>
      <c r="K114" s="4" t="n">
        <v>0.8284814663115</v>
      </c>
      <c r="L114" s="4" t="n">
        <v>0.845548176264667</v>
      </c>
    </row>
    <row r="115" customFormat="false" ht="12.75" hidden="false" customHeight="false" outlineLevel="0" collapsed="false">
      <c r="B115" s="1" t="n">
        <v>80</v>
      </c>
      <c r="C115" s="4" t="n">
        <v>0.844482615459333</v>
      </c>
      <c r="E115" s="1" t="n">
        <v>80</v>
      </c>
      <c r="F115" s="4" t="n">
        <v>0.8285345612645</v>
      </c>
      <c r="J115" s="1" t="n">
        <v>80</v>
      </c>
      <c r="K115" s="4" t="n">
        <v>0.8285345612645</v>
      </c>
      <c r="L115" s="4" t="n">
        <v>0.844482615459333</v>
      </c>
    </row>
    <row r="116" customFormat="false" ht="12.75" hidden="false" customHeight="false" outlineLevel="0" collapsed="false">
      <c r="B116" s="1" t="n">
        <v>81</v>
      </c>
      <c r="C116" s="4" t="n">
        <v>0.844425575858333</v>
      </c>
      <c r="E116" s="1" t="n">
        <v>81</v>
      </c>
      <c r="F116" s="4" t="n">
        <v>0.8229964582815</v>
      </c>
      <c r="J116" s="1" t="n">
        <v>81</v>
      </c>
      <c r="K116" s="4" t="n">
        <v>0.8229964582815</v>
      </c>
      <c r="L116" s="4" t="n">
        <v>0.844425575858333</v>
      </c>
    </row>
    <row r="117" customFormat="false" ht="12.75" hidden="false" customHeight="false" outlineLevel="0" collapsed="false">
      <c r="B117" s="1" t="n">
        <v>82</v>
      </c>
      <c r="C117" s="4" t="n">
        <v>0.843214285754333</v>
      </c>
      <c r="E117" s="1" t="n">
        <v>82</v>
      </c>
      <c r="F117" s="4" t="n">
        <v>0.827321607997</v>
      </c>
      <c r="J117" s="1" t="n">
        <v>82</v>
      </c>
      <c r="K117" s="4" t="n">
        <v>0.827321607997</v>
      </c>
      <c r="L117" s="4" t="n">
        <v>0.843214285754333</v>
      </c>
    </row>
    <row r="118" customFormat="false" ht="12.75" hidden="false" customHeight="false" outlineLevel="0" collapsed="false">
      <c r="B118" s="1" t="n">
        <v>83</v>
      </c>
      <c r="C118" s="4" t="n">
        <v>0.844761236342667</v>
      </c>
      <c r="E118" s="1" t="n">
        <v>83</v>
      </c>
      <c r="F118" s="4" t="n">
        <v>0.828730814171</v>
      </c>
      <c r="J118" s="1" t="n">
        <v>83</v>
      </c>
      <c r="K118" s="4" t="n">
        <v>0.828730814171</v>
      </c>
      <c r="L118" s="4" t="n">
        <v>0.844761236342667</v>
      </c>
    </row>
    <row r="119" customFormat="false" ht="12.75" hidden="false" customHeight="false" outlineLevel="0" collapsed="false">
      <c r="B119" s="1" t="n">
        <v>84</v>
      </c>
      <c r="C119" s="4" t="n">
        <v>0.842032737591333</v>
      </c>
      <c r="E119" s="1" t="n">
        <v>84</v>
      </c>
      <c r="F119" s="4" t="n">
        <v>0.8268054260635</v>
      </c>
      <c r="J119" s="1" t="n">
        <v>84</v>
      </c>
      <c r="K119" s="4" t="n">
        <v>0.8268054260635</v>
      </c>
      <c r="L119" s="4" t="n">
        <v>0.842032737591333</v>
      </c>
    </row>
    <row r="120" customFormat="false" ht="12.75" hidden="false" customHeight="false" outlineLevel="0" collapsed="false">
      <c r="B120" s="1" t="n">
        <v>85</v>
      </c>
      <c r="C120" s="4" t="n">
        <v>0.843424935269</v>
      </c>
      <c r="E120" s="1" t="n">
        <v>85</v>
      </c>
      <c r="F120" s="4" t="n">
        <v>0.8251238451125</v>
      </c>
      <c r="J120" s="1" t="n">
        <v>85</v>
      </c>
      <c r="K120" s="4" t="n">
        <v>0.8251238451125</v>
      </c>
      <c r="L120" s="4" t="n">
        <v>0.843424935269</v>
      </c>
    </row>
    <row r="121" customFormat="false" ht="12.75" hidden="false" customHeight="false" outlineLevel="0" collapsed="false">
      <c r="B121" s="1" t="n">
        <v>86</v>
      </c>
      <c r="C121" s="4" t="n">
        <v>0.842028441152</v>
      </c>
      <c r="E121" s="1" t="n">
        <v>86</v>
      </c>
      <c r="F121" s="4" t="n">
        <v>0.8249479951635</v>
      </c>
      <c r="J121" s="1" t="n">
        <v>86</v>
      </c>
      <c r="K121" s="4" t="n">
        <v>0.8249479951635</v>
      </c>
      <c r="L121" s="4" t="n">
        <v>0.842028441152</v>
      </c>
    </row>
    <row r="122" customFormat="false" ht="12.75" hidden="false" customHeight="false" outlineLevel="0" collapsed="false">
      <c r="B122" s="1" t="n">
        <v>87</v>
      </c>
      <c r="C122" s="4" t="n">
        <v>0.843548231772</v>
      </c>
      <c r="E122" s="1" t="n">
        <v>87</v>
      </c>
      <c r="F122" s="4" t="n">
        <v>0.820781126783</v>
      </c>
      <c r="J122" s="1" t="n">
        <v>87</v>
      </c>
      <c r="K122" s="4" t="n">
        <v>0.820781126783</v>
      </c>
      <c r="L122" s="4" t="n">
        <v>0.843548231772</v>
      </c>
    </row>
    <row r="123" customFormat="false" ht="12.75" hidden="false" customHeight="false" outlineLevel="0" collapsed="false">
      <c r="B123" s="1" t="n">
        <v>88</v>
      </c>
      <c r="C123" s="4" t="n">
        <v>0.843237943965667</v>
      </c>
      <c r="E123" s="1" t="n">
        <v>88</v>
      </c>
      <c r="F123" s="4" t="n">
        <v>0.8233186344355</v>
      </c>
      <c r="J123" s="1" t="n">
        <v>88</v>
      </c>
      <c r="K123" s="4" t="n">
        <v>0.8233186344355</v>
      </c>
      <c r="L123" s="4" t="n">
        <v>0.843237943965667</v>
      </c>
    </row>
    <row r="124" customFormat="false" ht="12.75" hidden="false" customHeight="false" outlineLevel="0" collapsed="false">
      <c r="B124" s="1" t="n">
        <v>89</v>
      </c>
      <c r="C124" s="4" t="n">
        <v>0.845375732768</v>
      </c>
      <c r="E124" s="1" t="n">
        <v>89</v>
      </c>
      <c r="F124" s="4" t="n">
        <v>0.8216100099275</v>
      </c>
      <c r="J124" s="1" t="n">
        <v>89</v>
      </c>
      <c r="K124" s="4" t="n">
        <v>0.8216100099275</v>
      </c>
      <c r="L124" s="4" t="n">
        <v>0.845375732768</v>
      </c>
    </row>
    <row r="125" customFormat="false" ht="12.75" hidden="false" customHeight="false" outlineLevel="0" collapsed="false">
      <c r="B125" s="1" t="n">
        <v>90</v>
      </c>
      <c r="C125" s="4" t="n">
        <v>0.843973848713333</v>
      </c>
      <c r="E125" s="1" t="n">
        <v>90</v>
      </c>
      <c r="F125" s="4" t="n">
        <v>0.8227652381315</v>
      </c>
      <c r="J125" s="1" t="n">
        <v>90</v>
      </c>
      <c r="K125" s="4" t="n">
        <v>0.8227652381315</v>
      </c>
      <c r="L125" s="4" t="n">
        <v>0.843973848713333</v>
      </c>
    </row>
    <row r="126" customFormat="false" ht="12.75" hidden="false" customHeight="false" outlineLevel="0" collapsed="false">
      <c r="B126" s="1" t="n">
        <v>91</v>
      </c>
      <c r="C126" s="4" t="n">
        <v>0.845465939629667</v>
      </c>
      <c r="E126" s="1" t="n">
        <v>91</v>
      </c>
      <c r="F126" s="4" t="n">
        <v>0.8216853994265</v>
      </c>
      <c r="J126" s="1" t="n">
        <v>91</v>
      </c>
      <c r="K126" s="4" t="n">
        <v>0.8216853994265</v>
      </c>
      <c r="L126" s="4" t="n">
        <v>0.845465939629667</v>
      </c>
    </row>
    <row r="127" customFormat="false" ht="12.75" hidden="false" customHeight="false" outlineLevel="0" collapsed="false">
      <c r="B127" s="1" t="n">
        <v>92</v>
      </c>
      <c r="C127" s="4" t="n">
        <v>0.8453741146</v>
      </c>
      <c r="E127" s="1" t="n">
        <v>92</v>
      </c>
      <c r="F127" s="4" t="n">
        <v>0.8215388986965</v>
      </c>
      <c r="J127" s="1" t="n">
        <v>92</v>
      </c>
      <c r="K127" s="4" t="n">
        <v>0.8215388986965</v>
      </c>
      <c r="L127" s="4" t="n">
        <v>0.8453741146</v>
      </c>
    </row>
    <row r="128" customFormat="false" ht="12.75" hidden="false" customHeight="false" outlineLevel="0" collapsed="false">
      <c r="B128" s="1" t="n">
        <v>93</v>
      </c>
      <c r="C128" s="4" t="n">
        <v>0.841263881760667</v>
      </c>
      <c r="E128" s="1" t="n">
        <v>93</v>
      </c>
      <c r="F128" s="4" t="n">
        <v>0.827157516813</v>
      </c>
      <c r="J128" s="1" t="n">
        <v>93</v>
      </c>
      <c r="K128" s="4" t="n">
        <v>0.827157516813</v>
      </c>
      <c r="L128" s="4" t="n">
        <v>0.841263881760667</v>
      </c>
    </row>
    <row r="129" customFormat="false" ht="12.75" hidden="false" customHeight="false" outlineLevel="0" collapsed="false">
      <c r="B129" s="1" t="n">
        <v>94</v>
      </c>
      <c r="C129" s="4" t="n">
        <v>0.844307786146667</v>
      </c>
      <c r="E129" s="1" t="n">
        <v>94</v>
      </c>
      <c r="F129" s="4" t="n">
        <v>0.826555222793</v>
      </c>
      <c r="J129" s="1" t="n">
        <v>94</v>
      </c>
      <c r="K129" s="4" t="n">
        <v>0.826555222793</v>
      </c>
      <c r="L129" s="4" t="n">
        <v>0.844307786146667</v>
      </c>
    </row>
    <row r="130" customFormat="false" ht="12.75" hidden="false" customHeight="false" outlineLevel="0" collapsed="false">
      <c r="B130" s="1" t="n">
        <v>95</v>
      </c>
      <c r="C130" s="4" t="n">
        <v>0.844535357873333</v>
      </c>
      <c r="E130" s="1" t="n">
        <v>95</v>
      </c>
      <c r="F130" s="4" t="n">
        <v>0.824314916632</v>
      </c>
      <c r="J130" s="1" t="n">
        <v>95</v>
      </c>
      <c r="K130" s="4" t="n">
        <v>0.824314916632</v>
      </c>
      <c r="L130" s="4" t="n">
        <v>0.844535357873333</v>
      </c>
    </row>
    <row r="131" customFormat="false" ht="12.75" hidden="false" customHeight="false" outlineLevel="0" collapsed="false">
      <c r="B131" s="1" t="n">
        <v>96</v>
      </c>
      <c r="C131" s="4" t="n">
        <v>0.843627532989333</v>
      </c>
      <c r="E131" s="1" t="n">
        <v>96</v>
      </c>
      <c r="F131" s="4" t="n">
        <v>0.8221389339045</v>
      </c>
      <c r="J131" s="1" t="n">
        <v>96</v>
      </c>
      <c r="K131" s="4" t="n">
        <v>0.8221389339045</v>
      </c>
      <c r="L131" s="4" t="n">
        <v>0.843627532989333</v>
      </c>
    </row>
    <row r="132" customFormat="false" ht="12.75" hidden="false" customHeight="false" outlineLevel="0" collapsed="false">
      <c r="B132" s="1" t="n">
        <v>97</v>
      </c>
      <c r="C132" s="4" t="n">
        <v>0.844277084217</v>
      </c>
      <c r="E132" s="1" t="n">
        <v>97</v>
      </c>
      <c r="F132" s="4" t="n">
        <v>0.8216292278855</v>
      </c>
      <c r="J132" s="1" t="n">
        <v>97</v>
      </c>
      <c r="K132" s="4" t="n">
        <v>0.8216292278855</v>
      </c>
      <c r="L132" s="4" t="n">
        <v>0.844277084217</v>
      </c>
    </row>
    <row r="133" customFormat="false" ht="12.75" hidden="false" customHeight="false" outlineLevel="0" collapsed="false">
      <c r="B133" s="1" t="n">
        <v>98</v>
      </c>
      <c r="C133" s="4" t="n">
        <v>0.842924442029667</v>
      </c>
      <c r="E133" s="1" t="n">
        <v>98</v>
      </c>
      <c r="F133" s="4" t="n">
        <v>0.8240629082505</v>
      </c>
      <c r="J133" s="1" t="n">
        <v>98</v>
      </c>
      <c r="K133" s="4" t="n">
        <v>0.8240629082505</v>
      </c>
      <c r="L133" s="4" t="n">
        <v>0.842924442029667</v>
      </c>
    </row>
    <row r="134" customFormat="false" ht="12.75" hidden="false" customHeight="false" outlineLevel="0" collapsed="false">
      <c r="B134" s="1" t="n">
        <v>99</v>
      </c>
      <c r="C134" s="4" t="n">
        <v>0.843054219820667</v>
      </c>
      <c r="E134" s="1" t="n">
        <v>99</v>
      </c>
      <c r="F134" s="4" t="n">
        <v>0.827004806998</v>
      </c>
      <c r="J134" s="1" t="n">
        <v>99</v>
      </c>
      <c r="K134" s="4" t="n">
        <v>0.827004806998</v>
      </c>
      <c r="L134" s="4" t="n">
        <v>0.843054219820667</v>
      </c>
    </row>
    <row r="135" customFormat="false" ht="12.75" hidden="false" customHeight="false" outlineLevel="0" collapsed="false">
      <c r="B135" s="1" t="n">
        <v>100</v>
      </c>
      <c r="C135" s="4" t="n">
        <v>0.844402321529333</v>
      </c>
      <c r="E135" s="1" t="n">
        <v>100</v>
      </c>
      <c r="F135" s="4" t="n">
        <v>0.8217679987345</v>
      </c>
      <c r="J135" s="1" t="n">
        <v>100</v>
      </c>
      <c r="K135" s="4" t="n">
        <v>0.8217679987345</v>
      </c>
      <c r="L135" s="4" t="n">
        <v>0.844402321529333</v>
      </c>
    </row>
    <row r="136" customFormat="false" ht="12.75" hidden="false" customHeight="false" outlineLevel="0" collapsed="false">
      <c r="B136" s="1" t="n">
        <v>101</v>
      </c>
      <c r="C136" s="4" t="n">
        <v>0.843370594974333</v>
      </c>
      <c r="E136" s="1" t="n">
        <v>101</v>
      </c>
      <c r="F136" s="4" t="n">
        <v>0.822843437267</v>
      </c>
      <c r="J136" s="1" t="n">
        <v>101</v>
      </c>
      <c r="K136" s="4" t="n">
        <v>0.822843437267</v>
      </c>
      <c r="L136" s="4" t="n">
        <v>0.843370594974333</v>
      </c>
    </row>
    <row r="137" customFormat="false" ht="12.75" hidden="false" customHeight="false" outlineLevel="0" collapsed="false">
      <c r="B137" s="1" t="n">
        <v>102</v>
      </c>
      <c r="C137" s="4" t="n">
        <v>0.842181909437333</v>
      </c>
      <c r="E137" s="1" t="n">
        <v>102</v>
      </c>
      <c r="F137" s="4" t="n">
        <v>0.821099831835</v>
      </c>
      <c r="J137" s="1" t="n">
        <v>102</v>
      </c>
      <c r="K137" s="4" t="n">
        <v>0.821099831835</v>
      </c>
      <c r="L137" s="4" t="n">
        <v>0.842181909437333</v>
      </c>
    </row>
    <row r="138" customFormat="false" ht="12.75" hidden="false" customHeight="false" outlineLevel="0" collapsed="false">
      <c r="B138" s="1" t="n">
        <v>103</v>
      </c>
      <c r="C138" s="4" t="n">
        <v>0.844284191937333</v>
      </c>
      <c r="E138" s="1" t="n">
        <v>103</v>
      </c>
      <c r="F138" s="4" t="n">
        <v>0.823628526466</v>
      </c>
      <c r="J138" s="1" t="n">
        <v>103</v>
      </c>
      <c r="K138" s="4" t="n">
        <v>0.823628526466</v>
      </c>
      <c r="L138" s="4" t="n">
        <v>0.844284191937333</v>
      </c>
    </row>
    <row r="139" customFormat="false" ht="12.75" hidden="false" customHeight="false" outlineLevel="0" collapsed="false">
      <c r="B139" s="1" t="n">
        <v>104</v>
      </c>
      <c r="C139" s="4" t="n">
        <v>0.844356066822333</v>
      </c>
      <c r="E139" s="1" t="n">
        <v>104</v>
      </c>
      <c r="F139" s="4" t="n">
        <v>0.826388983913</v>
      </c>
      <c r="J139" s="1" t="n">
        <v>104</v>
      </c>
      <c r="K139" s="4" t="n">
        <v>0.826388983913</v>
      </c>
      <c r="L139" s="4" t="n">
        <v>0.844356066822333</v>
      </c>
    </row>
    <row r="140" customFormat="false" ht="12.75" hidden="false" customHeight="false" outlineLevel="0" collapsed="false">
      <c r="B140" s="1" t="n">
        <v>105</v>
      </c>
      <c r="C140" s="4" t="n">
        <v>0.842209487453333</v>
      </c>
      <c r="E140" s="1" t="n">
        <v>105</v>
      </c>
      <c r="F140" s="4" t="n">
        <v>0.8251434781715</v>
      </c>
      <c r="J140" s="1" t="n">
        <v>105</v>
      </c>
      <c r="K140" s="4" t="n">
        <v>0.8251434781715</v>
      </c>
      <c r="L140" s="4" t="n">
        <v>0.842209487453333</v>
      </c>
    </row>
    <row r="141" customFormat="false" ht="12.75" hidden="false" customHeight="false" outlineLevel="0" collapsed="false">
      <c r="B141" s="1" t="n">
        <v>106</v>
      </c>
      <c r="C141" s="4" t="n">
        <v>0.843651264993</v>
      </c>
      <c r="E141" s="1" t="n">
        <v>106</v>
      </c>
      <c r="F141" s="4" t="n">
        <v>0.8242395424255</v>
      </c>
      <c r="J141" s="1" t="n">
        <v>106</v>
      </c>
      <c r="K141" s="4" t="n">
        <v>0.8242395424255</v>
      </c>
      <c r="L141" s="4" t="n">
        <v>0.843651264993</v>
      </c>
    </row>
    <row r="142" customFormat="false" ht="12.75" hidden="false" customHeight="false" outlineLevel="0" collapsed="false">
      <c r="B142" s="1" t="n">
        <v>107</v>
      </c>
      <c r="C142" s="4" t="n">
        <v>0.843729063631667</v>
      </c>
      <c r="E142" s="1" t="n">
        <v>107</v>
      </c>
      <c r="F142" s="4" t="n">
        <v>0.823831861663</v>
      </c>
      <c r="J142" s="1" t="n">
        <v>107</v>
      </c>
      <c r="K142" s="4" t="n">
        <v>0.823831861663</v>
      </c>
      <c r="L142" s="4" t="n">
        <v>0.843729063631667</v>
      </c>
    </row>
    <row r="143" customFormat="false" ht="12.75" hidden="false" customHeight="false" outlineLevel="0" collapsed="false">
      <c r="B143" s="1" t="n">
        <v>108</v>
      </c>
      <c r="C143" s="4" t="n">
        <v>0.844502887439667</v>
      </c>
      <c r="E143" s="1" t="n">
        <v>108</v>
      </c>
      <c r="F143" s="4" t="n">
        <v>0.8244666725175</v>
      </c>
      <c r="J143" s="1" t="n">
        <v>108</v>
      </c>
      <c r="K143" s="4" t="n">
        <v>0.8244666725175</v>
      </c>
      <c r="L143" s="4" t="n">
        <v>0.844502887439667</v>
      </c>
    </row>
    <row r="144" customFormat="false" ht="12.75" hidden="false" customHeight="false" outlineLevel="0" collapsed="false">
      <c r="B144" s="1" t="n">
        <v>109</v>
      </c>
      <c r="C144" s="4" t="n">
        <v>0.842084257713667</v>
      </c>
      <c r="E144" s="1" t="n">
        <v>109</v>
      </c>
      <c r="F144" s="4" t="n">
        <v>0.821757898604</v>
      </c>
      <c r="J144" s="1" t="n">
        <v>109</v>
      </c>
      <c r="K144" s="4" t="n">
        <v>0.821757898604</v>
      </c>
      <c r="L144" s="4" t="n">
        <v>0.842084257713667</v>
      </c>
    </row>
    <row r="145" customFormat="false" ht="12.75" hidden="false" customHeight="false" outlineLevel="0" collapsed="false">
      <c r="B145" s="1" t="n">
        <v>110</v>
      </c>
      <c r="C145" s="4" t="n">
        <v>0.844101403594667</v>
      </c>
      <c r="E145" s="1" t="n">
        <v>110</v>
      </c>
      <c r="F145" s="4" t="n">
        <v>0.822779146379</v>
      </c>
      <c r="J145" s="1" t="n">
        <v>110</v>
      </c>
      <c r="K145" s="4" t="n">
        <v>0.822779146379</v>
      </c>
      <c r="L145" s="4" t="n">
        <v>0.844101403594667</v>
      </c>
    </row>
    <row r="146" customFormat="false" ht="12.75" hidden="false" customHeight="false" outlineLevel="0" collapsed="false">
      <c r="B146" s="1" t="n">
        <v>111</v>
      </c>
      <c r="C146" s="4" t="n">
        <v>0.844222539462667</v>
      </c>
      <c r="E146" s="1" t="n">
        <v>111</v>
      </c>
      <c r="F146" s="4" t="n">
        <v>0.822131490247</v>
      </c>
      <c r="J146" s="1" t="n">
        <v>111</v>
      </c>
      <c r="K146" s="4" t="n">
        <v>0.822131490247</v>
      </c>
      <c r="L146" s="4" t="n">
        <v>0.844222539462667</v>
      </c>
    </row>
    <row r="147" customFormat="false" ht="12.75" hidden="false" customHeight="false" outlineLevel="0" collapsed="false">
      <c r="B147" s="1" t="n">
        <v>112</v>
      </c>
      <c r="C147" s="4" t="n">
        <v>0.843120960095</v>
      </c>
      <c r="E147" s="1" t="n">
        <v>112</v>
      </c>
      <c r="F147" s="4" t="n">
        <v>0.822833210488</v>
      </c>
      <c r="J147" s="1" t="n">
        <v>112</v>
      </c>
      <c r="K147" s="4" t="n">
        <v>0.822833210488</v>
      </c>
      <c r="L147" s="4" t="n">
        <v>0.843120960095</v>
      </c>
    </row>
    <row r="148" customFormat="false" ht="12.75" hidden="false" customHeight="false" outlineLevel="0" collapsed="false">
      <c r="B148" s="1" t="n">
        <v>113</v>
      </c>
      <c r="C148" s="4" t="n">
        <v>0.842965859032667</v>
      </c>
      <c r="E148" s="1" t="n">
        <v>113</v>
      </c>
      <c r="F148" s="4" t="n">
        <v>0.8236659172245</v>
      </c>
      <c r="J148" s="1" t="n">
        <v>113</v>
      </c>
      <c r="K148" s="4" t="n">
        <v>0.8236659172245</v>
      </c>
      <c r="L148" s="4" t="n">
        <v>0.842965859032667</v>
      </c>
    </row>
    <row r="149" customFormat="false" ht="12.75" hidden="false" customHeight="false" outlineLevel="0" collapsed="false">
      <c r="B149" s="1" t="n">
        <v>114</v>
      </c>
      <c r="C149" s="4" t="n">
        <v>0.841720863612667</v>
      </c>
      <c r="E149" s="1" t="n">
        <v>114</v>
      </c>
      <c r="F149" s="4" t="n">
        <v>0.820152840238</v>
      </c>
      <c r="J149" s="1" t="n">
        <v>114</v>
      </c>
      <c r="K149" s="4" t="n">
        <v>0.820152840238</v>
      </c>
      <c r="L149" s="4" t="n">
        <v>0.841720863612667</v>
      </c>
    </row>
    <row r="150" customFormat="false" ht="12.75" hidden="false" customHeight="false" outlineLevel="0" collapsed="false">
      <c r="B150" s="1" t="n">
        <v>115</v>
      </c>
      <c r="C150" s="4" t="n">
        <v>0.841368035574</v>
      </c>
      <c r="E150" s="1" t="n">
        <v>115</v>
      </c>
      <c r="F150" s="4" t="n">
        <v>0.821408777433</v>
      </c>
      <c r="J150" s="1" t="n">
        <v>115</v>
      </c>
      <c r="K150" s="4" t="n">
        <v>0.821408777433</v>
      </c>
      <c r="L150" s="4" t="n">
        <v>0.841368035574</v>
      </c>
    </row>
    <row r="151" customFormat="false" ht="12.75" hidden="false" customHeight="false" outlineLevel="0" collapsed="false">
      <c r="B151" s="1" t="n">
        <v>116</v>
      </c>
      <c r="C151" s="4" t="n">
        <v>0.840066489206333</v>
      </c>
      <c r="E151" s="1" t="n">
        <v>116</v>
      </c>
      <c r="F151" s="4" t="n">
        <v>0.8209691947395</v>
      </c>
      <c r="J151" s="1" t="n">
        <v>116</v>
      </c>
      <c r="K151" s="4" t="n">
        <v>0.8209691947395</v>
      </c>
      <c r="L151" s="4" t="n">
        <v>0.840066489206333</v>
      </c>
    </row>
    <row r="152" customFormat="false" ht="12.75" hidden="false" customHeight="false" outlineLevel="0" collapsed="false">
      <c r="B152" s="1" t="n">
        <v>117</v>
      </c>
      <c r="C152" s="4" t="n">
        <v>0.841066441792333</v>
      </c>
      <c r="E152" s="1" t="n">
        <v>117</v>
      </c>
      <c r="F152" s="4" t="n">
        <v>0.8229796591535</v>
      </c>
      <c r="J152" s="1" t="n">
        <v>117</v>
      </c>
      <c r="K152" s="4" t="n">
        <v>0.8229796591535</v>
      </c>
      <c r="L152" s="4" t="n">
        <v>0.841066441792333</v>
      </c>
    </row>
    <row r="153" customFormat="false" ht="12.75" hidden="false" customHeight="false" outlineLevel="0" collapsed="false">
      <c r="B153" s="1" t="n">
        <v>118</v>
      </c>
      <c r="C153" s="4" t="n">
        <v>0.841260239438</v>
      </c>
      <c r="E153" s="1" t="n">
        <v>118</v>
      </c>
      <c r="F153" s="4" t="n">
        <v>0.818767826094</v>
      </c>
      <c r="J153" s="1" t="n">
        <v>118</v>
      </c>
      <c r="K153" s="4" t="n">
        <v>0.818767826094</v>
      </c>
      <c r="L153" s="4" t="n">
        <v>0.841260239438</v>
      </c>
    </row>
    <row r="154" customFormat="false" ht="12.75" hidden="false" customHeight="false" outlineLevel="0" collapsed="false">
      <c r="B154" s="1" t="n">
        <v>119</v>
      </c>
      <c r="C154" s="4" t="n">
        <v>0.84304208233</v>
      </c>
      <c r="E154" s="1" t="n">
        <v>119</v>
      </c>
      <c r="F154" s="4" t="n">
        <v>0.8280878108065</v>
      </c>
      <c r="J154" s="1" t="n">
        <v>119</v>
      </c>
      <c r="K154" s="4" t="n">
        <v>0.8280878108065</v>
      </c>
      <c r="L154" s="4" t="n">
        <v>0.84304208233</v>
      </c>
    </row>
    <row r="155" customFormat="false" ht="12.75" hidden="false" customHeight="false" outlineLevel="0" collapsed="false">
      <c r="B155" s="1" t="n">
        <v>120</v>
      </c>
      <c r="C155" s="4" t="n">
        <v>0.842163816565667</v>
      </c>
      <c r="E155" s="1" t="n">
        <v>120</v>
      </c>
      <c r="F155" s="4" t="n">
        <v>0.8237474713245</v>
      </c>
      <c r="J155" s="1" t="n">
        <v>120</v>
      </c>
      <c r="K155" s="4" t="n">
        <v>0.8237474713245</v>
      </c>
      <c r="L155" s="4" t="n">
        <v>0.842163816565667</v>
      </c>
    </row>
    <row r="156" customFormat="false" ht="12.75" hidden="false" customHeight="false" outlineLevel="0" collapsed="false">
      <c r="B156" s="1" t="n">
        <v>121</v>
      </c>
      <c r="C156" s="4" t="n">
        <v>0.841293868186</v>
      </c>
      <c r="E156" s="1" t="n">
        <v>121</v>
      </c>
      <c r="F156" s="4" t="n">
        <v>0.8188146273925</v>
      </c>
      <c r="J156" s="1" t="n">
        <v>121</v>
      </c>
      <c r="K156" s="4" t="n">
        <v>0.8188146273925</v>
      </c>
      <c r="L156" s="4" t="n">
        <v>0.841293868186</v>
      </c>
    </row>
    <row r="157" customFormat="false" ht="12.75" hidden="false" customHeight="false" outlineLevel="0" collapsed="false">
      <c r="B157" s="1" t="n">
        <v>122</v>
      </c>
      <c r="C157" s="4" t="n">
        <v>0.841763450648333</v>
      </c>
      <c r="E157" s="1" t="n">
        <v>122</v>
      </c>
      <c r="F157" s="4" t="n">
        <v>0.819411640718</v>
      </c>
      <c r="J157" s="1" t="n">
        <v>122</v>
      </c>
      <c r="K157" s="4" t="n">
        <v>0.819411640718</v>
      </c>
      <c r="L157" s="4" t="n">
        <v>0.841763450648333</v>
      </c>
    </row>
    <row r="158" customFormat="false" ht="12.75" hidden="false" customHeight="false" outlineLevel="0" collapsed="false">
      <c r="B158" s="1" t="n">
        <v>123</v>
      </c>
      <c r="C158" s="4" t="n">
        <v>0.843014985489333</v>
      </c>
      <c r="E158" s="1" t="n">
        <v>123</v>
      </c>
      <c r="F158" s="4" t="n">
        <v>0.8204882549145</v>
      </c>
      <c r="J158" s="1" t="n">
        <v>123</v>
      </c>
      <c r="K158" s="4" t="n">
        <v>0.8204882549145</v>
      </c>
      <c r="L158" s="4" t="n">
        <v>0.843014985489333</v>
      </c>
    </row>
    <row r="159" customFormat="false" ht="12.75" hidden="false" customHeight="false" outlineLevel="0" collapsed="false">
      <c r="B159" s="1" t="n">
        <v>124</v>
      </c>
      <c r="C159" s="4" t="n">
        <v>0.841943275598333</v>
      </c>
      <c r="E159" s="1" t="n">
        <v>124</v>
      </c>
      <c r="F159" s="4" t="n">
        <v>0.821446138711</v>
      </c>
      <c r="J159" s="1" t="n">
        <v>124</v>
      </c>
      <c r="K159" s="4" t="n">
        <v>0.821446138711</v>
      </c>
      <c r="L159" s="4" t="n">
        <v>0.841943275598333</v>
      </c>
    </row>
    <row r="160" customFormat="false" ht="12.75" hidden="false" customHeight="false" outlineLevel="0" collapsed="false">
      <c r="B160" s="1" t="n">
        <v>125</v>
      </c>
      <c r="C160" s="4" t="n">
        <v>0.840213278227</v>
      </c>
      <c r="E160" s="1" t="n">
        <v>125</v>
      </c>
      <c r="F160" s="4" t="n">
        <v>0.8192953466265</v>
      </c>
      <c r="J160" s="1" t="n">
        <v>125</v>
      </c>
      <c r="K160" s="4" t="n">
        <v>0.8192953466265</v>
      </c>
      <c r="L160" s="4" t="n">
        <v>0.840213278227</v>
      </c>
    </row>
    <row r="161" customFormat="false" ht="12.75" hidden="false" customHeight="false" outlineLevel="0" collapsed="false">
      <c r="B161" s="1" t="n">
        <v>126</v>
      </c>
      <c r="C161" s="4" t="n">
        <v>0.841183804703667</v>
      </c>
      <c r="E161" s="1" t="n">
        <v>126</v>
      </c>
      <c r="F161" s="4" t="n">
        <v>0.82113667604</v>
      </c>
      <c r="J161" s="1" t="n">
        <v>126</v>
      </c>
      <c r="K161" s="4" t="n">
        <v>0.82113667604</v>
      </c>
      <c r="L161" s="4" t="n">
        <v>0.841183804703667</v>
      </c>
    </row>
    <row r="162" customFormat="false" ht="12.75" hidden="false" customHeight="false" outlineLevel="0" collapsed="false">
      <c r="B162" s="1" t="n">
        <v>127</v>
      </c>
      <c r="C162" s="4" t="n">
        <v>0.841840753625</v>
      </c>
      <c r="E162" s="1" t="n">
        <v>127</v>
      </c>
      <c r="F162" s="4" t="n">
        <v>0.8211770795805</v>
      </c>
      <c r="J162" s="1" t="n">
        <v>127</v>
      </c>
      <c r="K162" s="4" t="n">
        <v>0.8211770795805</v>
      </c>
      <c r="L162" s="4" t="n">
        <v>0.841840753625</v>
      </c>
    </row>
    <row r="163" customFormat="false" ht="12.75" hidden="false" customHeight="false" outlineLevel="0" collapsed="false">
      <c r="B163" s="1" t="n">
        <v>128</v>
      </c>
      <c r="C163" s="4" t="n">
        <v>0.84029835845</v>
      </c>
      <c r="E163" s="1" t="n">
        <v>128</v>
      </c>
      <c r="F163" s="4" t="n">
        <v>0.8182655295945</v>
      </c>
      <c r="J163" s="1" t="n">
        <v>128</v>
      </c>
      <c r="K163" s="4" t="n">
        <v>0.8182655295945</v>
      </c>
      <c r="L163" s="4" t="n">
        <v>0.84029835845</v>
      </c>
    </row>
    <row r="164" customFormat="false" ht="12.75" hidden="false" customHeight="false" outlineLevel="0" collapsed="false">
      <c r="B164" s="1" t="n">
        <v>129</v>
      </c>
      <c r="C164" s="4" t="n">
        <v>0.841298898126667</v>
      </c>
      <c r="E164" s="1" t="n">
        <v>129</v>
      </c>
      <c r="F164" s="4" t="n">
        <v>0.8220463631105</v>
      </c>
      <c r="J164" s="1" t="n">
        <v>129</v>
      </c>
      <c r="K164" s="4" t="n">
        <v>0.8220463631105</v>
      </c>
      <c r="L164" s="4" t="n">
        <v>0.841298898126667</v>
      </c>
    </row>
    <row r="165" customFormat="false" ht="12.75" hidden="false" customHeight="false" outlineLevel="0" collapsed="false">
      <c r="B165" s="1" t="n">
        <v>130</v>
      </c>
      <c r="C165" s="4" t="n">
        <v>0.837014251368</v>
      </c>
      <c r="E165" s="1" t="n">
        <v>130</v>
      </c>
      <c r="F165" s="4" t="n">
        <v>0.821542796921</v>
      </c>
      <c r="J165" s="1" t="n">
        <v>130</v>
      </c>
      <c r="K165" s="4" t="n">
        <v>0.821542796921</v>
      </c>
      <c r="L165" s="4" t="n">
        <v>0.837014251368</v>
      </c>
    </row>
    <row r="166" customFormat="false" ht="12.75" hidden="false" customHeight="false" outlineLevel="0" collapsed="false">
      <c r="B166" s="1" t="n">
        <v>131</v>
      </c>
      <c r="C166" s="4" t="n">
        <v>0.839548264793667</v>
      </c>
      <c r="E166" s="1" t="n">
        <v>131</v>
      </c>
      <c r="F166" s="4" t="n">
        <v>0.821757898604</v>
      </c>
      <c r="J166" s="1" t="n">
        <v>131</v>
      </c>
      <c r="K166" s="4" t="n">
        <v>0.821757898604</v>
      </c>
      <c r="L166" s="4" t="n">
        <v>0.839548264793667</v>
      </c>
    </row>
    <row r="167" customFormat="false" ht="12.75" hidden="false" customHeight="false" outlineLevel="0" collapsed="false">
      <c r="B167" s="1" t="n">
        <v>132</v>
      </c>
      <c r="C167" s="4" t="n">
        <v>0.841236222907</v>
      </c>
      <c r="E167" s="1" t="n">
        <v>132</v>
      </c>
      <c r="F167" s="4" t="n">
        <v>0.821050158177</v>
      </c>
      <c r="J167" s="1" t="n">
        <v>132</v>
      </c>
      <c r="K167" s="4" t="n">
        <v>0.821050158177</v>
      </c>
      <c r="L167" s="4" t="n">
        <v>0.841236222907</v>
      </c>
    </row>
    <row r="168" customFormat="false" ht="12.75" hidden="false" customHeight="false" outlineLevel="0" collapsed="false">
      <c r="B168" s="1" t="n">
        <v>133</v>
      </c>
      <c r="C168" s="4" t="n">
        <v>0.838258443462333</v>
      </c>
      <c r="E168" s="1" t="n">
        <v>133</v>
      </c>
      <c r="F168" s="4" t="n">
        <v>0.822218089549</v>
      </c>
      <c r="J168" s="1" t="n">
        <v>133</v>
      </c>
      <c r="K168" s="4" t="n">
        <v>0.822218089549</v>
      </c>
      <c r="L168" s="4" t="n">
        <v>0.838258443462333</v>
      </c>
    </row>
    <row r="169" customFormat="false" ht="12.75" hidden="false" customHeight="false" outlineLevel="0" collapsed="false">
      <c r="B169" s="1" t="n">
        <v>134</v>
      </c>
      <c r="C169" s="4" t="n">
        <v>0.839354610569333</v>
      </c>
      <c r="E169" s="1" t="n">
        <v>134</v>
      </c>
      <c r="F169" s="4" t="n">
        <v>0.824310686713</v>
      </c>
      <c r="J169" s="1" t="n">
        <v>134</v>
      </c>
      <c r="K169" s="4" t="n">
        <v>0.824310686713</v>
      </c>
      <c r="L169" s="4" t="n">
        <v>0.839354610569333</v>
      </c>
    </row>
    <row r="170" customFormat="false" ht="12.75" hidden="false" customHeight="false" outlineLevel="0" collapsed="false">
      <c r="B170" s="1" t="n">
        <v>135</v>
      </c>
      <c r="C170" s="4" t="n">
        <v>0.842073827407667</v>
      </c>
      <c r="E170" s="1" t="n">
        <v>135</v>
      </c>
      <c r="F170" s="4" t="n">
        <v>0.8236934233555</v>
      </c>
      <c r="J170" s="1" t="n">
        <v>135</v>
      </c>
      <c r="K170" s="4" t="n">
        <v>0.8236934233555</v>
      </c>
      <c r="L170" s="4" t="n">
        <v>0.842073827407667</v>
      </c>
    </row>
    <row r="171" customFormat="false" ht="12.75" hidden="false" customHeight="false" outlineLevel="0" collapsed="false">
      <c r="B171" s="1" t="n">
        <v>136</v>
      </c>
      <c r="C171" s="4" t="n">
        <v>0.842036885133333</v>
      </c>
      <c r="E171" s="1" t="n">
        <v>136</v>
      </c>
      <c r="F171" s="4" t="n">
        <v>0.8225200949945</v>
      </c>
      <c r="J171" s="1" t="n">
        <v>136</v>
      </c>
      <c r="K171" s="4" t="n">
        <v>0.8225200949945</v>
      </c>
      <c r="L171" s="4" t="n">
        <v>0.842036885133333</v>
      </c>
    </row>
    <row r="172" customFormat="false" ht="12.75" hidden="false" customHeight="false" outlineLevel="0" collapsed="false">
      <c r="B172" s="1" t="n">
        <v>137</v>
      </c>
      <c r="C172" s="4" t="n">
        <v>0.840104248337333</v>
      </c>
      <c r="E172" s="1" t="n">
        <v>137</v>
      </c>
      <c r="F172" s="4" t="n">
        <v>0.823729240922</v>
      </c>
      <c r="J172" s="1" t="n">
        <v>137</v>
      </c>
      <c r="K172" s="4" t="n">
        <v>0.823729240922</v>
      </c>
      <c r="L172" s="4" t="n">
        <v>0.840104248337333</v>
      </c>
    </row>
    <row r="173" customFormat="false" ht="12.75" hidden="false" customHeight="false" outlineLevel="0" collapsed="false">
      <c r="B173" s="1" t="n">
        <v>138</v>
      </c>
      <c r="C173" s="4" t="n">
        <v>0.840247065164</v>
      </c>
      <c r="E173" s="1" t="n">
        <v>138</v>
      </c>
      <c r="F173" s="4" t="n">
        <v>0.822599872569</v>
      </c>
      <c r="J173" s="1" t="n">
        <v>138</v>
      </c>
      <c r="K173" s="4" t="n">
        <v>0.822599872569</v>
      </c>
      <c r="L173" s="4" t="n">
        <v>0.840247065164</v>
      </c>
    </row>
    <row r="174" customFormat="false" ht="12.75" hidden="false" customHeight="false" outlineLevel="0" collapsed="false">
      <c r="B174" s="1" t="n">
        <v>139</v>
      </c>
      <c r="C174" s="4" t="n">
        <v>0.839949337768667</v>
      </c>
      <c r="E174" s="1" t="n">
        <v>139</v>
      </c>
      <c r="F174" s="4" t="n">
        <v>0.8260356872695</v>
      </c>
      <c r="J174" s="1" t="n">
        <v>139</v>
      </c>
      <c r="K174" s="4" t="n">
        <v>0.8260356872695</v>
      </c>
      <c r="L174" s="4" t="n">
        <v>0.839949337768667</v>
      </c>
    </row>
    <row r="175" customFormat="false" ht="12.75" hidden="false" customHeight="false" outlineLevel="0" collapsed="false">
      <c r="B175" s="1" t="n">
        <v>140</v>
      </c>
      <c r="C175" s="4" t="n">
        <v>0.839062175088666</v>
      </c>
      <c r="E175" s="1" t="n">
        <v>140</v>
      </c>
      <c r="F175" s="4" t="n">
        <v>0.8216294375235</v>
      </c>
      <c r="J175" s="1" t="n">
        <v>140</v>
      </c>
      <c r="K175" s="4" t="n">
        <v>0.8216294375235</v>
      </c>
      <c r="L175" s="4" t="n">
        <v>0.839062175088666</v>
      </c>
    </row>
    <row r="176" customFormat="false" ht="12.75" hidden="false" customHeight="false" outlineLevel="0" collapsed="false">
      <c r="B176" s="1" t="n">
        <v>141</v>
      </c>
      <c r="C176" s="4" t="n">
        <v>0.836800643040333</v>
      </c>
      <c r="E176" s="1" t="n">
        <v>141</v>
      </c>
      <c r="F176" s="4" t="n">
        <v>0.823559572539</v>
      </c>
      <c r="J176" s="1" t="n">
        <v>141</v>
      </c>
      <c r="K176" s="4" t="n">
        <v>0.823559572539</v>
      </c>
      <c r="L176" s="4" t="n">
        <v>0.836800643040333</v>
      </c>
    </row>
    <row r="177" customFormat="false" ht="12.75" hidden="false" customHeight="false" outlineLevel="0" collapsed="false">
      <c r="B177" s="1" t="n">
        <v>142</v>
      </c>
      <c r="C177" s="4" t="n">
        <v>0.834178667356333</v>
      </c>
      <c r="E177" s="1" t="n">
        <v>142</v>
      </c>
      <c r="F177" s="4" t="n">
        <v>0.818777419624</v>
      </c>
      <c r="J177" s="1" t="n">
        <v>142</v>
      </c>
      <c r="K177" s="4" t="n">
        <v>0.818777419624</v>
      </c>
      <c r="L177" s="4" t="n">
        <v>0.834178667356333</v>
      </c>
    </row>
    <row r="178" customFormat="false" ht="12.75" hidden="false" customHeight="false" outlineLevel="0" collapsed="false">
      <c r="B178" s="1" t="n">
        <v>143</v>
      </c>
      <c r="C178" s="4" t="n">
        <v>0.835843363533333</v>
      </c>
      <c r="E178" s="1" t="n">
        <v>143</v>
      </c>
      <c r="F178" s="4" t="n">
        <v>0.817188789068</v>
      </c>
      <c r="J178" s="1" t="n">
        <v>143</v>
      </c>
      <c r="K178" s="4" t="n">
        <v>0.817188789068</v>
      </c>
      <c r="L178" s="4" t="n">
        <v>0.835843363533333</v>
      </c>
    </row>
    <row r="179" customFormat="false" ht="12.75" hidden="false" customHeight="false" outlineLevel="0" collapsed="false">
      <c r="B179" s="1" t="n">
        <v>144</v>
      </c>
      <c r="C179" s="4" t="n">
        <v>0.837869224213667</v>
      </c>
      <c r="E179" s="1" t="n">
        <v>144</v>
      </c>
      <c r="F179" s="4" t="n">
        <v>0.819113811791</v>
      </c>
      <c r="J179" s="1" t="n">
        <v>144</v>
      </c>
      <c r="K179" s="4" t="n">
        <v>0.819113811791</v>
      </c>
      <c r="L179" s="4" t="n">
        <v>0.837869224213667</v>
      </c>
    </row>
    <row r="180" customFormat="false" ht="12.75" hidden="false" customHeight="false" outlineLevel="0" collapsed="false">
      <c r="B180" s="1" t="n">
        <v>145</v>
      </c>
      <c r="C180" s="4" t="n">
        <v>0.838467154253</v>
      </c>
      <c r="E180" s="1" t="n">
        <v>145</v>
      </c>
      <c r="F180" s="4" t="n">
        <v>0.819295271261</v>
      </c>
      <c r="J180" s="1" t="n">
        <v>145</v>
      </c>
      <c r="K180" s="4" t="n">
        <v>0.819295271261</v>
      </c>
      <c r="L180" s="4" t="n">
        <v>0.838467154253</v>
      </c>
    </row>
    <row r="181" customFormat="false" ht="12.75" hidden="false" customHeight="false" outlineLevel="0" collapsed="false">
      <c r="B181" s="1" t="n">
        <v>146</v>
      </c>
      <c r="C181" s="4" t="n">
        <v>0.837171493276</v>
      </c>
      <c r="E181" s="1" t="n">
        <v>146</v>
      </c>
      <c r="F181" s="4" t="n">
        <v>0.8210446626155</v>
      </c>
      <c r="J181" s="1" t="n">
        <v>146</v>
      </c>
      <c r="K181" s="4" t="n">
        <v>0.8210446626155</v>
      </c>
      <c r="L181" s="4" t="n">
        <v>0.837171493276</v>
      </c>
    </row>
    <row r="182" customFormat="false" ht="12.75" hidden="false" customHeight="false" outlineLevel="0" collapsed="false">
      <c r="B182" s="1" t="n">
        <v>147</v>
      </c>
      <c r="C182" s="4" t="n">
        <v>0.836537628184333</v>
      </c>
      <c r="E182" s="1" t="n">
        <v>147</v>
      </c>
      <c r="F182" s="4" t="n">
        <v>0.8176057183015</v>
      </c>
      <c r="J182" s="1" t="n">
        <v>147</v>
      </c>
      <c r="K182" s="4" t="n">
        <v>0.8176057183015</v>
      </c>
      <c r="L182" s="4" t="n">
        <v>0.836537628184333</v>
      </c>
    </row>
    <row r="183" customFormat="false" ht="12.75" hidden="false" customHeight="false" outlineLevel="0" collapsed="false">
      <c r="B183" s="1" t="n">
        <v>148</v>
      </c>
      <c r="C183" s="4" t="n">
        <v>0.838062487988333</v>
      </c>
      <c r="E183" s="1" t="n">
        <v>148</v>
      </c>
      <c r="F183" s="4" t="n">
        <v>0.820464360542</v>
      </c>
      <c r="J183" s="1" t="n">
        <v>148</v>
      </c>
      <c r="K183" s="4" t="n">
        <v>0.820464360542</v>
      </c>
      <c r="L183" s="4" t="n">
        <v>0.838062487988333</v>
      </c>
    </row>
    <row r="184" customFormat="false" ht="12.75" hidden="false" customHeight="false" outlineLevel="0" collapsed="false">
      <c r="B184" s="1" t="n">
        <v>149</v>
      </c>
      <c r="C184" s="4" t="n">
        <v>0.837243640161333</v>
      </c>
      <c r="E184" s="1" t="n">
        <v>149</v>
      </c>
      <c r="F184" s="4" t="n">
        <v>0.8145324370115</v>
      </c>
      <c r="J184" s="1" t="n">
        <v>149</v>
      </c>
      <c r="K184" s="4" t="n">
        <v>0.8145324370115</v>
      </c>
      <c r="L184" s="4" t="n">
        <v>0.837243640161333</v>
      </c>
    </row>
    <row r="185" customFormat="false" ht="12.75" hidden="false" customHeight="false" outlineLevel="0" collapsed="false">
      <c r="B185" s="1" t="n">
        <v>150</v>
      </c>
      <c r="C185" s="4" t="n">
        <v>0.838273193865333</v>
      </c>
      <c r="E185" s="1" t="n">
        <v>150</v>
      </c>
      <c r="F185" s="4" t="n">
        <v>0.819670762067</v>
      </c>
      <c r="J185" s="1" t="n">
        <v>150</v>
      </c>
      <c r="K185" s="4" t="n">
        <v>0.819670762067</v>
      </c>
      <c r="L185" s="4" t="n">
        <v>0.838273193865333</v>
      </c>
    </row>
    <row r="186" customFormat="false" ht="12.75" hidden="false" customHeight="false" outlineLevel="0" collapsed="false">
      <c r="B186" s="1" t="n">
        <v>151</v>
      </c>
      <c r="C186" s="4" t="n">
        <v>0.839600310625667</v>
      </c>
      <c r="E186" s="1" t="n">
        <v>151</v>
      </c>
      <c r="F186" s="4" t="n">
        <v>0.8212658668945</v>
      </c>
      <c r="J186" s="1" t="n">
        <v>151</v>
      </c>
      <c r="K186" s="4" t="n">
        <v>0.8212658668945</v>
      </c>
      <c r="L186" s="4" t="n">
        <v>0.839600310625667</v>
      </c>
    </row>
    <row r="187" customFormat="false" ht="12.75" hidden="false" customHeight="false" outlineLevel="0" collapsed="false">
      <c r="B187" s="1" t="n">
        <v>152</v>
      </c>
      <c r="C187" s="4" t="n">
        <v>0.839023677265</v>
      </c>
      <c r="E187" s="1" t="n">
        <v>152</v>
      </c>
      <c r="F187" s="4" t="n">
        <v>0.8221844283535</v>
      </c>
      <c r="J187" s="1" t="n">
        <v>152</v>
      </c>
      <c r="K187" s="4" t="n">
        <v>0.8221844283535</v>
      </c>
      <c r="L187" s="4" t="n">
        <v>0.839023677265</v>
      </c>
    </row>
    <row r="188" customFormat="false" ht="12.75" hidden="false" customHeight="false" outlineLevel="0" collapsed="false">
      <c r="B188" s="1" t="n">
        <v>153</v>
      </c>
      <c r="C188" s="4" t="n">
        <v>0.839058404734333</v>
      </c>
      <c r="E188" s="1" t="n">
        <v>153</v>
      </c>
      <c r="F188" s="4" t="n">
        <v>0.8239814057415</v>
      </c>
      <c r="J188" s="1" t="n">
        <v>153</v>
      </c>
      <c r="K188" s="4" t="n">
        <v>0.8239814057415</v>
      </c>
      <c r="L188" s="4" t="n">
        <v>0.839058404734333</v>
      </c>
    </row>
    <row r="189" customFormat="false" ht="12.75" hidden="false" customHeight="false" outlineLevel="0" collapsed="false">
      <c r="B189" s="1" t="n">
        <v>154</v>
      </c>
      <c r="C189" s="4" t="n">
        <v>0.836297361292333</v>
      </c>
      <c r="E189" s="1" t="n">
        <v>154</v>
      </c>
      <c r="F189" s="4" t="n">
        <v>0.8235499466935</v>
      </c>
      <c r="J189" s="1" t="n">
        <v>154</v>
      </c>
      <c r="K189" s="4" t="n">
        <v>0.8235499466935</v>
      </c>
      <c r="L189" s="4" t="n">
        <v>0.836297361292333</v>
      </c>
    </row>
    <row r="190" customFormat="false" ht="12.75" hidden="false" customHeight="false" outlineLevel="0" collapsed="false">
      <c r="B190" s="1" t="n">
        <v>155</v>
      </c>
      <c r="C190" s="4" t="n">
        <v>0.838323521815333</v>
      </c>
      <c r="E190" s="1" t="n">
        <v>155</v>
      </c>
      <c r="F190" s="4" t="n">
        <v>0.820475630427</v>
      </c>
      <c r="J190" s="1" t="n">
        <v>155</v>
      </c>
      <c r="K190" s="4" t="n">
        <v>0.820475630427</v>
      </c>
      <c r="L190" s="4" t="n">
        <v>0.838323521815333</v>
      </c>
    </row>
    <row r="191" customFormat="false" ht="12.75" hidden="false" customHeight="false" outlineLevel="0" collapsed="false">
      <c r="B191" s="1" t="n">
        <v>156</v>
      </c>
      <c r="C191" s="4" t="n">
        <v>0.837633946201667</v>
      </c>
      <c r="E191" s="1" t="n">
        <v>156</v>
      </c>
      <c r="F191" s="4" t="n">
        <v>0.815083878985</v>
      </c>
      <c r="J191" s="1" t="n">
        <v>156</v>
      </c>
      <c r="K191" s="4" t="n">
        <v>0.815083878985</v>
      </c>
      <c r="L191" s="4" t="n">
        <v>0.837633946201667</v>
      </c>
    </row>
    <row r="192" customFormat="false" ht="12.75" hidden="false" customHeight="false" outlineLevel="0" collapsed="false">
      <c r="B192" s="1" t="n">
        <v>157</v>
      </c>
      <c r="C192" s="4" t="n">
        <v>0.836837697714</v>
      </c>
      <c r="E192" s="1" t="n">
        <v>157</v>
      </c>
      <c r="F192" s="4" t="n">
        <v>0.820373141774</v>
      </c>
      <c r="J192" s="1" t="n">
        <v>157</v>
      </c>
      <c r="K192" s="4" t="n">
        <v>0.820373141774</v>
      </c>
      <c r="L192" s="4" t="n">
        <v>0.836837697714</v>
      </c>
    </row>
    <row r="193" customFormat="false" ht="12.75" hidden="false" customHeight="false" outlineLevel="0" collapsed="false">
      <c r="B193" s="1" t="n">
        <v>158</v>
      </c>
      <c r="C193" s="4" t="n">
        <v>0.837125985026667</v>
      </c>
      <c r="E193" s="1" t="n">
        <v>158</v>
      </c>
      <c r="F193" s="4" t="n">
        <v>0.8186763991485</v>
      </c>
      <c r="J193" s="1" t="n">
        <v>158</v>
      </c>
      <c r="K193" s="4" t="n">
        <v>0.8186763991485</v>
      </c>
      <c r="L193" s="4" t="n">
        <v>0.837125985026667</v>
      </c>
    </row>
    <row r="194" customFormat="false" ht="12.75" hidden="false" customHeight="false" outlineLevel="0" collapsed="false">
      <c r="B194" s="1" t="n">
        <v>159</v>
      </c>
      <c r="C194" s="4" t="n">
        <v>0.838074250917</v>
      </c>
      <c r="E194" s="1" t="n">
        <v>159</v>
      </c>
      <c r="F194" s="4" t="n">
        <v>0.819757517173</v>
      </c>
      <c r="J194" s="1" t="n">
        <v>159</v>
      </c>
      <c r="K194" s="4" t="n">
        <v>0.819757517173</v>
      </c>
      <c r="L194" s="4" t="n">
        <v>0.838074250917</v>
      </c>
    </row>
    <row r="195" customFormat="false" ht="12.75" hidden="false" customHeight="false" outlineLevel="0" collapsed="false">
      <c r="B195" s="1" t="n">
        <v>160</v>
      </c>
      <c r="C195" s="4" t="n">
        <v>0.834848445514667</v>
      </c>
      <c r="E195" s="1" t="n">
        <v>160</v>
      </c>
      <c r="F195" s="4" t="n">
        <v>0.819735819736</v>
      </c>
      <c r="J195" s="1" t="n">
        <v>160</v>
      </c>
      <c r="K195" s="4" t="n">
        <v>0.819735819736</v>
      </c>
      <c r="L195" s="4" t="n">
        <v>0.834848445514667</v>
      </c>
    </row>
    <row r="196" customFormat="false" ht="12.75" hidden="false" customHeight="false" outlineLevel="0" collapsed="false">
      <c r="B196" s="1" t="n">
        <v>161</v>
      </c>
      <c r="C196" s="4" t="n">
        <v>0.837482999876</v>
      </c>
      <c r="E196" s="1" t="n">
        <v>161</v>
      </c>
      <c r="F196" s="4" t="n">
        <v>0.819447182614</v>
      </c>
      <c r="J196" s="1" t="n">
        <v>161</v>
      </c>
      <c r="K196" s="4" t="n">
        <v>0.819447182614</v>
      </c>
      <c r="L196" s="4" t="n">
        <v>0.837482999876</v>
      </c>
    </row>
    <row r="197" customFormat="false" ht="12.75" hidden="false" customHeight="false" outlineLevel="0" collapsed="false">
      <c r="B197" s="1" t="n">
        <v>162</v>
      </c>
      <c r="C197" s="4" t="n">
        <v>0.837151458713667</v>
      </c>
      <c r="E197" s="1" t="n">
        <v>162</v>
      </c>
      <c r="F197" s="4" t="n">
        <v>0.8203679331655</v>
      </c>
      <c r="J197" s="1" t="n">
        <v>162</v>
      </c>
      <c r="K197" s="4" t="n">
        <v>0.8203679331655</v>
      </c>
      <c r="L197" s="4" t="n">
        <v>0.837151458713667</v>
      </c>
    </row>
    <row r="198" customFormat="false" ht="12.75" hidden="false" customHeight="false" outlineLevel="0" collapsed="false">
      <c r="B198" s="1" t="n">
        <v>163</v>
      </c>
      <c r="C198" s="4" t="n">
        <v>0.836772586175333</v>
      </c>
      <c r="E198" s="1" t="n">
        <v>163</v>
      </c>
      <c r="F198" s="4" t="n">
        <v>0.819735819736</v>
      </c>
      <c r="J198" s="1" t="n">
        <v>163</v>
      </c>
      <c r="K198" s="4" t="n">
        <v>0.819735819736</v>
      </c>
      <c r="L198" s="4" t="n">
        <v>0.836772586175333</v>
      </c>
    </row>
    <row r="199" customFormat="false" ht="12.75" hidden="false" customHeight="false" outlineLevel="0" collapsed="false">
      <c r="B199" s="1" t="n">
        <v>164</v>
      </c>
      <c r="C199" s="4" t="n">
        <v>0.836010217610667</v>
      </c>
      <c r="E199" s="1" t="n">
        <v>164</v>
      </c>
      <c r="F199" s="4" t="n">
        <v>0.819072423748</v>
      </c>
      <c r="J199" s="1" t="n">
        <v>164</v>
      </c>
      <c r="K199" s="4" t="n">
        <v>0.819072423748</v>
      </c>
      <c r="L199" s="4" t="n">
        <v>0.836010217610667</v>
      </c>
    </row>
    <row r="200" customFormat="false" ht="12.75" hidden="false" customHeight="false" outlineLevel="0" collapsed="false">
      <c r="B200" s="1" t="n">
        <v>165</v>
      </c>
      <c r="C200" s="4" t="n">
        <v>0.836849713234667</v>
      </c>
      <c r="E200" s="1" t="n">
        <v>165</v>
      </c>
      <c r="F200" s="4" t="n">
        <v>0.8185163874185</v>
      </c>
      <c r="J200" s="1" t="n">
        <v>165</v>
      </c>
      <c r="K200" s="4" t="n">
        <v>0.8185163874185</v>
      </c>
      <c r="L200" s="4" t="n">
        <v>0.836849713234667</v>
      </c>
    </row>
    <row r="201" customFormat="false" ht="12.75" hidden="false" customHeight="false" outlineLevel="0" collapsed="false">
      <c r="B201" s="1" t="n">
        <v>166</v>
      </c>
      <c r="C201" s="4" t="n">
        <v>0.836969462451</v>
      </c>
      <c r="E201" s="1" t="n">
        <v>166</v>
      </c>
      <c r="F201" s="4" t="n">
        <v>0.8195897230485</v>
      </c>
      <c r="J201" s="1" t="n">
        <v>166</v>
      </c>
      <c r="K201" s="4" t="n">
        <v>0.8195897230485</v>
      </c>
      <c r="L201" s="4" t="n">
        <v>0.836969462451</v>
      </c>
    </row>
    <row r="202" customFormat="false" ht="12.75" hidden="false" customHeight="false" outlineLevel="0" collapsed="false">
      <c r="B202" s="1" t="n">
        <v>167</v>
      </c>
      <c r="C202" s="4" t="n">
        <v>0.835799124087667</v>
      </c>
      <c r="E202" s="1" t="n">
        <v>167</v>
      </c>
      <c r="F202" s="4" t="n">
        <v>0.8209785408315</v>
      </c>
      <c r="J202" s="1" t="n">
        <v>167</v>
      </c>
      <c r="K202" s="4" t="n">
        <v>0.8209785408315</v>
      </c>
      <c r="L202" s="4" t="n">
        <v>0.835799124087667</v>
      </c>
    </row>
    <row r="203" customFormat="false" ht="12.75" hidden="false" customHeight="false" outlineLevel="0" collapsed="false">
      <c r="B203" s="1" t="n">
        <v>168</v>
      </c>
      <c r="C203" s="4" t="n">
        <v>0.834715808044</v>
      </c>
      <c r="E203" s="1" t="n">
        <v>168</v>
      </c>
      <c r="F203" s="4" t="n">
        <v>0.8197802197805</v>
      </c>
      <c r="J203" s="1" t="n">
        <v>168</v>
      </c>
      <c r="K203" s="4" t="n">
        <v>0.8197802197805</v>
      </c>
      <c r="L203" s="4" t="n">
        <v>0.834715808044</v>
      </c>
    </row>
    <row r="204" customFormat="false" ht="12.75" hidden="false" customHeight="false" outlineLevel="0" collapsed="false">
      <c r="B204" s="1" t="n">
        <v>169</v>
      </c>
      <c r="C204" s="4" t="n">
        <v>0.834105972306</v>
      </c>
      <c r="E204" s="1" t="n">
        <v>169</v>
      </c>
      <c r="F204" s="4" t="n">
        <v>0.819189846538</v>
      </c>
      <c r="J204" s="1" t="n">
        <v>169</v>
      </c>
      <c r="K204" s="4" t="n">
        <v>0.819189846538</v>
      </c>
      <c r="L204" s="4" t="n">
        <v>0.834105972306</v>
      </c>
    </row>
    <row r="205" customFormat="false" ht="12.75" hidden="false" customHeight="false" outlineLevel="0" collapsed="false">
      <c r="B205" s="1" t="n">
        <v>170</v>
      </c>
      <c r="C205" s="4" t="n">
        <v>0.835117141245</v>
      </c>
      <c r="E205" s="1" t="n">
        <v>170</v>
      </c>
      <c r="F205" s="4" t="n">
        <v>0.8195088339785</v>
      </c>
      <c r="J205" s="1" t="n">
        <v>170</v>
      </c>
      <c r="K205" s="4" t="n">
        <v>0.8195088339785</v>
      </c>
      <c r="L205" s="4" t="n">
        <v>0.835117141245</v>
      </c>
    </row>
    <row r="206" customFormat="false" ht="12.75" hidden="false" customHeight="false" outlineLevel="0" collapsed="false">
      <c r="B206" s="1" t="n">
        <v>171</v>
      </c>
      <c r="C206" s="4" t="n">
        <v>0.834013683271333</v>
      </c>
      <c r="E206" s="1" t="n">
        <v>171</v>
      </c>
      <c r="F206" s="4" t="n">
        <v>0.8201013421745</v>
      </c>
      <c r="J206" s="1" t="n">
        <v>171</v>
      </c>
      <c r="K206" s="4" t="n">
        <v>0.8201013421745</v>
      </c>
      <c r="L206" s="4" t="n">
        <v>0.834013683271333</v>
      </c>
    </row>
    <row r="207" customFormat="false" ht="12.75" hidden="false" customHeight="false" outlineLevel="0" collapsed="false">
      <c r="B207" s="1" t="n">
        <v>172</v>
      </c>
      <c r="C207" s="4" t="n">
        <v>0.837052702978333</v>
      </c>
      <c r="E207" s="1" t="n">
        <v>172</v>
      </c>
      <c r="F207" s="4" t="n">
        <v>0.8185264556235</v>
      </c>
      <c r="J207" s="1" t="n">
        <v>172</v>
      </c>
      <c r="K207" s="4" t="n">
        <v>0.8185264556235</v>
      </c>
      <c r="L207" s="4" t="n">
        <v>0.837052702978333</v>
      </c>
    </row>
    <row r="208" customFormat="false" ht="12.75" hidden="false" customHeight="false" outlineLevel="0" collapsed="false">
      <c r="B208" s="1" t="n">
        <v>173</v>
      </c>
      <c r="C208" s="4" t="n">
        <v>0.835295881417</v>
      </c>
      <c r="E208" s="1" t="n">
        <v>173</v>
      </c>
      <c r="F208" s="4" t="n">
        <v>0.819888897002</v>
      </c>
      <c r="J208" s="1" t="n">
        <v>173</v>
      </c>
      <c r="K208" s="4" t="n">
        <v>0.819888897002</v>
      </c>
      <c r="L208" s="4" t="n">
        <v>0.835295881417</v>
      </c>
    </row>
    <row r="209" customFormat="false" ht="12.75" hidden="false" customHeight="false" outlineLevel="0" collapsed="false">
      <c r="B209" s="1" t="n">
        <v>174</v>
      </c>
      <c r="C209" s="4" t="n">
        <v>0.833756100981</v>
      </c>
      <c r="E209" s="1" t="n">
        <v>174</v>
      </c>
      <c r="F209" s="4" t="n">
        <v>0.8193396007965</v>
      </c>
      <c r="J209" s="1" t="n">
        <v>174</v>
      </c>
      <c r="K209" s="4" t="n">
        <v>0.8193396007965</v>
      </c>
      <c r="L209" s="4" t="n">
        <v>0.833756100981</v>
      </c>
    </row>
    <row r="210" customFormat="false" ht="12.75" hidden="false" customHeight="false" outlineLevel="0" collapsed="false">
      <c r="B210" s="1" t="n">
        <v>175</v>
      </c>
      <c r="C210" s="4" t="n">
        <v>0.834369280892667</v>
      </c>
      <c r="E210" s="1" t="n">
        <v>175</v>
      </c>
      <c r="F210" s="4" t="n">
        <v>0.8200754359695</v>
      </c>
      <c r="J210" s="1" t="n">
        <v>175</v>
      </c>
      <c r="K210" s="4" t="n">
        <v>0.8200754359695</v>
      </c>
      <c r="L210" s="4" t="n">
        <v>0.834369280892667</v>
      </c>
    </row>
    <row r="211" customFormat="false" ht="12.75" hidden="false" customHeight="false" outlineLevel="0" collapsed="false">
      <c r="B211" s="1" t="n">
        <v>176</v>
      </c>
      <c r="C211" s="4" t="n">
        <v>0.834369280892667</v>
      </c>
      <c r="E211" s="1" t="n">
        <v>176</v>
      </c>
      <c r="F211" s="4" t="n">
        <v>0.8196763742955</v>
      </c>
      <c r="J211" s="1" t="n">
        <v>176</v>
      </c>
      <c r="K211" s="4" t="n">
        <v>0.8196763742955</v>
      </c>
      <c r="L211" s="4" t="n">
        <v>0.834369280892667</v>
      </c>
    </row>
    <row r="212" customFormat="false" ht="12.75" hidden="false" customHeight="false" outlineLevel="0" collapsed="false">
      <c r="B212" s="1" t="n">
        <v>177</v>
      </c>
      <c r="C212" s="4" t="n">
        <v>0.836187451848667</v>
      </c>
      <c r="E212" s="1" t="n">
        <v>177</v>
      </c>
      <c r="F212" s="4" t="n">
        <v>0.818402314197</v>
      </c>
      <c r="J212" s="1" t="n">
        <v>177</v>
      </c>
      <c r="K212" s="4" t="n">
        <v>0.818402314197</v>
      </c>
      <c r="L212" s="4" t="n">
        <v>0.836187451848667</v>
      </c>
    </row>
    <row r="213" customFormat="false" ht="12.75" hidden="false" customHeight="false" outlineLevel="0" collapsed="false">
      <c r="B213" s="1" t="n">
        <v>178</v>
      </c>
      <c r="C213" s="4" t="n">
        <v>0.834975542878</v>
      </c>
      <c r="E213" s="1" t="n">
        <v>178</v>
      </c>
      <c r="F213" s="4" t="n">
        <v>0.8199939616015</v>
      </c>
      <c r="J213" s="1" t="n">
        <v>178</v>
      </c>
      <c r="K213" s="4" t="n">
        <v>0.8199939616015</v>
      </c>
      <c r="L213" s="4" t="n">
        <v>0.834975542878</v>
      </c>
    </row>
    <row r="214" customFormat="false" ht="12.75" hidden="false" customHeight="false" outlineLevel="0" collapsed="false">
      <c r="B214" s="1" t="n">
        <v>179</v>
      </c>
      <c r="C214" s="4" t="n">
        <v>0.834298093111667</v>
      </c>
      <c r="E214" s="1" t="n">
        <v>179</v>
      </c>
      <c r="F214" s="4" t="n">
        <v>0.8182695538295</v>
      </c>
      <c r="J214" s="1" t="n">
        <v>179</v>
      </c>
      <c r="K214" s="4" t="n">
        <v>0.8182695538295</v>
      </c>
      <c r="L214" s="4" t="n">
        <v>0.834298093111667</v>
      </c>
    </row>
    <row r="215" customFormat="false" ht="12.75" hidden="false" customHeight="false" outlineLevel="0" collapsed="false">
      <c r="B215" s="1" t="n">
        <v>180</v>
      </c>
      <c r="C215" s="4" t="n">
        <v>0.834266056973667</v>
      </c>
      <c r="E215" s="1" t="n">
        <v>180</v>
      </c>
      <c r="F215" s="4" t="n">
        <v>0.8185529637455</v>
      </c>
      <c r="J215" s="1" t="n">
        <v>180</v>
      </c>
      <c r="K215" s="4" t="n">
        <v>0.8185529637455</v>
      </c>
      <c r="L215" s="4" t="n">
        <v>0.834266056973667</v>
      </c>
    </row>
    <row r="216" customFormat="false" ht="12.75" hidden="false" customHeight="false" outlineLevel="0" collapsed="false">
      <c r="B216" s="1" t="n">
        <v>181</v>
      </c>
      <c r="C216" s="4" t="n">
        <v>0.835571652974</v>
      </c>
      <c r="E216" s="1" t="n">
        <v>181</v>
      </c>
      <c r="F216" s="4" t="n">
        <v>0.8162393162395</v>
      </c>
      <c r="J216" s="1" t="n">
        <v>181</v>
      </c>
      <c r="K216" s="4" t="n">
        <v>0.8162393162395</v>
      </c>
      <c r="L216" s="4" t="n">
        <v>0.835571652974</v>
      </c>
    </row>
    <row r="217" customFormat="false" ht="12.75" hidden="false" customHeight="false" outlineLevel="0" collapsed="false">
      <c r="B217" s="1" t="n">
        <v>182</v>
      </c>
      <c r="C217" s="4" t="n">
        <v>0.835630052688333</v>
      </c>
      <c r="E217" s="1" t="n">
        <v>182</v>
      </c>
      <c r="F217" s="4" t="n">
        <v>0.818402314197</v>
      </c>
      <c r="J217" s="1" t="n">
        <v>182</v>
      </c>
      <c r="K217" s="4" t="n">
        <v>0.818402314197</v>
      </c>
      <c r="L217" s="4" t="n">
        <v>0.835630052688333</v>
      </c>
    </row>
    <row r="218" customFormat="false" ht="12.75" hidden="false" customHeight="false" outlineLevel="0" collapsed="false">
      <c r="B218" s="1" t="n">
        <v>183</v>
      </c>
      <c r="C218" s="4" t="n">
        <v>0.835831178423</v>
      </c>
      <c r="E218" s="1" t="n">
        <v>183</v>
      </c>
      <c r="F218" s="4" t="n">
        <v>0.817243418904</v>
      </c>
      <c r="J218" s="1" t="n">
        <v>183</v>
      </c>
      <c r="K218" s="4" t="n">
        <v>0.817243418904</v>
      </c>
      <c r="L218" s="4" t="n">
        <v>0.835831178423</v>
      </c>
    </row>
    <row r="219" customFormat="false" ht="12.75" hidden="false" customHeight="false" outlineLevel="0" collapsed="false">
      <c r="B219" s="1" t="n">
        <v>184</v>
      </c>
      <c r="C219" s="4" t="n">
        <v>0.833312134581</v>
      </c>
      <c r="E219" s="1" t="n">
        <v>184</v>
      </c>
      <c r="F219" s="4" t="n">
        <v>0.816435736381</v>
      </c>
      <c r="J219" s="1" t="n">
        <v>184</v>
      </c>
      <c r="K219" s="4" t="n">
        <v>0.816435736381</v>
      </c>
      <c r="L219" s="4" t="n">
        <v>0.833312134581</v>
      </c>
    </row>
    <row r="220" customFormat="false" ht="12.75" hidden="false" customHeight="false" outlineLevel="0" collapsed="false">
      <c r="B220" s="1" t="n">
        <v>185</v>
      </c>
      <c r="C220" s="4" t="n">
        <v>0.833464225275667</v>
      </c>
      <c r="E220" s="1" t="n">
        <v>185</v>
      </c>
      <c r="F220" s="4" t="n">
        <v>0.818084120808</v>
      </c>
      <c r="J220" s="1" t="n">
        <v>185</v>
      </c>
      <c r="K220" s="4" t="n">
        <v>0.818084120808</v>
      </c>
      <c r="L220" s="4" t="n">
        <v>0.833464225275667</v>
      </c>
    </row>
    <row r="221" customFormat="false" ht="12.75" hidden="false" customHeight="false" outlineLevel="0" collapsed="false">
      <c r="B221" s="1" t="n">
        <v>186</v>
      </c>
      <c r="C221" s="4" t="n">
        <v>0.833464225275667</v>
      </c>
      <c r="E221" s="1" t="n">
        <v>186</v>
      </c>
      <c r="F221" s="4" t="n">
        <v>0.816734560044</v>
      </c>
      <c r="J221" s="1" t="n">
        <v>186</v>
      </c>
      <c r="K221" s="4" t="n">
        <v>0.816734560044</v>
      </c>
      <c r="L221" s="4" t="n">
        <v>0.833464225275667</v>
      </c>
    </row>
    <row r="222" customFormat="false" ht="12.75" hidden="false" customHeight="false" outlineLevel="0" collapsed="false">
      <c r="B222" s="1" t="n">
        <v>187</v>
      </c>
      <c r="C222" s="4" t="n">
        <v>0.833607885127667</v>
      </c>
      <c r="E222" s="1" t="n">
        <v>187</v>
      </c>
      <c r="F222" s="4" t="n">
        <v>0.8174249951225</v>
      </c>
      <c r="J222" s="1" t="n">
        <v>187</v>
      </c>
      <c r="K222" s="4" t="n">
        <v>0.8174249951225</v>
      </c>
      <c r="L222" s="4" t="n">
        <v>0.833607885127667</v>
      </c>
    </row>
    <row r="223" customFormat="false" ht="12.75" hidden="false" customHeight="false" outlineLevel="0" collapsed="false">
      <c r="B223" s="1" t="n">
        <v>188</v>
      </c>
      <c r="C223" s="4" t="n">
        <v>0.834227996606667</v>
      </c>
      <c r="E223" s="1" t="n">
        <v>188</v>
      </c>
      <c r="F223" s="4" t="n">
        <v>0.8180010792695</v>
      </c>
      <c r="J223" s="1" t="n">
        <v>188</v>
      </c>
      <c r="K223" s="4" t="n">
        <v>0.8180010792695</v>
      </c>
      <c r="L223" s="4" t="n">
        <v>0.834227996606667</v>
      </c>
    </row>
    <row r="224" customFormat="false" ht="12.75" hidden="false" customHeight="false" outlineLevel="0" collapsed="false">
      <c r="B224" s="1" t="n">
        <v>189</v>
      </c>
      <c r="C224" s="4" t="n">
        <v>0.834783607494333</v>
      </c>
      <c r="E224" s="1" t="n">
        <v>189</v>
      </c>
      <c r="F224" s="4" t="n">
        <v>0.818384358205</v>
      </c>
      <c r="J224" s="1" t="n">
        <v>189</v>
      </c>
      <c r="K224" s="4" t="n">
        <v>0.818384358205</v>
      </c>
      <c r="L224" s="4" t="n">
        <v>0.834783607494333</v>
      </c>
    </row>
    <row r="225" customFormat="false" ht="12.75" hidden="false" customHeight="false" outlineLevel="0" collapsed="false">
      <c r="B225" s="1" t="n">
        <v>190</v>
      </c>
      <c r="C225" s="4" t="n">
        <v>0.834995208023667</v>
      </c>
      <c r="E225" s="1" t="n">
        <v>190</v>
      </c>
      <c r="F225" s="4" t="n">
        <v>0.819621869627</v>
      </c>
      <c r="J225" s="1" t="n">
        <v>190</v>
      </c>
      <c r="K225" s="4" t="n">
        <v>0.819621869627</v>
      </c>
      <c r="L225" s="4" t="n">
        <v>0.834995208023667</v>
      </c>
    </row>
    <row r="226" customFormat="false" ht="12.75" hidden="false" customHeight="false" outlineLevel="0" collapsed="false">
      <c r="B226" s="1" t="n">
        <v>191</v>
      </c>
      <c r="C226" s="4" t="n">
        <v>0.835196974399333</v>
      </c>
      <c r="E226" s="1" t="n">
        <v>191</v>
      </c>
      <c r="F226" s="4" t="n">
        <v>0.821314730151</v>
      </c>
      <c r="J226" s="1" t="n">
        <v>191</v>
      </c>
      <c r="K226" s="4" t="n">
        <v>0.821314730151</v>
      </c>
      <c r="L226" s="4" t="n">
        <v>0.835196974399333</v>
      </c>
    </row>
    <row r="227" customFormat="false" ht="12.75" hidden="false" customHeight="false" outlineLevel="0" collapsed="false">
      <c r="B227" s="1" t="n">
        <v>192</v>
      </c>
      <c r="C227" s="4" t="n">
        <v>0.836102097028333</v>
      </c>
      <c r="E227" s="1" t="n">
        <v>192</v>
      </c>
      <c r="F227" s="4" t="n">
        <v>0.81976193512</v>
      </c>
      <c r="J227" s="1" t="n">
        <v>192</v>
      </c>
      <c r="K227" s="4" t="n">
        <v>0.81976193512</v>
      </c>
      <c r="L227" s="4" t="n">
        <v>0.836102097028333</v>
      </c>
    </row>
    <row r="228" customFormat="false" ht="12.75" hidden="false" customHeight="false" outlineLevel="0" collapsed="false">
      <c r="B228" s="1" t="n">
        <v>193</v>
      </c>
      <c r="C228" s="4" t="n">
        <v>0.833447505722333</v>
      </c>
      <c r="E228" s="1" t="n">
        <v>193</v>
      </c>
      <c r="F228" s="4" t="n">
        <v>0.8173779889905</v>
      </c>
      <c r="J228" s="1" t="n">
        <v>193</v>
      </c>
      <c r="K228" s="4" t="n">
        <v>0.8173779889905</v>
      </c>
      <c r="L228" s="4" t="n">
        <v>0.833447505722333</v>
      </c>
    </row>
    <row r="229" customFormat="false" ht="12.75" hidden="false" customHeight="false" outlineLevel="0" collapsed="false">
      <c r="B229" s="1" t="n">
        <v>194</v>
      </c>
      <c r="C229" s="4" t="n">
        <v>0.834565287154333</v>
      </c>
      <c r="E229" s="1" t="n">
        <v>194</v>
      </c>
      <c r="F229" s="4" t="n">
        <v>0.819647459413</v>
      </c>
      <c r="J229" s="1" t="n">
        <v>194</v>
      </c>
      <c r="K229" s="4" t="n">
        <v>0.819647459413</v>
      </c>
      <c r="L229" s="4" t="n">
        <v>0.834565287154333</v>
      </c>
    </row>
    <row r="230" customFormat="false" ht="12.75" hidden="false" customHeight="false" outlineLevel="0" collapsed="false">
      <c r="B230" s="1" t="n">
        <v>195</v>
      </c>
      <c r="C230" s="4" t="n">
        <v>0.83480045772</v>
      </c>
      <c r="E230" s="1" t="n">
        <v>195</v>
      </c>
      <c r="F230" s="4" t="n">
        <v>0.8199407784385</v>
      </c>
      <c r="J230" s="1" t="n">
        <v>195</v>
      </c>
      <c r="K230" s="4" t="n">
        <v>0.8199407784385</v>
      </c>
      <c r="L230" s="4" t="n">
        <v>0.83480045772</v>
      </c>
    </row>
    <row r="231" customFormat="false" ht="12.75" hidden="false" customHeight="false" outlineLevel="0" collapsed="false">
      <c r="B231" s="1" t="n">
        <v>196</v>
      </c>
      <c r="C231" s="4" t="n">
        <v>0.834903422646</v>
      </c>
      <c r="E231" s="1" t="n">
        <v>196</v>
      </c>
      <c r="F231" s="4" t="n">
        <v>0.8193396007965</v>
      </c>
      <c r="J231" s="1" t="n">
        <v>196</v>
      </c>
      <c r="K231" s="4" t="n">
        <v>0.8193396007965</v>
      </c>
      <c r="L231" s="4" t="n">
        <v>0.834903422646</v>
      </c>
    </row>
    <row r="232" customFormat="false" ht="12.75" hidden="false" customHeight="false" outlineLevel="0" collapsed="false">
      <c r="B232" s="1" t="n">
        <v>197</v>
      </c>
      <c r="C232" s="4" t="n">
        <v>0.834067683281667</v>
      </c>
      <c r="E232" s="1" t="n">
        <v>197</v>
      </c>
      <c r="F232" s="4" t="n">
        <v>0.820232005846</v>
      </c>
      <c r="J232" s="1" t="n">
        <v>197</v>
      </c>
      <c r="K232" s="4" t="n">
        <v>0.820232005846</v>
      </c>
      <c r="L232" s="4" t="n">
        <v>0.834067683281667</v>
      </c>
    </row>
    <row r="233" customFormat="false" ht="12.75" hidden="false" customHeight="false" outlineLevel="0" collapsed="false">
      <c r="B233" s="1" t="n">
        <v>198</v>
      </c>
      <c r="C233" s="4" t="n">
        <v>0.835189563985667</v>
      </c>
      <c r="E233" s="1" t="n">
        <v>198</v>
      </c>
      <c r="F233" s="4" t="n">
        <v>0.82223600772</v>
      </c>
      <c r="J233" s="1" t="n">
        <v>198</v>
      </c>
      <c r="K233" s="4" t="n">
        <v>0.82223600772</v>
      </c>
      <c r="L233" s="4" t="n">
        <v>0.835189563985667</v>
      </c>
    </row>
    <row r="234" customFormat="false" ht="12.75" hidden="false" customHeight="false" outlineLevel="0" collapsed="false">
      <c r="B234" s="1" t="n">
        <v>199</v>
      </c>
      <c r="C234" s="4" t="n">
        <v>0.834794961516667</v>
      </c>
      <c r="E234" s="1" t="n">
        <v>199</v>
      </c>
      <c r="F234" s="4" t="n">
        <v>0.818040435459</v>
      </c>
      <c r="J234" s="1" t="n">
        <v>199</v>
      </c>
      <c r="K234" s="4" t="n">
        <v>0.818040435459</v>
      </c>
      <c r="L234" s="4" t="n">
        <v>0.834794961516667</v>
      </c>
    </row>
    <row r="235" customFormat="false" ht="12.75" hidden="false" customHeight="false" outlineLevel="0" collapsed="false">
      <c r="B235" s="1" t="n">
        <v>200</v>
      </c>
      <c r="C235" s="4" t="n">
        <v>0.837015817366</v>
      </c>
      <c r="E235" s="1" t="n">
        <v>200</v>
      </c>
      <c r="F235" s="4" t="n">
        <v>0.819875776398</v>
      </c>
      <c r="J235" s="1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75"/>
  <cols>
    <col collapsed="false" hidden="false" max="1025" min="1" style="1" width="7.56122448979592"/>
  </cols>
  <sheetData>
    <row r="1" customFormat="false" ht="12.75" hidden="false" customHeight="false" outlineLevel="0" collapsed="false">
      <c r="A1" s="1" t="s">
        <v>163</v>
      </c>
      <c r="B1" s="1" t="s">
        <v>164</v>
      </c>
      <c r="F1" s="0"/>
      <c r="H1" s="1" t="s">
        <v>165</v>
      </c>
      <c r="L1" s="0"/>
      <c r="N1" s="1" t="s">
        <v>166</v>
      </c>
      <c r="R1" s="0"/>
    </row>
    <row r="2" customFormat="false" ht="12.75" hidden="false" customHeight="false" outlineLevel="0" collapsed="false">
      <c r="A2" s="1" t="s">
        <v>167</v>
      </c>
      <c r="B2" s="1" t="s">
        <v>168</v>
      </c>
      <c r="F2" s="23" t="s">
        <v>121</v>
      </c>
      <c r="H2" s="1" t="s">
        <v>168</v>
      </c>
      <c r="L2" s="23" t="s">
        <v>121</v>
      </c>
      <c r="N2" s="1" t="s">
        <v>168</v>
      </c>
      <c r="R2" s="23" t="s">
        <v>121</v>
      </c>
    </row>
    <row r="3" customFormat="false" ht="12.75" hidden="false" customHeight="false" outlineLevel="0" collapsed="false">
      <c r="B3" s="0"/>
      <c r="F3" s="23"/>
      <c r="H3" s="0"/>
      <c r="L3" s="23"/>
      <c r="N3" s="0"/>
      <c r="R3" s="23"/>
    </row>
    <row r="4" customFormat="false" ht="12.75" hidden="false" customHeight="false" outlineLevel="0" collapsed="false">
      <c r="B4" s="0"/>
      <c r="F4" s="23" t="s">
        <v>169</v>
      </c>
      <c r="H4" s="0"/>
      <c r="L4" s="23" t="s">
        <v>170</v>
      </c>
      <c r="N4" s="0"/>
      <c r="R4" s="23" t="s">
        <v>169</v>
      </c>
    </row>
    <row r="5" customFormat="false" ht="12.75" hidden="false" customHeight="false" outlineLevel="0" collapsed="false">
      <c r="B5" s="0"/>
      <c r="F5" s="23" t="s">
        <v>171</v>
      </c>
      <c r="H5" s="0"/>
      <c r="L5" s="23" t="s">
        <v>172</v>
      </c>
      <c r="N5" s="0"/>
      <c r="R5" s="23" t="s">
        <v>173</v>
      </c>
    </row>
    <row r="6" customFormat="false" ht="12.75" hidden="false" customHeight="false" outlineLevel="0" collapsed="false">
      <c r="B6" s="0"/>
      <c r="F6" s="23" t="s">
        <v>174</v>
      </c>
      <c r="H6" s="0"/>
      <c r="L6" s="23" t="s">
        <v>175</v>
      </c>
      <c r="N6" s="0"/>
      <c r="R6" s="23" t="s">
        <v>176</v>
      </c>
    </row>
    <row r="7" customFormat="false" ht="12.75" hidden="false" customHeight="false" outlineLevel="0" collapsed="false">
      <c r="B7" s="0"/>
      <c r="F7" s="23" t="s">
        <v>177</v>
      </c>
      <c r="H7" s="0"/>
      <c r="L7" s="23" t="s">
        <v>178</v>
      </c>
      <c r="N7" s="0"/>
      <c r="R7" s="23" t="s">
        <v>179</v>
      </c>
    </row>
    <row r="8" customFormat="false" ht="12.75" hidden="false" customHeight="false" outlineLevel="0" collapsed="false">
      <c r="B8" s="1" t="s">
        <v>147</v>
      </c>
      <c r="F8" s="23"/>
      <c r="H8" s="1" t="s">
        <v>147</v>
      </c>
      <c r="L8" s="23"/>
      <c r="N8" s="1" t="s">
        <v>147</v>
      </c>
      <c r="R8" s="23"/>
    </row>
    <row r="9" customFormat="false" ht="12.75" hidden="false" customHeight="false" outlineLevel="0" collapsed="false">
      <c r="B9" s="1" t="n">
        <v>0.822905620361</v>
      </c>
      <c r="F9" s="23" t="s">
        <v>180</v>
      </c>
      <c r="H9" s="1" t="n">
        <v>0.801687763713</v>
      </c>
      <c r="L9" s="23" t="s">
        <v>181</v>
      </c>
      <c r="N9" s="1" t="n">
        <v>0.799026425591</v>
      </c>
      <c r="R9" s="23" t="s">
        <v>182</v>
      </c>
    </row>
    <row r="10" customFormat="false" ht="12.75" hidden="false" customHeight="false" outlineLevel="0" collapsed="false">
      <c r="B10" s="0"/>
      <c r="F10" s="0"/>
      <c r="H10" s="0"/>
      <c r="L10" s="0"/>
      <c r="N10" s="0"/>
      <c r="R10" s="0"/>
    </row>
    <row r="11" customFormat="false" ht="12.75" hidden="false" customHeight="false" outlineLevel="0" collapsed="false">
      <c r="B11" s="1" t="s">
        <v>183</v>
      </c>
      <c r="F11" s="23" t="s">
        <v>121</v>
      </c>
      <c r="H11" s="1" t="s">
        <v>183</v>
      </c>
      <c r="L11" s="23" t="s">
        <v>121</v>
      </c>
      <c r="N11" s="1" t="s">
        <v>183</v>
      </c>
      <c r="R11" s="23" t="s">
        <v>121</v>
      </c>
    </row>
    <row r="12" customFormat="false" ht="12.75" hidden="false" customHeight="false" outlineLevel="0" collapsed="false">
      <c r="B12" s="0"/>
      <c r="F12" s="23"/>
      <c r="H12" s="0"/>
      <c r="L12" s="23"/>
      <c r="N12" s="0"/>
      <c r="R12" s="23"/>
    </row>
    <row r="13" customFormat="false" ht="12.75" hidden="false" customHeight="false" outlineLevel="0" collapsed="false">
      <c r="B13" s="0"/>
      <c r="F13" s="23" t="s">
        <v>184</v>
      </c>
      <c r="H13" s="0"/>
      <c r="L13" s="23" t="s">
        <v>185</v>
      </c>
      <c r="N13" s="0"/>
      <c r="R13" s="23" t="s">
        <v>186</v>
      </c>
    </row>
    <row r="14" customFormat="false" ht="12.75" hidden="false" customHeight="false" outlineLevel="0" collapsed="false">
      <c r="B14" s="0"/>
      <c r="F14" s="23" t="s">
        <v>187</v>
      </c>
      <c r="H14" s="0"/>
      <c r="L14" s="23" t="s">
        <v>188</v>
      </c>
      <c r="N14" s="0"/>
      <c r="R14" s="23" t="s">
        <v>189</v>
      </c>
    </row>
    <row r="15" customFormat="false" ht="12.75" hidden="false" customHeight="false" outlineLevel="0" collapsed="false">
      <c r="B15" s="0"/>
      <c r="F15" s="23" t="s">
        <v>126</v>
      </c>
      <c r="H15" s="0"/>
      <c r="L15" s="23" t="s">
        <v>190</v>
      </c>
      <c r="N15" s="0"/>
      <c r="R15" s="23" t="s">
        <v>191</v>
      </c>
    </row>
    <row r="16" customFormat="false" ht="12.75" hidden="false" customHeight="false" outlineLevel="0" collapsed="false">
      <c r="B16" s="0"/>
      <c r="F16" s="23" t="s">
        <v>192</v>
      </c>
      <c r="H16" s="0"/>
      <c r="L16" s="23" t="s">
        <v>193</v>
      </c>
      <c r="N16" s="0"/>
      <c r="R16" s="23" t="s">
        <v>127</v>
      </c>
    </row>
    <row r="17" customFormat="false" ht="12.75" hidden="false" customHeight="false" outlineLevel="0" collapsed="false">
      <c r="B17" s="0"/>
      <c r="F17" s="23" t="s">
        <v>194</v>
      </c>
      <c r="H17" s="0"/>
      <c r="L17" s="23" t="s">
        <v>195</v>
      </c>
      <c r="N17" s="0"/>
      <c r="R17" s="23" t="s">
        <v>196</v>
      </c>
    </row>
    <row r="18" customFormat="false" ht="12.75" hidden="false" customHeight="false" outlineLevel="0" collapsed="false">
      <c r="B18" s="0"/>
      <c r="F18" s="23" t="s">
        <v>197</v>
      </c>
      <c r="H18" s="0"/>
      <c r="L18" s="23" t="s">
        <v>198</v>
      </c>
      <c r="N18" s="0"/>
      <c r="R18" s="23" t="s">
        <v>199</v>
      </c>
    </row>
    <row r="19" customFormat="false" ht="12.75" hidden="false" customHeight="false" outlineLevel="0" collapsed="false">
      <c r="B19" s="1" t="s">
        <v>147</v>
      </c>
      <c r="F19" s="23"/>
      <c r="H19" s="1" t="s">
        <v>147</v>
      </c>
      <c r="L19" s="23"/>
      <c r="N19" s="1" t="s">
        <v>147</v>
      </c>
      <c r="R19" s="23"/>
    </row>
    <row r="20" customFormat="false" ht="12.75" hidden="false" customHeight="false" outlineLevel="0" collapsed="false">
      <c r="B20" s="1" t="n">
        <v>0.738323353293</v>
      </c>
      <c r="F20" s="23" t="s">
        <v>130</v>
      </c>
      <c r="H20" s="1" t="n">
        <v>0.672427336999</v>
      </c>
      <c r="L20" s="23" t="s">
        <v>200</v>
      </c>
      <c r="N20" s="1" t="n">
        <v>0.707683741648</v>
      </c>
      <c r="R20" s="23" t="s">
        <v>201</v>
      </c>
    </row>
    <row r="21" customFormat="false" ht="12.75" hidden="false" customHeight="false" outlineLevel="0" collapsed="false">
      <c r="B21" s="0"/>
      <c r="F21" s="0"/>
      <c r="H21" s="0"/>
      <c r="L21" s="0"/>
      <c r="N21" s="0"/>
      <c r="R21" s="0"/>
    </row>
    <row r="22" customFormat="false" ht="12.75" hidden="false" customHeight="false" outlineLevel="0" collapsed="false">
      <c r="B22" s="1" t="s">
        <v>155</v>
      </c>
      <c r="F22" s="23" t="s">
        <v>202</v>
      </c>
      <c r="H22" s="1" t="s">
        <v>155</v>
      </c>
      <c r="L22" s="23" t="s">
        <v>202</v>
      </c>
      <c r="N22" s="1" t="s">
        <v>155</v>
      </c>
      <c r="R22" s="23" t="s">
        <v>203</v>
      </c>
    </row>
    <row r="23" customFormat="false" ht="12.75" hidden="false" customHeight="false" outlineLevel="0" collapsed="false">
      <c r="B23" s="0"/>
      <c r="F23" s="23"/>
      <c r="H23" s="0"/>
      <c r="L23" s="23"/>
      <c r="N23" s="0"/>
      <c r="R23" s="23"/>
    </row>
    <row r="24" customFormat="false" ht="12.75" hidden="false" customHeight="false" outlineLevel="0" collapsed="false">
      <c r="B24" s="0"/>
      <c r="F24" s="23" t="s">
        <v>204</v>
      </c>
      <c r="H24" s="0"/>
      <c r="L24" s="23" t="s">
        <v>205</v>
      </c>
      <c r="N24" s="0"/>
      <c r="R24" s="23" t="s">
        <v>206</v>
      </c>
    </row>
    <row r="25" customFormat="false" ht="12.75" hidden="false" customHeight="false" outlineLevel="0" collapsed="false">
      <c r="B25" s="0"/>
      <c r="F25" s="23" t="s">
        <v>207</v>
      </c>
      <c r="H25" s="0"/>
      <c r="L25" s="23" t="s">
        <v>208</v>
      </c>
      <c r="N25" s="0"/>
      <c r="R25" s="23" t="s">
        <v>209</v>
      </c>
    </row>
    <row r="26" customFormat="false" ht="12.75" hidden="false" customHeight="false" outlineLevel="0" collapsed="false">
      <c r="B26" s="0"/>
      <c r="F26" s="23" t="s">
        <v>210</v>
      </c>
      <c r="H26" s="0"/>
      <c r="L26" s="23" t="s">
        <v>211</v>
      </c>
      <c r="N26" s="0"/>
      <c r="R26" s="23" t="s">
        <v>212</v>
      </c>
    </row>
    <row r="27" customFormat="false" ht="12.75" hidden="false" customHeight="false" outlineLevel="0" collapsed="false">
      <c r="B27" s="0"/>
      <c r="F27" s="23" t="s">
        <v>213</v>
      </c>
      <c r="H27" s="0"/>
      <c r="L27" s="23" t="s">
        <v>214</v>
      </c>
      <c r="N27" s="0"/>
      <c r="R27" s="23" t="s">
        <v>215</v>
      </c>
    </row>
    <row r="28" customFormat="false" ht="12.75" hidden="false" customHeight="false" outlineLevel="0" collapsed="false">
      <c r="B28" s="0"/>
      <c r="F28" s="23" t="s">
        <v>216</v>
      </c>
      <c r="H28" s="0"/>
      <c r="L28" s="23" t="s">
        <v>217</v>
      </c>
      <c r="N28" s="0"/>
      <c r="R28" s="23" t="s">
        <v>218</v>
      </c>
    </row>
    <row r="29" customFormat="false" ht="12.75" hidden="false" customHeight="false" outlineLevel="0" collapsed="false">
      <c r="B29" s="0"/>
      <c r="F29" s="23" t="s">
        <v>219</v>
      </c>
      <c r="H29" s="0"/>
      <c r="L29" s="23" t="s">
        <v>220</v>
      </c>
      <c r="N29" s="0"/>
      <c r="R29" s="23" t="s">
        <v>221</v>
      </c>
    </row>
    <row r="30" customFormat="false" ht="12.75" hidden="false" customHeight="false" outlineLevel="0" collapsed="false">
      <c r="B30" s="0"/>
      <c r="F30" s="23" t="s">
        <v>222</v>
      </c>
      <c r="H30" s="0"/>
      <c r="L30" s="23" t="s">
        <v>223</v>
      </c>
      <c r="N30" s="0"/>
      <c r="R30" s="23" t="s">
        <v>224</v>
      </c>
    </row>
    <row r="31" customFormat="false" ht="12.75" hidden="false" customHeight="false" outlineLevel="0" collapsed="false">
      <c r="B31" s="0"/>
      <c r="F31" s="23" t="s">
        <v>225</v>
      </c>
      <c r="H31" s="0"/>
      <c r="L31" s="23" t="s">
        <v>226</v>
      </c>
      <c r="N31" s="0"/>
      <c r="R31" s="23" t="s">
        <v>227</v>
      </c>
    </row>
    <row r="32" customFormat="false" ht="12.75" hidden="false" customHeight="false" outlineLevel="0" collapsed="false">
      <c r="B32" s="0"/>
      <c r="F32" s="23" t="s">
        <v>228</v>
      </c>
      <c r="H32" s="0"/>
      <c r="L32" s="23" t="s">
        <v>229</v>
      </c>
      <c r="N32" s="0"/>
      <c r="R32" s="23" t="s">
        <v>230</v>
      </c>
    </row>
    <row r="33" customFormat="false" ht="12.75" hidden="false" customHeight="false" outlineLevel="0" collapsed="false">
      <c r="B33" s="1" t="s">
        <v>147</v>
      </c>
      <c r="F33" s="23"/>
      <c r="H33" s="1" t="s">
        <v>147</v>
      </c>
      <c r="L33" s="23"/>
      <c r="N33" s="1" t="s">
        <v>147</v>
      </c>
      <c r="R33" s="23"/>
    </row>
    <row r="34" customFormat="false" ht="12.75" hidden="false" customHeight="false" outlineLevel="0" collapsed="false">
      <c r="B34" s="1" t="n">
        <v>0.692118226601</v>
      </c>
      <c r="F34" s="23" t="s">
        <v>231</v>
      </c>
      <c r="H34" s="1" t="n">
        <v>0.674943566591</v>
      </c>
      <c r="L34" s="23" t="s">
        <v>232</v>
      </c>
      <c r="N34" s="1" t="n">
        <v>0.654391789919</v>
      </c>
      <c r="R34" s="23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6" activeCellId="0" sqref="T16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B1" s="1" t="s">
        <v>234</v>
      </c>
    </row>
    <row r="2" customFormat="false" ht="12.75" hidden="false" customHeight="false" outlineLevel="0" collapsed="false"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  <c r="L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</row>
    <row r="3" customFormat="false" ht="12.75" hidden="false" customHeight="false" outlineLevel="0" collapsed="false">
      <c r="B3" s="1" t="s">
        <v>235</v>
      </c>
      <c r="C3" s="1" t="n">
        <v>25706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</row>
    <row r="4" customFormat="false" ht="12.75" hidden="false" customHeight="false" outlineLevel="0" collapsed="false">
      <c r="B4" s="1" t="s">
        <v>236</v>
      </c>
      <c r="C4" s="1" t="n">
        <v>164</v>
      </c>
      <c r="D4" s="1" t="n">
        <v>7040</v>
      </c>
      <c r="E4" s="1" t="n">
        <v>14</v>
      </c>
      <c r="F4" s="1" t="n">
        <v>1</v>
      </c>
      <c r="G4" s="1" t="n">
        <v>29</v>
      </c>
      <c r="H4" s="1" t="n">
        <v>13</v>
      </c>
      <c r="I4" s="1" t="n">
        <v>12</v>
      </c>
      <c r="J4" s="1" t="n">
        <v>1</v>
      </c>
      <c r="K4" s="1" t="n">
        <v>28</v>
      </c>
      <c r="L4" s="1" t="n">
        <v>16</v>
      </c>
      <c r="N4" s="1" t="s">
        <v>249</v>
      </c>
      <c r="O4" s="1" t="n">
        <v>0.99</v>
      </c>
      <c r="P4" s="1" t="n">
        <v>0.96</v>
      </c>
      <c r="Q4" s="1" t="n">
        <v>0.97</v>
      </c>
      <c r="R4" s="1" t="n">
        <v>7318</v>
      </c>
      <c r="T4" s="1" t="n">
        <v>0.732478377572</v>
      </c>
    </row>
    <row r="5" customFormat="false" ht="12.75" hidden="false" customHeight="false" outlineLevel="0" collapsed="false">
      <c r="B5" s="1" t="s">
        <v>250</v>
      </c>
      <c r="C5" s="1" t="n">
        <v>46</v>
      </c>
      <c r="D5" s="1" t="n">
        <v>21</v>
      </c>
      <c r="E5" s="1" t="n">
        <v>357</v>
      </c>
      <c r="F5" s="1" t="n">
        <v>8</v>
      </c>
      <c r="G5" s="1" t="n">
        <v>2</v>
      </c>
      <c r="H5" s="1" t="n">
        <v>1</v>
      </c>
      <c r="I5" s="1" t="n">
        <v>0</v>
      </c>
      <c r="J5" s="1" t="n">
        <v>0</v>
      </c>
      <c r="K5" s="1" t="n">
        <v>3</v>
      </c>
      <c r="L5" s="1" t="n">
        <v>0</v>
      </c>
      <c r="N5" s="1" t="s">
        <v>250</v>
      </c>
      <c r="O5" s="1" t="n">
        <v>0.92</v>
      </c>
      <c r="P5" s="1" t="n">
        <v>0.82</v>
      </c>
      <c r="Q5" s="1" t="n">
        <v>0.86</v>
      </c>
      <c r="R5" s="1" t="n">
        <v>438</v>
      </c>
    </row>
    <row r="6" customFormat="false" ht="12.75" hidden="false" customHeight="false" outlineLevel="0" collapsed="false">
      <c r="B6" s="1" t="s">
        <v>251</v>
      </c>
      <c r="C6" s="1" t="n">
        <v>44</v>
      </c>
      <c r="D6" s="1" t="n">
        <v>7</v>
      </c>
      <c r="E6" s="1" t="n">
        <v>13</v>
      </c>
      <c r="F6" s="1" t="n">
        <v>135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5</v>
      </c>
      <c r="L6" s="1" t="n">
        <v>8</v>
      </c>
      <c r="N6" s="1" t="s">
        <v>251</v>
      </c>
      <c r="O6" s="1" t="n">
        <v>0.92</v>
      </c>
      <c r="P6" s="1" t="n">
        <v>0.63</v>
      </c>
      <c r="Q6" s="1" t="n">
        <v>0.75</v>
      </c>
      <c r="R6" s="1" t="n">
        <v>214</v>
      </c>
    </row>
    <row r="7" customFormat="false" ht="12.75" hidden="false" customHeight="false" outlineLevel="0" collapsed="false">
      <c r="B7" s="1" t="s">
        <v>252</v>
      </c>
      <c r="C7" s="1" t="n">
        <v>31</v>
      </c>
      <c r="D7" s="1" t="n">
        <v>9</v>
      </c>
      <c r="E7" s="1" t="n">
        <v>0</v>
      </c>
      <c r="F7" s="1" t="n">
        <v>1</v>
      </c>
      <c r="G7" s="1" t="n">
        <v>222</v>
      </c>
      <c r="H7" s="1" t="n">
        <v>7</v>
      </c>
      <c r="I7" s="1" t="n">
        <v>6</v>
      </c>
      <c r="J7" s="1" t="n">
        <v>2</v>
      </c>
      <c r="K7" s="1" t="n">
        <v>10</v>
      </c>
      <c r="L7" s="1" t="n">
        <v>8</v>
      </c>
      <c r="N7" s="1" t="s">
        <v>252</v>
      </c>
      <c r="O7" s="1" t="n">
        <v>0.79</v>
      </c>
      <c r="P7" s="1" t="n">
        <v>0.75</v>
      </c>
      <c r="Q7" s="1" t="n">
        <v>0.77</v>
      </c>
      <c r="R7" s="1" t="n">
        <v>296</v>
      </c>
    </row>
    <row r="8" customFormat="false" ht="12.75" hidden="false" customHeight="false" outlineLevel="0" collapsed="false">
      <c r="B8" s="1" t="s">
        <v>253</v>
      </c>
      <c r="C8" s="1" t="n">
        <v>3</v>
      </c>
      <c r="D8" s="1" t="n">
        <v>12</v>
      </c>
      <c r="E8" s="1" t="n">
        <v>0</v>
      </c>
      <c r="F8" s="1" t="n">
        <v>0</v>
      </c>
      <c r="G8" s="1" t="n">
        <v>5</v>
      </c>
      <c r="H8" s="1" t="n">
        <v>105</v>
      </c>
      <c r="I8" s="1" t="n">
        <v>3</v>
      </c>
      <c r="J8" s="1" t="n">
        <v>9</v>
      </c>
      <c r="K8" s="1" t="n">
        <v>2</v>
      </c>
      <c r="L8" s="1" t="n">
        <v>12</v>
      </c>
      <c r="N8" s="1" t="s">
        <v>253</v>
      </c>
      <c r="O8" s="1" t="n">
        <v>0.68</v>
      </c>
      <c r="P8" s="1" t="n">
        <v>0.7</v>
      </c>
      <c r="Q8" s="1" t="n">
        <v>0.69</v>
      </c>
      <c r="R8" s="1" t="n">
        <v>151</v>
      </c>
    </row>
    <row r="9" customFormat="false" ht="12.75" hidden="false" customHeight="false" outlineLevel="0" collapsed="false">
      <c r="B9" s="1" t="s">
        <v>254</v>
      </c>
      <c r="C9" s="1" t="n">
        <v>9</v>
      </c>
      <c r="D9" s="1" t="n">
        <v>5</v>
      </c>
      <c r="E9" s="1" t="n">
        <v>4</v>
      </c>
      <c r="F9" s="1" t="n">
        <v>0</v>
      </c>
      <c r="G9" s="1" t="n">
        <v>9</v>
      </c>
      <c r="H9" s="1" t="n">
        <v>3</v>
      </c>
      <c r="I9" s="1" t="n">
        <v>163</v>
      </c>
      <c r="J9" s="1" t="n">
        <v>3</v>
      </c>
      <c r="K9" s="1" t="n">
        <v>15</v>
      </c>
      <c r="L9" s="1" t="n">
        <v>7</v>
      </c>
      <c r="N9" s="1" t="s">
        <v>254</v>
      </c>
      <c r="O9" s="1" t="n">
        <v>0.78</v>
      </c>
      <c r="P9" s="1" t="n">
        <v>0.75</v>
      </c>
      <c r="Q9" s="1" t="n">
        <v>0.76</v>
      </c>
      <c r="R9" s="1" t="n">
        <v>218</v>
      </c>
    </row>
    <row r="10" customFormat="false" ht="12.75" hidden="false" customHeight="false" outlineLevel="0" collapsed="false">
      <c r="B10" s="1" t="s">
        <v>255</v>
      </c>
      <c r="C10" s="1" t="n">
        <v>10</v>
      </c>
      <c r="D10" s="1" t="n">
        <v>0</v>
      </c>
      <c r="E10" s="1" t="n">
        <v>1</v>
      </c>
      <c r="F10" s="1" t="n">
        <v>0</v>
      </c>
      <c r="G10" s="1" t="n">
        <v>0</v>
      </c>
      <c r="H10" s="1" t="n">
        <v>5</v>
      </c>
      <c r="I10" s="1" t="n">
        <v>2</v>
      </c>
      <c r="J10" s="1" t="n">
        <v>113</v>
      </c>
      <c r="K10" s="1" t="n">
        <v>1</v>
      </c>
      <c r="L10" s="1" t="n">
        <v>9</v>
      </c>
      <c r="N10" s="1" t="s">
        <v>255</v>
      </c>
      <c r="O10" s="1" t="n">
        <v>0.78</v>
      </c>
      <c r="P10" s="1" t="n">
        <v>0.8</v>
      </c>
      <c r="Q10" s="1" t="n">
        <v>0.79</v>
      </c>
      <c r="R10" s="1" t="n">
        <v>141</v>
      </c>
    </row>
    <row r="11" customFormat="false" ht="12.75" hidden="false" customHeight="false" outlineLevel="0" collapsed="false">
      <c r="B11" s="1" t="s">
        <v>256</v>
      </c>
      <c r="C11" s="1" t="n">
        <v>14</v>
      </c>
      <c r="D11" s="1" t="n">
        <v>32</v>
      </c>
      <c r="E11" s="1" t="n">
        <v>0</v>
      </c>
      <c r="F11" s="1" t="n">
        <v>1</v>
      </c>
      <c r="G11" s="1" t="n">
        <v>10</v>
      </c>
      <c r="H11" s="1" t="n">
        <v>3</v>
      </c>
      <c r="I11" s="1" t="n">
        <v>20</v>
      </c>
      <c r="J11" s="1" t="n">
        <v>0</v>
      </c>
      <c r="K11" s="1" t="n">
        <v>53</v>
      </c>
      <c r="L11" s="1" t="n">
        <v>8</v>
      </c>
      <c r="N11" s="1" t="s">
        <v>256</v>
      </c>
      <c r="O11" s="1" t="n">
        <v>0.41</v>
      </c>
      <c r="P11" s="1" t="n">
        <v>0.38</v>
      </c>
      <c r="Q11" s="1" t="n">
        <v>0.39</v>
      </c>
      <c r="R11" s="1" t="n">
        <v>141</v>
      </c>
    </row>
    <row r="12" customFormat="false" ht="12.75" hidden="false" customHeight="false" outlineLevel="0" collapsed="false">
      <c r="B12" s="1" t="s">
        <v>244</v>
      </c>
      <c r="C12" s="1" t="n">
        <v>3</v>
      </c>
      <c r="D12" s="1" t="n">
        <v>21</v>
      </c>
      <c r="E12" s="1" t="n">
        <v>0</v>
      </c>
      <c r="F12" s="1" t="n">
        <v>0</v>
      </c>
      <c r="G12" s="1" t="n">
        <v>4</v>
      </c>
      <c r="H12" s="1" t="n">
        <v>15</v>
      </c>
      <c r="I12" s="1" t="n">
        <v>3</v>
      </c>
      <c r="J12" s="1" t="n">
        <v>17</v>
      </c>
      <c r="K12" s="1" t="n">
        <v>11</v>
      </c>
      <c r="L12" s="1" t="n">
        <v>80</v>
      </c>
      <c r="N12" s="1" t="s">
        <v>244</v>
      </c>
      <c r="O12" s="1" t="n">
        <v>0.54</v>
      </c>
      <c r="P12" s="1" t="n">
        <v>0.52</v>
      </c>
      <c r="Q12" s="1" t="n">
        <v>0.53</v>
      </c>
      <c r="R12" s="1" t="n">
        <v>154</v>
      </c>
    </row>
    <row r="13" customFormat="false" ht="12.75" hidden="false" customHeight="false" outlineLevel="0" collapsed="false">
      <c r="R13" s="26"/>
    </row>
    <row r="14" customFormat="false" ht="12.75" hidden="false" customHeight="false" outlineLevel="0" collapsed="false">
      <c r="B14" s="1" t="s">
        <v>257</v>
      </c>
      <c r="R14" s="26"/>
    </row>
    <row r="15" customFormat="false" ht="12.75" hidden="false" customHeight="false" outlineLevel="0" collapsed="false">
      <c r="C15" s="1" t="s">
        <v>249</v>
      </c>
      <c r="D15" s="1" t="s">
        <v>237</v>
      </c>
      <c r="E15" s="1" t="s">
        <v>238</v>
      </c>
      <c r="F15" s="1" t="s">
        <v>239</v>
      </c>
      <c r="G15" s="1" t="s">
        <v>240</v>
      </c>
      <c r="H15" s="1" t="s">
        <v>241</v>
      </c>
      <c r="I15" s="1" t="s">
        <v>242</v>
      </c>
      <c r="J15" s="1" t="s">
        <v>243</v>
      </c>
      <c r="K15" s="1" t="s">
        <v>258</v>
      </c>
      <c r="R15" s="26"/>
    </row>
    <row r="16" customFormat="false" ht="12.75" hidden="false" customHeight="false" outlineLevel="0" collapsed="false">
      <c r="B16" s="1" t="s">
        <v>236</v>
      </c>
      <c r="C16" s="1" t="n">
        <v>7185</v>
      </c>
      <c r="D16" s="1" t="n">
        <v>35</v>
      </c>
      <c r="E16" s="1" t="n">
        <v>5</v>
      </c>
      <c r="F16" s="1" t="n">
        <v>32</v>
      </c>
      <c r="G16" s="1" t="n">
        <v>9</v>
      </c>
      <c r="H16" s="1" t="n">
        <v>11</v>
      </c>
      <c r="I16" s="1" t="n">
        <v>0</v>
      </c>
      <c r="J16" s="1" t="n">
        <v>29</v>
      </c>
      <c r="K16" s="1" t="n">
        <v>12</v>
      </c>
      <c r="N16" s="1" t="s">
        <v>259</v>
      </c>
      <c r="O16" s="1" t="n">
        <v>0.99</v>
      </c>
      <c r="P16" s="1" t="n">
        <v>0.98</v>
      </c>
      <c r="Q16" s="1" t="n">
        <v>0.98</v>
      </c>
      <c r="R16" s="26" t="n">
        <v>7318</v>
      </c>
      <c r="T16" s="1" t="n">
        <v>0.724137931034482</v>
      </c>
    </row>
    <row r="17" customFormat="false" ht="12.75" hidden="false" customHeight="false" outlineLevel="0" collapsed="false">
      <c r="B17" s="1" t="s">
        <v>237</v>
      </c>
      <c r="C17" s="1" t="n">
        <v>7</v>
      </c>
      <c r="D17" s="1" t="n">
        <v>370</v>
      </c>
      <c r="E17" s="1" t="n">
        <v>21</v>
      </c>
      <c r="F17" s="1" t="n">
        <v>9</v>
      </c>
      <c r="G17" s="1" t="n">
        <v>7</v>
      </c>
      <c r="H17" s="1" t="n">
        <v>7</v>
      </c>
      <c r="I17" s="1" t="n">
        <v>1</v>
      </c>
      <c r="J17" s="1" t="n">
        <v>9</v>
      </c>
      <c r="K17" s="1" t="n">
        <v>7</v>
      </c>
      <c r="N17" s="1" t="s">
        <v>250</v>
      </c>
      <c r="O17" s="1" t="n">
        <v>0.85</v>
      </c>
      <c r="P17" s="1" t="n">
        <v>0.84</v>
      </c>
      <c r="Q17" s="26" t="n">
        <v>0.85</v>
      </c>
      <c r="R17" s="1" t="n">
        <v>438</v>
      </c>
    </row>
    <row r="18" customFormat="false" ht="12.75" hidden="false" customHeight="false" outlineLevel="0" collapsed="false">
      <c r="B18" s="1" t="s">
        <v>238</v>
      </c>
      <c r="C18" s="1" t="n">
        <v>2</v>
      </c>
      <c r="D18" s="1" t="n">
        <v>7</v>
      </c>
      <c r="E18" s="1" t="n">
        <v>192</v>
      </c>
      <c r="F18" s="1" t="n">
        <v>0</v>
      </c>
      <c r="G18" s="1" t="n">
        <v>4</v>
      </c>
      <c r="H18" s="1" t="n">
        <v>0</v>
      </c>
      <c r="I18" s="1" t="n">
        <v>3</v>
      </c>
      <c r="J18" s="1" t="n">
        <v>0</v>
      </c>
      <c r="K18" s="1" t="n">
        <v>6</v>
      </c>
      <c r="N18" s="1" t="s">
        <v>251</v>
      </c>
      <c r="O18" s="1" t="n">
        <v>0.83</v>
      </c>
      <c r="P18" s="1" t="n">
        <v>0.9</v>
      </c>
      <c r="Q18" s="26" t="n">
        <v>0.86</v>
      </c>
      <c r="R18" s="1" t="n">
        <v>214</v>
      </c>
    </row>
    <row r="19" customFormat="false" ht="12.75" hidden="false" customHeight="false" outlineLevel="0" collapsed="false">
      <c r="B19" s="1" t="s">
        <v>239</v>
      </c>
      <c r="C19" s="1" t="n">
        <v>12</v>
      </c>
      <c r="D19" s="1" t="n">
        <v>9</v>
      </c>
      <c r="E19" s="1" t="n">
        <v>1</v>
      </c>
      <c r="F19" s="1" t="n">
        <v>227</v>
      </c>
      <c r="G19" s="1" t="n">
        <v>7</v>
      </c>
      <c r="H19" s="1" t="n">
        <v>10</v>
      </c>
      <c r="I19" s="1" t="n">
        <v>6</v>
      </c>
      <c r="J19" s="1" t="n">
        <v>20</v>
      </c>
      <c r="K19" s="1" t="n">
        <v>4</v>
      </c>
      <c r="N19" s="1" t="s">
        <v>252</v>
      </c>
      <c r="O19" s="1" t="n">
        <v>0.72</v>
      </c>
      <c r="P19" s="1" t="n">
        <v>0.77</v>
      </c>
      <c r="Q19" s="26" t="n">
        <v>0.74</v>
      </c>
      <c r="R19" s="1" t="n">
        <v>296</v>
      </c>
    </row>
    <row r="20" customFormat="false" ht="12.75" hidden="false" customHeight="false" outlineLevel="0" collapsed="false">
      <c r="B20" s="1" t="s">
        <v>240</v>
      </c>
      <c r="C20" s="1" t="n">
        <v>23</v>
      </c>
      <c r="D20" s="1" t="n">
        <v>3</v>
      </c>
      <c r="E20" s="1" t="n">
        <v>3</v>
      </c>
      <c r="F20" s="1" t="n">
        <v>4</v>
      </c>
      <c r="G20" s="1" t="n">
        <v>92</v>
      </c>
      <c r="H20" s="1" t="n">
        <v>2</v>
      </c>
      <c r="I20" s="1" t="n">
        <v>12</v>
      </c>
      <c r="J20" s="1" t="n">
        <v>2</v>
      </c>
      <c r="K20" s="1" t="n">
        <v>10</v>
      </c>
      <c r="N20" s="1" t="s">
        <v>253</v>
      </c>
      <c r="O20" s="1" t="n">
        <v>0.58</v>
      </c>
      <c r="P20" s="1" t="n">
        <v>0.61</v>
      </c>
      <c r="Q20" s="26" t="n">
        <v>0.59</v>
      </c>
      <c r="R20" s="1" t="n">
        <v>151</v>
      </c>
    </row>
    <row r="21" customFormat="false" ht="12.75" hidden="false" customHeight="false" outlineLevel="0" collapsed="false">
      <c r="B21" s="1" t="s">
        <v>241</v>
      </c>
      <c r="C21" s="1" t="n">
        <v>7</v>
      </c>
      <c r="D21" s="1" t="n">
        <v>2</v>
      </c>
      <c r="E21" s="1" t="n">
        <v>1</v>
      </c>
      <c r="F21" s="1" t="n">
        <v>16</v>
      </c>
      <c r="G21" s="1" t="n">
        <v>3</v>
      </c>
      <c r="H21" s="1" t="n">
        <v>163</v>
      </c>
      <c r="I21" s="1" t="n">
        <v>3</v>
      </c>
      <c r="J21" s="1" t="n">
        <v>21</v>
      </c>
      <c r="K21" s="1" t="n">
        <v>2</v>
      </c>
      <c r="N21" s="1" t="s">
        <v>254</v>
      </c>
      <c r="O21" s="1" t="n">
        <v>0.75</v>
      </c>
      <c r="P21" s="1" t="n">
        <v>0.75</v>
      </c>
      <c r="Q21" s="26" t="n">
        <v>0.75</v>
      </c>
      <c r="R21" s="1" t="n">
        <v>218</v>
      </c>
    </row>
    <row r="22" customFormat="false" ht="12.75" hidden="false" customHeight="false" outlineLevel="0" collapsed="false">
      <c r="B22" s="1" t="s">
        <v>242</v>
      </c>
      <c r="C22" s="1" t="n">
        <v>6</v>
      </c>
      <c r="D22" s="1" t="n">
        <v>0</v>
      </c>
      <c r="E22" s="1" t="n">
        <v>0</v>
      </c>
      <c r="F22" s="1" t="n">
        <v>0</v>
      </c>
      <c r="G22" s="1" t="n">
        <v>8</v>
      </c>
      <c r="H22" s="1" t="n">
        <v>4</v>
      </c>
      <c r="I22" s="1" t="n">
        <v>115</v>
      </c>
      <c r="J22" s="1" t="n">
        <v>1</v>
      </c>
      <c r="K22" s="1" t="n">
        <v>7</v>
      </c>
      <c r="N22" s="1" t="s">
        <v>255</v>
      </c>
      <c r="O22" s="1" t="n">
        <v>0.74</v>
      </c>
      <c r="P22" s="1" t="n">
        <v>0.82</v>
      </c>
      <c r="Q22" s="26" t="n">
        <v>0.77</v>
      </c>
      <c r="R22" s="1" t="n">
        <v>141</v>
      </c>
    </row>
    <row r="23" customFormat="false" ht="12.75" hidden="false" customHeight="false" outlineLevel="0" collapsed="false">
      <c r="B23" s="1" t="s">
        <v>243</v>
      </c>
      <c r="C23" s="1" t="n">
        <v>19</v>
      </c>
      <c r="D23" s="1" t="n">
        <v>5</v>
      </c>
      <c r="E23" s="1" t="n">
        <v>0</v>
      </c>
      <c r="F23" s="1" t="n">
        <v>26</v>
      </c>
      <c r="G23" s="1" t="n">
        <v>4</v>
      </c>
      <c r="H23" s="1" t="n">
        <v>17</v>
      </c>
      <c r="I23" s="1" t="n">
        <v>1</v>
      </c>
      <c r="J23" s="1" t="n">
        <v>59</v>
      </c>
      <c r="K23" s="1" t="n">
        <v>10</v>
      </c>
      <c r="N23" s="1" t="s">
        <v>256</v>
      </c>
      <c r="O23" s="1" t="n">
        <v>0.39</v>
      </c>
      <c r="P23" s="1" t="n">
        <v>0.42</v>
      </c>
      <c r="Q23" s="1" t="n">
        <v>0.4</v>
      </c>
      <c r="R23" s="26" t="n">
        <v>141</v>
      </c>
    </row>
    <row r="24" customFormat="false" ht="12.75" hidden="false" customHeight="false" outlineLevel="0" collapsed="false">
      <c r="B24" s="1" t="s">
        <v>258</v>
      </c>
      <c r="C24" s="1" t="n">
        <v>25</v>
      </c>
      <c r="D24" s="1" t="n">
        <v>3</v>
      </c>
      <c r="E24" s="1" t="n">
        <v>7</v>
      </c>
      <c r="F24" s="1" t="n">
        <v>3</v>
      </c>
      <c r="G24" s="1" t="n">
        <v>25</v>
      </c>
      <c r="H24" s="1" t="n">
        <v>2</v>
      </c>
      <c r="I24" s="1" t="n">
        <v>15</v>
      </c>
      <c r="J24" s="1" t="n">
        <v>11</v>
      </c>
      <c r="K24" s="1" t="n">
        <v>63</v>
      </c>
      <c r="N24" s="1" t="s">
        <v>244</v>
      </c>
      <c r="O24" s="1" t="n">
        <v>0.52</v>
      </c>
      <c r="P24" s="1" t="n">
        <v>0.41</v>
      </c>
      <c r="Q24" s="1" t="n">
        <v>0.46</v>
      </c>
      <c r="R24" s="26" t="n">
        <v>154</v>
      </c>
    </row>
    <row r="26" customFormat="false" ht="12.75" hidden="false" customHeight="false" outlineLevel="0" collapsed="false">
      <c r="B26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2018-05-12T23:33:11Z</dcterms:modified>
  <cp:revision>229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