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58.xml" ContentType="application/vnd.openxmlformats-officedocument.drawingml.chart+xml"/>
  <Override PartName="/xl/charts/chart57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3"/>
  </bookViews>
  <sheets>
    <sheet name="Default" sheetId="1" state="visible" r:id="rId2"/>
    <sheet name="NoTransfer" sheetId="2" state="visible" r:id="rId3"/>
    <sheet name="Transfer" sheetId="3" state="visible" r:id="rId4"/>
    <sheet name="Master" sheetId="4" state="visible" r:id="rId5"/>
    <sheet name="Trainable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<sst xmlns="http://schemas.openxmlformats.org/spreadsheetml/2006/main" count="61" uniqueCount="21">
  <si>
    <t xml:space="preserve">Default</t>
  </si>
  <si>
    <t xml:space="preserve">Percentage</t>
  </si>
  <si>
    <t xml:space="preserve">Seed</t>
  </si>
  <si>
    <t xml:space="preserve">Epoch</t>
  </si>
  <si>
    <t xml:space="preserve">F-1 (Micro)</t>
  </si>
  <si>
    <t xml:space="preserve">Bad seed</t>
  </si>
  <si>
    <t xml:space="preserve">9, 10, 12</t>
  </si>
  <si>
    <t xml:space="preserve">Seeds</t>
  </si>
  <si>
    <t xml:space="preserve">Sum</t>
  </si>
  <si>
    <t xml:space="preserve">Avg</t>
  </si>
  <si>
    <t xml:space="preserve">No Transfer</t>
  </si>
  <si>
    <t xml:space="preserve">Transfer</t>
  </si>
  <si>
    <t xml:space="preserve">Emb Trainable</t>
  </si>
  <si>
    <t xml:space="preserve">GRU Trainable</t>
  </si>
  <si>
    <t xml:space="preserve">Time/epoch</t>
  </si>
  <si>
    <t xml:space="preserve">Total time</t>
  </si>
  <si>
    <t xml:space="preserve">Run at</t>
  </si>
  <si>
    <t xml:space="preserve">Home</t>
  </si>
  <si>
    <t xml:space="preserve">Trial per settings</t>
  </si>
  <si>
    <t xml:space="preserve">Comments</t>
  </si>
  <si>
    <t xml:space="preserve">True false create the highest f-1 of 84.14% with seed 2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</si>
</sst>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%"/>
    <numFmt numFmtId="166" formatCode="&quot;TRUE&quot;;&quot;TRUE&quot;;&quot;FALSE&quot;"/>
    <numFmt numFmtId="167" formatCode="#,##0.00"/>
    <numFmt numFmtId="168" formatCode="#,##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Master!$J$5:$J$5</c:f>
              <c:strCache>
                <c:ptCount val="1"/>
                <c:pt idx="0">
                  <c:v>Default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Master!$I$6:$I$13</c:f>
              <c:strCache>
                <c:ptCount val="8"/>
                <c:pt idx="0">
                  <c:v>1</c:v>
                </c:pt>
                <c:pt idx="1">
                  <c:v>0.5</c:v>
                </c:pt>
                <c:pt idx="2">
                  <c:v>0.2</c:v>
                </c:pt>
                <c:pt idx="3">
                  <c:v>0.1</c:v>
                </c:pt>
                <c:pt idx="4">
                  <c:v>0.05</c:v>
                </c:pt>
                <c:pt idx="5">
                  <c:v>0.02</c:v>
                </c:pt>
                <c:pt idx="6">
                  <c:v>0.01</c:v>
                </c:pt>
                <c:pt idx="7">
                  <c:v>0.005</c:v>
                </c:pt>
              </c:strCache>
            </c:strRef>
          </c:cat>
          <c:val>
            <c:numRef>
              <c:f>Master!$J$6:$J$13</c:f>
              <c:numCache>
                <c:formatCode>General</c:formatCode>
                <c:ptCount val="8"/>
                <c:pt idx="0">
                  <c:v>0.551306758724964</c:v>
                </c:pt>
                <c:pt idx="1">
                  <c:v>0.662492679723025</c:v>
                </c:pt>
                <c:pt idx="2">
                  <c:v>0.611554622070844</c:v>
                </c:pt>
                <c:pt idx="3">
                  <c:v>0.533689432860326</c:v>
                </c:pt>
                <c:pt idx="4">
                  <c:v>0.423839358319076</c:v>
                </c:pt>
                <c:pt idx="5">
                  <c:v>0.062798073227845</c:v>
                </c:pt>
                <c:pt idx="6">
                  <c:v>0.0784191615478719</c:v>
                </c:pt>
                <c:pt idx="7">
                  <c:v>0.0453067816258296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Master!$K$5:$K$5</c:f>
              <c:strCache>
                <c:ptCount val="1"/>
                <c:pt idx="0">
                  <c:v>No Transfer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Master!$I$6:$I$13</c:f>
              <c:strCache>
                <c:ptCount val="8"/>
                <c:pt idx="0">
                  <c:v>1</c:v>
                </c:pt>
                <c:pt idx="1">
                  <c:v>0.5</c:v>
                </c:pt>
                <c:pt idx="2">
                  <c:v>0.2</c:v>
                </c:pt>
                <c:pt idx="3">
                  <c:v>0.1</c:v>
                </c:pt>
                <c:pt idx="4">
                  <c:v>0.05</c:v>
                </c:pt>
                <c:pt idx="5">
                  <c:v>0.02</c:v>
                </c:pt>
                <c:pt idx="6">
                  <c:v>0.01</c:v>
                </c:pt>
                <c:pt idx="7">
                  <c:v>0.005</c:v>
                </c:pt>
              </c:strCache>
            </c:strRef>
          </c:cat>
          <c:val>
            <c:numRef>
              <c:f>Master!$K$6:$K$13</c:f>
              <c:numCache>
                <c:formatCode>General</c:formatCode>
                <c:ptCount val="8"/>
                <c:pt idx="0">
                  <c:v>0.708984167860454</c:v>
                </c:pt>
                <c:pt idx="1">
                  <c:v>0.686339774827012</c:v>
                </c:pt>
                <c:pt idx="2">
                  <c:v>0.605510113526708</c:v>
                </c:pt>
                <c:pt idx="3">
                  <c:v>0.567122513084271</c:v>
                </c:pt>
                <c:pt idx="4">
                  <c:v>0.456789367559741</c:v>
                </c:pt>
                <c:pt idx="5">
                  <c:v>0.256494504052503</c:v>
                </c:pt>
                <c:pt idx="6">
                  <c:v>0.107957059063521</c:v>
                </c:pt>
                <c:pt idx="7">
                  <c:v>0.0591634099583456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Master!$L$5:$L$5</c:f>
              <c:strCache>
                <c:ptCount val="1"/>
                <c:pt idx="0">
                  <c:v>Transfer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Master!$I$6:$I$13</c:f>
              <c:strCache>
                <c:ptCount val="8"/>
                <c:pt idx="0">
                  <c:v>1</c:v>
                </c:pt>
                <c:pt idx="1">
                  <c:v>0.5</c:v>
                </c:pt>
                <c:pt idx="2">
                  <c:v>0.2</c:v>
                </c:pt>
                <c:pt idx="3">
                  <c:v>0.1</c:v>
                </c:pt>
                <c:pt idx="4">
                  <c:v>0.05</c:v>
                </c:pt>
                <c:pt idx="5">
                  <c:v>0.02</c:v>
                </c:pt>
                <c:pt idx="6">
                  <c:v>0.01</c:v>
                </c:pt>
                <c:pt idx="7">
                  <c:v>0.005</c:v>
                </c:pt>
              </c:strCache>
            </c:strRef>
          </c:cat>
          <c:val>
            <c:numRef>
              <c:f>Master!$L$6:$L$13</c:f>
              <c:numCache>
                <c:formatCode>General</c:formatCode>
                <c:ptCount val="8"/>
                <c:pt idx="0">
                  <c:v>0.728674222008352</c:v>
                </c:pt>
                <c:pt idx="1">
                  <c:v>0.687003622760736</c:v>
                </c:pt>
                <c:pt idx="2">
                  <c:v>0.584643029753235</c:v>
                </c:pt>
                <c:pt idx="3">
                  <c:v>0.566286326653322</c:v>
                </c:pt>
                <c:pt idx="4">
                  <c:v>0.477668589151841</c:v>
                </c:pt>
                <c:pt idx="5">
                  <c:v>0.341327896139741</c:v>
                </c:pt>
                <c:pt idx="6">
                  <c:v>0.256079494364974</c:v>
                </c:pt>
                <c:pt idx="7">
                  <c:v>0.214663414417514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51347718"/>
        <c:axId val="91376692"/>
      </c:lineChart>
      <c:catAx>
        <c:axId val="5134771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1376692"/>
        <c:crosses val="autoZero"/>
        <c:auto val="1"/>
        <c:lblAlgn val="ctr"/>
        <c:lblOffset val="100"/>
      </c:catAx>
      <c:valAx>
        <c:axId val="9137669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134771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Master!$P$5:$P$5</c:f>
              <c:strCache>
                <c:ptCount val="1"/>
                <c:pt idx="0">
                  <c:v>Default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Master!$O$6:$O$13</c:f>
              <c:strCache>
                <c:ptCount val="8"/>
                <c:pt idx="0">
                  <c:v>1</c:v>
                </c:pt>
                <c:pt idx="1">
                  <c:v>0.5</c:v>
                </c:pt>
                <c:pt idx="2">
                  <c:v>0.2</c:v>
                </c:pt>
                <c:pt idx="3">
                  <c:v>0.1</c:v>
                </c:pt>
                <c:pt idx="4">
                  <c:v>0.05</c:v>
                </c:pt>
                <c:pt idx="5">
                  <c:v>0.02</c:v>
                </c:pt>
                <c:pt idx="6">
                  <c:v>0.01</c:v>
                </c:pt>
                <c:pt idx="7">
                  <c:v>0.005</c:v>
                </c:pt>
              </c:strCache>
            </c:strRef>
          </c:cat>
          <c:val>
            <c:numRef>
              <c:f>Master!$P$6:$P$13</c:f>
              <c:numCache>
                <c:formatCode>General</c:formatCode>
                <c:ptCount val="8"/>
                <c:pt idx="0">
                  <c:v>6</c:v>
                </c:pt>
                <c:pt idx="1">
                  <c:v>11.4</c:v>
                </c:pt>
                <c:pt idx="2">
                  <c:v>12.6</c:v>
                </c:pt>
                <c:pt idx="3">
                  <c:v>13.4</c:v>
                </c:pt>
                <c:pt idx="4">
                  <c:v>13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Master!$Q$5:$Q$5</c:f>
              <c:strCache>
                <c:ptCount val="1"/>
                <c:pt idx="0">
                  <c:v>No Transfer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Master!$O$6:$O$13</c:f>
              <c:strCache>
                <c:ptCount val="8"/>
                <c:pt idx="0">
                  <c:v>1</c:v>
                </c:pt>
                <c:pt idx="1">
                  <c:v>0.5</c:v>
                </c:pt>
                <c:pt idx="2">
                  <c:v>0.2</c:v>
                </c:pt>
                <c:pt idx="3">
                  <c:v>0.1</c:v>
                </c:pt>
                <c:pt idx="4">
                  <c:v>0.05</c:v>
                </c:pt>
                <c:pt idx="5">
                  <c:v>0.02</c:v>
                </c:pt>
                <c:pt idx="6">
                  <c:v>0.01</c:v>
                </c:pt>
                <c:pt idx="7">
                  <c:v>0.005</c:v>
                </c:pt>
              </c:strCache>
            </c:strRef>
          </c:cat>
          <c:val>
            <c:numRef>
              <c:f>Master!$Q$6:$Q$13</c:f>
              <c:numCache>
                <c:formatCode>General</c:formatCode>
                <c:ptCount val="8"/>
                <c:pt idx="0">
                  <c:v>23</c:v>
                </c:pt>
                <c:pt idx="1">
                  <c:v>25</c:v>
                </c:pt>
                <c:pt idx="2">
                  <c:v>17.8</c:v>
                </c:pt>
                <c:pt idx="3">
                  <c:v>24.2</c:v>
                </c:pt>
                <c:pt idx="4">
                  <c:v>21.6</c:v>
                </c:pt>
                <c:pt idx="5">
                  <c:v>26.8</c:v>
                </c:pt>
                <c:pt idx="6">
                  <c:v>16.8</c:v>
                </c:pt>
                <c:pt idx="7">
                  <c:v>8.2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Master!$R$5:$R$5</c:f>
              <c:strCache>
                <c:ptCount val="1"/>
                <c:pt idx="0">
                  <c:v>Transfer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Master!$O$6:$O$13</c:f>
              <c:strCache>
                <c:ptCount val="8"/>
                <c:pt idx="0">
                  <c:v>1</c:v>
                </c:pt>
                <c:pt idx="1">
                  <c:v>0.5</c:v>
                </c:pt>
                <c:pt idx="2">
                  <c:v>0.2</c:v>
                </c:pt>
                <c:pt idx="3">
                  <c:v>0.1</c:v>
                </c:pt>
                <c:pt idx="4">
                  <c:v>0.05</c:v>
                </c:pt>
                <c:pt idx="5">
                  <c:v>0.02</c:v>
                </c:pt>
                <c:pt idx="6">
                  <c:v>0.01</c:v>
                </c:pt>
                <c:pt idx="7">
                  <c:v>0.005</c:v>
                </c:pt>
              </c:strCache>
            </c:strRef>
          </c:cat>
          <c:val>
            <c:numRef>
              <c:f>Master!$R$6:$R$13</c:f>
              <c:numCache>
                <c:formatCode>General</c:formatCode>
                <c:ptCount val="8"/>
                <c:pt idx="0">
                  <c:v>26.6</c:v>
                </c:pt>
                <c:pt idx="1">
                  <c:v>21.2</c:v>
                </c:pt>
                <c:pt idx="2">
                  <c:v>11.2</c:v>
                </c:pt>
                <c:pt idx="3">
                  <c:v>20.8</c:v>
                </c:pt>
                <c:pt idx="4">
                  <c:v>15</c:v>
                </c:pt>
                <c:pt idx="5">
                  <c:v>17.4</c:v>
                </c:pt>
                <c:pt idx="6">
                  <c:v>16.8</c:v>
                </c:pt>
                <c:pt idx="7">
                  <c:v>7.4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23756671"/>
        <c:axId val="84878775"/>
      </c:lineChart>
      <c:catAx>
        <c:axId val="237566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4878775"/>
        <c:crosses val="autoZero"/>
        <c:auto val="1"/>
        <c:lblAlgn val="ctr"/>
        <c:lblOffset val="100"/>
      </c:catAx>
      <c:valAx>
        <c:axId val="8487877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375667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57.xml"/><Relationship Id="rId2" Type="http://schemas.openxmlformats.org/officeDocument/2006/relationships/chart" Target="../charts/chart5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36000</xdr:colOff>
      <xdr:row>14</xdr:row>
      <xdr:rowOff>720</xdr:rowOff>
    </xdr:from>
    <xdr:to>
      <xdr:col>13</xdr:col>
      <xdr:colOff>464400</xdr:colOff>
      <xdr:row>29</xdr:row>
      <xdr:rowOff>135000</xdr:rowOff>
    </xdr:to>
    <xdr:graphicFrame>
      <xdr:nvGraphicFramePr>
        <xdr:cNvPr id="0" name=""/>
        <xdr:cNvGraphicFramePr/>
      </xdr:nvGraphicFramePr>
      <xdr:xfrm>
        <a:off x="6436800" y="2276280"/>
        <a:ext cx="4428720" cy="2572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18360</xdr:colOff>
      <xdr:row>14</xdr:row>
      <xdr:rowOff>27720</xdr:rowOff>
    </xdr:from>
    <xdr:to>
      <xdr:col>19</xdr:col>
      <xdr:colOff>473040</xdr:colOff>
      <xdr:row>29</xdr:row>
      <xdr:rowOff>108360</xdr:rowOff>
    </xdr:to>
    <xdr:graphicFrame>
      <xdr:nvGraphicFramePr>
        <xdr:cNvPr id="1" name=""/>
        <xdr:cNvGraphicFramePr/>
      </xdr:nvGraphicFramePr>
      <xdr:xfrm>
        <a:off x="11219760" y="2303280"/>
        <a:ext cx="4455000" cy="251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2"/>
  <sheetViews>
    <sheetView windowProtection="false" showFormulas="false" showGridLines="true" showRowColHeaders="true" showZeros="true" rightToLeft="false" tabSelected="false" showOutlineSymbols="true" defaultGridColor="true" view="normal" topLeftCell="A67" colorId="64" zoomScale="110" zoomScaleNormal="110" zoomScalePageLayoutView="100" workbookViewId="0">
      <selection pane="topLeft" activeCell="E85" activeCellId="0" sqref="E85"/>
    </sheetView>
  </sheetViews>
  <sheetFormatPr defaultRowHeight="12.8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G2" s="0" t="s">
        <v>5</v>
      </c>
    </row>
    <row r="3" customFormat="false" ht="12.8" hidden="false" customHeight="false" outlineLevel="0" collapsed="false">
      <c r="B3" s="0" t="n">
        <v>1</v>
      </c>
      <c r="C3" s="0" t="n">
        <v>0</v>
      </c>
      <c r="D3" s="0" t="n">
        <v>13</v>
      </c>
      <c r="E3" s="1" t="n">
        <v>0.723930078360458</v>
      </c>
      <c r="G3" s="0" t="s">
        <v>6</v>
      </c>
    </row>
    <row r="4" customFormat="false" ht="12.8" hidden="false" customHeight="false" outlineLevel="0" collapsed="false">
      <c r="B4" s="0" t="n">
        <v>1</v>
      </c>
      <c r="C4" s="0" t="n">
        <v>1</v>
      </c>
      <c r="D4" s="0" t="n">
        <v>4</v>
      </c>
      <c r="E4" s="1" t="n">
        <v>0.481261154074955</v>
      </c>
    </row>
    <row r="5" customFormat="false" ht="12.8" hidden="false" customHeight="false" outlineLevel="0" collapsed="false">
      <c r="B5" s="0" t="n">
        <v>1</v>
      </c>
      <c r="C5" s="0" t="n">
        <v>2</v>
      </c>
      <c r="D5" s="0" t="n">
        <v>4</v>
      </c>
      <c r="E5" s="1" t="n">
        <v>0.61381074168798</v>
      </c>
      <c r="G5" s="2" t="s">
        <v>1</v>
      </c>
      <c r="H5" s="2" t="s">
        <v>7</v>
      </c>
      <c r="I5" s="2"/>
      <c r="J5" s="2"/>
      <c r="K5" s="2"/>
      <c r="L5" s="2"/>
      <c r="M5" s="2" t="s">
        <v>8</v>
      </c>
      <c r="N5" s="2" t="s">
        <v>9</v>
      </c>
    </row>
    <row r="6" customFormat="false" ht="12.8" hidden="false" customHeight="false" outlineLevel="0" collapsed="false">
      <c r="B6" s="0" t="n">
        <v>1</v>
      </c>
      <c r="C6" s="0" t="n">
        <v>3</v>
      </c>
      <c r="D6" s="0" t="n">
        <v>4</v>
      </c>
      <c r="E6" s="1" t="n">
        <v>0.533638705983395</v>
      </c>
      <c r="G6" s="2"/>
      <c r="H6" s="0" t="n">
        <f aca="false">Master!C2</f>
        <v>1</v>
      </c>
      <c r="I6" s="0" t="n">
        <f aca="false">Master!D2</f>
        <v>3</v>
      </c>
      <c r="J6" s="0" t="n">
        <f aca="false">Master!E2</f>
        <v>6</v>
      </c>
      <c r="K6" s="0" t="n">
        <f aca="false">Master!F2</f>
        <v>8</v>
      </c>
      <c r="L6" s="0" t="n">
        <f aca="false">Master!G2</f>
        <v>13</v>
      </c>
      <c r="M6" s="2"/>
      <c r="N6" s="2" t="s">
        <v>9</v>
      </c>
    </row>
    <row r="7" customFormat="false" ht="12.8" hidden="false" customHeight="false" outlineLevel="0" collapsed="false">
      <c r="B7" s="0" t="n">
        <v>1</v>
      </c>
      <c r="C7" s="0" t="n">
        <v>4</v>
      </c>
      <c r="D7" s="0" t="n">
        <v>6</v>
      </c>
      <c r="E7" s="1" t="n">
        <v>0.658956109134045</v>
      </c>
      <c r="G7" s="0" t="n">
        <v>1</v>
      </c>
      <c r="H7" s="1" t="n">
        <f aca="false">IF(Default!H$6="","",VLOOKUP(Default!H$6,Default!$C3:$E17,3))</f>
        <v>0.481261154074955</v>
      </c>
      <c r="I7" s="1" t="n">
        <f aca="false">IF(Default!I$6="","",VLOOKUP(Default!I$6,Default!$C3:$E17,3))</f>
        <v>0.533638705983395</v>
      </c>
      <c r="J7" s="1" t="n">
        <f aca="false">IF(Default!J$6="","",VLOOKUP(Default!J$6,Default!$C3:$E17,3))</f>
        <v>0.453963838664812</v>
      </c>
      <c r="K7" s="1" t="n">
        <f aca="false">IF(Default!K$6="","",VLOOKUP(Default!K$6,Default!$C3:$E17,3))</f>
        <v>0.684514755095832</v>
      </c>
      <c r="L7" s="1" t="n">
        <f aca="false">IF(Default!L$6="","",VLOOKUP(Default!L$6,Default!$C3:$E17,3))</f>
        <v>0.603155339805825</v>
      </c>
      <c r="M7" s="1" t="n">
        <f aca="false">SUM(Default!H7:L7)</f>
        <v>2.75653379362482</v>
      </c>
      <c r="N7" s="1" t="n">
        <f aca="false">Default!M7/COUNTA(Default!H$6:L$6)</f>
        <v>0.551306758724964</v>
      </c>
    </row>
    <row r="8" customFormat="false" ht="12.8" hidden="false" customHeight="false" outlineLevel="0" collapsed="false">
      <c r="B8" s="0" t="n">
        <v>1</v>
      </c>
      <c r="C8" s="0" t="n">
        <v>5</v>
      </c>
      <c r="D8" s="0" t="n">
        <v>10</v>
      </c>
      <c r="E8" s="1" t="n">
        <v>0.699086354258768</v>
      </c>
      <c r="H8" s="0" t="n">
        <f aca="false">IF(Default!H$6="","",VLOOKUP(Default!H$6,Default!$C3:$E17,2))</f>
        <v>4</v>
      </c>
      <c r="I8" s="0" t="n">
        <f aca="false">IF(Default!I$6="","",VLOOKUP(Default!I$6,Default!$C3:$E17,2))</f>
        <v>4</v>
      </c>
      <c r="J8" s="0" t="n">
        <f aca="false">IF(Default!J$6="","",VLOOKUP(Default!J$6,Default!$C3:$E17,2))</f>
        <v>11</v>
      </c>
      <c r="K8" s="0" t="n">
        <f aca="false">IF(Default!K$6="","",VLOOKUP(Default!K$6,Default!$C3:$E17,2))</f>
        <v>6</v>
      </c>
      <c r="L8" s="0" t="n">
        <f aca="false">IF(Default!L$6="","",VLOOKUP(Default!L$6,Default!$C3:$E17,2))</f>
        <v>5</v>
      </c>
      <c r="M8" s="0" t="n">
        <f aca="false">SUM(Default!H8:L8)</f>
        <v>30</v>
      </c>
      <c r="N8" s="0" t="n">
        <f aca="false">Default!M8/COUNTA(Default!H$6:L$6)</f>
        <v>6</v>
      </c>
    </row>
    <row r="9" customFormat="false" ht="12.8" hidden="false" customHeight="false" outlineLevel="0" collapsed="false">
      <c r="B9" s="0" t="n">
        <v>1</v>
      </c>
      <c r="C9" s="0" t="n">
        <v>6</v>
      </c>
      <c r="D9" s="0" t="n">
        <v>11</v>
      </c>
      <c r="E9" s="1" t="n">
        <v>0.453963838664812</v>
      </c>
      <c r="G9" s="0" t="n">
        <v>0.5</v>
      </c>
      <c r="H9" s="1" t="n">
        <f aca="false">IF(Default!H$6="","",VLOOKUP(Default!H$6,Default!$C18:$E32,3))</f>
        <v>0.659502609763586</v>
      </c>
      <c r="I9" s="1" t="n">
        <f aca="false">IF(Default!I$6="","",VLOOKUP(Default!I$6,Default!$C18:$E32,3))</f>
        <v>0.653483992467043</v>
      </c>
      <c r="J9" s="1" t="n">
        <f aca="false">IF(Default!J$6="","",VLOOKUP(Default!J$6,Default!$C18:$E32,3))</f>
        <v>0.667270531400966</v>
      </c>
      <c r="K9" s="1" t="n">
        <f aca="false">IF(Default!K$6="","",VLOOKUP(Default!K$6,Default!$C18:$E32,3))</f>
        <v>0.668118195956454</v>
      </c>
      <c r="L9" s="1" t="n">
        <f aca="false">IF(Default!L$6="","",VLOOKUP(Default!L$6,Default!$C18:$E32,3))</f>
        <v>0.664088069027075</v>
      </c>
      <c r="M9" s="1" t="n">
        <f aca="false">SUM(Default!H9:L9)</f>
        <v>3.31246339861512</v>
      </c>
      <c r="N9" s="1" t="n">
        <f aca="false">Default!M9/COUNTA(Default!H$6:L$6)</f>
        <v>0.662492679723025</v>
      </c>
    </row>
    <row r="10" customFormat="false" ht="12.8" hidden="false" customHeight="false" outlineLevel="0" collapsed="false">
      <c r="B10" s="0" t="n">
        <v>1</v>
      </c>
      <c r="C10" s="0" t="n">
        <v>7</v>
      </c>
      <c r="D10" s="0" t="n">
        <v>7</v>
      </c>
      <c r="E10" s="1" t="n">
        <v>0.678260869565217</v>
      </c>
      <c r="H10" s="0" t="n">
        <f aca="false">IF(Default!H$6="","",VLOOKUP(Default!H$6,Default!$C$18:$E$32,2))</f>
        <v>11</v>
      </c>
      <c r="I10" s="0" t="n">
        <f aca="false">IF(Default!I$6="","",VLOOKUP(Default!I$6,Default!$C$18:$E$32,2))</f>
        <v>10</v>
      </c>
      <c r="J10" s="0" t="n">
        <f aca="false">IF(Default!J$6="","",VLOOKUP(Default!J$6,Default!$C$18:$E$32,2))</f>
        <v>13</v>
      </c>
      <c r="K10" s="0" t="n">
        <f aca="false">IF(Default!K$6="","",VLOOKUP(Default!K$6,Default!$C$18:$E$32,2))</f>
        <v>10</v>
      </c>
      <c r="L10" s="0" t="n">
        <f aca="false">IF(Default!L$6="","",VLOOKUP(Default!L$6,Default!$C$18:$E$32,2))</f>
        <v>13</v>
      </c>
      <c r="M10" s="0" t="n">
        <f aca="false">SUM(Default!H10:L10)</f>
        <v>57</v>
      </c>
      <c r="N10" s="0" t="n">
        <f aca="false">Default!M10/COUNTA(Default!H$6:L$6)</f>
        <v>11.4</v>
      </c>
    </row>
    <row r="11" customFormat="false" ht="12.8" hidden="false" customHeight="false" outlineLevel="0" collapsed="false">
      <c r="B11" s="0" t="n">
        <v>1</v>
      </c>
      <c r="C11" s="0" t="n">
        <v>8</v>
      </c>
      <c r="D11" s="0" t="n">
        <v>6</v>
      </c>
      <c r="E11" s="1" t="n">
        <v>0.684514755095832</v>
      </c>
      <c r="G11" s="0" t="n">
        <v>0.2</v>
      </c>
      <c r="H11" s="1" t="n">
        <f aca="false">IF(Default!H$6="","",VLOOKUP(Default!H$6,Default!$C$33:$E$47,3))</f>
        <v>0.618607516943931</v>
      </c>
      <c r="I11" s="1" t="n">
        <f aca="false">IF(Default!I$6="","",VLOOKUP(Default!I$6,Default!$C$33:$E$47,3))</f>
        <v>0.606870229007634</v>
      </c>
      <c r="J11" s="1" t="n">
        <f aca="false">IF(Default!J$6="","",VLOOKUP(Default!J$6,Default!$C$33:$E$47,3))</f>
        <v>0.619872379216044</v>
      </c>
      <c r="K11" s="1" t="n">
        <f aca="false">IF(Default!K$6="","",VLOOKUP(Default!K$6,Default!$C$33:$E$47,3))</f>
        <v>0.600564794477565</v>
      </c>
      <c r="L11" s="1" t="n">
        <f aca="false">IF(Default!L$6="","",VLOOKUP(Default!L$6,Default!$C$33:$E$47,3))</f>
        <v>0.611858190709046</v>
      </c>
      <c r="M11" s="1" t="n">
        <f aca="false">SUM(Default!H11:L11)</f>
        <v>3.05777311035422</v>
      </c>
      <c r="N11" s="1" t="n">
        <f aca="false">Default!M11/COUNTA(Default!H$6:L$6)</f>
        <v>0.611554622070844</v>
      </c>
    </row>
    <row r="12" customFormat="false" ht="12.8" hidden="false" customHeight="false" outlineLevel="0" collapsed="false">
      <c r="B12" s="0" t="n">
        <v>1</v>
      </c>
      <c r="C12" s="0" t="n">
        <v>9</v>
      </c>
      <c r="D12" s="0" t="n">
        <v>5</v>
      </c>
      <c r="E12" s="1" t="n">
        <v>0.917348079298782</v>
      </c>
      <c r="H12" s="0" t="n">
        <f aca="false">IF(Default!H$6="","",VLOOKUP(Default!H$6,Default!$C$33:$E$47,2))</f>
        <v>12</v>
      </c>
      <c r="I12" s="0" t="n">
        <f aca="false">IF(Default!I$6="","",VLOOKUP(Default!I$6,Default!$C$33:$E$47,2))</f>
        <v>9</v>
      </c>
      <c r="J12" s="0" t="n">
        <f aca="false">IF(Default!J$6="","",VLOOKUP(Default!J$6,Default!$C$33:$E$47,2))</f>
        <v>14</v>
      </c>
      <c r="K12" s="0" t="n">
        <f aca="false">IF(Default!K$6="","",VLOOKUP(Default!K$6,Default!$C$33:$E$47,2))</f>
        <v>13</v>
      </c>
      <c r="L12" s="0" t="n">
        <f aca="false">IF(Default!L$6="","",VLOOKUP(Default!L$6,Default!$C$33:$E$47,2))</f>
        <v>15</v>
      </c>
      <c r="M12" s="0" t="n">
        <f aca="false">SUM(Default!H12:L12)</f>
        <v>63</v>
      </c>
      <c r="N12" s="0" t="n">
        <f aca="false">Default!M12/COUNTA(Default!H$6:L$6)</f>
        <v>12.6</v>
      </c>
    </row>
    <row r="13" customFormat="false" ht="12.8" hidden="false" customHeight="false" outlineLevel="0" collapsed="false">
      <c r="B13" s="0" t="n">
        <v>1</v>
      </c>
      <c r="C13" s="0" t="n">
        <v>10</v>
      </c>
      <c r="D13" s="0" t="n">
        <v>5</v>
      </c>
      <c r="E13" s="1" t="n">
        <v>0.893369386315542</v>
      </c>
      <c r="G13" s="0" t="n">
        <v>0.1</v>
      </c>
      <c r="H13" s="1" t="n">
        <f aca="false">IF(Default!H$6="","",VLOOKUP(Default!H$6,Default!$C$48:$E$62,3))</f>
        <v>0.557710064635272</v>
      </c>
      <c r="I13" s="1" t="n">
        <f aca="false">IF(Default!I$6="","",VLOOKUP(Default!I$6,Default!$C$48:$E$62,3))</f>
        <v>0.510939077751599</v>
      </c>
      <c r="J13" s="1" t="n">
        <f aca="false">IF(Default!J$6="","",VLOOKUP(Default!J$6,Default!$C$48:$E$62,3))</f>
        <v>0.481894150417827</v>
      </c>
      <c r="K13" s="1" t="n">
        <f aca="false">IF(Default!K$6="","",VLOOKUP(Default!K$6,Default!$C$48:$E$62,3))</f>
        <v>0.578011849901251</v>
      </c>
      <c r="L13" s="1" t="n">
        <f aca="false">IF(Default!L$6="","",VLOOKUP(Default!L$6,Default!$C$48:$E$62,3))</f>
        <v>0.539892021595681</v>
      </c>
      <c r="M13" s="1" t="n">
        <f aca="false">SUM(Default!H13:L13)</f>
        <v>2.66844716430163</v>
      </c>
      <c r="N13" s="1" t="n">
        <f aca="false">Default!M13/COUNTA(Default!H$6:L$6)</f>
        <v>0.533689432860326</v>
      </c>
    </row>
    <row r="14" customFormat="false" ht="12.8" hidden="false" customHeight="false" outlineLevel="0" collapsed="false">
      <c r="B14" s="0" t="n">
        <v>1</v>
      </c>
      <c r="C14" s="0" t="n">
        <v>11</v>
      </c>
      <c r="D14" s="0" t="n">
        <v>6</v>
      </c>
      <c r="E14" s="1" t="n">
        <v>0.64382676147382</v>
      </c>
      <c r="H14" s="0" t="n">
        <f aca="false">IF(Default!H$6="","",VLOOKUP(Default!H$6,Default!$C$48:$E$62,2))</f>
        <v>16</v>
      </c>
      <c r="I14" s="0" t="n">
        <f aca="false">IF(Default!I$6="","",VLOOKUP(Default!I$6,Default!$C$48:$E$62,2))</f>
        <v>10</v>
      </c>
      <c r="J14" s="0" t="n">
        <f aca="false">IF(Default!J$6="","",VLOOKUP(Default!J$6,Default!$C$48:$E$62,2))</f>
        <v>11</v>
      </c>
      <c r="K14" s="0" t="n">
        <f aca="false">IF(Default!K$6="","",VLOOKUP(Default!K$6,Default!$C$48:$E$62,2))</f>
        <v>16</v>
      </c>
      <c r="L14" s="0" t="n">
        <f aca="false">IF(Default!L$6="","",VLOOKUP(Default!L$6,Default!$C$48:$E$62,2))</f>
        <v>14</v>
      </c>
      <c r="M14" s="0" t="n">
        <f aca="false">SUM(Default!H14:L14)</f>
        <v>67</v>
      </c>
      <c r="N14" s="0" t="n">
        <f aca="false">Default!M14/COUNTA(Default!H$6:L$6)</f>
        <v>13.4</v>
      </c>
    </row>
    <row r="15" customFormat="false" ht="12.8" hidden="false" customHeight="false" outlineLevel="0" collapsed="false">
      <c r="B15" s="0" t="n">
        <v>1</v>
      </c>
      <c r="C15" s="0" t="n">
        <v>12</v>
      </c>
      <c r="D15" s="0" t="n">
        <v>6</v>
      </c>
      <c r="E15" s="1" t="n">
        <v>0.921094459582198</v>
      </c>
      <c r="G15" s="0" t="n">
        <v>0.05</v>
      </c>
      <c r="H15" s="1" t="n">
        <f aca="false">IF(Default!H$6="","",VLOOKUP(Default!H$6,Default!$C$63:$E$77,3))</f>
        <v>0.447645818692902</v>
      </c>
      <c r="I15" s="1" t="n">
        <f aca="false">IF(Default!I$6="","",VLOOKUP(Default!I$6,Default!$C$63:$E$77,3))</f>
        <v>0.469664525339044</v>
      </c>
      <c r="J15" s="1" t="n">
        <f aca="false">IF(Default!J$6="","",VLOOKUP(Default!J$6,Default!$C$63:$E$77,3))</f>
        <v>0.268433571185865</v>
      </c>
      <c r="K15" s="1" t="n">
        <f aca="false">IF(Default!K$6="","",VLOOKUP(Default!K$6,Default!$C$63:$E$77,3))</f>
        <v>0.476037311032486</v>
      </c>
      <c r="L15" s="1" t="n">
        <f aca="false">IF(Default!L$6="","",VLOOKUP(Default!L$6,Default!$C$63:$E$77,3))</f>
        <v>0.457415565345081</v>
      </c>
      <c r="M15" s="1" t="n">
        <f aca="false">SUM(Default!H15:L15)</f>
        <v>2.11919679159538</v>
      </c>
      <c r="N15" s="1" t="n">
        <f aca="false">Default!M15/COUNTA(Default!H$6:L$6)</f>
        <v>0.423839358319076</v>
      </c>
    </row>
    <row r="16" customFormat="false" ht="12.8" hidden="false" customHeight="false" outlineLevel="0" collapsed="false">
      <c r="B16" s="0" t="n">
        <v>1</v>
      </c>
      <c r="C16" s="0" t="n">
        <v>13</v>
      </c>
      <c r="D16" s="0" t="n">
        <v>5</v>
      </c>
      <c r="E16" s="1" t="n">
        <v>0.603155339805825</v>
      </c>
      <c r="H16" s="0" t="n">
        <f aca="false">IF(Default!H$6="","",VLOOKUP(Default!H$6,Default!$C$63:$E$77,2))</f>
        <v>18</v>
      </c>
      <c r="I16" s="0" t="n">
        <f aca="false">IF(Default!I$6="","",VLOOKUP(Default!I$6,Default!$C$63:$E$77,2))</f>
        <v>11</v>
      </c>
      <c r="J16" s="0" t="n">
        <f aca="false">IF(Default!J$6="","",VLOOKUP(Default!J$6,Default!$C$63:$E$77,2))</f>
        <v>9</v>
      </c>
      <c r="K16" s="0" t="n">
        <f aca="false">IF(Default!K$6="","",VLOOKUP(Default!K$6,Default!$C$63:$E$77,2))</f>
        <v>11</v>
      </c>
      <c r="L16" s="0" t="n">
        <f aca="false">IF(Default!L$6="","",VLOOKUP(Default!L$6,Default!$C$63:$E$77,2))</f>
        <v>16</v>
      </c>
      <c r="M16" s="0" t="n">
        <f aca="false">SUM(Default!H16:L16)</f>
        <v>65</v>
      </c>
      <c r="N16" s="0" t="n">
        <f aca="false">Default!M16/COUNTA(Default!H$6:L$6)</f>
        <v>13</v>
      </c>
    </row>
    <row r="17" customFormat="false" ht="12.8" hidden="false" customHeight="false" outlineLevel="0" collapsed="false">
      <c r="B17" s="0" t="n">
        <v>1</v>
      </c>
      <c r="C17" s="0" t="n">
        <v>14</v>
      </c>
      <c r="D17" s="0" t="n">
        <v>12</v>
      </c>
      <c r="E17" s="1" t="n">
        <v>0.708680142687277</v>
      </c>
      <c r="G17" s="0" t="n">
        <v>0.02</v>
      </c>
      <c r="H17" s="1" t="n">
        <f aca="false">IF(Default!H$6="","",VLOOKUP(Default!H$6,Default!$C$78:$E$92,3))</f>
        <v>0.052757793764988</v>
      </c>
      <c r="I17" s="1" t="n">
        <f aca="false">IF(Default!I$6="","",VLOOKUP(Default!I$6,Default!$C$78:$E$92,3))</f>
        <v>0.133594429939077</v>
      </c>
      <c r="J17" s="1" t="n">
        <f aca="false">IF(Default!J$6="","",VLOOKUP(Default!J$6,Default!$C$78:$E$92,3))</f>
        <v>0.0691466083150985</v>
      </c>
      <c r="K17" s="1" t="n">
        <f aca="false">IF(Default!K$6="","",VLOOKUP(Default!K$6,Default!$C$78:$E$92,3))</f>
        <v>0.0584915341200616</v>
      </c>
      <c r="L17" s="1" t="n">
        <f aca="false">IF(Default!L$6="","",VLOOKUP(Default!L$6,Default!$C$78:$E$92,3))</f>
        <v>0</v>
      </c>
      <c r="M17" s="1" t="n">
        <f aca="false">SUM(Default!H17:L17)</f>
        <v>0.313990366139225</v>
      </c>
      <c r="N17" s="1" t="n">
        <f aca="false">Default!M17/COUNTA(Default!H$6:L$6)</f>
        <v>0.062798073227845</v>
      </c>
    </row>
    <row r="18" customFormat="false" ht="12.8" hidden="false" customHeight="false" outlineLevel="0" collapsed="false">
      <c r="B18" s="0" t="n">
        <v>0.5</v>
      </c>
      <c r="C18" s="0" t="n">
        <v>0</v>
      </c>
      <c r="D18" s="0" t="n">
        <v>9</v>
      </c>
      <c r="E18" s="1" t="n">
        <v>0.645443196004994</v>
      </c>
      <c r="H18" s="0" t="n">
        <f aca="false">IF(Default!H$6="","",VLOOKUP(Default!H$6,Default!$C$78:$E$92,2))</f>
        <v>2</v>
      </c>
      <c r="I18" s="0" t="n">
        <f aca="false">IF(Default!I$6="","",VLOOKUP(Default!I$6,Default!$C$78:$E$92,2))</f>
        <v>2</v>
      </c>
      <c r="J18" s="0" t="n">
        <f aca="false">IF(Default!J$6="","",VLOOKUP(Default!J$6,Default!$C$78:$E$92,2))</f>
        <v>2</v>
      </c>
      <c r="K18" s="0" t="n">
        <f aca="false">IF(Default!K$6="","",VLOOKUP(Default!K$6,Default!$C$78:$E$92,2))</f>
        <v>2</v>
      </c>
      <c r="L18" s="0" t="n">
        <f aca="false">IF(Default!L$6="","",VLOOKUP(Default!L$6,Default!$C$78:$E$92,2))</f>
        <v>2</v>
      </c>
      <c r="M18" s="0" t="n">
        <f aca="false">SUM(Default!H18:L18)</f>
        <v>10</v>
      </c>
      <c r="N18" s="0" t="n">
        <f aca="false">Default!M18/COUNTA(Default!H$6:L$6)</f>
        <v>2</v>
      </c>
    </row>
    <row r="19" customFormat="false" ht="12.8" hidden="false" customHeight="false" outlineLevel="0" collapsed="false">
      <c r="B19" s="0" t="n">
        <v>0.5</v>
      </c>
      <c r="C19" s="0" t="n">
        <v>1</v>
      </c>
      <c r="D19" s="0" t="n">
        <v>11</v>
      </c>
      <c r="E19" s="1" t="n">
        <v>0.659502609763586</v>
      </c>
      <c r="G19" s="0" t="n">
        <v>0.01</v>
      </c>
      <c r="H19" s="1" t="n">
        <f aca="false">IF(Default!H$6="","",VLOOKUP(Default!H$6,Default!$C$93:$E$107,3))</f>
        <v>0.080062184220754</v>
      </c>
      <c r="I19" s="1" t="n">
        <f aca="false">IF(Default!I$6="","",VLOOKUP(Default!I$6,Default!$C$93:$E$107,3))</f>
        <v>0.0426638917793965</v>
      </c>
      <c r="J19" s="1" t="n">
        <f aca="false">IF(Default!J$6="","",VLOOKUP(Default!J$6,Default!$C$93:$E$107,3))</f>
        <v>0.15786484951732</v>
      </c>
      <c r="K19" s="1" t="n">
        <f aca="false">IF(Default!K$6="","",VLOOKUP(Default!K$6,Default!$C$93:$E$107,3))</f>
        <v>0.0459657701711492</v>
      </c>
      <c r="L19" s="1" t="n">
        <f aca="false">IF(Default!L$6="","",VLOOKUP(Default!L$6,Default!$C$93:$E$107,3))</f>
        <v>0.06553911205074</v>
      </c>
      <c r="M19" s="1" t="n">
        <f aca="false">SUM(Default!H19:L19)</f>
        <v>0.39209580773936</v>
      </c>
      <c r="N19" s="1" t="n">
        <f aca="false">Default!M19/COUNTA(Default!H$6:L$6)</f>
        <v>0.0784191615478719</v>
      </c>
    </row>
    <row r="20" customFormat="false" ht="12.8" hidden="false" customHeight="false" outlineLevel="0" collapsed="false">
      <c r="B20" s="0" t="n">
        <v>0.5</v>
      </c>
      <c r="C20" s="0" t="n">
        <v>2</v>
      </c>
      <c r="D20" s="0" t="n">
        <v>9</v>
      </c>
      <c r="E20" s="1" t="n">
        <v>0.675903614457831</v>
      </c>
      <c r="H20" s="0" t="n">
        <f aca="false">IF(Default!H$6="","",VLOOKUP(Default!H$6,Default!$C$93:$E$107,2))</f>
        <v>2</v>
      </c>
      <c r="I20" s="0" t="n">
        <f aca="false">IF(Default!I$6="","",VLOOKUP(Default!I$6,Default!$C$93:$E$107,2))</f>
        <v>2</v>
      </c>
      <c r="J20" s="0" t="n">
        <f aca="false">IF(Default!J$6="","",VLOOKUP(Default!J$6,Default!$C$93:$E$107,2))</f>
        <v>2</v>
      </c>
      <c r="K20" s="0" t="n">
        <f aca="false">IF(Default!K$6="","",VLOOKUP(Default!K$6,Default!$C$93:$E$107,2))</f>
        <v>2</v>
      </c>
      <c r="L20" s="0" t="n">
        <f aca="false">IF(Default!L$6="","",VLOOKUP(Default!L$6,Default!$C$93:$E$107,2))</f>
        <v>2</v>
      </c>
      <c r="M20" s="0" t="n">
        <f aca="false">SUM(Default!H20:L20)</f>
        <v>10</v>
      </c>
      <c r="N20" s="0" t="n">
        <f aca="false">Default!M20/COUNTA(Default!H$6:L$6)</f>
        <v>2</v>
      </c>
    </row>
    <row r="21" customFormat="false" ht="12.8" hidden="false" customHeight="false" outlineLevel="0" collapsed="false">
      <c r="B21" s="0" t="n">
        <v>0.5</v>
      </c>
      <c r="C21" s="0" t="n">
        <v>3</v>
      </c>
      <c r="D21" s="0" t="n">
        <v>10</v>
      </c>
      <c r="E21" s="1" t="n">
        <v>0.653483992467043</v>
      </c>
      <c r="G21" s="0" t="n">
        <v>0.005</v>
      </c>
      <c r="H21" s="1" t="n">
        <f aca="false">IF(Default!H$6="","",VLOOKUP(Default!H$6,Default!$C$108:$E$122,3))</f>
        <v>0.104343605920893</v>
      </c>
      <c r="I21" s="1" t="n">
        <f aca="false">IF(Default!I$6="","",VLOOKUP(Default!I$6,Default!$C$108:$E$122,3))</f>
        <v>0.00225098480585256</v>
      </c>
      <c r="J21" s="1" t="n">
        <f aca="false">IF(Default!J$6="","",VLOOKUP(Default!J$6,Default!$C$108:$E$122,3))</f>
        <v>0.0559646539027982</v>
      </c>
      <c r="K21" s="1" t="n">
        <f aca="false">IF(Default!K$6="","",VLOOKUP(Default!K$6,Default!$C$108:$E$122,3))</f>
        <v>0.0639746634996041</v>
      </c>
      <c r="L21" s="1" t="n">
        <f aca="false">IF(Default!L$6="","",VLOOKUP(Default!L$6,Default!$C$108:$E$122,3))</f>
        <v>0</v>
      </c>
      <c r="M21" s="1" t="n">
        <f aca="false">SUM(Default!H21:L21)</f>
        <v>0.226533908129148</v>
      </c>
      <c r="N21" s="1" t="n">
        <f aca="false">Default!M21/COUNTA(Default!H$6:L$6)</f>
        <v>0.0453067816258296</v>
      </c>
    </row>
    <row r="22" customFormat="false" ht="12.8" hidden="false" customHeight="false" outlineLevel="0" collapsed="false">
      <c r="B22" s="0" t="n">
        <v>0.5</v>
      </c>
      <c r="C22" s="0" t="n">
        <v>4</v>
      </c>
      <c r="D22" s="0" t="n">
        <v>13</v>
      </c>
      <c r="E22" s="1" t="n">
        <v>0.657886484791471</v>
      </c>
      <c r="H22" s="0" t="n">
        <f aca="false">IF(Default!H$6="","",VLOOKUP(Default!H$6,Default!$C$108:$E$122,2))</f>
        <v>2</v>
      </c>
      <c r="I22" s="0" t="n">
        <f aca="false">IF(Default!I$6="","",VLOOKUP(Default!I$6,Default!$C$108:$E$122,2))</f>
        <v>2</v>
      </c>
      <c r="J22" s="0" t="n">
        <f aca="false">IF(Default!J$6="","",VLOOKUP(Default!J$6,Default!$C$108:$E$122,2))</f>
        <v>2</v>
      </c>
      <c r="K22" s="0" t="n">
        <f aca="false">IF(Default!K$6="","",VLOOKUP(Default!K$6,Default!$C$108:$E$122,2))</f>
        <v>2</v>
      </c>
      <c r="L22" s="0" t="n">
        <f aca="false">IF(Default!L$6="","",VLOOKUP(Default!L$6,Default!$C$108:$E$122,2))</f>
        <v>2</v>
      </c>
      <c r="M22" s="0" t="n">
        <f aca="false">SUM(Default!H22:L22)</f>
        <v>10</v>
      </c>
      <c r="N22" s="0" t="n">
        <f aca="false">Default!M22/COUNTA(Default!H$6:L$6)</f>
        <v>2</v>
      </c>
    </row>
    <row r="23" customFormat="false" ht="12.8" hidden="false" customHeight="false" outlineLevel="0" collapsed="false">
      <c r="B23" s="0" t="n">
        <v>0.5</v>
      </c>
      <c r="C23" s="0" t="n">
        <v>5</v>
      </c>
      <c r="D23" s="0" t="n">
        <v>12</v>
      </c>
      <c r="E23" s="1" t="n">
        <v>0.688327316486161</v>
      </c>
    </row>
    <row r="24" customFormat="false" ht="12.8" hidden="false" customHeight="false" outlineLevel="0" collapsed="false">
      <c r="B24" s="0" t="n">
        <v>0.5</v>
      </c>
      <c r="C24" s="0" t="n">
        <v>6</v>
      </c>
      <c r="D24" s="0" t="n">
        <v>13</v>
      </c>
      <c r="E24" s="1" t="n">
        <v>0.667270531400966</v>
      </c>
    </row>
    <row r="25" customFormat="false" ht="12.8" hidden="false" customHeight="false" outlineLevel="0" collapsed="false">
      <c r="B25" s="0" t="n">
        <v>0.5</v>
      </c>
      <c r="C25" s="0" t="n">
        <v>7</v>
      </c>
      <c r="D25" s="0" t="n">
        <v>13</v>
      </c>
      <c r="E25" s="1" t="n">
        <v>0.637814610190301</v>
      </c>
    </row>
    <row r="26" customFormat="false" ht="12.8" hidden="false" customHeight="false" outlineLevel="0" collapsed="false">
      <c r="B26" s="0" t="n">
        <v>0.5</v>
      </c>
      <c r="C26" s="0" t="n">
        <v>8</v>
      </c>
      <c r="D26" s="0" t="n">
        <v>10</v>
      </c>
      <c r="E26" s="1" t="n">
        <v>0.668118195956454</v>
      </c>
    </row>
    <row r="27" customFormat="false" ht="12.8" hidden="false" customHeight="false" outlineLevel="0" collapsed="false">
      <c r="B27" s="0" t="n">
        <v>0.5</v>
      </c>
      <c r="C27" s="0" t="n">
        <v>9</v>
      </c>
      <c r="D27" s="0" t="n">
        <v>10</v>
      </c>
      <c r="E27" s="1" t="n">
        <v>0.908191508156174</v>
      </c>
    </row>
    <row r="28" customFormat="false" ht="12.8" hidden="false" customHeight="false" outlineLevel="0" collapsed="false">
      <c r="B28" s="0" t="n">
        <v>0.5</v>
      </c>
      <c r="C28" s="0" t="n">
        <v>10</v>
      </c>
      <c r="D28" s="0" t="n">
        <v>7</v>
      </c>
      <c r="E28" s="1" t="n">
        <v>0.913132976533553</v>
      </c>
    </row>
    <row r="29" customFormat="false" ht="12.8" hidden="false" customHeight="false" outlineLevel="0" collapsed="false">
      <c r="B29" s="0" t="n">
        <v>0.5</v>
      </c>
      <c r="C29" s="0" t="n">
        <v>11</v>
      </c>
      <c r="D29" s="0" t="n">
        <v>11</v>
      </c>
      <c r="E29" s="1" t="n">
        <v>0.68359133126935</v>
      </c>
    </row>
    <row r="30" customFormat="false" ht="12.8" hidden="false" customHeight="false" outlineLevel="0" collapsed="false">
      <c r="B30" s="0" t="n">
        <v>0.5</v>
      </c>
      <c r="C30" s="0" t="n">
        <v>12</v>
      </c>
      <c r="D30" s="0" t="n">
        <v>13</v>
      </c>
      <c r="E30" s="1" t="n">
        <v>0.922402005469462</v>
      </c>
    </row>
    <row r="31" customFormat="false" ht="12.8" hidden="false" customHeight="false" outlineLevel="0" collapsed="false">
      <c r="B31" s="0" t="n">
        <v>0.5</v>
      </c>
      <c r="C31" s="0" t="n">
        <v>13</v>
      </c>
      <c r="D31" s="0" t="n">
        <v>13</v>
      </c>
      <c r="E31" s="1" t="n">
        <v>0.664088069027075</v>
      </c>
    </row>
    <row r="32" customFormat="false" ht="12.8" hidden="false" customHeight="false" outlineLevel="0" collapsed="false">
      <c r="B32" s="0" t="n">
        <v>0.5</v>
      </c>
      <c r="C32" s="0" t="n">
        <v>14</v>
      </c>
      <c r="D32" s="0" t="n">
        <v>6</v>
      </c>
      <c r="E32" s="1" t="n">
        <v>0.638351822503962</v>
      </c>
    </row>
    <row r="33" customFormat="false" ht="12.8" hidden="false" customHeight="false" outlineLevel="0" collapsed="false">
      <c r="B33" s="0" t="n">
        <v>0.2</v>
      </c>
      <c r="C33" s="0" t="n">
        <v>0</v>
      </c>
      <c r="D33" s="0" t="n">
        <v>11</v>
      </c>
      <c r="E33" s="1" t="n">
        <v>0.568847352024922</v>
      </c>
    </row>
    <row r="34" customFormat="false" ht="12.8" hidden="false" customHeight="false" outlineLevel="0" collapsed="false">
      <c r="B34" s="0" t="n">
        <v>0.2</v>
      </c>
      <c r="C34" s="0" t="n">
        <v>1</v>
      </c>
      <c r="D34" s="0" t="n">
        <v>12</v>
      </c>
      <c r="E34" s="1" t="n">
        <v>0.618607516943931</v>
      </c>
    </row>
    <row r="35" customFormat="false" ht="12.8" hidden="false" customHeight="false" outlineLevel="0" collapsed="false">
      <c r="B35" s="0" t="n">
        <v>0.2</v>
      </c>
      <c r="C35" s="0" t="n">
        <v>2</v>
      </c>
      <c r="D35" s="0" t="n">
        <v>6</v>
      </c>
      <c r="E35" s="1" t="n">
        <v>0.474740484429066</v>
      </c>
    </row>
    <row r="36" customFormat="false" ht="12.8" hidden="false" customHeight="false" outlineLevel="0" collapsed="false">
      <c r="B36" s="0" t="n">
        <v>0.2</v>
      </c>
      <c r="C36" s="0" t="n">
        <v>3</v>
      </c>
      <c r="D36" s="0" t="n">
        <v>9</v>
      </c>
      <c r="E36" s="1" t="n">
        <v>0.606870229007634</v>
      </c>
    </row>
    <row r="37" customFormat="false" ht="12.8" hidden="false" customHeight="false" outlineLevel="0" collapsed="false">
      <c r="B37" s="0" t="n">
        <v>0.2</v>
      </c>
      <c r="C37" s="0" t="n">
        <v>4</v>
      </c>
      <c r="D37" s="0" t="n">
        <v>11</v>
      </c>
      <c r="E37" s="1" t="n">
        <v>0.560528687293481</v>
      </c>
    </row>
    <row r="38" customFormat="false" ht="12.8" hidden="false" customHeight="false" outlineLevel="0" collapsed="false">
      <c r="B38" s="0" t="n">
        <v>0.2</v>
      </c>
      <c r="C38" s="0" t="n">
        <v>5</v>
      </c>
      <c r="D38" s="0" t="n">
        <v>7</v>
      </c>
      <c r="E38" s="1" t="n">
        <v>0.560929648241206</v>
      </c>
    </row>
    <row r="39" customFormat="false" ht="12.8" hidden="false" customHeight="false" outlineLevel="0" collapsed="false">
      <c r="B39" s="0" t="n">
        <v>0.2</v>
      </c>
      <c r="C39" s="0" t="n">
        <v>6</v>
      </c>
      <c r="D39" s="0" t="n">
        <v>14</v>
      </c>
      <c r="E39" s="1" t="n">
        <v>0.619872379216044</v>
      </c>
    </row>
    <row r="40" customFormat="false" ht="12.8" hidden="false" customHeight="false" outlineLevel="0" collapsed="false">
      <c r="B40" s="0" t="n">
        <v>0.2</v>
      </c>
      <c r="C40" s="0" t="n">
        <v>7</v>
      </c>
      <c r="D40" s="0" t="n">
        <v>13</v>
      </c>
      <c r="E40" s="1" t="n">
        <v>0.61236802413273</v>
      </c>
    </row>
    <row r="41" customFormat="false" ht="12.8" hidden="false" customHeight="false" outlineLevel="0" collapsed="false">
      <c r="B41" s="0" t="n">
        <v>0.2</v>
      </c>
      <c r="C41" s="0" t="n">
        <v>8</v>
      </c>
      <c r="D41" s="0" t="n">
        <v>13</v>
      </c>
      <c r="E41" s="1" t="n">
        <v>0.600564794477565</v>
      </c>
    </row>
    <row r="42" customFormat="false" ht="12.8" hidden="false" customHeight="false" outlineLevel="0" collapsed="false">
      <c r="B42" s="0" t="n">
        <v>0.2</v>
      </c>
      <c r="C42" s="0" t="n">
        <v>9</v>
      </c>
      <c r="D42" s="0" t="n">
        <v>16</v>
      </c>
      <c r="E42" s="1" t="n">
        <v>0.898150865864397</v>
      </c>
    </row>
    <row r="43" customFormat="false" ht="12.8" hidden="false" customHeight="false" outlineLevel="0" collapsed="false">
      <c r="B43" s="0" t="n">
        <v>0.2</v>
      </c>
      <c r="C43" s="0" t="n">
        <v>10</v>
      </c>
      <c r="D43" s="0" t="n">
        <v>8</v>
      </c>
      <c r="E43" s="1" t="n">
        <v>0.886277751535191</v>
      </c>
    </row>
    <row r="44" customFormat="false" ht="12.8" hidden="false" customHeight="false" outlineLevel="0" collapsed="false">
      <c r="B44" s="0" t="n">
        <v>0.2</v>
      </c>
      <c r="C44" s="0" t="n">
        <v>11</v>
      </c>
      <c r="D44" s="0" t="n">
        <v>10</v>
      </c>
      <c r="E44" s="1" t="n">
        <v>0.585833591091865</v>
      </c>
    </row>
    <row r="45" customFormat="false" ht="12.8" hidden="false" customHeight="false" outlineLevel="0" collapsed="false">
      <c r="B45" s="0" t="n">
        <v>0.2</v>
      </c>
      <c r="C45" s="0" t="n">
        <v>12</v>
      </c>
      <c r="D45" s="0" t="n">
        <v>8</v>
      </c>
      <c r="E45" s="1" t="n">
        <v>0.88390066488606</v>
      </c>
    </row>
    <row r="46" customFormat="false" ht="12.8" hidden="false" customHeight="false" outlineLevel="0" collapsed="false">
      <c r="B46" s="0" t="n">
        <v>0.2</v>
      </c>
      <c r="C46" s="0" t="n">
        <v>13</v>
      </c>
      <c r="D46" s="0" t="n">
        <v>15</v>
      </c>
      <c r="E46" s="1" t="n">
        <v>0.611858190709046</v>
      </c>
    </row>
    <row r="47" customFormat="false" ht="12.8" hidden="false" customHeight="false" outlineLevel="0" collapsed="false">
      <c r="B47" s="0" t="n">
        <v>0.2</v>
      </c>
      <c r="C47" s="0" t="n">
        <v>14</v>
      </c>
      <c r="D47" s="0" t="n">
        <v>12</v>
      </c>
      <c r="E47" s="1" t="n">
        <v>0.572291177457229</v>
      </c>
    </row>
    <row r="48" customFormat="false" ht="12.8" hidden="false" customHeight="false" outlineLevel="0" collapsed="false">
      <c r="B48" s="0" t="n">
        <v>0.1</v>
      </c>
      <c r="C48" s="0" t="n">
        <v>0</v>
      </c>
      <c r="D48" s="0" t="n">
        <v>17</v>
      </c>
      <c r="E48" s="1" t="n">
        <v>0.567877629063098</v>
      </c>
    </row>
    <row r="49" customFormat="false" ht="12.8" hidden="false" customHeight="false" outlineLevel="0" collapsed="false">
      <c r="B49" s="0" t="n">
        <v>0.1</v>
      </c>
      <c r="C49" s="0" t="n">
        <v>1</v>
      </c>
      <c r="D49" s="0" t="n">
        <v>16</v>
      </c>
      <c r="E49" s="1" t="n">
        <v>0.557710064635272</v>
      </c>
    </row>
    <row r="50" customFormat="false" ht="12.8" hidden="false" customHeight="false" outlineLevel="0" collapsed="false">
      <c r="B50" s="0" t="n">
        <v>0.1</v>
      </c>
      <c r="C50" s="0" t="n">
        <v>2</v>
      </c>
      <c r="D50" s="0" t="n">
        <v>12</v>
      </c>
      <c r="E50" s="1" t="n">
        <v>0.545271629778672</v>
      </c>
    </row>
    <row r="51" customFormat="false" ht="12.8" hidden="false" customHeight="false" outlineLevel="0" collapsed="false">
      <c r="B51" s="0" t="n">
        <v>0.1</v>
      </c>
      <c r="C51" s="0" t="n">
        <v>3</v>
      </c>
      <c r="D51" s="0" t="n">
        <v>10</v>
      </c>
      <c r="E51" s="1" t="n">
        <v>0.510939077751599</v>
      </c>
    </row>
    <row r="52" customFormat="false" ht="12.8" hidden="false" customHeight="false" outlineLevel="0" collapsed="false">
      <c r="B52" s="0" t="n">
        <v>0.1</v>
      </c>
      <c r="C52" s="0" t="n">
        <v>4</v>
      </c>
      <c r="D52" s="0" t="n">
        <v>18</v>
      </c>
      <c r="E52" s="1" t="n">
        <v>0.537825810553083</v>
      </c>
    </row>
    <row r="53" customFormat="false" ht="12.8" hidden="false" customHeight="false" outlineLevel="0" collapsed="false">
      <c r="B53" s="0" t="n">
        <v>0.1</v>
      </c>
      <c r="C53" s="0" t="n">
        <v>5</v>
      </c>
      <c r="D53" s="0" t="n">
        <v>16</v>
      </c>
      <c r="E53" s="1" t="n">
        <v>0.550190597204574</v>
      </c>
    </row>
    <row r="54" customFormat="false" ht="12.8" hidden="false" customHeight="false" outlineLevel="0" collapsed="false">
      <c r="B54" s="0" t="n">
        <v>0.1</v>
      </c>
      <c r="C54" s="0" t="n">
        <v>6</v>
      </c>
      <c r="D54" s="0" t="n">
        <v>11</v>
      </c>
      <c r="E54" s="1" t="n">
        <v>0.481894150417827</v>
      </c>
    </row>
    <row r="55" customFormat="false" ht="12.8" hidden="false" customHeight="false" outlineLevel="0" collapsed="false">
      <c r="B55" s="0" t="n">
        <v>0.1</v>
      </c>
      <c r="C55" s="0" t="n">
        <v>7</v>
      </c>
      <c r="D55" s="0" t="n">
        <v>19</v>
      </c>
      <c r="E55" s="1" t="n">
        <v>0.532568342895714</v>
      </c>
    </row>
    <row r="56" customFormat="false" ht="12.8" hidden="false" customHeight="false" outlineLevel="0" collapsed="false">
      <c r="B56" s="0" t="n">
        <v>0.1</v>
      </c>
      <c r="C56" s="0" t="n">
        <v>8</v>
      </c>
      <c r="D56" s="0" t="n">
        <v>16</v>
      </c>
      <c r="E56" s="1" t="n">
        <v>0.578011849901251</v>
      </c>
    </row>
    <row r="57" customFormat="false" ht="12.8" hidden="false" customHeight="false" outlineLevel="0" collapsed="false">
      <c r="B57" s="0" t="n">
        <v>0.1</v>
      </c>
      <c r="C57" s="0" t="n">
        <v>9</v>
      </c>
      <c r="D57" s="0" t="n">
        <v>8</v>
      </c>
      <c r="E57" s="1" t="n">
        <v>0.866643084541917</v>
      </c>
    </row>
    <row r="58" customFormat="false" ht="12.8" hidden="false" customHeight="false" outlineLevel="0" collapsed="false">
      <c r="B58" s="0" t="n">
        <v>0.1</v>
      </c>
      <c r="C58" s="0" t="n">
        <v>10</v>
      </c>
      <c r="D58" s="0" t="n">
        <v>9</v>
      </c>
      <c r="E58" s="1" t="n">
        <v>0.881303335919317</v>
      </c>
    </row>
    <row r="59" customFormat="false" ht="12.8" hidden="false" customHeight="false" outlineLevel="0" collapsed="false">
      <c r="B59" s="0" t="n">
        <v>0.1</v>
      </c>
      <c r="C59" s="0" t="n">
        <v>11</v>
      </c>
      <c r="D59" s="0" t="n">
        <v>11</v>
      </c>
      <c r="E59" s="1" t="n">
        <v>0.495715645826722</v>
      </c>
    </row>
    <row r="60" customFormat="false" ht="12.8" hidden="false" customHeight="false" outlineLevel="0" collapsed="false">
      <c r="B60" s="0" t="n">
        <v>0.1</v>
      </c>
      <c r="C60" s="0" t="n">
        <v>12</v>
      </c>
      <c r="D60" s="0" t="n">
        <v>10</v>
      </c>
      <c r="E60" s="1" t="n">
        <v>0.870725034199726</v>
      </c>
    </row>
    <row r="61" customFormat="false" ht="12.8" hidden="false" customHeight="false" outlineLevel="0" collapsed="false">
      <c r="B61" s="0" t="n">
        <v>0.1</v>
      </c>
      <c r="C61" s="0" t="n">
        <v>13</v>
      </c>
      <c r="D61" s="0" t="n">
        <v>14</v>
      </c>
      <c r="E61" s="1" t="n">
        <v>0.539892021595681</v>
      </c>
    </row>
    <row r="62" customFormat="false" ht="12.8" hidden="false" customHeight="false" outlineLevel="0" collapsed="false">
      <c r="B62" s="0" t="n">
        <v>0.1</v>
      </c>
      <c r="C62" s="0" t="n">
        <v>14</v>
      </c>
      <c r="D62" s="0" t="n">
        <v>18</v>
      </c>
      <c r="E62" s="1" t="n">
        <v>0.543301759133965</v>
      </c>
    </row>
    <row r="63" customFormat="false" ht="12.8" hidden="false" customHeight="false" outlineLevel="0" collapsed="false">
      <c r="B63" s="0" t="n">
        <v>0.05</v>
      </c>
      <c r="C63" s="0" t="n">
        <v>0</v>
      </c>
      <c r="D63" s="0" t="n">
        <v>9</v>
      </c>
      <c r="E63" s="1" t="n">
        <v>0.327566320645905</v>
      </c>
    </row>
    <row r="64" customFormat="false" ht="12.8" hidden="false" customHeight="false" outlineLevel="0" collapsed="false">
      <c r="B64" s="0" t="n">
        <v>0.05</v>
      </c>
      <c r="C64" s="0" t="n">
        <v>1</v>
      </c>
      <c r="D64" s="0" t="n">
        <v>18</v>
      </c>
      <c r="E64" s="1" t="n">
        <v>0.447645818692902</v>
      </c>
    </row>
    <row r="65" customFormat="false" ht="12.8" hidden="false" customHeight="false" outlineLevel="0" collapsed="false">
      <c r="B65" s="0" t="n">
        <v>0.05</v>
      </c>
      <c r="C65" s="0" t="n">
        <v>2</v>
      </c>
      <c r="D65" s="0" t="n">
        <v>20</v>
      </c>
      <c r="E65" s="1" t="n">
        <v>0.446637426900585</v>
      </c>
    </row>
    <row r="66" customFormat="false" ht="12.8" hidden="false" customHeight="false" outlineLevel="0" collapsed="false">
      <c r="B66" s="0" t="n">
        <v>0.05</v>
      </c>
      <c r="C66" s="0" t="n">
        <v>3</v>
      </c>
      <c r="D66" s="0" t="n">
        <v>11</v>
      </c>
      <c r="E66" s="1" t="n">
        <v>0.469664525339044</v>
      </c>
    </row>
    <row r="67" customFormat="false" ht="12.8" hidden="false" customHeight="false" outlineLevel="0" collapsed="false">
      <c r="B67" s="0" t="n">
        <v>0.05</v>
      </c>
      <c r="C67" s="0" t="n">
        <v>4</v>
      </c>
      <c r="D67" s="0" t="n">
        <v>18</v>
      </c>
      <c r="E67" s="1" t="n">
        <v>0.435643564356436</v>
      </c>
    </row>
    <row r="68" customFormat="false" ht="12.8" hidden="false" customHeight="false" outlineLevel="0" collapsed="false">
      <c r="B68" s="0" t="n">
        <v>0.05</v>
      </c>
      <c r="C68" s="0" t="n">
        <v>5</v>
      </c>
      <c r="D68" s="0" t="n">
        <v>12</v>
      </c>
      <c r="E68" s="1" t="n">
        <v>0.416746564397571</v>
      </c>
    </row>
    <row r="69" customFormat="false" ht="12.8" hidden="false" customHeight="false" outlineLevel="0" collapsed="false">
      <c r="B69" s="0" t="n">
        <v>0.05</v>
      </c>
      <c r="C69" s="0" t="n">
        <v>6</v>
      </c>
      <c r="D69" s="0" t="n">
        <v>9</v>
      </c>
      <c r="E69" s="1" t="n">
        <v>0.268433571185865</v>
      </c>
    </row>
    <row r="70" customFormat="false" ht="12.8" hidden="false" customHeight="false" outlineLevel="0" collapsed="false">
      <c r="B70" s="0" t="n">
        <v>0.05</v>
      </c>
      <c r="C70" s="0" t="n">
        <v>7</v>
      </c>
      <c r="D70" s="0" t="n">
        <v>9</v>
      </c>
      <c r="E70" s="1" t="n">
        <v>0.324279835390946</v>
      </c>
    </row>
    <row r="71" customFormat="false" ht="12.8" hidden="false" customHeight="false" outlineLevel="0" collapsed="false">
      <c r="B71" s="0" t="n">
        <v>0.05</v>
      </c>
      <c r="C71" s="0" t="n">
        <v>8</v>
      </c>
      <c r="D71" s="0" t="n">
        <v>11</v>
      </c>
      <c r="E71" s="1" t="n">
        <v>0.476037311032486</v>
      </c>
    </row>
    <row r="72" customFormat="false" ht="12.8" hidden="false" customHeight="false" outlineLevel="0" collapsed="false">
      <c r="B72" s="0" t="n">
        <v>0.05</v>
      </c>
      <c r="C72" s="0" t="n">
        <v>9</v>
      </c>
      <c r="D72" s="0" t="n">
        <v>7</v>
      </c>
      <c r="E72" s="1" t="n">
        <v>0.845728406683926</v>
      </c>
    </row>
    <row r="73" customFormat="false" ht="12.8" hidden="false" customHeight="false" outlineLevel="0" collapsed="false">
      <c r="B73" s="0" t="n">
        <v>0.05</v>
      </c>
      <c r="C73" s="0" t="n">
        <v>10</v>
      </c>
      <c r="D73" s="0" t="n">
        <v>16</v>
      </c>
      <c r="E73" s="1" t="n">
        <v>0.863451207273157</v>
      </c>
    </row>
    <row r="74" customFormat="false" ht="12.8" hidden="false" customHeight="false" outlineLevel="0" collapsed="false">
      <c r="B74" s="0" t="n">
        <v>0.05</v>
      </c>
      <c r="C74" s="0" t="n">
        <v>11</v>
      </c>
      <c r="D74" s="0" t="n">
        <v>14</v>
      </c>
      <c r="E74" s="1" t="n">
        <v>0.431452991452991</v>
      </c>
    </row>
    <row r="75" customFormat="false" ht="12.8" hidden="false" customHeight="false" outlineLevel="0" collapsed="false">
      <c r="B75" s="0" t="n">
        <v>0.05</v>
      </c>
      <c r="C75" s="0" t="n">
        <v>12</v>
      </c>
      <c r="D75" s="0" t="n">
        <v>16</v>
      </c>
      <c r="E75" s="1" t="n">
        <v>0.879931487296603</v>
      </c>
    </row>
    <row r="76" customFormat="false" ht="12.8" hidden="false" customHeight="false" outlineLevel="0" collapsed="false">
      <c r="B76" s="0" t="n">
        <v>0.05</v>
      </c>
      <c r="C76" s="0" t="n">
        <v>13</v>
      </c>
      <c r="D76" s="0" t="n">
        <v>16</v>
      </c>
      <c r="E76" s="1" t="n">
        <v>0.457415565345081</v>
      </c>
    </row>
    <row r="77" customFormat="false" ht="12.8" hidden="false" customHeight="false" outlineLevel="0" collapsed="false">
      <c r="B77" s="0" t="n">
        <v>0.05</v>
      </c>
      <c r="C77" s="0" t="n">
        <v>14</v>
      </c>
      <c r="D77" s="0" t="n">
        <v>17</v>
      </c>
      <c r="E77" s="1" t="n">
        <v>0.364273204903678</v>
      </c>
    </row>
    <row r="78" customFormat="false" ht="12.8" hidden="false" customHeight="false" outlineLevel="0" collapsed="false">
      <c r="B78" s="0" t="n">
        <v>0.02</v>
      </c>
      <c r="C78" s="0" t="n">
        <v>0</v>
      </c>
      <c r="D78" s="0" t="n">
        <v>18</v>
      </c>
      <c r="E78" s="1" t="n">
        <v>0.224276767074262</v>
      </c>
    </row>
    <row r="79" customFormat="false" ht="12.8" hidden="false" customHeight="false" outlineLevel="0" collapsed="false">
      <c r="B79" s="0" t="n">
        <v>0.02</v>
      </c>
      <c r="C79" s="0" t="n">
        <v>1</v>
      </c>
      <c r="D79" s="0" t="n">
        <v>2</v>
      </c>
      <c r="E79" s="1" t="n">
        <v>0.052757793764988</v>
      </c>
    </row>
    <row r="80" customFormat="false" ht="12.8" hidden="false" customHeight="false" outlineLevel="0" collapsed="false">
      <c r="B80" s="0" t="n">
        <v>0.02</v>
      </c>
      <c r="C80" s="0" t="n">
        <v>2</v>
      </c>
      <c r="D80" s="0" t="n">
        <v>2</v>
      </c>
      <c r="E80" s="1" t="n">
        <v>0.0123526108927569</v>
      </c>
    </row>
    <row r="81" customFormat="false" ht="12.8" hidden="false" customHeight="false" outlineLevel="0" collapsed="false">
      <c r="B81" s="0" t="n">
        <v>0.02</v>
      </c>
      <c r="C81" s="0" t="n">
        <v>3</v>
      </c>
      <c r="D81" s="0" t="n">
        <v>2</v>
      </c>
      <c r="E81" s="1" t="n">
        <v>0.133594429939077</v>
      </c>
    </row>
    <row r="82" customFormat="false" ht="12.8" hidden="false" customHeight="false" outlineLevel="0" collapsed="false">
      <c r="B82" s="0" t="n">
        <v>0.02</v>
      </c>
      <c r="C82" s="0" t="n">
        <v>4</v>
      </c>
      <c r="D82" s="0" t="n">
        <v>2</v>
      </c>
      <c r="E82" s="1" t="n">
        <v>0.116684841875682</v>
      </c>
    </row>
    <row r="83" customFormat="false" ht="12.8" hidden="false" customHeight="false" outlineLevel="0" collapsed="false">
      <c r="B83" s="0" t="n">
        <v>0.02</v>
      </c>
      <c r="C83" s="0" t="n">
        <v>5</v>
      </c>
      <c r="D83" s="0" t="n">
        <v>2</v>
      </c>
      <c r="E83" s="1" t="n">
        <v>0</v>
      </c>
    </row>
    <row r="84" customFormat="false" ht="12.8" hidden="false" customHeight="false" outlineLevel="0" collapsed="false">
      <c r="B84" s="0" t="n">
        <v>0.02</v>
      </c>
      <c r="C84" s="0" t="n">
        <v>6</v>
      </c>
      <c r="D84" s="0" t="n">
        <v>2</v>
      </c>
      <c r="E84" s="1" t="n">
        <v>0.0691466083150985</v>
      </c>
    </row>
    <row r="85" customFormat="false" ht="12.8" hidden="false" customHeight="false" outlineLevel="0" collapsed="false">
      <c r="B85" s="0" t="n">
        <v>0.02</v>
      </c>
      <c r="C85" s="0" t="n">
        <v>7</v>
      </c>
      <c r="D85" s="0" t="n">
        <v>32</v>
      </c>
      <c r="E85" s="1" t="n">
        <v>0.297792742237187</v>
      </c>
    </row>
    <row r="86" customFormat="false" ht="12.8" hidden="false" customHeight="false" outlineLevel="0" collapsed="false">
      <c r="B86" s="0" t="n">
        <v>0.02</v>
      </c>
      <c r="C86" s="0" t="n">
        <v>8</v>
      </c>
      <c r="D86" s="0" t="n">
        <v>2</v>
      </c>
      <c r="E86" s="1" t="n">
        <v>0.0584915341200616</v>
      </c>
    </row>
    <row r="87" customFormat="false" ht="12.8" hidden="false" customHeight="false" outlineLevel="0" collapsed="false">
      <c r="B87" s="0" t="n">
        <v>0.02</v>
      </c>
      <c r="C87" s="0" t="n">
        <v>9</v>
      </c>
      <c r="D87" s="0" t="n">
        <v>3</v>
      </c>
      <c r="E87" s="1" t="n">
        <v>0.82483759583309</v>
      </c>
    </row>
    <row r="88" customFormat="false" ht="12.8" hidden="false" customHeight="false" outlineLevel="0" collapsed="false">
      <c r="B88" s="0" t="n">
        <v>0.02</v>
      </c>
      <c r="C88" s="0" t="n">
        <v>10</v>
      </c>
      <c r="D88" s="0" t="n">
        <v>13</v>
      </c>
      <c r="E88" s="1" t="n">
        <v>0.828643599835517</v>
      </c>
    </row>
    <row r="89" customFormat="false" ht="12.8" hidden="false" customHeight="false" outlineLevel="0" collapsed="false">
      <c r="B89" s="0" t="n">
        <v>0.02</v>
      </c>
      <c r="C89" s="0" t="n">
        <v>11</v>
      </c>
      <c r="D89" s="0" t="n">
        <v>2</v>
      </c>
      <c r="E89" s="1" t="n">
        <v>0</v>
      </c>
    </row>
    <row r="90" customFormat="false" ht="12.8" hidden="false" customHeight="false" outlineLevel="0" collapsed="false">
      <c r="B90" s="0" t="n">
        <v>0.02</v>
      </c>
      <c r="C90" s="0" t="n">
        <v>12</v>
      </c>
      <c r="D90" s="0" t="n">
        <v>2</v>
      </c>
      <c r="E90" s="1" t="n">
        <v>0.783769784172662</v>
      </c>
    </row>
    <row r="91" customFormat="false" ht="12.8" hidden="false" customHeight="false" outlineLevel="0" collapsed="false">
      <c r="B91" s="0" t="n">
        <v>0.02</v>
      </c>
      <c r="C91" s="0" t="n">
        <v>13</v>
      </c>
      <c r="D91" s="0" t="n">
        <v>2</v>
      </c>
      <c r="E91" s="1" t="n">
        <v>0</v>
      </c>
    </row>
    <row r="92" customFormat="false" ht="12.8" hidden="false" customHeight="false" outlineLevel="0" collapsed="false">
      <c r="B92" s="0" t="n">
        <v>0.02</v>
      </c>
      <c r="C92" s="0" t="n">
        <v>14</v>
      </c>
      <c r="D92" s="0" t="n">
        <v>3</v>
      </c>
      <c r="E92" s="1" t="n">
        <v>0.00113765642775882</v>
      </c>
    </row>
    <row r="93" customFormat="false" ht="12.8" hidden="false" customHeight="false" outlineLevel="0" collapsed="false">
      <c r="B93" s="0" t="n">
        <v>0.01</v>
      </c>
      <c r="C93" s="0" t="n">
        <v>0</v>
      </c>
      <c r="D93" s="0" t="n">
        <v>3</v>
      </c>
      <c r="E93" s="1" t="n">
        <v>0.00340715502555366</v>
      </c>
    </row>
    <row r="94" customFormat="false" ht="12.8" hidden="false" customHeight="false" outlineLevel="0" collapsed="false">
      <c r="B94" s="0" t="n">
        <v>0.01</v>
      </c>
      <c r="C94" s="0" t="n">
        <v>1</v>
      </c>
      <c r="D94" s="0" t="n">
        <v>2</v>
      </c>
      <c r="E94" s="1" t="n">
        <v>0.080062184220754</v>
      </c>
    </row>
    <row r="95" customFormat="false" ht="12.8" hidden="false" customHeight="false" outlineLevel="0" collapsed="false">
      <c r="B95" s="0" t="n">
        <v>0.01</v>
      </c>
      <c r="C95" s="0" t="n">
        <v>2</v>
      </c>
      <c r="D95" s="0" t="n">
        <v>15</v>
      </c>
      <c r="E95" s="1" t="n">
        <v>0.119232763089684</v>
      </c>
    </row>
    <row r="96" customFormat="false" ht="12.8" hidden="false" customHeight="false" outlineLevel="0" collapsed="false">
      <c r="B96" s="0" t="n">
        <v>0.01</v>
      </c>
      <c r="C96" s="0" t="n">
        <v>3</v>
      </c>
      <c r="D96" s="0" t="n">
        <v>2</v>
      </c>
      <c r="E96" s="1" t="n">
        <v>0.0426638917793965</v>
      </c>
    </row>
    <row r="97" customFormat="false" ht="12.8" hidden="false" customHeight="false" outlineLevel="0" collapsed="false">
      <c r="B97" s="0" t="n">
        <v>0.01</v>
      </c>
      <c r="C97" s="0" t="n">
        <v>4</v>
      </c>
      <c r="D97" s="0" t="n">
        <v>18</v>
      </c>
      <c r="E97" s="1" t="n">
        <v>0.256341068537507</v>
      </c>
    </row>
    <row r="98" customFormat="false" ht="12.8" hidden="false" customHeight="false" outlineLevel="0" collapsed="false">
      <c r="B98" s="0" t="n">
        <v>0.01</v>
      </c>
      <c r="C98" s="0" t="n">
        <v>5</v>
      </c>
      <c r="D98" s="0" t="n">
        <v>22</v>
      </c>
      <c r="E98" s="1" t="n">
        <v>0.156669650850492</v>
      </c>
    </row>
    <row r="99" customFormat="false" ht="12.8" hidden="false" customHeight="false" outlineLevel="0" collapsed="false">
      <c r="B99" s="0" t="n">
        <v>0.01</v>
      </c>
      <c r="C99" s="0" t="n">
        <v>6</v>
      </c>
      <c r="D99" s="0" t="n">
        <v>2</v>
      </c>
      <c r="E99" s="1" t="n">
        <v>0.15786484951732</v>
      </c>
    </row>
    <row r="100" customFormat="false" ht="12.8" hidden="false" customHeight="false" outlineLevel="0" collapsed="false">
      <c r="B100" s="0" t="n">
        <v>0.01</v>
      </c>
      <c r="C100" s="0" t="n">
        <v>7</v>
      </c>
      <c r="D100" s="0" t="n">
        <v>2</v>
      </c>
      <c r="E100" s="1" t="n">
        <v>0.143690736688549</v>
      </c>
    </row>
    <row r="101" customFormat="false" ht="12.8" hidden="false" customHeight="false" outlineLevel="0" collapsed="false">
      <c r="B101" s="0" t="n">
        <v>0.01</v>
      </c>
      <c r="C101" s="0" t="n">
        <v>8</v>
      </c>
      <c r="D101" s="0" t="n">
        <v>2</v>
      </c>
      <c r="E101" s="1" t="n">
        <v>0.0459657701711492</v>
      </c>
    </row>
    <row r="102" customFormat="false" ht="12.8" hidden="false" customHeight="false" outlineLevel="0" collapsed="false">
      <c r="B102" s="0" t="n">
        <v>0.01</v>
      </c>
      <c r="C102" s="0" t="n">
        <v>9</v>
      </c>
      <c r="D102" s="0" t="n">
        <v>3</v>
      </c>
      <c r="E102" s="1" t="n">
        <v>0.816823330923114</v>
      </c>
    </row>
    <row r="103" customFormat="false" ht="12.8" hidden="false" customHeight="false" outlineLevel="0" collapsed="false">
      <c r="B103" s="0" t="n">
        <v>0.01</v>
      </c>
      <c r="C103" s="0" t="n">
        <v>10</v>
      </c>
      <c r="D103" s="0" t="n">
        <v>2</v>
      </c>
      <c r="E103" s="1" t="n">
        <v>0.62168815943728</v>
      </c>
    </row>
    <row r="104" customFormat="false" ht="12.8" hidden="false" customHeight="false" outlineLevel="0" collapsed="false">
      <c r="B104" s="0" t="n">
        <v>0.01</v>
      </c>
      <c r="C104" s="0" t="n">
        <v>11</v>
      </c>
      <c r="D104" s="0" t="n">
        <v>2</v>
      </c>
      <c r="E104" s="1" t="n">
        <v>0.0626748740906547</v>
      </c>
    </row>
    <row r="105" customFormat="false" ht="12.8" hidden="false" customHeight="false" outlineLevel="0" collapsed="false">
      <c r="B105" s="0" t="n">
        <v>0.01</v>
      </c>
      <c r="C105" s="0" t="n">
        <v>12</v>
      </c>
      <c r="D105" s="0" t="n">
        <v>2</v>
      </c>
      <c r="E105" s="1" t="n">
        <v>0.688388693800012</v>
      </c>
    </row>
    <row r="106" customFormat="false" ht="12.8" hidden="false" customHeight="false" outlineLevel="0" collapsed="false">
      <c r="B106" s="0" t="n">
        <v>0.01</v>
      </c>
      <c r="C106" s="0" t="n">
        <v>13</v>
      </c>
      <c r="D106" s="0" t="n">
        <v>2</v>
      </c>
      <c r="E106" s="1" t="n">
        <v>0.06553911205074</v>
      </c>
    </row>
    <row r="107" customFormat="false" ht="12.8" hidden="false" customHeight="false" outlineLevel="0" collapsed="false">
      <c r="B107" s="0" t="n">
        <v>0.01</v>
      </c>
      <c r="C107" s="0" t="n">
        <v>14</v>
      </c>
      <c r="D107" s="0" t="n">
        <v>14</v>
      </c>
      <c r="E107" s="1" t="n">
        <v>0.0872142252328535</v>
      </c>
    </row>
    <row r="108" customFormat="false" ht="12.8" hidden="false" customHeight="false" outlineLevel="0" collapsed="false">
      <c r="B108" s="0" t="n">
        <v>0.005</v>
      </c>
      <c r="C108" s="0" t="n">
        <v>0</v>
      </c>
      <c r="D108" s="0" t="n">
        <v>2</v>
      </c>
      <c r="E108" s="1" t="n">
        <v>0.053246013667426</v>
      </c>
    </row>
    <row r="109" customFormat="false" ht="12.8" hidden="false" customHeight="false" outlineLevel="0" collapsed="false">
      <c r="B109" s="0" t="n">
        <v>0.005</v>
      </c>
      <c r="C109" s="0" t="n">
        <v>1</v>
      </c>
      <c r="D109" s="0" t="n">
        <v>2</v>
      </c>
      <c r="E109" s="1" t="n">
        <v>0.104343605920893</v>
      </c>
    </row>
    <row r="110" customFormat="false" ht="12.8" hidden="false" customHeight="false" outlineLevel="0" collapsed="false">
      <c r="B110" s="0" t="n">
        <v>0.005</v>
      </c>
      <c r="C110" s="0" t="n">
        <v>2</v>
      </c>
      <c r="D110" s="0" t="n">
        <v>2</v>
      </c>
      <c r="E110" s="1" t="n">
        <v>0.212070874861573</v>
      </c>
    </row>
    <row r="111" customFormat="false" ht="12.8" hidden="false" customHeight="false" outlineLevel="0" collapsed="false">
      <c r="B111" s="0" t="n">
        <v>0.005</v>
      </c>
      <c r="C111" s="0" t="n">
        <v>3</v>
      </c>
      <c r="D111" s="0" t="n">
        <v>2</v>
      </c>
      <c r="E111" s="1" t="n">
        <v>0.00225098480585256</v>
      </c>
    </row>
    <row r="112" customFormat="false" ht="12.8" hidden="false" customHeight="false" outlineLevel="0" collapsed="false">
      <c r="B112" s="0" t="n">
        <v>0.005</v>
      </c>
      <c r="C112" s="0" t="n">
        <v>4</v>
      </c>
      <c r="D112" s="0" t="n">
        <v>18</v>
      </c>
      <c r="E112" s="1" t="n">
        <v>0.20041928721174</v>
      </c>
    </row>
    <row r="113" customFormat="false" ht="12.8" hidden="false" customHeight="false" outlineLevel="0" collapsed="false">
      <c r="B113" s="0" t="n">
        <v>0.005</v>
      </c>
      <c r="C113" s="0" t="n">
        <v>5</v>
      </c>
      <c r="D113" s="0" t="n">
        <v>2</v>
      </c>
      <c r="E113" s="1" t="n">
        <v>0</v>
      </c>
    </row>
    <row r="114" customFormat="false" ht="12.8" hidden="false" customHeight="false" outlineLevel="0" collapsed="false">
      <c r="B114" s="0" t="n">
        <v>0.005</v>
      </c>
      <c r="C114" s="0" t="n">
        <v>6</v>
      </c>
      <c r="D114" s="0" t="n">
        <v>2</v>
      </c>
      <c r="E114" s="1" t="n">
        <v>0.0559646539027982</v>
      </c>
    </row>
    <row r="115" customFormat="false" ht="12.8" hidden="false" customHeight="false" outlineLevel="0" collapsed="false">
      <c r="B115" s="0" t="n">
        <v>0.005</v>
      </c>
      <c r="C115" s="0" t="n">
        <v>7</v>
      </c>
      <c r="D115" s="0" t="n">
        <v>2</v>
      </c>
      <c r="E115" s="1" t="n">
        <v>0.0578737680855525</v>
      </c>
    </row>
    <row r="116" customFormat="false" ht="12.8" hidden="false" customHeight="false" outlineLevel="0" collapsed="false">
      <c r="B116" s="0" t="n">
        <v>0.005</v>
      </c>
      <c r="C116" s="0" t="n">
        <v>8</v>
      </c>
      <c r="D116" s="0" t="n">
        <v>2</v>
      </c>
      <c r="E116" s="1" t="n">
        <v>0.0639746634996041</v>
      </c>
    </row>
    <row r="117" customFormat="false" ht="12.8" hidden="false" customHeight="false" outlineLevel="0" collapsed="false">
      <c r="B117" s="0" t="n">
        <v>0.005</v>
      </c>
      <c r="C117" s="0" t="n">
        <v>9</v>
      </c>
      <c r="D117" s="0" t="n">
        <v>2</v>
      </c>
      <c r="E117" s="1" t="n">
        <v>0.821738111970016</v>
      </c>
    </row>
    <row r="118" customFormat="false" ht="12.8" hidden="false" customHeight="false" outlineLevel="0" collapsed="false">
      <c r="B118" s="0" t="n">
        <v>0.005</v>
      </c>
      <c r="C118" s="0" t="n">
        <v>10</v>
      </c>
      <c r="D118" s="0" t="n">
        <v>8</v>
      </c>
      <c r="E118" s="1" t="n">
        <v>0.829025962505175</v>
      </c>
    </row>
    <row r="119" customFormat="false" ht="12.8" hidden="false" customHeight="false" outlineLevel="0" collapsed="false">
      <c r="B119" s="0" t="n">
        <v>0.005</v>
      </c>
      <c r="C119" s="0" t="n">
        <v>11</v>
      </c>
      <c r="D119" s="0" t="n">
        <v>3</v>
      </c>
      <c r="E119" s="1" t="n">
        <v>0.00842696629213483</v>
      </c>
    </row>
    <row r="120" customFormat="false" ht="12.8" hidden="false" customHeight="false" outlineLevel="0" collapsed="false">
      <c r="B120" s="0" t="n">
        <v>0.005</v>
      </c>
      <c r="C120" s="0" t="n">
        <v>12</v>
      </c>
      <c r="D120" s="0" t="n">
        <v>2</v>
      </c>
      <c r="E120" s="1" t="n">
        <v>0.789670921653589</v>
      </c>
    </row>
    <row r="121" customFormat="false" ht="12.8" hidden="false" customHeight="false" outlineLevel="0" collapsed="false">
      <c r="B121" s="0" t="n">
        <v>0.005</v>
      </c>
      <c r="C121" s="0" t="n">
        <v>13</v>
      </c>
      <c r="D121" s="0" t="n">
        <v>2</v>
      </c>
      <c r="E121" s="1" t="n">
        <v>0</v>
      </c>
    </row>
    <row r="122" customFormat="false" ht="12.8" hidden="false" customHeight="false" outlineLevel="0" collapsed="false">
      <c r="B122" s="0" t="n">
        <v>0.005</v>
      </c>
      <c r="C122" s="0" t="n">
        <v>14</v>
      </c>
      <c r="D122" s="0" t="n">
        <v>3</v>
      </c>
      <c r="E122" s="1" t="n">
        <v>0.00227014755959137</v>
      </c>
    </row>
  </sheetData>
  <mergeCells count="4">
    <mergeCell ref="G5:G6"/>
    <mergeCell ref="H5:L5"/>
    <mergeCell ref="M5:M6"/>
    <mergeCell ref="N5:N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22" activeCellId="0" sqref="A12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10</v>
      </c>
    </row>
    <row r="2" customFormat="false" ht="12.8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G2" s="0" t="s">
        <v>5</v>
      </c>
    </row>
    <row r="3" customFormat="false" ht="12.8" hidden="false" customHeight="false" outlineLevel="0" collapsed="false">
      <c r="B3" s="0" t="n">
        <v>1</v>
      </c>
      <c r="C3" s="0" t="n">
        <v>0</v>
      </c>
      <c r="D3" s="0" t="n">
        <v>11</v>
      </c>
      <c r="E3" s="1" t="n">
        <v>0.651753325272068</v>
      </c>
      <c r="G3" s="0" t="s">
        <v>6</v>
      </c>
    </row>
    <row r="4" customFormat="false" ht="12.8" hidden="false" customHeight="false" outlineLevel="0" collapsed="false">
      <c r="B4" s="0" t="n">
        <v>1</v>
      </c>
      <c r="C4" s="0" t="n">
        <v>1</v>
      </c>
      <c r="D4" s="0" t="n">
        <v>19</v>
      </c>
      <c r="E4" s="1" t="n">
        <v>0.678066037735849</v>
      </c>
    </row>
    <row r="5" customFormat="false" ht="12.8" hidden="false" customHeight="false" outlineLevel="0" collapsed="false">
      <c r="B5" s="0" t="n">
        <v>1</v>
      </c>
      <c r="C5" s="0" t="n">
        <v>2</v>
      </c>
      <c r="D5" s="0" t="n">
        <v>19</v>
      </c>
      <c r="E5" s="1" t="n">
        <v>0.708952959028832</v>
      </c>
      <c r="G5" s="2" t="s">
        <v>1</v>
      </c>
      <c r="H5" s="2" t="s">
        <v>7</v>
      </c>
      <c r="I5" s="2"/>
      <c r="J5" s="2"/>
      <c r="K5" s="2"/>
      <c r="L5" s="2"/>
      <c r="M5" s="2" t="s">
        <v>8</v>
      </c>
      <c r="N5" s="2" t="s">
        <v>9</v>
      </c>
    </row>
    <row r="6" customFormat="false" ht="12.8" hidden="false" customHeight="false" outlineLevel="0" collapsed="false">
      <c r="B6" s="0" t="n">
        <v>1</v>
      </c>
      <c r="C6" s="0" t="n">
        <v>3</v>
      </c>
      <c r="D6" s="0" t="n">
        <v>25</v>
      </c>
      <c r="E6" s="1" t="n">
        <v>0.722354340071344</v>
      </c>
      <c r="G6" s="2"/>
      <c r="H6" s="0" t="n">
        <f aca="false">Master!C2</f>
        <v>1</v>
      </c>
      <c r="I6" s="0" t="n">
        <f aca="false">Master!D2</f>
        <v>3</v>
      </c>
      <c r="J6" s="0" t="n">
        <f aca="false">Master!E2</f>
        <v>6</v>
      </c>
      <c r="K6" s="0" t="n">
        <f aca="false">Master!F2</f>
        <v>8</v>
      </c>
      <c r="L6" s="0" t="n">
        <f aca="false">Master!G2</f>
        <v>13</v>
      </c>
      <c r="M6" s="2"/>
      <c r="N6" s="2" t="s">
        <v>9</v>
      </c>
    </row>
    <row r="7" customFormat="false" ht="12.8" hidden="false" customHeight="false" outlineLevel="0" collapsed="false">
      <c r="B7" s="0" t="n">
        <v>1</v>
      </c>
      <c r="C7" s="0" t="n">
        <v>4</v>
      </c>
      <c r="D7" s="0" t="n">
        <v>30</v>
      </c>
      <c r="E7" s="1" t="n">
        <v>0.719952634695086</v>
      </c>
      <c r="G7" s="0" t="n">
        <v>1</v>
      </c>
      <c r="H7" s="1" t="n">
        <f aca="false">IF(NoTransfer!H$6="","",VLOOKUP(NoTransfer!H$6,NoTransfer!$C3:$E17,3))</f>
        <v>0.678066037735849</v>
      </c>
      <c r="I7" s="1" t="n">
        <f aca="false">IF(NoTransfer!I$6="","",VLOOKUP(NoTransfer!I$6,NoTransfer!$C3:$E17,3))</f>
        <v>0.722354340071344</v>
      </c>
      <c r="J7" s="1" t="n">
        <f aca="false">IF(NoTransfer!J$6="","",VLOOKUP(NoTransfer!J$6,NoTransfer!$C3:$E17,3))</f>
        <v>0.712466686408054</v>
      </c>
      <c r="K7" s="1" t="n">
        <f aca="false">IF(NoTransfer!K$6="","",VLOOKUP(NoTransfer!K$6,NoTransfer!$C3:$E17,3))</f>
        <v>0.709579933514657</v>
      </c>
      <c r="L7" s="1" t="n">
        <f aca="false">IF(NoTransfer!L$6="","",VLOOKUP(NoTransfer!L$6,NoTransfer!$C3:$E17,3))</f>
        <v>0.722453841572365</v>
      </c>
      <c r="M7" s="1" t="n">
        <f aca="false">SUM(NoTransfer!H7:L7)</f>
        <v>3.54492083930227</v>
      </c>
      <c r="N7" s="1" t="n">
        <f aca="false">NoTransfer!M7/COUNTA(NoTransfer!H$6:L$6)</f>
        <v>0.708984167860454</v>
      </c>
    </row>
    <row r="8" customFormat="false" ht="12.8" hidden="false" customHeight="false" outlineLevel="0" collapsed="false">
      <c r="B8" s="0" t="n">
        <v>1</v>
      </c>
      <c r="C8" s="0" t="n">
        <v>5</v>
      </c>
      <c r="D8" s="0" t="n">
        <v>16</v>
      </c>
      <c r="E8" s="1" t="n">
        <v>0.710136336692353</v>
      </c>
      <c r="H8" s="0" t="n">
        <f aca="false">IF(NoTransfer!H$6="","",VLOOKUP(NoTransfer!H$6,NoTransfer!$C3:$E17,2))</f>
        <v>19</v>
      </c>
      <c r="I8" s="0" t="n">
        <f aca="false">IF(NoTransfer!I$6="","",VLOOKUP(NoTransfer!I$6,NoTransfer!$C3:$E17,2))</f>
        <v>25</v>
      </c>
      <c r="J8" s="0" t="n">
        <f aca="false">IF(NoTransfer!J$6="","",VLOOKUP(NoTransfer!J$6,NoTransfer!$C3:$E17,2))</f>
        <v>23</v>
      </c>
      <c r="K8" s="0" t="n">
        <f aca="false">IF(NoTransfer!K$6="","",VLOOKUP(NoTransfer!K$6,NoTransfer!$C3:$E17,2))</f>
        <v>18</v>
      </c>
      <c r="L8" s="0" t="n">
        <f aca="false">IF(NoTransfer!L$6="","",VLOOKUP(NoTransfer!L$6,NoTransfer!$C3:$E17,2))</f>
        <v>30</v>
      </c>
      <c r="M8" s="0" t="n">
        <f aca="false">SUM(NoTransfer!H8:L8)</f>
        <v>115</v>
      </c>
      <c r="N8" s="0" t="n">
        <f aca="false">NoTransfer!M8/COUNTA(NoTransfer!H$6:L$6)</f>
        <v>23</v>
      </c>
    </row>
    <row r="9" customFormat="false" ht="12.8" hidden="false" customHeight="false" outlineLevel="0" collapsed="false">
      <c r="B9" s="0" t="n">
        <v>1</v>
      </c>
      <c r="C9" s="0" t="n">
        <v>6</v>
      </c>
      <c r="D9" s="0" t="n">
        <v>23</v>
      </c>
      <c r="E9" s="1" t="n">
        <v>0.712466686408054</v>
      </c>
      <c r="G9" s="0" t="n">
        <v>0.5</v>
      </c>
      <c r="H9" s="1" t="n">
        <f aca="false">IF(NoTransfer!H$6="","",VLOOKUP(NoTransfer!H$6,NoTransfer!$C18:$E32,3))</f>
        <v>0.672645739910314</v>
      </c>
      <c r="I9" s="1" t="n">
        <f aca="false">IF(NoTransfer!I$6="","",VLOOKUP(NoTransfer!I$6,NoTransfer!$C18:$E32,3))</f>
        <v>0.689956331877729</v>
      </c>
      <c r="J9" s="1" t="n">
        <f aca="false">IF(NoTransfer!J$6="","",VLOOKUP(NoTransfer!J$6,NoTransfer!$C18:$E32,3))</f>
        <v>0.682971568327729</v>
      </c>
      <c r="K9" s="1" t="n">
        <f aca="false">IF(NoTransfer!K$6="","",VLOOKUP(NoTransfer!K$6,NoTransfer!$C18:$E32,3))</f>
        <v>0.702421084891204</v>
      </c>
      <c r="L9" s="1" t="n">
        <f aca="false">IF(NoTransfer!L$6="","",VLOOKUP(NoTransfer!L$6,NoTransfer!$C18:$E32,3))</f>
        <v>0.683704149128082</v>
      </c>
      <c r="M9" s="1" t="n">
        <f aca="false">SUM(NoTransfer!H9:L9)</f>
        <v>3.43169887413506</v>
      </c>
      <c r="N9" s="1" t="n">
        <f aca="false">NoTransfer!M9/COUNTA(NoTransfer!H$6:L$6)</f>
        <v>0.686339774827012</v>
      </c>
    </row>
    <row r="10" customFormat="false" ht="12.8" hidden="false" customHeight="false" outlineLevel="0" collapsed="false">
      <c r="B10" s="0" t="n">
        <v>1</v>
      </c>
      <c r="C10" s="0" t="n">
        <v>7</v>
      </c>
      <c r="D10" s="0" t="n">
        <v>21</v>
      </c>
      <c r="E10" s="1" t="n">
        <v>0.714028776978417</v>
      </c>
      <c r="H10" s="0" t="n">
        <f aca="false">IF(NoTransfer!H$6="","",VLOOKUP(NoTransfer!H$6,NoTransfer!$C$18:$E$32,2))</f>
        <v>18</v>
      </c>
      <c r="I10" s="0" t="n">
        <f aca="false">IF(NoTransfer!I$6="","",VLOOKUP(NoTransfer!I$6,NoTransfer!$C$18:$E$32,2))</f>
        <v>27</v>
      </c>
      <c r="J10" s="0" t="n">
        <f aca="false">IF(NoTransfer!J$6="","",VLOOKUP(NoTransfer!J$6,NoTransfer!$C$18:$E$32,2))</f>
        <v>21</v>
      </c>
      <c r="K10" s="0" t="n">
        <f aca="false">IF(NoTransfer!K$6="","",VLOOKUP(NoTransfer!K$6,NoTransfer!$C$18:$E$32,2))</f>
        <v>34</v>
      </c>
      <c r="L10" s="0" t="n">
        <f aca="false">IF(NoTransfer!L$6="","",VLOOKUP(NoTransfer!L$6,NoTransfer!$C$18:$E$32,2))</f>
        <v>25</v>
      </c>
      <c r="M10" s="0" t="n">
        <f aca="false">SUM(NoTransfer!H10:L10)</f>
        <v>125</v>
      </c>
      <c r="N10" s="0" t="n">
        <f aca="false">NoTransfer!M10/COUNTA(NoTransfer!H$6:L$6)</f>
        <v>25</v>
      </c>
    </row>
    <row r="11" customFormat="false" ht="12.8" hidden="false" customHeight="false" outlineLevel="0" collapsed="false">
      <c r="B11" s="0" t="n">
        <v>1</v>
      </c>
      <c r="C11" s="0" t="n">
        <v>8</v>
      </c>
      <c r="D11" s="0" t="n">
        <v>18</v>
      </c>
      <c r="E11" s="1" t="n">
        <v>0.709579933514657</v>
      </c>
      <c r="G11" s="0" t="n">
        <v>0.2</v>
      </c>
      <c r="H11" s="1" t="n">
        <f aca="false">IF(NoTransfer!H$6="","",VLOOKUP(NoTransfer!H$6,NoTransfer!$C$33:$E$47,3))</f>
        <v>0.609625668449198</v>
      </c>
      <c r="I11" s="1" t="n">
        <f aca="false">IF(NoTransfer!I$6="","",VLOOKUP(NoTransfer!I$6,NoTransfer!$C$33:$E$47,3))</f>
        <v>0.588669125041904</v>
      </c>
      <c r="J11" s="1" t="n">
        <f aca="false">IF(NoTransfer!J$6="","",VLOOKUP(NoTransfer!J$6,NoTransfer!$C$33:$E$47,3))</f>
        <v>0.574429771908764</v>
      </c>
      <c r="K11" s="1" t="n">
        <f aca="false">IF(NoTransfer!K$6="","",VLOOKUP(NoTransfer!K$6,NoTransfer!$C$33:$E$47,3))</f>
        <v>0.616541353383459</v>
      </c>
      <c r="L11" s="1" t="n">
        <f aca="false">IF(NoTransfer!L$6="","",VLOOKUP(NoTransfer!L$6,NoTransfer!$C$33:$E$47,3))</f>
        <v>0.638284648850217</v>
      </c>
      <c r="M11" s="1" t="n">
        <f aca="false">SUM(NoTransfer!H11:L11)</f>
        <v>3.02755056763354</v>
      </c>
      <c r="N11" s="1" t="n">
        <f aca="false">NoTransfer!M11/COUNTA(NoTransfer!H$6:L$6)</f>
        <v>0.605510113526708</v>
      </c>
    </row>
    <row r="12" customFormat="false" ht="12.8" hidden="false" customHeight="false" outlineLevel="0" collapsed="false">
      <c r="B12" s="0" t="n">
        <v>1</v>
      </c>
      <c r="C12" s="0" t="n">
        <v>9</v>
      </c>
      <c r="D12" s="0" t="n">
        <v>22</v>
      </c>
      <c r="E12" s="1" t="n">
        <v>0.925840843494139</v>
      </c>
      <c r="H12" s="0" t="n">
        <f aca="false">IF(NoTransfer!H$6="","",VLOOKUP(NoTransfer!H$6,NoTransfer!$C$33:$E$47,2))</f>
        <v>18</v>
      </c>
      <c r="I12" s="0" t="n">
        <f aca="false">IF(NoTransfer!I$6="","",VLOOKUP(NoTransfer!I$6,NoTransfer!$C$33:$E$47,2))</f>
        <v>15</v>
      </c>
      <c r="J12" s="0" t="n">
        <f aca="false">IF(NoTransfer!J$6="","",VLOOKUP(NoTransfer!J$6,NoTransfer!$C$33:$E$47,2))</f>
        <v>14</v>
      </c>
      <c r="K12" s="0" t="n">
        <f aca="false">IF(NoTransfer!K$6="","",VLOOKUP(NoTransfer!K$6,NoTransfer!$C$33:$E$47,2))</f>
        <v>17</v>
      </c>
      <c r="L12" s="0" t="n">
        <f aca="false">IF(NoTransfer!L$6="","",VLOOKUP(NoTransfer!L$6,NoTransfer!$C$33:$E$47,2))</f>
        <v>25</v>
      </c>
      <c r="M12" s="0" t="n">
        <f aca="false">SUM(NoTransfer!H12:L12)</f>
        <v>89</v>
      </c>
      <c r="N12" s="0" t="n">
        <f aca="false">NoTransfer!M12/COUNTA(NoTransfer!H$6:L$6)</f>
        <v>17.8</v>
      </c>
    </row>
    <row r="13" customFormat="false" ht="12.8" hidden="false" customHeight="false" outlineLevel="0" collapsed="false">
      <c r="B13" s="0" t="n">
        <v>1</v>
      </c>
      <c r="C13" s="0" t="n">
        <v>10</v>
      </c>
      <c r="D13" s="0" t="n">
        <v>28</v>
      </c>
      <c r="E13" s="1" t="n">
        <v>0.928541973490427</v>
      </c>
      <c r="G13" s="0" t="n">
        <v>0.1</v>
      </c>
      <c r="H13" s="1" t="n">
        <f aca="false">IF(NoTransfer!H$6="","",VLOOKUP(NoTransfer!H$6,NoTransfer!$C$48:$E$62,3))</f>
        <v>0.575615840349236</v>
      </c>
      <c r="I13" s="1" t="n">
        <f aca="false">IF(NoTransfer!I$6="","",VLOOKUP(NoTransfer!I$6,NoTransfer!$C$48:$E$62,3))</f>
        <v>0.550150956055015</v>
      </c>
      <c r="J13" s="1" t="n">
        <f aca="false">IF(NoTransfer!J$6="","",VLOOKUP(NoTransfer!J$6,NoTransfer!$C$48:$E$62,3))</f>
        <v>0.536506915406883</v>
      </c>
      <c r="K13" s="1" t="n">
        <f aca="false">IF(NoTransfer!K$6="","",VLOOKUP(NoTransfer!K$6,NoTransfer!$C$48:$E$62,3))</f>
        <v>0.604592639194715</v>
      </c>
      <c r="L13" s="1" t="n">
        <f aca="false">IF(NoTransfer!L$6="","",VLOOKUP(NoTransfer!L$6,NoTransfer!$C$48:$E$62,3))</f>
        <v>0.568746214415506</v>
      </c>
      <c r="M13" s="1" t="n">
        <f aca="false">SUM(NoTransfer!H13:L13)</f>
        <v>2.83561256542135</v>
      </c>
      <c r="N13" s="1" t="n">
        <f aca="false">NoTransfer!M13/COUNTA(NoTransfer!H$6:L$6)</f>
        <v>0.567122513084271</v>
      </c>
    </row>
    <row r="14" customFormat="false" ht="12.8" hidden="false" customHeight="false" outlineLevel="0" collapsed="false">
      <c r="B14" s="0" t="n">
        <v>1</v>
      </c>
      <c r="C14" s="0" t="n">
        <v>11</v>
      </c>
      <c r="D14" s="0" t="n">
        <v>19</v>
      </c>
      <c r="E14" s="1" t="n">
        <v>0.703152885187388</v>
      </c>
      <c r="H14" s="0" t="n">
        <f aca="false">IF(NoTransfer!H$6="","",VLOOKUP(NoTransfer!H$6,NoTransfer!$C$48:$E$62,2))</f>
        <v>27</v>
      </c>
      <c r="I14" s="0" t="n">
        <f aca="false">IF(NoTransfer!I$6="","",VLOOKUP(NoTransfer!I$6,NoTransfer!$C$48:$E$62,2))</f>
        <v>28</v>
      </c>
      <c r="J14" s="0" t="n">
        <f aca="false">IF(NoTransfer!J$6="","",VLOOKUP(NoTransfer!J$6,NoTransfer!$C$48:$E$62,2))</f>
        <v>20</v>
      </c>
      <c r="K14" s="0" t="n">
        <f aca="false">IF(NoTransfer!K$6="","",VLOOKUP(NoTransfer!K$6,NoTransfer!$C$48:$E$62,2))</f>
        <v>23</v>
      </c>
      <c r="L14" s="0" t="n">
        <f aca="false">IF(NoTransfer!L$6="","",VLOOKUP(NoTransfer!L$6,NoTransfer!$C$48:$E$62,2))</f>
        <v>23</v>
      </c>
      <c r="M14" s="0" t="n">
        <f aca="false">SUM(NoTransfer!H14:L14)</f>
        <v>121</v>
      </c>
      <c r="N14" s="0" t="n">
        <f aca="false">NoTransfer!M14/COUNTA(NoTransfer!H$6:L$6)</f>
        <v>24.2</v>
      </c>
    </row>
    <row r="15" customFormat="false" ht="12.8" hidden="false" customHeight="false" outlineLevel="0" collapsed="false">
      <c r="B15" s="0" t="n">
        <v>1</v>
      </c>
      <c r="C15" s="0" t="n">
        <v>12</v>
      </c>
      <c r="D15" s="0" t="n">
        <v>26</v>
      </c>
      <c r="E15" s="1" t="n">
        <v>0.931872374247757</v>
      </c>
      <c r="G15" s="0" t="n">
        <v>0.05</v>
      </c>
      <c r="H15" s="1" t="n">
        <f aca="false">IF(NoTransfer!H$6="","",VLOOKUP(NoTransfer!H$6,NoTransfer!$C$63:$E$77,3))</f>
        <v>0.419700214132762</v>
      </c>
      <c r="I15" s="1" t="n">
        <f aca="false">IF(NoTransfer!I$6="","",VLOOKUP(NoTransfer!I$6,NoTransfer!$C$63:$E$77,3))</f>
        <v>0.510089315249752</v>
      </c>
      <c r="J15" s="1" t="n">
        <f aca="false">IF(NoTransfer!J$6="","",VLOOKUP(NoTransfer!J$6,NoTransfer!$C$63:$E$77,3))</f>
        <v>0.442251461988304</v>
      </c>
      <c r="K15" s="1" t="n">
        <f aca="false">IF(NoTransfer!K$6="","",VLOOKUP(NoTransfer!K$6,NoTransfer!$C$63:$E$77,3))</f>
        <v>0.446545454545454</v>
      </c>
      <c r="L15" s="1" t="n">
        <f aca="false">IF(NoTransfer!L$6="","",VLOOKUP(NoTransfer!L$6,NoTransfer!$C$63:$E$77,3))</f>
        <v>0.465360391882435</v>
      </c>
      <c r="M15" s="1" t="n">
        <f aca="false">SUM(NoTransfer!H15:L15)</f>
        <v>2.28394683779871</v>
      </c>
      <c r="N15" s="1" t="n">
        <f aca="false">NoTransfer!M15/COUNTA(NoTransfer!H$6:L$6)</f>
        <v>0.456789367559741</v>
      </c>
    </row>
    <row r="16" customFormat="false" ht="12.8" hidden="false" customHeight="false" outlineLevel="0" collapsed="false">
      <c r="B16" s="0" t="n">
        <v>1</v>
      </c>
      <c r="C16" s="0" t="n">
        <v>13</v>
      </c>
      <c r="D16" s="0" t="n">
        <v>30</v>
      </c>
      <c r="E16" s="1" t="n">
        <v>0.722453841572365</v>
      </c>
      <c r="H16" s="0" t="n">
        <f aca="false">IF(NoTransfer!H$6="","",VLOOKUP(NoTransfer!H$6,NoTransfer!$C$63:$E$77,2))</f>
        <v>22</v>
      </c>
      <c r="I16" s="0" t="n">
        <f aca="false">IF(NoTransfer!I$6="","",VLOOKUP(NoTransfer!I$6,NoTransfer!$C$63:$E$77,2))</f>
        <v>33</v>
      </c>
      <c r="J16" s="0" t="n">
        <f aca="false">IF(NoTransfer!J$6="","",VLOOKUP(NoTransfer!J$6,NoTransfer!$C$63:$E$77,2))</f>
        <v>16</v>
      </c>
      <c r="K16" s="0" t="n">
        <f aca="false">IF(NoTransfer!K$6="","",VLOOKUP(NoTransfer!K$6,NoTransfer!$C$63:$E$77,2))</f>
        <v>14</v>
      </c>
      <c r="L16" s="0" t="n">
        <f aca="false">IF(NoTransfer!L$6="","",VLOOKUP(NoTransfer!L$6,NoTransfer!$C$63:$E$77,2))</f>
        <v>23</v>
      </c>
      <c r="M16" s="0" t="n">
        <f aca="false">SUM(NoTransfer!H16:L16)</f>
        <v>108</v>
      </c>
      <c r="N16" s="0" t="n">
        <f aca="false">NoTransfer!M16/COUNTA(NoTransfer!H$6:L$6)</f>
        <v>21.6</v>
      </c>
    </row>
    <row r="17" customFormat="false" ht="12.8" hidden="false" customHeight="false" outlineLevel="0" collapsed="false">
      <c r="B17" s="0" t="n">
        <v>1</v>
      </c>
      <c r="C17" s="0" t="n">
        <v>14</v>
      </c>
      <c r="D17" s="0" t="n">
        <v>13</v>
      </c>
      <c r="E17" s="1" t="n">
        <v>0.708898944193062</v>
      </c>
      <c r="G17" s="0" t="n">
        <v>0.02</v>
      </c>
      <c r="H17" s="1" t="n">
        <f aca="false">IF(NoTransfer!H$6="","",VLOOKUP(NoTransfer!H$6,NoTransfer!$C$78:$E$92,3))</f>
        <v>0.230318257956449</v>
      </c>
      <c r="I17" s="1" t="n">
        <f aca="false">IF(NoTransfer!I$6="","",VLOOKUP(NoTransfer!I$6,NoTransfer!$C$78:$E$92,3))</f>
        <v>0.276793248945148</v>
      </c>
      <c r="J17" s="1" t="n">
        <f aca="false">IF(NoTransfer!J$6="","",VLOOKUP(NoTransfer!J$6,NoTransfer!$C$78:$E$92,3))</f>
        <v>0.216341689879294</v>
      </c>
      <c r="K17" s="1" t="n">
        <f aca="false">IF(NoTransfer!K$6="","",VLOOKUP(NoTransfer!K$6,NoTransfer!$C$78:$E$92,3))</f>
        <v>0.371694067190851</v>
      </c>
      <c r="L17" s="1" t="n">
        <f aca="false">IF(NoTransfer!L$6="","",VLOOKUP(NoTransfer!L$6,NoTransfer!$C$78:$E$92,3))</f>
        <v>0.187325256290774</v>
      </c>
      <c r="M17" s="1" t="n">
        <f aca="false">SUM(NoTransfer!H17:L17)</f>
        <v>1.28247252026252</v>
      </c>
      <c r="N17" s="1" t="n">
        <f aca="false">NoTransfer!M17/COUNTA(NoTransfer!H$6:L$6)</f>
        <v>0.256494504052503</v>
      </c>
    </row>
    <row r="18" customFormat="false" ht="12.8" hidden="false" customHeight="false" outlineLevel="0" collapsed="false">
      <c r="B18" s="0" t="n">
        <v>0.5</v>
      </c>
      <c r="C18" s="0" t="n">
        <v>0</v>
      </c>
      <c r="D18" s="0" t="n">
        <v>24</v>
      </c>
      <c r="E18" s="1" t="n">
        <v>0.662027231467474</v>
      </c>
      <c r="H18" s="0" t="n">
        <f aca="false">IF(NoTransfer!H$6="","",VLOOKUP(NoTransfer!H$6,NoTransfer!$C$78:$E$92,2))</f>
        <v>26</v>
      </c>
      <c r="I18" s="0" t="n">
        <f aca="false">IF(NoTransfer!I$6="","",VLOOKUP(NoTransfer!I$6,NoTransfer!$C$78:$E$92,2))</f>
        <v>19</v>
      </c>
      <c r="J18" s="0" t="n">
        <f aca="false">IF(NoTransfer!J$6="","",VLOOKUP(NoTransfer!J$6,NoTransfer!$C$78:$E$92,2))</f>
        <v>23</v>
      </c>
      <c r="K18" s="0" t="n">
        <f aca="false">IF(NoTransfer!K$6="","",VLOOKUP(NoTransfer!K$6,NoTransfer!$C$78:$E$92,2))</f>
        <v>42</v>
      </c>
      <c r="L18" s="0" t="n">
        <f aca="false">IF(NoTransfer!L$6="","",VLOOKUP(NoTransfer!L$6,NoTransfer!$C$78:$E$92,2))</f>
        <v>24</v>
      </c>
      <c r="M18" s="0" t="n">
        <f aca="false">SUM(NoTransfer!H18:L18)</f>
        <v>134</v>
      </c>
      <c r="N18" s="0" t="n">
        <f aca="false">NoTransfer!M18/COUNTA(NoTransfer!H$6:L$6)</f>
        <v>26.8</v>
      </c>
    </row>
    <row r="19" customFormat="false" ht="12.8" hidden="false" customHeight="false" outlineLevel="0" collapsed="false">
      <c r="B19" s="0" t="n">
        <v>0.5</v>
      </c>
      <c r="C19" s="0" t="n">
        <v>1</v>
      </c>
      <c r="D19" s="0" t="n">
        <v>18</v>
      </c>
      <c r="E19" s="1" t="n">
        <v>0.672645739910314</v>
      </c>
      <c r="G19" s="0" t="n">
        <v>0.01</v>
      </c>
      <c r="H19" s="1" t="n">
        <f aca="false">IF(NoTransfer!H$6="","",VLOOKUP(NoTransfer!H$6,NoTransfer!$C$93:$E$107,3))</f>
        <v>0.130850047755492</v>
      </c>
      <c r="I19" s="1" t="n">
        <f aca="false">IF(NoTransfer!I$6="","",VLOOKUP(NoTransfer!I$6,NoTransfer!$C$93:$E$107,3))</f>
        <v>0</v>
      </c>
      <c r="J19" s="1" t="n">
        <f aca="false">IF(NoTransfer!J$6="","",VLOOKUP(NoTransfer!J$6,NoTransfer!$C$93:$E$107,3))</f>
        <v>0.135728542914172</v>
      </c>
      <c r="K19" s="1" t="n">
        <f aca="false">IF(NoTransfer!K$6="","",VLOOKUP(NoTransfer!K$6,NoTransfer!$C$93:$E$107,3))</f>
        <v>0.160780669144981</v>
      </c>
      <c r="L19" s="1" t="n">
        <f aca="false">IF(NoTransfer!L$6="","",VLOOKUP(NoTransfer!L$6,NoTransfer!$C$93:$E$107,3))</f>
        <v>0.112426035502959</v>
      </c>
      <c r="M19" s="1" t="n">
        <f aca="false">SUM(NoTransfer!H19:L19)</f>
        <v>0.539785295317604</v>
      </c>
      <c r="N19" s="1" t="n">
        <f aca="false">NoTransfer!M19/COUNTA(NoTransfer!H$6:L$6)</f>
        <v>0.107957059063521</v>
      </c>
    </row>
    <row r="20" customFormat="false" ht="12.8" hidden="false" customHeight="false" outlineLevel="0" collapsed="false">
      <c r="B20" s="0" t="n">
        <v>0.5</v>
      </c>
      <c r="C20" s="0" t="n">
        <v>2</v>
      </c>
      <c r="D20" s="0" t="n">
        <v>23</v>
      </c>
      <c r="E20" s="1" t="n">
        <v>0.688922610015174</v>
      </c>
      <c r="H20" s="0" t="n">
        <f aca="false">IF(NoTransfer!H$6="","",VLOOKUP(NoTransfer!H$6,NoTransfer!$C$93:$E$107,2))</f>
        <v>24</v>
      </c>
      <c r="I20" s="0" t="n">
        <f aca="false">IF(NoTransfer!I$6="","",VLOOKUP(NoTransfer!I$6,NoTransfer!$C$93:$E$107,2))</f>
        <v>4</v>
      </c>
      <c r="J20" s="0" t="n">
        <f aca="false">IF(NoTransfer!J$6="","",VLOOKUP(NoTransfer!J$6,NoTransfer!$C$93:$E$107,2))</f>
        <v>18</v>
      </c>
      <c r="K20" s="0" t="n">
        <f aca="false">IF(NoTransfer!K$6="","",VLOOKUP(NoTransfer!K$6,NoTransfer!$C$93:$E$107,2))</f>
        <v>22</v>
      </c>
      <c r="L20" s="0" t="n">
        <f aca="false">IF(NoTransfer!L$6="","",VLOOKUP(NoTransfer!L$6,NoTransfer!$C$93:$E$107,2))</f>
        <v>16</v>
      </c>
      <c r="M20" s="0" t="n">
        <f aca="false">SUM(NoTransfer!H20:L20)</f>
        <v>84</v>
      </c>
      <c r="N20" s="0" t="n">
        <f aca="false">NoTransfer!M20/COUNTA(NoTransfer!H$6:L$6)</f>
        <v>16.8</v>
      </c>
    </row>
    <row r="21" customFormat="false" ht="12.8" hidden="false" customHeight="false" outlineLevel="0" collapsed="false">
      <c r="B21" s="0" t="n">
        <v>0.5</v>
      </c>
      <c r="C21" s="0" t="n">
        <v>3</v>
      </c>
      <c r="D21" s="0" t="n">
        <v>27</v>
      </c>
      <c r="E21" s="1" t="n">
        <v>0.689956331877729</v>
      </c>
      <c r="G21" s="0" t="n">
        <v>0.005</v>
      </c>
      <c r="H21" s="1" t="n">
        <f aca="false">IF(NoTransfer!H$6="","",VLOOKUP(NoTransfer!H$6,NoTransfer!$C$108:$E$122,3))</f>
        <v>0</v>
      </c>
      <c r="I21" s="1" t="n">
        <f aca="false">IF(NoTransfer!I$6="","",VLOOKUP(NoTransfer!I$6,NoTransfer!$C$108:$E$122,3))</f>
        <v>0</v>
      </c>
      <c r="J21" s="1" t="n">
        <f aca="false">IF(NoTransfer!J$6="","",VLOOKUP(NoTransfer!J$6,NoTransfer!$C$108:$E$122,3))</f>
        <v>0.181503889369058</v>
      </c>
      <c r="K21" s="1" t="n">
        <f aca="false">IF(NoTransfer!K$6="","",VLOOKUP(NoTransfer!K$6,NoTransfer!$C$108:$E$122,3))</f>
        <v>0.11431316042267</v>
      </c>
      <c r="L21" s="1" t="n">
        <f aca="false">IF(NoTransfer!L$6="","",VLOOKUP(NoTransfer!L$6,NoTransfer!$C$108:$E$122,3))</f>
        <v>0</v>
      </c>
      <c r="M21" s="1" t="n">
        <f aca="false">SUM(NoTransfer!H21:L21)</f>
        <v>0.295817049791728</v>
      </c>
      <c r="N21" s="1" t="n">
        <f aca="false">NoTransfer!M21/COUNTA(NoTransfer!H$6:L$6)</f>
        <v>0.0591634099583456</v>
      </c>
    </row>
    <row r="22" customFormat="false" ht="12.8" hidden="false" customHeight="false" outlineLevel="0" collapsed="false">
      <c r="B22" s="0" t="n">
        <v>0.5</v>
      </c>
      <c r="C22" s="0" t="n">
        <v>4</v>
      </c>
      <c r="D22" s="0" t="n">
        <v>22</v>
      </c>
      <c r="E22" s="1" t="n">
        <v>0.680693069306931</v>
      </c>
      <c r="H22" s="0" t="n">
        <f aca="false">IF(NoTransfer!H$6="","",VLOOKUP(NoTransfer!H$6,NoTransfer!$C$108:$E$122,2))</f>
        <v>3</v>
      </c>
      <c r="I22" s="0" t="n">
        <f aca="false">IF(NoTransfer!I$6="","",VLOOKUP(NoTransfer!I$6,NoTransfer!$C$108:$E$122,2))</f>
        <v>3</v>
      </c>
      <c r="J22" s="0" t="n">
        <f aca="false">IF(NoTransfer!J$6="","",VLOOKUP(NoTransfer!J$6,NoTransfer!$C$108:$E$122,2))</f>
        <v>20</v>
      </c>
      <c r="K22" s="0" t="n">
        <f aca="false">IF(NoTransfer!K$6="","",VLOOKUP(NoTransfer!K$6,NoTransfer!$C$108:$E$122,2))</f>
        <v>9</v>
      </c>
      <c r="L22" s="0" t="n">
        <f aca="false">IF(NoTransfer!L$6="","",VLOOKUP(NoTransfer!L$6,NoTransfer!$C$108:$E$122,2))</f>
        <v>6</v>
      </c>
      <c r="M22" s="0" t="n">
        <f aca="false">SUM(NoTransfer!H22:L22)</f>
        <v>41</v>
      </c>
      <c r="N22" s="0" t="n">
        <f aca="false">NoTransfer!M22/COUNTA(NoTransfer!H$6:L$6)</f>
        <v>8.2</v>
      </c>
    </row>
    <row r="23" customFormat="false" ht="12.8" hidden="false" customHeight="false" outlineLevel="0" collapsed="false">
      <c r="B23" s="0" t="n">
        <v>0.5</v>
      </c>
      <c r="C23" s="0" t="n">
        <v>5</v>
      </c>
      <c r="D23" s="0" t="n">
        <v>19</v>
      </c>
      <c r="E23" s="1" t="n">
        <v>0.671610797982794</v>
      </c>
    </row>
    <row r="24" customFormat="false" ht="12.8" hidden="false" customHeight="false" outlineLevel="0" collapsed="false">
      <c r="B24" s="0" t="n">
        <v>0.5</v>
      </c>
      <c r="C24" s="0" t="n">
        <v>6</v>
      </c>
      <c r="D24" s="0" t="n">
        <v>21</v>
      </c>
      <c r="E24" s="1" t="n">
        <v>0.682971568327729</v>
      </c>
    </row>
    <row r="25" customFormat="false" ht="12.8" hidden="false" customHeight="false" outlineLevel="0" collapsed="false">
      <c r="B25" s="0" t="n">
        <v>0.5</v>
      </c>
      <c r="C25" s="0" t="n">
        <v>7</v>
      </c>
      <c r="D25" s="0" t="n">
        <v>29</v>
      </c>
      <c r="E25" s="1" t="n">
        <v>0.677478580171359</v>
      </c>
    </row>
    <row r="26" customFormat="false" ht="12.8" hidden="false" customHeight="false" outlineLevel="0" collapsed="false">
      <c r="B26" s="0" t="n">
        <v>0.5</v>
      </c>
      <c r="C26" s="0" t="n">
        <v>8</v>
      </c>
      <c r="D26" s="0" t="n">
        <v>34</v>
      </c>
      <c r="E26" s="1" t="n">
        <v>0.702421084891204</v>
      </c>
    </row>
    <row r="27" customFormat="false" ht="12.8" hidden="false" customHeight="false" outlineLevel="0" collapsed="false">
      <c r="B27" s="0" t="n">
        <v>0.5</v>
      </c>
      <c r="C27" s="0" t="n">
        <v>9</v>
      </c>
      <c r="D27" s="0" t="n">
        <v>18</v>
      </c>
      <c r="E27" s="1" t="n">
        <v>0.916710937961159</v>
      </c>
    </row>
    <row r="28" customFormat="false" ht="12.8" hidden="false" customHeight="false" outlineLevel="0" collapsed="false">
      <c r="B28" s="0" t="n">
        <v>0.5</v>
      </c>
      <c r="C28" s="0" t="n">
        <v>10</v>
      </c>
      <c r="D28" s="0" t="n">
        <v>23</v>
      </c>
      <c r="E28" s="1" t="n">
        <v>0.917573689474613</v>
      </c>
    </row>
    <row r="29" customFormat="false" ht="12.8" hidden="false" customHeight="false" outlineLevel="0" collapsed="false">
      <c r="B29" s="0" t="n">
        <v>0.5</v>
      </c>
      <c r="C29" s="0" t="n">
        <v>11</v>
      </c>
      <c r="D29" s="0" t="n">
        <v>32</v>
      </c>
      <c r="E29" s="1" t="n">
        <v>0.686684865028814</v>
      </c>
    </row>
    <row r="30" customFormat="false" ht="12.8" hidden="false" customHeight="false" outlineLevel="0" collapsed="false">
      <c r="B30" s="0" t="n">
        <v>0.5</v>
      </c>
      <c r="C30" s="0" t="n">
        <v>12</v>
      </c>
      <c r="D30" s="0" t="n">
        <v>16</v>
      </c>
      <c r="E30" s="1" t="n">
        <v>0.918040240991247</v>
      </c>
    </row>
    <row r="31" customFormat="false" ht="12.8" hidden="false" customHeight="false" outlineLevel="0" collapsed="false">
      <c r="B31" s="0" t="n">
        <v>0.5</v>
      </c>
      <c r="C31" s="0" t="n">
        <v>13</v>
      </c>
      <c r="D31" s="0" t="n">
        <v>25</v>
      </c>
      <c r="E31" s="1" t="n">
        <v>0.683704149128082</v>
      </c>
    </row>
    <row r="32" customFormat="false" ht="12.8" hidden="false" customHeight="false" outlineLevel="0" collapsed="false">
      <c r="B32" s="0" t="n">
        <v>0.5</v>
      </c>
      <c r="C32" s="0" t="n">
        <v>14</v>
      </c>
      <c r="D32" s="0" t="n">
        <v>14</v>
      </c>
      <c r="E32" s="1" t="n">
        <v>0.659485338120886</v>
      </c>
    </row>
    <row r="33" customFormat="false" ht="12.8" hidden="false" customHeight="false" outlineLevel="0" collapsed="false">
      <c r="B33" s="0" t="n">
        <v>0.2</v>
      </c>
      <c r="C33" s="0" t="n">
        <v>0</v>
      </c>
      <c r="D33" s="0" t="n">
        <v>31</v>
      </c>
      <c r="E33" s="1" t="n">
        <v>0.60142458965624</v>
      </c>
    </row>
    <row r="34" customFormat="false" ht="12.8" hidden="false" customHeight="false" outlineLevel="0" collapsed="false">
      <c r="B34" s="0" t="n">
        <v>0.2</v>
      </c>
      <c r="C34" s="0" t="n">
        <v>1</v>
      </c>
      <c r="D34" s="0" t="n">
        <v>18</v>
      </c>
      <c r="E34" s="1" t="n">
        <v>0.609625668449198</v>
      </c>
    </row>
    <row r="35" customFormat="false" ht="12.8" hidden="false" customHeight="false" outlineLevel="0" collapsed="false">
      <c r="B35" s="0" t="n">
        <v>0.2</v>
      </c>
      <c r="C35" s="0" t="n">
        <v>2</v>
      </c>
      <c r="D35" s="0" t="n">
        <v>14</v>
      </c>
      <c r="E35" s="1" t="n">
        <v>0.57227332457293</v>
      </c>
    </row>
    <row r="36" customFormat="false" ht="12.8" hidden="false" customHeight="false" outlineLevel="0" collapsed="false">
      <c r="B36" s="0" t="n">
        <v>0.2</v>
      </c>
      <c r="C36" s="0" t="n">
        <v>3</v>
      </c>
      <c r="D36" s="0" t="n">
        <v>15</v>
      </c>
      <c r="E36" s="1" t="n">
        <v>0.588669125041904</v>
      </c>
    </row>
    <row r="37" customFormat="false" ht="12.8" hidden="false" customHeight="false" outlineLevel="0" collapsed="false">
      <c r="B37" s="0" t="n">
        <v>0.2</v>
      </c>
      <c r="C37" s="0" t="n">
        <v>4</v>
      </c>
      <c r="D37" s="0" t="n">
        <v>22</v>
      </c>
      <c r="E37" s="1" t="n">
        <v>0.612015018773467</v>
      </c>
    </row>
    <row r="38" customFormat="false" ht="12.8" hidden="false" customHeight="false" outlineLevel="0" collapsed="false">
      <c r="B38" s="0" t="n">
        <v>0.2</v>
      </c>
      <c r="C38" s="0" t="n">
        <v>5</v>
      </c>
      <c r="D38" s="0" t="n">
        <v>9</v>
      </c>
      <c r="E38" s="1" t="n">
        <v>0.565107458912769</v>
      </c>
    </row>
    <row r="39" customFormat="false" ht="12.8" hidden="false" customHeight="false" outlineLevel="0" collapsed="false">
      <c r="B39" s="0" t="n">
        <v>0.2</v>
      </c>
      <c r="C39" s="0" t="n">
        <v>6</v>
      </c>
      <c r="D39" s="0" t="n">
        <v>14</v>
      </c>
      <c r="E39" s="1" t="n">
        <v>0.574429771908764</v>
      </c>
    </row>
    <row r="40" customFormat="false" ht="12.8" hidden="false" customHeight="false" outlineLevel="0" collapsed="false">
      <c r="B40" s="0" t="n">
        <v>0.2</v>
      </c>
      <c r="C40" s="0" t="n">
        <v>7</v>
      </c>
      <c r="D40" s="0" t="n">
        <v>17</v>
      </c>
      <c r="E40" s="1" t="n">
        <v>0.602634115001606</v>
      </c>
    </row>
    <row r="41" customFormat="false" ht="12.8" hidden="false" customHeight="false" outlineLevel="0" collapsed="false">
      <c r="B41" s="0" t="n">
        <v>0.2</v>
      </c>
      <c r="C41" s="0" t="n">
        <v>8</v>
      </c>
      <c r="D41" s="0" t="n">
        <v>17</v>
      </c>
      <c r="E41" s="1" t="n">
        <v>0.616541353383459</v>
      </c>
    </row>
    <row r="42" customFormat="false" ht="12.8" hidden="false" customHeight="false" outlineLevel="0" collapsed="false">
      <c r="B42" s="0" t="n">
        <v>0.2</v>
      </c>
      <c r="C42" s="0" t="n">
        <v>9</v>
      </c>
      <c r="D42" s="0" t="n">
        <v>21</v>
      </c>
      <c r="E42" s="1" t="n">
        <v>0.906364387767151</v>
      </c>
    </row>
    <row r="43" customFormat="false" ht="12.8" hidden="false" customHeight="false" outlineLevel="0" collapsed="false">
      <c r="B43" s="0" t="n">
        <v>0.2</v>
      </c>
      <c r="C43" s="0" t="n">
        <v>10</v>
      </c>
      <c r="D43" s="0" t="n">
        <v>23</v>
      </c>
      <c r="E43" s="1" t="n">
        <v>0.902496745947225</v>
      </c>
    </row>
    <row r="44" customFormat="false" ht="12.8" hidden="false" customHeight="false" outlineLevel="0" collapsed="false">
      <c r="B44" s="0" t="n">
        <v>0.2</v>
      </c>
      <c r="C44" s="0" t="n">
        <v>11</v>
      </c>
      <c r="D44" s="0" t="n">
        <v>14</v>
      </c>
      <c r="E44" s="1" t="n">
        <v>0.597336715282181</v>
      </c>
    </row>
    <row r="45" customFormat="false" ht="12.8" hidden="false" customHeight="false" outlineLevel="0" collapsed="false">
      <c r="B45" s="0" t="n">
        <v>0.2</v>
      </c>
      <c r="C45" s="0" t="n">
        <v>12</v>
      </c>
      <c r="D45" s="0" t="n">
        <v>26</v>
      </c>
      <c r="E45" s="1" t="n">
        <v>0.914106225014278</v>
      </c>
    </row>
    <row r="46" customFormat="false" ht="12.8" hidden="false" customHeight="false" outlineLevel="0" collapsed="false">
      <c r="B46" s="0" t="n">
        <v>0.2</v>
      </c>
      <c r="C46" s="0" t="n">
        <v>13</v>
      </c>
      <c r="D46" s="0" t="n">
        <v>25</v>
      </c>
      <c r="E46" s="1" t="n">
        <v>0.638284648850217</v>
      </c>
    </row>
    <row r="47" customFormat="false" ht="12.8" hidden="false" customHeight="false" outlineLevel="0" collapsed="false">
      <c r="B47" s="0" t="n">
        <v>0.2</v>
      </c>
      <c r="C47" s="0" t="n">
        <v>14</v>
      </c>
      <c r="D47" s="0" t="n">
        <v>14</v>
      </c>
      <c r="E47" s="1" t="n">
        <v>0.602839220864972</v>
      </c>
    </row>
    <row r="48" customFormat="false" ht="12.8" hidden="false" customHeight="false" outlineLevel="0" collapsed="false">
      <c r="B48" s="0" t="n">
        <v>0.1</v>
      </c>
      <c r="C48" s="0" t="n">
        <v>0</v>
      </c>
      <c r="D48" s="0" t="n">
        <v>23</v>
      </c>
      <c r="E48" s="1" t="n">
        <v>0.564937058642923</v>
      </c>
    </row>
    <row r="49" customFormat="false" ht="12.8" hidden="false" customHeight="false" outlineLevel="0" collapsed="false">
      <c r="B49" s="0" t="n">
        <v>0.1</v>
      </c>
      <c r="C49" s="0" t="n">
        <v>1</v>
      </c>
      <c r="D49" s="0" t="n">
        <v>27</v>
      </c>
      <c r="E49" s="1" t="n">
        <v>0.575615840349236</v>
      </c>
    </row>
    <row r="50" customFormat="false" ht="12.8" hidden="false" customHeight="false" outlineLevel="0" collapsed="false">
      <c r="B50" s="0" t="n">
        <v>0.1</v>
      </c>
      <c r="C50" s="0" t="n">
        <v>2</v>
      </c>
      <c r="D50" s="0" t="n">
        <v>27</v>
      </c>
      <c r="E50" s="1" t="n">
        <v>0.585024958402662</v>
      </c>
    </row>
    <row r="51" customFormat="false" ht="12.8" hidden="false" customHeight="false" outlineLevel="0" collapsed="false">
      <c r="B51" s="0" t="n">
        <v>0.1</v>
      </c>
      <c r="C51" s="0" t="n">
        <v>3</v>
      </c>
      <c r="D51" s="0" t="n">
        <v>28</v>
      </c>
      <c r="E51" s="1" t="n">
        <v>0.550150956055015</v>
      </c>
    </row>
    <row r="52" customFormat="false" ht="12.8" hidden="false" customHeight="false" outlineLevel="0" collapsed="false">
      <c r="B52" s="0" t="n">
        <v>0.1</v>
      </c>
      <c r="C52" s="0" t="n">
        <v>4</v>
      </c>
      <c r="D52" s="0" t="n">
        <v>16</v>
      </c>
      <c r="E52" s="1" t="n">
        <v>0.486173633440515</v>
      </c>
    </row>
    <row r="53" customFormat="false" ht="12.8" hidden="false" customHeight="false" outlineLevel="0" collapsed="false">
      <c r="B53" s="0" t="n">
        <v>0.1</v>
      </c>
      <c r="C53" s="0" t="n">
        <v>5</v>
      </c>
      <c r="D53" s="0" t="n">
        <v>34</v>
      </c>
      <c r="E53" s="1" t="n">
        <v>0.595078299776286</v>
      </c>
    </row>
    <row r="54" customFormat="false" ht="12.8" hidden="false" customHeight="false" outlineLevel="0" collapsed="false">
      <c r="B54" s="0" t="n">
        <v>0.1</v>
      </c>
      <c r="C54" s="0" t="n">
        <v>6</v>
      </c>
      <c r="D54" s="0" t="n">
        <v>20</v>
      </c>
      <c r="E54" s="1" t="n">
        <v>0.536506915406883</v>
      </c>
    </row>
    <row r="55" customFormat="false" ht="12.8" hidden="false" customHeight="false" outlineLevel="0" collapsed="false">
      <c r="B55" s="0" t="n">
        <v>0.1</v>
      </c>
      <c r="C55" s="0" t="n">
        <v>7</v>
      </c>
      <c r="D55" s="0" t="n">
        <v>25</v>
      </c>
      <c r="E55" s="1" t="n">
        <v>0.538251366120219</v>
      </c>
    </row>
    <row r="56" customFormat="false" ht="12.8" hidden="false" customHeight="false" outlineLevel="0" collapsed="false">
      <c r="B56" s="0" t="n">
        <v>0.1</v>
      </c>
      <c r="C56" s="0" t="n">
        <v>8</v>
      </c>
      <c r="D56" s="0" t="n">
        <v>23</v>
      </c>
      <c r="E56" s="1" t="n">
        <v>0.604592639194715</v>
      </c>
    </row>
    <row r="57" customFormat="false" ht="12.8" hidden="false" customHeight="false" outlineLevel="0" collapsed="false">
      <c r="B57" s="0" t="n">
        <v>0.1</v>
      </c>
      <c r="C57" s="0" t="n">
        <v>9</v>
      </c>
      <c r="D57" s="0" t="n">
        <v>18</v>
      </c>
      <c r="E57" s="1" t="n">
        <v>0.882779097387173</v>
      </c>
    </row>
    <row r="58" customFormat="false" ht="12.8" hidden="false" customHeight="false" outlineLevel="0" collapsed="false">
      <c r="B58" s="0" t="n">
        <v>0.1</v>
      </c>
      <c r="C58" s="0" t="n">
        <v>10</v>
      </c>
      <c r="D58" s="0" t="n">
        <v>12</v>
      </c>
      <c r="E58" s="1" t="n">
        <v>0.869921110386144</v>
      </c>
    </row>
    <row r="59" customFormat="false" ht="12.8" hidden="false" customHeight="false" outlineLevel="0" collapsed="false">
      <c r="B59" s="0" t="n">
        <v>0.1</v>
      </c>
      <c r="C59" s="0" t="n">
        <v>11</v>
      </c>
      <c r="D59" s="0" t="n">
        <v>29</v>
      </c>
      <c r="E59" s="1" t="n">
        <v>0.535479632063075</v>
      </c>
    </row>
    <row r="60" customFormat="false" ht="12.8" hidden="false" customHeight="false" outlineLevel="0" collapsed="false">
      <c r="B60" s="0" t="n">
        <v>0.1</v>
      </c>
      <c r="C60" s="0" t="n">
        <v>12</v>
      </c>
      <c r="D60" s="0" t="n">
        <v>19</v>
      </c>
      <c r="E60" s="1" t="n">
        <v>0.900765102203951</v>
      </c>
    </row>
    <row r="61" customFormat="false" ht="12.8" hidden="false" customHeight="false" outlineLevel="0" collapsed="false">
      <c r="B61" s="0" t="n">
        <v>0.1</v>
      </c>
      <c r="C61" s="0" t="n">
        <v>13</v>
      </c>
      <c r="D61" s="0" t="n">
        <v>23</v>
      </c>
      <c r="E61" s="1" t="n">
        <v>0.568746214415506</v>
      </c>
    </row>
    <row r="62" customFormat="false" ht="12.8" hidden="false" customHeight="false" outlineLevel="0" collapsed="false">
      <c r="B62" s="0" t="n">
        <v>0.1</v>
      </c>
      <c r="C62" s="0" t="n">
        <v>14</v>
      </c>
      <c r="D62" s="0" t="n">
        <v>23</v>
      </c>
      <c r="E62" s="1" t="n">
        <v>0.537146843390303</v>
      </c>
    </row>
    <row r="63" customFormat="false" ht="12.8" hidden="false" customHeight="false" outlineLevel="0" collapsed="false">
      <c r="B63" s="0" t="n">
        <v>0.05</v>
      </c>
      <c r="C63" s="0" t="n">
        <v>0</v>
      </c>
      <c r="D63" s="0" t="n">
        <v>16</v>
      </c>
      <c r="E63" s="1" t="n">
        <v>0.402943237561318</v>
      </c>
    </row>
    <row r="64" customFormat="false" ht="12.8" hidden="false" customHeight="false" outlineLevel="0" collapsed="false">
      <c r="B64" s="0" t="n">
        <v>0.05</v>
      </c>
      <c r="C64" s="0" t="n">
        <v>1</v>
      </c>
      <c r="D64" s="0" t="n">
        <v>22</v>
      </c>
      <c r="E64" s="1" t="n">
        <v>0.419700214132762</v>
      </c>
    </row>
    <row r="65" customFormat="false" ht="12.8" hidden="false" customHeight="false" outlineLevel="0" collapsed="false">
      <c r="B65" s="0" t="n">
        <v>0.05</v>
      </c>
      <c r="C65" s="0" t="n">
        <v>2</v>
      </c>
      <c r="D65" s="0" t="n">
        <v>23</v>
      </c>
      <c r="E65" s="1" t="n">
        <v>0.497789867392044</v>
      </c>
    </row>
    <row r="66" customFormat="false" ht="12.8" hidden="false" customHeight="false" outlineLevel="0" collapsed="false">
      <c r="B66" s="0" t="n">
        <v>0.05</v>
      </c>
      <c r="C66" s="0" t="n">
        <v>3</v>
      </c>
      <c r="D66" s="0" t="n">
        <v>33</v>
      </c>
      <c r="E66" s="1" t="n">
        <v>0.510089315249752</v>
      </c>
    </row>
    <row r="67" customFormat="false" ht="12.8" hidden="false" customHeight="false" outlineLevel="0" collapsed="false">
      <c r="B67" s="0" t="n">
        <v>0.05</v>
      </c>
      <c r="C67" s="0" t="n">
        <v>4</v>
      </c>
      <c r="D67" s="0" t="n">
        <v>18</v>
      </c>
      <c r="E67" s="1" t="n">
        <v>0.478093235191027</v>
      </c>
    </row>
    <row r="68" customFormat="false" ht="12.8" hidden="false" customHeight="false" outlineLevel="0" collapsed="false">
      <c r="B68" s="0" t="n">
        <v>0.05</v>
      </c>
      <c r="C68" s="0" t="n">
        <v>5</v>
      </c>
      <c r="D68" s="0" t="n">
        <v>15</v>
      </c>
      <c r="E68" s="1" t="n">
        <v>0.273721031919545</v>
      </c>
    </row>
    <row r="69" customFormat="false" ht="12.8" hidden="false" customHeight="false" outlineLevel="0" collapsed="false">
      <c r="B69" s="0" t="n">
        <v>0.05</v>
      </c>
      <c r="C69" s="0" t="n">
        <v>6</v>
      </c>
      <c r="D69" s="0" t="n">
        <v>16</v>
      </c>
      <c r="E69" s="1" t="n">
        <v>0.442251461988304</v>
      </c>
    </row>
    <row r="70" customFormat="false" ht="12.8" hidden="false" customHeight="false" outlineLevel="0" collapsed="false">
      <c r="B70" s="0" t="n">
        <v>0.05</v>
      </c>
      <c r="C70" s="0" t="n">
        <v>7</v>
      </c>
      <c r="D70" s="0" t="n">
        <v>17</v>
      </c>
      <c r="E70" s="1" t="n">
        <v>0.349090909090909</v>
      </c>
    </row>
    <row r="71" customFormat="false" ht="12.8" hidden="false" customHeight="false" outlineLevel="0" collapsed="false">
      <c r="B71" s="0" t="n">
        <v>0.05</v>
      </c>
      <c r="C71" s="0" t="n">
        <v>8</v>
      </c>
      <c r="D71" s="0" t="n">
        <v>14</v>
      </c>
      <c r="E71" s="1" t="n">
        <v>0.446545454545454</v>
      </c>
    </row>
    <row r="72" customFormat="false" ht="12.8" hidden="false" customHeight="false" outlineLevel="0" collapsed="false">
      <c r="B72" s="0" t="n">
        <v>0.05</v>
      </c>
      <c r="C72" s="0" t="n">
        <v>9</v>
      </c>
      <c r="D72" s="0" t="n">
        <v>24</v>
      </c>
      <c r="E72" s="1" t="n">
        <v>0.857311948866663</v>
      </c>
    </row>
    <row r="73" customFormat="false" ht="12.8" hidden="false" customHeight="false" outlineLevel="0" collapsed="false">
      <c r="B73" s="0" t="n">
        <v>0.05</v>
      </c>
      <c r="C73" s="0" t="n">
        <v>10</v>
      </c>
      <c r="D73" s="0" t="n">
        <v>18</v>
      </c>
      <c r="E73" s="1" t="n">
        <v>0.872727272727273</v>
      </c>
    </row>
    <row r="74" customFormat="false" ht="12.8" hidden="false" customHeight="false" outlineLevel="0" collapsed="false">
      <c r="B74" s="0" t="n">
        <v>0.05</v>
      </c>
      <c r="C74" s="0" t="n">
        <v>11</v>
      </c>
      <c r="D74" s="0" t="n">
        <v>27</v>
      </c>
      <c r="E74" s="1" t="n">
        <v>0.432586043574361</v>
      </c>
    </row>
    <row r="75" customFormat="false" ht="12.8" hidden="false" customHeight="false" outlineLevel="0" collapsed="false">
      <c r="B75" s="0" t="n">
        <v>0.05</v>
      </c>
      <c r="C75" s="0" t="n">
        <v>12</v>
      </c>
      <c r="D75" s="0" t="n">
        <v>14</v>
      </c>
      <c r="E75" s="1" t="n">
        <v>0.853832543804577</v>
      </c>
    </row>
    <row r="76" customFormat="false" ht="12.8" hidden="false" customHeight="false" outlineLevel="0" collapsed="false">
      <c r="B76" s="0" t="n">
        <v>0.05</v>
      </c>
      <c r="C76" s="0" t="n">
        <v>13</v>
      </c>
      <c r="D76" s="0" t="n">
        <v>23</v>
      </c>
      <c r="E76" s="1" t="n">
        <v>0.465360391882435</v>
      </c>
    </row>
    <row r="77" customFormat="false" ht="12.8" hidden="false" customHeight="false" outlineLevel="0" collapsed="false">
      <c r="B77" s="0" t="n">
        <v>0.05</v>
      </c>
      <c r="C77" s="0" t="n">
        <v>14</v>
      </c>
      <c r="D77" s="0" t="n">
        <v>24</v>
      </c>
      <c r="E77" s="1" t="n">
        <v>0.423770781747435</v>
      </c>
    </row>
    <row r="78" customFormat="false" ht="12.8" hidden="false" customHeight="false" outlineLevel="0" collapsed="false">
      <c r="B78" s="0" t="n">
        <v>0.02</v>
      </c>
      <c r="C78" s="0" t="n">
        <v>0</v>
      </c>
      <c r="D78" s="0" t="n">
        <v>26</v>
      </c>
      <c r="E78" s="1" t="n">
        <v>0.237037037037037</v>
      </c>
    </row>
    <row r="79" customFormat="false" ht="12.8" hidden="false" customHeight="false" outlineLevel="0" collapsed="false">
      <c r="B79" s="0" t="n">
        <v>0.02</v>
      </c>
      <c r="C79" s="0" t="n">
        <v>1</v>
      </c>
      <c r="D79" s="0" t="n">
        <v>26</v>
      </c>
      <c r="E79" s="1" t="n">
        <v>0.230318257956449</v>
      </c>
    </row>
    <row r="80" customFormat="false" ht="12.8" hidden="false" customHeight="false" outlineLevel="0" collapsed="false">
      <c r="B80" s="0" t="n">
        <v>0.02</v>
      </c>
      <c r="C80" s="0" t="n">
        <v>2</v>
      </c>
      <c r="D80" s="0" t="n">
        <v>30</v>
      </c>
      <c r="E80" s="1" t="n">
        <v>0.30692658647864</v>
      </c>
    </row>
    <row r="81" customFormat="false" ht="12.8" hidden="false" customHeight="false" outlineLevel="0" collapsed="false">
      <c r="B81" s="0" t="n">
        <v>0.02</v>
      </c>
      <c r="C81" s="0" t="n">
        <v>3</v>
      </c>
      <c r="D81" s="0" t="n">
        <v>19</v>
      </c>
      <c r="E81" s="1" t="n">
        <v>0.276793248945148</v>
      </c>
    </row>
    <row r="82" customFormat="false" ht="12.8" hidden="false" customHeight="false" outlineLevel="0" collapsed="false">
      <c r="B82" s="0" t="n">
        <v>0.02</v>
      </c>
      <c r="C82" s="0" t="n">
        <v>4</v>
      </c>
      <c r="D82" s="0" t="n">
        <v>29</v>
      </c>
      <c r="E82" s="1" t="n">
        <v>0.383960255500355</v>
      </c>
    </row>
    <row r="83" customFormat="false" ht="12.8" hidden="false" customHeight="false" outlineLevel="0" collapsed="false">
      <c r="B83" s="0" t="n">
        <v>0.02</v>
      </c>
      <c r="C83" s="0" t="n">
        <v>5</v>
      </c>
      <c r="D83" s="0" t="n">
        <v>25</v>
      </c>
      <c r="E83" s="1" t="n">
        <v>0.216239316239316</v>
      </c>
    </row>
    <row r="84" customFormat="false" ht="12.8" hidden="false" customHeight="false" outlineLevel="0" collapsed="false">
      <c r="B84" s="0" t="n">
        <v>0.02</v>
      </c>
      <c r="C84" s="0" t="n">
        <v>6</v>
      </c>
      <c r="D84" s="0" t="n">
        <v>23</v>
      </c>
      <c r="E84" s="1" t="n">
        <v>0.216341689879294</v>
      </c>
    </row>
    <row r="85" customFormat="false" ht="12.8" hidden="false" customHeight="false" outlineLevel="0" collapsed="false">
      <c r="B85" s="0" t="n">
        <v>0.02</v>
      </c>
      <c r="C85" s="0" t="n">
        <v>7</v>
      </c>
      <c r="D85" s="0" t="n">
        <v>30</v>
      </c>
      <c r="E85" s="1" t="n">
        <v>0.266320795503675</v>
      </c>
    </row>
    <row r="86" customFormat="false" ht="12.8" hidden="false" customHeight="false" outlineLevel="0" collapsed="false">
      <c r="B86" s="0" t="n">
        <v>0.02</v>
      </c>
      <c r="C86" s="0" t="n">
        <v>8</v>
      </c>
      <c r="D86" s="0" t="n">
        <v>42</v>
      </c>
      <c r="E86" s="1" t="n">
        <v>0.371694067190851</v>
      </c>
    </row>
    <row r="87" customFormat="false" ht="12.8" hidden="false" customHeight="false" outlineLevel="0" collapsed="false">
      <c r="B87" s="0" t="n">
        <v>0.02</v>
      </c>
      <c r="C87" s="0" t="n">
        <v>9</v>
      </c>
      <c r="D87" s="0" t="n">
        <v>35</v>
      </c>
      <c r="E87" s="1" t="n">
        <v>0.844963986302987</v>
      </c>
    </row>
    <row r="88" customFormat="false" ht="12.8" hidden="false" customHeight="false" outlineLevel="0" collapsed="false">
      <c r="B88" s="0" t="n">
        <v>0.02</v>
      </c>
      <c r="C88" s="0" t="n">
        <v>10</v>
      </c>
      <c r="D88" s="0" t="n">
        <v>22</v>
      </c>
      <c r="E88" s="1" t="n">
        <v>0.847051851851852</v>
      </c>
    </row>
    <row r="89" customFormat="false" ht="12.8" hidden="false" customHeight="false" outlineLevel="0" collapsed="false">
      <c r="B89" s="0" t="n">
        <v>0.02</v>
      </c>
      <c r="C89" s="0" t="n">
        <v>11</v>
      </c>
      <c r="D89" s="0" t="n">
        <v>16</v>
      </c>
      <c r="E89" s="1" t="n">
        <v>0.0868248359414437</v>
      </c>
    </row>
    <row r="90" customFormat="false" ht="12.8" hidden="false" customHeight="false" outlineLevel="0" collapsed="false">
      <c r="B90" s="0" t="n">
        <v>0.02</v>
      </c>
      <c r="C90" s="0" t="n">
        <v>12</v>
      </c>
      <c r="D90" s="0" t="n">
        <v>27</v>
      </c>
      <c r="E90" s="1" t="n">
        <v>0.829352517985612</v>
      </c>
    </row>
    <row r="91" customFormat="false" ht="12.8" hidden="false" customHeight="false" outlineLevel="0" collapsed="false">
      <c r="B91" s="0" t="n">
        <v>0.02</v>
      </c>
      <c r="C91" s="0" t="n">
        <v>13</v>
      </c>
      <c r="D91" s="0" t="n">
        <v>24</v>
      </c>
      <c r="E91" s="1" t="n">
        <v>0.187325256290774</v>
      </c>
    </row>
    <row r="92" customFormat="false" ht="12.8" hidden="false" customHeight="false" outlineLevel="0" collapsed="false">
      <c r="B92" s="0" t="n">
        <v>0.02</v>
      </c>
      <c r="C92" s="0" t="n">
        <v>14</v>
      </c>
      <c r="D92" s="0" t="n">
        <v>41</v>
      </c>
      <c r="E92" s="1" t="n">
        <v>0.2928</v>
      </c>
    </row>
    <row r="93" customFormat="false" ht="12.8" hidden="false" customHeight="false" outlineLevel="0" collapsed="false">
      <c r="B93" s="0" t="n">
        <v>0.01</v>
      </c>
      <c r="C93" s="0" t="n">
        <v>0</v>
      </c>
      <c r="D93" s="0" t="n">
        <v>26</v>
      </c>
      <c r="E93" s="1" t="n">
        <v>0.233114627556928</v>
      </c>
    </row>
    <row r="94" customFormat="false" ht="12.8" hidden="false" customHeight="false" outlineLevel="0" collapsed="false">
      <c r="B94" s="0" t="n">
        <v>0.01</v>
      </c>
      <c r="C94" s="0" t="n">
        <v>1</v>
      </c>
      <c r="D94" s="0" t="n">
        <v>24</v>
      </c>
      <c r="E94" s="1" t="n">
        <v>0.130850047755492</v>
      </c>
    </row>
    <row r="95" customFormat="false" ht="12.8" hidden="false" customHeight="false" outlineLevel="0" collapsed="false">
      <c r="B95" s="0" t="n">
        <v>0.01</v>
      </c>
      <c r="C95" s="0" t="n">
        <v>2</v>
      </c>
      <c r="D95" s="0" t="n">
        <v>20</v>
      </c>
      <c r="E95" s="1" t="n">
        <v>0.305998481397115</v>
      </c>
    </row>
    <row r="96" customFormat="false" ht="12.8" hidden="false" customHeight="false" outlineLevel="0" collapsed="false">
      <c r="B96" s="0" t="n">
        <v>0.01</v>
      </c>
      <c r="C96" s="0" t="n">
        <v>3</v>
      </c>
      <c r="D96" s="0" t="n">
        <v>4</v>
      </c>
      <c r="E96" s="1" t="n">
        <v>0</v>
      </c>
    </row>
    <row r="97" customFormat="false" ht="12.8" hidden="false" customHeight="false" outlineLevel="0" collapsed="false">
      <c r="B97" s="0" t="n">
        <v>0.01</v>
      </c>
      <c r="C97" s="0" t="n">
        <v>4</v>
      </c>
      <c r="D97" s="0" t="n">
        <v>11</v>
      </c>
      <c r="E97" s="1" t="n">
        <v>0.0755162241887906</v>
      </c>
    </row>
    <row r="98" customFormat="false" ht="12.8" hidden="false" customHeight="false" outlineLevel="0" collapsed="false">
      <c r="B98" s="0" t="n">
        <v>0.01</v>
      </c>
      <c r="C98" s="0" t="n">
        <v>5</v>
      </c>
      <c r="D98" s="0" t="n">
        <v>7</v>
      </c>
      <c r="E98" s="1" t="n">
        <v>0</v>
      </c>
    </row>
    <row r="99" customFormat="false" ht="12.8" hidden="false" customHeight="false" outlineLevel="0" collapsed="false">
      <c r="B99" s="0" t="n">
        <v>0.01</v>
      </c>
      <c r="C99" s="0" t="n">
        <v>6</v>
      </c>
      <c r="D99" s="0" t="n">
        <v>18</v>
      </c>
      <c r="E99" s="1" t="n">
        <v>0.135728542914172</v>
      </c>
    </row>
    <row r="100" customFormat="false" ht="12.8" hidden="false" customHeight="false" outlineLevel="0" collapsed="false">
      <c r="B100" s="0" t="n">
        <v>0.01</v>
      </c>
      <c r="C100" s="0" t="n">
        <v>7</v>
      </c>
      <c r="D100" s="0" t="n">
        <v>31</v>
      </c>
      <c r="E100" s="1" t="n">
        <v>0.128878281622912</v>
      </c>
    </row>
    <row r="101" customFormat="false" ht="12.8" hidden="false" customHeight="false" outlineLevel="0" collapsed="false">
      <c r="B101" s="0" t="n">
        <v>0.01</v>
      </c>
      <c r="C101" s="0" t="n">
        <v>8</v>
      </c>
      <c r="D101" s="0" t="n">
        <v>22</v>
      </c>
      <c r="E101" s="1" t="n">
        <v>0.160780669144981</v>
      </c>
    </row>
    <row r="102" customFormat="false" ht="12.8" hidden="false" customHeight="false" outlineLevel="0" collapsed="false">
      <c r="B102" s="0" t="n">
        <v>0.01</v>
      </c>
      <c r="C102" s="0" t="n">
        <v>9</v>
      </c>
      <c r="D102" s="0" t="n">
        <v>34</v>
      </c>
      <c r="E102" s="1" t="n">
        <v>0.838299375809681</v>
      </c>
    </row>
    <row r="103" customFormat="false" ht="12.8" hidden="false" customHeight="false" outlineLevel="0" collapsed="false">
      <c r="B103" s="0" t="n">
        <v>0.01</v>
      </c>
      <c r="C103" s="0" t="n">
        <v>10</v>
      </c>
      <c r="D103" s="0" t="n">
        <v>12</v>
      </c>
      <c r="E103" s="1" t="n">
        <v>0.833696099770575</v>
      </c>
    </row>
    <row r="104" customFormat="false" ht="12.8" hidden="false" customHeight="false" outlineLevel="0" collapsed="false">
      <c r="B104" s="0" t="n">
        <v>0.01</v>
      </c>
      <c r="C104" s="0" t="n">
        <v>11</v>
      </c>
      <c r="D104" s="0" t="n">
        <v>24</v>
      </c>
      <c r="E104" s="1" t="n">
        <v>0.134738186462324</v>
      </c>
    </row>
    <row r="105" customFormat="false" ht="12.8" hidden="false" customHeight="false" outlineLevel="0" collapsed="false">
      <c r="B105" s="0" t="n">
        <v>0.01</v>
      </c>
      <c r="C105" s="0" t="n">
        <v>12</v>
      </c>
      <c r="D105" s="0" t="n">
        <v>21</v>
      </c>
      <c r="E105" s="1" t="n">
        <v>0.82090841056934</v>
      </c>
    </row>
    <row r="106" customFormat="false" ht="12.8" hidden="false" customHeight="false" outlineLevel="0" collapsed="false">
      <c r="B106" s="0" t="n">
        <v>0.01</v>
      </c>
      <c r="C106" s="0" t="n">
        <v>13</v>
      </c>
      <c r="D106" s="0" t="n">
        <v>16</v>
      </c>
      <c r="E106" s="1" t="n">
        <v>0.112426035502959</v>
      </c>
    </row>
    <row r="107" customFormat="false" ht="12.8" hidden="false" customHeight="false" outlineLevel="0" collapsed="false">
      <c r="B107" s="0" t="n">
        <v>0.01</v>
      </c>
      <c r="C107" s="0" t="n">
        <v>14</v>
      </c>
      <c r="D107" s="0" t="n">
        <v>15</v>
      </c>
      <c r="E107" s="1" t="n">
        <v>0.110800744878957</v>
      </c>
    </row>
    <row r="108" customFormat="false" ht="12.8" hidden="false" customHeight="false" outlineLevel="0" collapsed="false">
      <c r="B108" s="0" t="n">
        <v>0.005</v>
      </c>
      <c r="C108" s="0" t="n">
        <v>0</v>
      </c>
      <c r="D108" s="0" t="n">
        <v>7</v>
      </c>
      <c r="E108" s="1" t="n">
        <v>0.00249221183800623</v>
      </c>
    </row>
    <row r="109" customFormat="false" ht="12.8" hidden="false" customHeight="false" outlineLevel="0" collapsed="false">
      <c r="B109" s="0" t="n">
        <v>0.005</v>
      </c>
      <c r="C109" s="0" t="n">
        <v>1</v>
      </c>
      <c r="D109" s="0" t="n">
        <v>3</v>
      </c>
      <c r="E109" s="1" t="n">
        <v>0</v>
      </c>
    </row>
    <row r="110" customFormat="false" ht="12.8" hidden="false" customHeight="false" outlineLevel="0" collapsed="false">
      <c r="B110" s="0" t="n">
        <v>0.005</v>
      </c>
      <c r="C110" s="0" t="n">
        <v>2</v>
      </c>
      <c r="D110" s="0" t="n">
        <v>27</v>
      </c>
      <c r="E110" s="1" t="n">
        <v>0.253628724216959</v>
      </c>
    </row>
    <row r="111" customFormat="false" ht="12.8" hidden="false" customHeight="false" outlineLevel="0" collapsed="false">
      <c r="B111" s="0" t="n">
        <v>0.005</v>
      </c>
      <c r="C111" s="0" t="n">
        <v>3</v>
      </c>
      <c r="D111" s="0" t="n">
        <v>3</v>
      </c>
      <c r="E111" s="1" t="n">
        <v>0</v>
      </c>
    </row>
    <row r="112" customFormat="false" ht="12.8" hidden="false" customHeight="false" outlineLevel="0" collapsed="false">
      <c r="B112" s="0" t="n">
        <v>0.005</v>
      </c>
      <c r="C112" s="0" t="n">
        <v>4</v>
      </c>
      <c r="D112" s="0" t="n">
        <v>12</v>
      </c>
      <c r="E112" s="1" t="n">
        <v>0.083283759666865</v>
      </c>
    </row>
    <row r="113" customFormat="false" ht="12.8" hidden="false" customHeight="false" outlineLevel="0" collapsed="false">
      <c r="B113" s="0" t="n">
        <v>0.005</v>
      </c>
      <c r="C113" s="0" t="n">
        <v>5</v>
      </c>
      <c r="D113" s="0" t="n">
        <v>3</v>
      </c>
      <c r="E113" s="1" t="n">
        <v>0</v>
      </c>
    </row>
    <row r="114" customFormat="false" ht="12.8" hidden="false" customHeight="false" outlineLevel="0" collapsed="false">
      <c r="B114" s="0" t="n">
        <v>0.005</v>
      </c>
      <c r="C114" s="0" t="n">
        <v>6</v>
      </c>
      <c r="D114" s="0" t="n">
        <v>20</v>
      </c>
      <c r="E114" s="1" t="n">
        <v>0.181503889369058</v>
      </c>
    </row>
    <row r="115" customFormat="false" ht="12.8" hidden="false" customHeight="false" outlineLevel="0" collapsed="false">
      <c r="B115" s="0" t="n">
        <v>0.005</v>
      </c>
      <c r="C115" s="0" t="n">
        <v>7</v>
      </c>
      <c r="D115" s="0" t="n">
        <v>3</v>
      </c>
      <c r="E115" s="1" t="n">
        <v>0</v>
      </c>
    </row>
    <row r="116" customFormat="false" ht="12.8" hidden="false" customHeight="false" outlineLevel="0" collapsed="false">
      <c r="B116" s="0" t="n">
        <v>0.005</v>
      </c>
      <c r="C116" s="0" t="n">
        <v>8</v>
      </c>
      <c r="D116" s="0" t="n">
        <v>9</v>
      </c>
      <c r="E116" s="1" t="n">
        <v>0.11431316042267</v>
      </c>
    </row>
    <row r="117" customFormat="false" ht="12.8" hidden="false" customHeight="false" outlineLevel="0" collapsed="false">
      <c r="B117" s="0" t="n">
        <v>0.005</v>
      </c>
      <c r="C117" s="0" t="n">
        <v>9</v>
      </c>
      <c r="D117" s="0" t="n">
        <v>3</v>
      </c>
      <c r="E117" s="1" t="n">
        <v>0.824431951276645</v>
      </c>
    </row>
    <row r="118" customFormat="false" ht="12.8" hidden="false" customHeight="false" outlineLevel="0" collapsed="false">
      <c r="B118" s="0" t="n">
        <v>0.005</v>
      </c>
      <c r="C118" s="0" t="n">
        <v>10</v>
      </c>
      <c r="D118" s="0" t="n">
        <v>4</v>
      </c>
      <c r="E118" s="1" t="n">
        <v>0.828693790149893</v>
      </c>
    </row>
    <row r="119" customFormat="false" ht="12.8" hidden="false" customHeight="false" outlineLevel="0" collapsed="false">
      <c r="B119" s="0" t="n">
        <v>0.005</v>
      </c>
      <c r="C119" s="0" t="n">
        <v>11</v>
      </c>
      <c r="D119" s="0" t="n">
        <v>4</v>
      </c>
      <c r="E119" s="1" t="n">
        <v>0.0014194464158978</v>
      </c>
    </row>
    <row r="120" customFormat="false" ht="12.8" hidden="false" customHeight="false" outlineLevel="0" collapsed="false">
      <c r="B120" s="0" t="n">
        <v>0.005</v>
      </c>
      <c r="C120" s="0" t="n">
        <v>12</v>
      </c>
      <c r="D120" s="0" t="n">
        <v>22</v>
      </c>
      <c r="E120" s="1" t="n">
        <v>0.831273792093704</v>
      </c>
    </row>
    <row r="121" customFormat="false" ht="12.8" hidden="false" customHeight="false" outlineLevel="0" collapsed="false">
      <c r="B121" s="0" t="n">
        <v>0.005</v>
      </c>
      <c r="C121" s="0" t="n">
        <v>13</v>
      </c>
      <c r="D121" s="0" t="n">
        <v>6</v>
      </c>
      <c r="E121" s="1" t="n">
        <v>0</v>
      </c>
    </row>
    <row r="122" customFormat="false" ht="12.8" hidden="false" customHeight="false" outlineLevel="0" collapsed="false">
      <c r="B122" s="0" t="n">
        <v>0.005</v>
      </c>
      <c r="C122" s="0" t="n">
        <v>14</v>
      </c>
      <c r="D122" s="0" t="n">
        <v>20</v>
      </c>
      <c r="E122" s="1" t="n">
        <v>0.150110375275938</v>
      </c>
    </row>
  </sheetData>
  <mergeCells count="4">
    <mergeCell ref="G5:G6"/>
    <mergeCell ref="H5:L5"/>
    <mergeCell ref="M5:M6"/>
    <mergeCell ref="N5:N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0" activeCellId="0" sqref="F1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11</v>
      </c>
    </row>
    <row r="2" customFormat="false" ht="12.8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G2" s="0" t="s">
        <v>5</v>
      </c>
    </row>
    <row r="3" customFormat="false" ht="12.8" hidden="false" customHeight="false" outlineLevel="0" collapsed="false">
      <c r="B3" s="0" t="n">
        <v>1</v>
      </c>
      <c r="C3" s="0" t="n">
        <v>0</v>
      </c>
      <c r="D3" s="0" t="n">
        <v>20</v>
      </c>
      <c r="E3" s="0" t="n">
        <v>0.71840618495391</v>
      </c>
      <c r="G3" s="0" t="s">
        <v>6</v>
      </c>
    </row>
    <row r="4" customFormat="false" ht="12.8" hidden="false" customHeight="false" outlineLevel="0" collapsed="false">
      <c r="B4" s="0" t="n">
        <v>1</v>
      </c>
      <c r="C4" s="0" t="n">
        <v>1</v>
      </c>
      <c r="D4" s="0" t="n">
        <v>30</v>
      </c>
      <c r="E4" s="0" t="n">
        <v>0.734545454545455</v>
      </c>
    </row>
    <row r="5" customFormat="false" ht="12.8" hidden="false" customHeight="false" outlineLevel="0" collapsed="false">
      <c r="B5" s="0" t="n">
        <v>1</v>
      </c>
      <c r="C5" s="0" t="n">
        <v>2</v>
      </c>
      <c r="D5" s="0" t="n">
        <v>19</v>
      </c>
      <c r="E5" s="0" t="n">
        <v>0.715259259259259</v>
      </c>
      <c r="G5" s="2" t="s">
        <v>1</v>
      </c>
      <c r="H5" s="2" t="s">
        <v>7</v>
      </c>
      <c r="I5" s="2"/>
      <c r="J5" s="2"/>
      <c r="K5" s="2"/>
      <c r="L5" s="2"/>
      <c r="M5" s="2" t="s">
        <v>8</v>
      </c>
      <c r="N5" s="2" t="s">
        <v>9</v>
      </c>
    </row>
    <row r="6" customFormat="false" ht="12.8" hidden="false" customHeight="false" outlineLevel="0" collapsed="false">
      <c r="B6" s="0" t="n">
        <v>1</v>
      </c>
      <c r="C6" s="0" t="n">
        <v>3</v>
      </c>
      <c r="D6" s="0" t="n">
        <v>25</v>
      </c>
      <c r="E6" s="0" t="n">
        <v>0.727596439169139</v>
      </c>
      <c r="G6" s="2"/>
      <c r="H6" s="0" t="n">
        <f aca="false">Master!C2</f>
        <v>1</v>
      </c>
      <c r="I6" s="0" t="n">
        <f aca="false">Master!D2</f>
        <v>3</v>
      </c>
      <c r="J6" s="0" t="n">
        <f aca="false">Master!E2</f>
        <v>6</v>
      </c>
      <c r="K6" s="0" t="n">
        <f aca="false">Master!F2</f>
        <v>8</v>
      </c>
      <c r="L6" s="0" t="n">
        <f aca="false">Master!G2</f>
        <v>13</v>
      </c>
      <c r="M6" s="2"/>
      <c r="N6" s="2" t="s">
        <v>9</v>
      </c>
    </row>
    <row r="7" customFormat="false" ht="12.8" hidden="false" customHeight="false" outlineLevel="0" collapsed="false">
      <c r="B7" s="0" t="n">
        <v>1</v>
      </c>
      <c r="C7" s="0" t="n">
        <v>4</v>
      </c>
      <c r="D7" s="0" t="n">
        <v>12</v>
      </c>
      <c r="E7" s="0" t="n">
        <v>0.681723625557206</v>
      </c>
      <c r="G7" s="0" t="n">
        <v>1</v>
      </c>
      <c r="H7" s="1" t="n">
        <f aca="false">IF(Transfer!H$6="","",VLOOKUP(Transfer!H$6,Transfer!$C3:$E17,3))</f>
        <v>0.734545454545455</v>
      </c>
      <c r="I7" s="1" t="n">
        <f aca="false">IF(Transfer!I$6="","",VLOOKUP(Transfer!I$6,Transfer!$C3:$E17,3))</f>
        <v>0.727596439169139</v>
      </c>
      <c r="J7" s="1" t="n">
        <f aca="false">IF(Transfer!J$6="","",VLOOKUP(Transfer!J$6,Transfer!$C3:$E17,3))</f>
        <v>0.735865988632964</v>
      </c>
      <c r="K7" s="1" t="n">
        <f aca="false">IF(Transfer!K$6="","",VLOOKUP(Transfer!K$6,Transfer!$C3:$E17,3))</f>
        <v>0.720311097816333</v>
      </c>
      <c r="L7" s="1" t="n">
        <f aca="false">IF(Transfer!L$6="","",VLOOKUP(Transfer!L$6,Transfer!$C3:$E17,3))</f>
        <v>0.725052129877867</v>
      </c>
      <c r="M7" s="1" t="n">
        <f aca="false">SUM(Transfer!H7:L7)</f>
        <v>3.64337111004176</v>
      </c>
      <c r="N7" s="1" t="n">
        <f aca="false">Transfer!M7/COUNTA(Transfer!H$6:L$6)</f>
        <v>0.728674222008352</v>
      </c>
    </row>
    <row r="8" customFormat="false" ht="12.8" hidden="false" customHeight="false" outlineLevel="0" collapsed="false">
      <c r="B8" s="0" t="n">
        <v>1</v>
      </c>
      <c r="C8" s="0" t="n">
        <v>5</v>
      </c>
      <c r="D8" s="0" t="n">
        <v>15</v>
      </c>
      <c r="E8" s="0" t="n">
        <v>0.711601550849985</v>
      </c>
      <c r="H8" s="0" t="n">
        <f aca="false">IF(Transfer!H$6="","",VLOOKUP(Transfer!H$6,Transfer!$C3:$E17,2))</f>
        <v>30</v>
      </c>
      <c r="I8" s="0" t="n">
        <f aca="false">IF(Transfer!I$6="","",VLOOKUP(Transfer!I$6,Transfer!$C3:$E17,2))</f>
        <v>25</v>
      </c>
      <c r="J8" s="0" t="n">
        <f aca="false">IF(Transfer!J$6="","",VLOOKUP(Transfer!J$6,Transfer!$C3:$E17,2))</f>
        <v>31</v>
      </c>
      <c r="K8" s="0" t="n">
        <f aca="false">IF(Transfer!K$6="","",VLOOKUP(Transfer!K$6,Transfer!$C3:$E17,2))</f>
        <v>24</v>
      </c>
      <c r="L8" s="0" t="n">
        <f aca="false">IF(Transfer!L$6="","",VLOOKUP(Transfer!L$6,Transfer!$C3:$E17,2))</f>
        <v>23</v>
      </c>
      <c r="M8" s="0" t="n">
        <f aca="false">SUM(Transfer!H8:L8)</f>
        <v>133</v>
      </c>
      <c r="N8" s="0" t="n">
        <f aca="false">Transfer!M8/COUNTA(Transfer!H$6:L$6)</f>
        <v>26.6</v>
      </c>
    </row>
    <row r="9" customFormat="false" ht="12.8" hidden="false" customHeight="false" outlineLevel="0" collapsed="false">
      <c r="B9" s="0" t="n">
        <v>1</v>
      </c>
      <c r="C9" s="0" t="n">
        <v>6</v>
      </c>
      <c r="D9" s="0" t="n">
        <v>31</v>
      </c>
      <c r="E9" s="0" t="n">
        <v>0.735865988632964</v>
      </c>
      <c r="G9" s="0" t="n">
        <v>0.5</v>
      </c>
      <c r="H9" s="1" t="n">
        <f aca="false">IF(Transfer!H$6="","",VLOOKUP(Transfer!H$6,Transfer!$C18:$E32,3))</f>
        <v>0.686257049569605</v>
      </c>
      <c r="I9" s="1" t="n">
        <f aca="false">IF(Transfer!I$6="","",VLOOKUP(Transfer!I$6,Transfer!$C18:$E32,3))</f>
        <v>0.690174804098855</v>
      </c>
      <c r="J9" s="1" t="n">
        <f aca="false">IF(Transfer!J$6="","",VLOOKUP(Transfer!J$6,Transfer!$C18:$E32,3))</f>
        <v>0.68702751738736</v>
      </c>
      <c r="K9" s="1" t="n">
        <f aca="false">IF(Transfer!K$6="","",VLOOKUP(Transfer!K$6,Transfer!$C18:$E32,3))</f>
        <v>0.693470374848851</v>
      </c>
      <c r="L9" s="1" t="n">
        <f aca="false">IF(Transfer!L$6="","",VLOOKUP(Transfer!L$6,Transfer!$C18:$E32,3))</f>
        <v>0.678088367899008</v>
      </c>
      <c r="M9" s="1" t="n">
        <f aca="false">SUM(Transfer!H9:L9)</f>
        <v>3.43501811380368</v>
      </c>
      <c r="N9" s="1" t="n">
        <f aca="false">Transfer!M9/COUNTA(Transfer!H$6:L$6)</f>
        <v>0.687003622760736</v>
      </c>
    </row>
    <row r="10" customFormat="false" ht="12.8" hidden="false" customHeight="false" outlineLevel="0" collapsed="false">
      <c r="B10" s="0" t="n">
        <v>1</v>
      </c>
      <c r="C10" s="0" t="n">
        <v>7</v>
      </c>
      <c r="D10" s="0" t="n">
        <v>17</v>
      </c>
      <c r="E10" s="0" t="n">
        <v>0.695342628300208</v>
      </c>
      <c r="H10" s="0" t="n">
        <f aca="false">IF(Transfer!H$6="","",VLOOKUP(Transfer!H$6,Transfer!$C$18:$E$32,2))</f>
        <v>20</v>
      </c>
      <c r="I10" s="0" t="n">
        <f aca="false">IF(Transfer!I$6="","",VLOOKUP(Transfer!I$6,Transfer!$C$18:$E$32,2))</f>
        <v>26</v>
      </c>
      <c r="J10" s="0" t="n">
        <f aca="false">IF(Transfer!J$6="","",VLOOKUP(Transfer!J$6,Transfer!$C$18:$E$32,2))</f>
        <v>21</v>
      </c>
      <c r="K10" s="0" t="n">
        <f aca="false">IF(Transfer!K$6="","",VLOOKUP(Transfer!K$6,Transfer!$C$18:$E$32,2))</f>
        <v>25</v>
      </c>
      <c r="L10" s="0" t="n">
        <f aca="false">IF(Transfer!L$6="","",VLOOKUP(Transfer!L$6,Transfer!$C$18:$E$32,2))</f>
        <v>14</v>
      </c>
      <c r="M10" s="0" t="n">
        <f aca="false">SUM(Transfer!H10:L10)</f>
        <v>106</v>
      </c>
      <c r="N10" s="0" t="n">
        <f aca="false">Transfer!M10/COUNTA(Transfer!H$6:L$6)</f>
        <v>21.2</v>
      </c>
    </row>
    <row r="11" customFormat="false" ht="12.8" hidden="false" customHeight="false" outlineLevel="0" collapsed="false">
      <c r="B11" s="0" t="n">
        <v>1</v>
      </c>
      <c r="C11" s="0" t="n">
        <v>8</v>
      </c>
      <c r="D11" s="0" t="n">
        <v>24</v>
      </c>
      <c r="E11" s="0" t="n">
        <v>0.720311097816333</v>
      </c>
      <c r="G11" s="0" t="n">
        <v>0.2</v>
      </c>
      <c r="H11" s="1" t="n">
        <f aca="false">IF(Transfer!H$6="","",VLOOKUP(Transfer!H$6,Transfer!$C$33:$E$47,3))</f>
        <v>0.596354944726621</v>
      </c>
      <c r="I11" s="1" t="n">
        <f aca="false">IF(Transfer!I$6="","",VLOOKUP(Transfer!I$6,Transfer!$C$33:$E$47,3))</f>
        <v>0.593353474320242</v>
      </c>
      <c r="J11" s="1" t="n">
        <f aca="false">IF(Transfer!J$6="","",VLOOKUP(Transfer!J$6,Transfer!$C$33:$E$47,3))</f>
        <v>0.576350364963504</v>
      </c>
      <c r="K11" s="1" t="n">
        <f aca="false">IF(Transfer!K$6="","",VLOOKUP(Transfer!K$6,Transfer!$C$33:$E$47,3))</f>
        <v>0.524539877300614</v>
      </c>
      <c r="L11" s="1" t="n">
        <f aca="false">IF(Transfer!L$6="","",VLOOKUP(Transfer!L$6,Transfer!$C$33:$E$47,3))</f>
        <v>0.632616487455197</v>
      </c>
      <c r="M11" s="1" t="n">
        <f aca="false">SUM(Transfer!H11:L11)</f>
        <v>2.92321514876618</v>
      </c>
      <c r="N11" s="1" t="n">
        <f aca="false">Transfer!M11/COUNTA(Transfer!H$6:L$6)</f>
        <v>0.584643029753235</v>
      </c>
    </row>
    <row r="12" customFormat="false" ht="12.8" hidden="false" customHeight="false" outlineLevel="0" collapsed="false">
      <c r="B12" s="0" t="n">
        <v>1</v>
      </c>
      <c r="C12" s="0" t="n">
        <v>9</v>
      </c>
      <c r="D12" s="0" t="n">
        <v>13</v>
      </c>
      <c r="E12" s="0" t="n">
        <v>0.925821264570823</v>
      </c>
      <c r="H12" s="0" t="n">
        <f aca="false">IF(Transfer!H$6="","",VLOOKUP(Transfer!H$6,Transfer!$C$33:$E$47,2))</f>
        <v>11</v>
      </c>
      <c r="I12" s="0" t="n">
        <f aca="false">IF(Transfer!I$6="","",VLOOKUP(Transfer!I$6,Transfer!$C$33:$E$47,2))</f>
        <v>12</v>
      </c>
      <c r="J12" s="0" t="n">
        <f aca="false">IF(Transfer!J$6="","",VLOOKUP(Transfer!J$6,Transfer!$C$33:$E$47,2))</f>
        <v>10</v>
      </c>
      <c r="K12" s="0" t="n">
        <f aca="false">IF(Transfer!K$6="","",VLOOKUP(Transfer!K$6,Transfer!$C$33:$E$47,2))</f>
        <v>6</v>
      </c>
      <c r="L12" s="0" t="n">
        <f aca="false">IF(Transfer!L$6="","",VLOOKUP(Transfer!L$6,Transfer!$C$33:$E$47,2))</f>
        <v>17</v>
      </c>
      <c r="M12" s="0" t="n">
        <f aca="false">SUM(Transfer!H12:L12)</f>
        <v>56</v>
      </c>
      <c r="N12" s="0" t="n">
        <f aca="false">Transfer!M12/COUNTA(Transfer!H$6:L$6)</f>
        <v>11.2</v>
      </c>
    </row>
    <row r="13" customFormat="false" ht="12.8" hidden="false" customHeight="false" outlineLevel="0" collapsed="false">
      <c r="B13" s="0" t="n">
        <v>1</v>
      </c>
      <c r="C13" s="0" t="n">
        <v>10</v>
      </c>
      <c r="D13" s="0" t="n">
        <v>17</v>
      </c>
      <c r="E13" s="0" t="n">
        <v>0.924879312374897</v>
      </c>
      <c r="G13" s="0" t="n">
        <v>0.1</v>
      </c>
      <c r="H13" s="1" t="n">
        <f aca="false">IF(Transfer!H$6="","",VLOOKUP(Transfer!H$6,Transfer!$C$48:$E$62,3))</f>
        <v>0.568283249033026</v>
      </c>
      <c r="I13" s="1" t="n">
        <f aca="false">IF(Transfer!I$6="","",VLOOKUP(Transfer!I$6,Transfer!$C$48:$E$62,3))</f>
        <v>0.569996868149076</v>
      </c>
      <c r="J13" s="1" t="n">
        <f aca="false">IF(Transfer!J$6="","",VLOOKUP(Transfer!J$6,Transfer!$C$48:$E$62,3))</f>
        <v>0.502274795268426</v>
      </c>
      <c r="K13" s="1" t="n">
        <f aca="false">IF(Transfer!K$6="","",VLOOKUP(Transfer!K$6,Transfer!$C$48:$E$62,3))</f>
        <v>0.594955940443634</v>
      </c>
      <c r="L13" s="1" t="n">
        <f aca="false">IF(Transfer!L$6="","",VLOOKUP(Transfer!L$6,Transfer!$C$48:$E$62,3))</f>
        <v>0.59592078037245</v>
      </c>
      <c r="M13" s="1" t="n">
        <f aca="false">SUM(Transfer!H13:L13)</f>
        <v>2.83143163326661</v>
      </c>
      <c r="N13" s="1" t="n">
        <f aca="false">Transfer!M13/COUNTA(Transfer!H$6:L$6)</f>
        <v>0.566286326653322</v>
      </c>
    </row>
    <row r="14" customFormat="false" ht="12.8" hidden="false" customHeight="false" outlineLevel="0" collapsed="false">
      <c r="B14" s="0" t="n">
        <v>1</v>
      </c>
      <c r="C14" s="0" t="n">
        <v>11</v>
      </c>
      <c r="D14" s="0" t="n">
        <v>18</v>
      </c>
      <c r="E14" s="0" t="n">
        <v>0.718423409973126</v>
      </c>
      <c r="H14" s="0" t="n">
        <f aca="false">IF(Transfer!H$6="","",VLOOKUP(Transfer!H$6,Transfer!$C$48:$E$62,2))</f>
        <v>22</v>
      </c>
      <c r="I14" s="0" t="n">
        <f aca="false">IF(Transfer!I$6="","",VLOOKUP(Transfer!I$6,Transfer!$C$48:$E$62,2))</f>
        <v>21</v>
      </c>
      <c r="J14" s="0" t="n">
        <f aca="false">IF(Transfer!J$6="","",VLOOKUP(Transfer!J$6,Transfer!$C$48:$E$62,2))</f>
        <v>19</v>
      </c>
      <c r="K14" s="0" t="n">
        <f aca="false">IF(Transfer!K$6="","",VLOOKUP(Transfer!K$6,Transfer!$C$48:$E$62,2))</f>
        <v>18</v>
      </c>
      <c r="L14" s="0" t="n">
        <f aca="false">IF(Transfer!L$6="","",VLOOKUP(Transfer!L$6,Transfer!$C$48:$E$62,2))</f>
        <v>24</v>
      </c>
      <c r="M14" s="0" t="n">
        <f aca="false">SUM(Transfer!H14:L14)</f>
        <v>104</v>
      </c>
      <c r="N14" s="0" t="n">
        <f aca="false">Transfer!M14/COUNTA(Transfer!H$6:L$6)</f>
        <v>20.8</v>
      </c>
    </row>
    <row r="15" customFormat="false" ht="12.8" hidden="false" customHeight="false" outlineLevel="0" collapsed="false">
      <c r="B15" s="0" t="n">
        <v>1</v>
      </c>
      <c r="C15" s="0" t="n">
        <v>12</v>
      </c>
      <c r="D15" s="0" t="n">
        <v>25</v>
      </c>
      <c r="E15" s="0" t="n">
        <v>0.935322818563486</v>
      </c>
      <c r="G15" s="0" t="n">
        <v>0.05</v>
      </c>
      <c r="H15" s="1" t="n">
        <f aca="false">IF(Transfer!H$6="","",VLOOKUP(Transfer!H$6,Transfer!$C$63:$E$77,3))</f>
        <v>0.354132636393335</v>
      </c>
      <c r="I15" s="1" t="n">
        <f aca="false">IF(Transfer!I$6="","",VLOOKUP(Transfer!I$6,Transfer!$C$63:$E$77,3))</f>
        <v>0.505878614553543</v>
      </c>
      <c r="J15" s="1" t="n">
        <f aca="false">IF(Transfer!J$6="","",VLOOKUP(Transfer!J$6,Transfer!$C$63:$E$77,3))</f>
        <v>0.471670127558588</v>
      </c>
      <c r="K15" s="1" t="n">
        <f aca="false">IF(Transfer!K$6="","",VLOOKUP(Transfer!K$6,Transfer!$C$63:$E$77,3))</f>
        <v>0.541089566020314</v>
      </c>
      <c r="L15" s="1" t="n">
        <f aca="false">IF(Transfer!L$6="","",VLOOKUP(Transfer!L$6,Transfer!$C$63:$E$77,3))</f>
        <v>0.515572001233426</v>
      </c>
      <c r="M15" s="1" t="n">
        <f aca="false">SUM(Transfer!H15:L15)</f>
        <v>2.38834294575921</v>
      </c>
      <c r="N15" s="1" t="n">
        <f aca="false">Transfer!M15/COUNTA(Transfer!H$6:L$6)</f>
        <v>0.477668589151841</v>
      </c>
    </row>
    <row r="16" customFormat="false" ht="12.8" hidden="false" customHeight="false" outlineLevel="0" collapsed="false">
      <c r="B16" s="0" t="n">
        <v>1</v>
      </c>
      <c r="C16" s="0" t="n">
        <v>13</v>
      </c>
      <c r="D16" s="0" t="n">
        <v>23</v>
      </c>
      <c r="E16" s="0" t="n">
        <v>0.725052129877867</v>
      </c>
      <c r="H16" s="0" t="n">
        <f aca="false">IF(Transfer!H$6="","",VLOOKUP(Transfer!H$6,Transfer!$C$63:$E$77,2))</f>
        <v>9</v>
      </c>
      <c r="I16" s="0" t="n">
        <f aca="false">IF(Transfer!I$6="","",VLOOKUP(Transfer!I$6,Transfer!$C$63:$E$77,2))</f>
        <v>12</v>
      </c>
      <c r="J16" s="0" t="n">
        <f aca="false">IF(Transfer!J$6="","",VLOOKUP(Transfer!J$6,Transfer!$C$63:$E$77,2))</f>
        <v>21</v>
      </c>
      <c r="K16" s="0" t="n">
        <f aca="false">IF(Transfer!K$6="","",VLOOKUP(Transfer!K$6,Transfer!$C$63:$E$77,2))</f>
        <v>17</v>
      </c>
      <c r="L16" s="0" t="n">
        <f aca="false">IF(Transfer!L$6="","",VLOOKUP(Transfer!L$6,Transfer!$C$63:$E$77,2))</f>
        <v>16</v>
      </c>
      <c r="M16" s="0" t="n">
        <f aca="false">SUM(Transfer!H16:L16)</f>
        <v>75</v>
      </c>
      <c r="N16" s="0" t="n">
        <f aca="false">Transfer!M16/COUNTA(Transfer!H$6:L$6)</f>
        <v>15</v>
      </c>
    </row>
    <row r="17" customFormat="false" ht="12.8" hidden="false" customHeight="false" outlineLevel="0" collapsed="false">
      <c r="B17" s="0" t="n">
        <v>1</v>
      </c>
      <c r="C17" s="0" t="n">
        <v>14</v>
      </c>
      <c r="D17" s="0" t="n">
        <v>13</v>
      </c>
      <c r="E17" s="0" t="n">
        <v>0.698955916473318</v>
      </c>
      <c r="G17" s="0" t="n">
        <v>0.02</v>
      </c>
      <c r="H17" s="1" t="n">
        <f aca="false">IF(Transfer!H$6="","",VLOOKUP(Transfer!H$6,Transfer!$C$78:$E$92,3))</f>
        <v>0.320076360165447</v>
      </c>
      <c r="I17" s="1" t="n">
        <f aca="false">IF(Transfer!I$6="","",VLOOKUP(Transfer!I$6,Transfer!$C$78:$E$92,3))</f>
        <v>0.400481058328322</v>
      </c>
      <c r="J17" s="1" t="n">
        <f aca="false">IF(Transfer!J$6="","",VLOOKUP(Transfer!J$6,Transfer!$C$78:$E$92,3))</f>
        <v>0.280805687203791</v>
      </c>
      <c r="K17" s="1" t="n">
        <f aca="false">IF(Transfer!K$6="","",VLOOKUP(Transfer!K$6,Transfer!$C$78:$E$92,3))</f>
        <v>0.377622377622378</v>
      </c>
      <c r="L17" s="1" t="n">
        <f aca="false">IF(Transfer!L$6="","",VLOOKUP(Transfer!L$6,Transfer!$C$78:$E$92,3))</f>
        <v>0.327653997378768</v>
      </c>
      <c r="M17" s="1" t="n">
        <f aca="false">SUM(Transfer!H17:L17)</f>
        <v>1.70663948069871</v>
      </c>
      <c r="N17" s="1" t="n">
        <f aca="false">Transfer!M17/COUNTA(Transfer!H$6:L$6)</f>
        <v>0.341327896139741</v>
      </c>
    </row>
    <row r="18" customFormat="false" ht="12.8" hidden="false" customHeight="false" outlineLevel="0" collapsed="false">
      <c r="B18" s="0" t="n">
        <v>0.5</v>
      </c>
      <c r="C18" s="0" t="n">
        <v>0</v>
      </c>
      <c r="D18" s="0" t="n">
        <v>10</v>
      </c>
      <c r="E18" s="0" t="n">
        <v>0.634677656755961</v>
      </c>
      <c r="H18" s="0" t="n">
        <f aca="false">IF(Transfer!H$6="","",VLOOKUP(Transfer!H$6,Transfer!$C$78:$E$92,2))</f>
        <v>19</v>
      </c>
      <c r="I18" s="0" t="n">
        <f aca="false">IF(Transfer!I$6="","",VLOOKUP(Transfer!I$6,Transfer!$C$78:$E$92,2))</f>
        <v>22</v>
      </c>
      <c r="J18" s="0" t="n">
        <f aca="false">IF(Transfer!J$6="","",VLOOKUP(Transfer!J$6,Transfer!$C$78:$E$92,2))</f>
        <v>16</v>
      </c>
      <c r="K18" s="0" t="n">
        <f aca="false">IF(Transfer!K$6="","",VLOOKUP(Transfer!K$6,Transfer!$C$78:$E$92,2))</f>
        <v>18</v>
      </c>
      <c r="L18" s="0" t="n">
        <f aca="false">IF(Transfer!L$6="","",VLOOKUP(Transfer!L$6,Transfer!$C$78:$E$92,2))</f>
        <v>12</v>
      </c>
      <c r="M18" s="0" t="n">
        <f aca="false">SUM(Transfer!H18:L18)</f>
        <v>87</v>
      </c>
      <c r="N18" s="0" t="n">
        <f aca="false">Transfer!M18/COUNTA(Transfer!H$6:L$6)</f>
        <v>17.4</v>
      </c>
    </row>
    <row r="19" customFormat="false" ht="12.8" hidden="false" customHeight="false" outlineLevel="0" collapsed="false">
      <c r="B19" s="0" t="n">
        <v>0.5</v>
      </c>
      <c r="C19" s="0" t="n">
        <v>1</v>
      </c>
      <c r="D19" s="0" t="n">
        <v>20</v>
      </c>
      <c r="E19" s="0" t="n">
        <v>0.686257049569605</v>
      </c>
      <c r="G19" s="0" t="n">
        <v>0.01</v>
      </c>
      <c r="H19" s="1" t="n">
        <f aca="false">IF(Transfer!H$6="","",VLOOKUP(Transfer!H$6,Transfer!$C$93:$E$107,3))</f>
        <v>0.253538848694558</v>
      </c>
      <c r="I19" s="1" t="n">
        <f aca="false">IF(Transfer!I$6="","",VLOOKUP(Transfer!I$6,Transfer!$C$93:$E$107,3))</f>
        <v>0.0842433697347894</v>
      </c>
      <c r="J19" s="1" t="n">
        <f aca="false">IF(Transfer!J$6="","",VLOOKUP(Transfer!J$6,Transfer!$C$93:$E$107,3))</f>
        <v>0.309653916211293</v>
      </c>
      <c r="K19" s="1" t="n">
        <f aca="false">IF(Transfer!K$6="","",VLOOKUP(Transfer!K$6,Transfer!$C$93:$E$107,3))</f>
        <v>0.311841289522629</v>
      </c>
      <c r="L19" s="1" t="n">
        <f aca="false">IF(Transfer!L$6="","",VLOOKUP(Transfer!L$6,Transfer!$C$93:$E$107,3))</f>
        <v>0.321120047661603</v>
      </c>
      <c r="M19" s="1" t="n">
        <f aca="false">SUM(Transfer!H19:L19)</f>
        <v>1.28039747182487</v>
      </c>
      <c r="N19" s="1" t="n">
        <f aca="false">Transfer!M19/COUNTA(Transfer!H$6:L$6)</f>
        <v>0.256079494364974</v>
      </c>
    </row>
    <row r="20" customFormat="false" ht="12.8" hidden="false" customHeight="false" outlineLevel="0" collapsed="false">
      <c r="B20" s="0" t="n">
        <v>0.5</v>
      </c>
      <c r="C20" s="0" t="n">
        <v>2</v>
      </c>
      <c r="D20" s="0" t="n">
        <v>28</v>
      </c>
      <c r="E20" s="0" t="n">
        <v>0.695154980439362</v>
      </c>
      <c r="H20" s="0" t="n">
        <f aca="false">IF(Transfer!H$6="","",VLOOKUP(Transfer!H$6,Transfer!$C$93:$E$107,2))</f>
        <v>28</v>
      </c>
      <c r="I20" s="0" t="n">
        <f aca="false">IF(Transfer!I$6="","",VLOOKUP(Transfer!I$6,Transfer!$C$93:$E$107,2))</f>
        <v>4</v>
      </c>
      <c r="J20" s="0" t="n">
        <f aca="false">IF(Transfer!J$6="","",VLOOKUP(Transfer!J$6,Transfer!$C$93:$E$107,2))</f>
        <v>14</v>
      </c>
      <c r="K20" s="0" t="n">
        <f aca="false">IF(Transfer!K$6="","",VLOOKUP(Transfer!K$6,Transfer!$C$93:$E$107,2))</f>
        <v>18</v>
      </c>
      <c r="L20" s="0" t="n">
        <f aca="false">IF(Transfer!L$6="","",VLOOKUP(Transfer!L$6,Transfer!$C$93:$E$107,2))</f>
        <v>20</v>
      </c>
      <c r="M20" s="0" t="n">
        <f aca="false">SUM(Transfer!H20:L20)</f>
        <v>84</v>
      </c>
      <c r="N20" s="0" t="n">
        <f aca="false">Transfer!M20/COUNTA(Transfer!H$6:L$6)</f>
        <v>16.8</v>
      </c>
    </row>
    <row r="21" customFormat="false" ht="12.8" hidden="false" customHeight="false" outlineLevel="0" collapsed="false">
      <c r="B21" s="0" t="n">
        <v>0.5</v>
      </c>
      <c r="C21" s="0" t="n">
        <v>3</v>
      </c>
      <c r="D21" s="0" t="n">
        <v>26</v>
      </c>
      <c r="E21" s="0" t="n">
        <v>0.690174804098855</v>
      </c>
      <c r="G21" s="0" t="n">
        <v>0.005</v>
      </c>
      <c r="H21" s="1" t="n">
        <f aca="false">IF(Transfer!H$6="","",VLOOKUP(Transfer!H$6,Transfer!$C$108:$E$122,3))</f>
        <v>0.17248322147651</v>
      </c>
      <c r="I21" s="1" t="n">
        <f aca="false">IF(Transfer!I$6="","",VLOOKUP(Transfer!I$6,Transfer!$C$108:$E$122,3))</f>
        <v>0.147283995625228</v>
      </c>
      <c r="J21" s="1" t="n">
        <f aca="false">IF(Transfer!J$6="","",VLOOKUP(Transfer!J$6,Transfer!$C$108:$E$122,3))</f>
        <v>0.302150237363865</v>
      </c>
      <c r="K21" s="1" t="n">
        <f aca="false">IF(Transfer!K$6="","",VLOOKUP(Transfer!K$6,Transfer!$C$108:$E$122,3))</f>
        <v>0.269824183710083</v>
      </c>
      <c r="L21" s="1" t="n">
        <f aca="false">IF(Transfer!L$6="","",VLOOKUP(Transfer!L$6,Transfer!$C$108:$E$122,3))</f>
        <v>0.181575433911882</v>
      </c>
      <c r="M21" s="1" t="n">
        <f aca="false">SUM(Transfer!H21:L21)</f>
        <v>1.07331707208757</v>
      </c>
      <c r="N21" s="1" t="n">
        <f aca="false">Transfer!M21/COUNTA(Transfer!H$6:L$6)</f>
        <v>0.214663414417514</v>
      </c>
    </row>
    <row r="22" customFormat="false" ht="12.8" hidden="false" customHeight="false" outlineLevel="0" collapsed="false">
      <c r="B22" s="0" t="n">
        <v>0.5</v>
      </c>
      <c r="C22" s="0" t="n">
        <v>4</v>
      </c>
      <c r="D22" s="0" t="n">
        <v>30</v>
      </c>
      <c r="E22" s="0" t="n">
        <v>0.689802130898021</v>
      </c>
      <c r="H22" s="0" t="n">
        <f aca="false">IF(Transfer!H$6="","",VLOOKUP(Transfer!H$6,Transfer!$C$108:$E$122,2))</f>
        <v>7</v>
      </c>
      <c r="I22" s="0" t="n">
        <f aca="false">IF(Transfer!I$6="","",VLOOKUP(Transfer!I$6,Transfer!$C$108:$E$122,2))</f>
        <v>6</v>
      </c>
      <c r="J22" s="0" t="n">
        <f aca="false">IF(Transfer!J$6="","",VLOOKUP(Transfer!J$6,Transfer!$C$108:$E$122,2))</f>
        <v>11</v>
      </c>
      <c r="K22" s="0" t="n">
        <f aca="false">IF(Transfer!K$6="","",VLOOKUP(Transfer!K$6,Transfer!$C$108:$E$122,2))</f>
        <v>7</v>
      </c>
      <c r="L22" s="0" t="n">
        <f aca="false">IF(Transfer!L$6="","",VLOOKUP(Transfer!L$6,Transfer!$C$108:$E$122,2))</f>
        <v>6</v>
      </c>
      <c r="M22" s="0" t="n">
        <f aca="false">SUM(Transfer!H22:L22)</f>
        <v>37</v>
      </c>
      <c r="N22" s="0" t="n">
        <f aca="false">Transfer!M22/COUNTA(Transfer!H$6:L$6)</f>
        <v>7.4</v>
      </c>
    </row>
    <row r="23" customFormat="false" ht="12.8" hidden="false" customHeight="false" outlineLevel="0" collapsed="false">
      <c r="B23" s="0" t="n">
        <v>0.5</v>
      </c>
      <c r="C23" s="0" t="n">
        <v>5</v>
      </c>
      <c r="D23" s="0" t="n">
        <v>17</v>
      </c>
      <c r="E23" s="0" t="n">
        <v>0.680712166172107</v>
      </c>
    </row>
    <row r="24" customFormat="false" ht="12.8" hidden="false" customHeight="false" outlineLevel="0" collapsed="false">
      <c r="B24" s="0" t="n">
        <v>0.5</v>
      </c>
      <c r="C24" s="0" t="n">
        <v>6</v>
      </c>
      <c r="D24" s="0" t="n">
        <v>21</v>
      </c>
      <c r="E24" s="0" t="n">
        <v>0.68702751738736</v>
      </c>
    </row>
    <row r="25" customFormat="false" ht="12.8" hidden="false" customHeight="false" outlineLevel="0" collapsed="false">
      <c r="B25" s="0" t="n">
        <v>0.5</v>
      </c>
      <c r="C25" s="0" t="n">
        <v>7</v>
      </c>
      <c r="D25" s="0" t="n">
        <v>24</v>
      </c>
      <c r="E25" s="0" t="n">
        <v>0.675815797499237</v>
      </c>
    </row>
    <row r="26" customFormat="false" ht="12.8" hidden="false" customHeight="false" outlineLevel="0" collapsed="false">
      <c r="B26" s="0" t="n">
        <v>0.5</v>
      </c>
      <c r="C26" s="0" t="n">
        <v>8</v>
      </c>
      <c r="D26" s="0" t="n">
        <v>25</v>
      </c>
      <c r="E26" s="0" t="n">
        <v>0.693470374848851</v>
      </c>
    </row>
    <row r="27" customFormat="false" ht="12.8" hidden="false" customHeight="false" outlineLevel="0" collapsed="false">
      <c r="B27" s="0" t="n">
        <v>0.5</v>
      </c>
      <c r="C27" s="0" t="n">
        <v>9</v>
      </c>
      <c r="D27" s="0" t="n">
        <v>17</v>
      </c>
      <c r="E27" s="0" t="n">
        <v>0.922351276457756</v>
      </c>
    </row>
    <row r="28" customFormat="false" ht="12.8" hidden="false" customHeight="false" outlineLevel="0" collapsed="false">
      <c r="B28" s="0" t="n">
        <v>0.5</v>
      </c>
      <c r="C28" s="0" t="n">
        <v>10</v>
      </c>
      <c r="D28" s="0" t="n">
        <v>25</v>
      </c>
      <c r="E28" s="0" t="n">
        <v>0.924300441826215</v>
      </c>
    </row>
    <row r="29" customFormat="false" ht="12.8" hidden="false" customHeight="false" outlineLevel="0" collapsed="false">
      <c r="B29" s="0" t="n">
        <v>0.5</v>
      </c>
      <c r="C29" s="0" t="n">
        <v>11</v>
      </c>
      <c r="D29" s="0" t="n">
        <v>23</v>
      </c>
      <c r="E29" s="0" t="n">
        <v>0.688642493257417</v>
      </c>
    </row>
    <row r="30" customFormat="false" ht="12.8" hidden="false" customHeight="false" outlineLevel="0" collapsed="false">
      <c r="B30" s="0" t="n">
        <v>0.5</v>
      </c>
      <c r="C30" s="0" t="n">
        <v>12</v>
      </c>
      <c r="D30" s="0" t="n">
        <v>14</v>
      </c>
      <c r="E30" s="0" t="n">
        <v>0.921373829122907</v>
      </c>
    </row>
    <row r="31" customFormat="false" ht="12.8" hidden="false" customHeight="false" outlineLevel="0" collapsed="false">
      <c r="B31" s="0" t="n">
        <v>0.5</v>
      </c>
      <c r="C31" s="0" t="n">
        <v>13</v>
      </c>
      <c r="D31" s="0" t="n">
        <v>14</v>
      </c>
      <c r="E31" s="0" t="n">
        <v>0.678088367899008</v>
      </c>
    </row>
    <row r="32" customFormat="false" ht="12.8" hidden="false" customHeight="false" outlineLevel="0" collapsed="false">
      <c r="B32" s="0" t="n">
        <v>0.5</v>
      </c>
      <c r="C32" s="0" t="n">
        <v>14</v>
      </c>
      <c r="D32" s="0" t="n">
        <v>21</v>
      </c>
      <c r="E32" s="0" t="n">
        <v>0.67995240928019</v>
      </c>
    </row>
    <row r="33" customFormat="false" ht="12.8" hidden="false" customHeight="false" outlineLevel="0" collapsed="false">
      <c r="B33" s="0" t="n">
        <v>0.2</v>
      </c>
      <c r="C33" s="0" t="n">
        <v>0</v>
      </c>
      <c r="D33" s="0" t="n">
        <v>16</v>
      </c>
      <c r="E33" s="0" t="n">
        <v>0.565734681737061</v>
      </c>
    </row>
    <row r="34" customFormat="false" ht="12.8" hidden="false" customHeight="false" outlineLevel="0" collapsed="false">
      <c r="B34" s="0" t="n">
        <v>0.2</v>
      </c>
      <c r="C34" s="0" t="n">
        <v>1</v>
      </c>
      <c r="D34" s="0" t="n">
        <v>11</v>
      </c>
      <c r="E34" s="0" t="n">
        <v>0.596354944726621</v>
      </c>
    </row>
    <row r="35" customFormat="false" ht="12.8" hidden="false" customHeight="false" outlineLevel="0" collapsed="false">
      <c r="B35" s="0" t="n">
        <v>0.2</v>
      </c>
      <c r="C35" s="0" t="n">
        <v>2</v>
      </c>
      <c r="D35" s="0" t="n">
        <v>15</v>
      </c>
      <c r="E35" s="0" t="n">
        <v>0.568835098335855</v>
      </c>
    </row>
    <row r="36" customFormat="false" ht="12.8" hidden="false" customHeight="false" outlineLevel="0" collapsed="false">
      <c r="B36" s="0" t="n">
        <v>0.2</v>
      </c>
      <c r="C36" s="0" t="n">
        <v>3</v>
      </c>
      <c r="D36" s="0" t="n">
        <v>12</v>
      </c>
      <c r="E36" s="0" t="n">
        <v>0.593353474320242</v>
      </c>
    </row>
    <row r="37" customFormat="false" ht="12.8" hidden="false" customHeight="false" outlineLevel="0" collapsed="false">
      <c r="B37" s="0" t="n">
        <v>0.2</v>
      </c>
      <c r="C37" s="0" t="n">
        <v>4</v>
      </c>
      <c r="D37" s="0" t="n">
        <v>21</v>
      </c>
      <c r="E37" s="0" t="n">
        <v>0.608381067229424</v>
      </c>
    </row>
    <row r="38" customFormat="false" ht="12.8" hidden="false" customHeight="false" outlineLevel="0" collapsed="false">
      <c r="B38" s="0" t="n">
        <v>0.2</v>
      </c>
      <c r="C38" s="0" t="n">
        <v>5</v>
      </c>
      <c r="D38" s="0" t="n">
        <v>16</v>
      </c>
      <c r="E38" s="0" t="n">
        <v>0.600060368246302</v>
      </c>
    </row>
    <row r="39" customFormat="false" ht="12.8" hidden="false" customHeight="false" outlineLevel="0" collapsed="false">
      <c r="B39" s="0" t="n">
        <v>0.2</v>
      </c>
      <c r="C39" s="0" t="n">
        <v>6</v>
      </c>
      <c r="D39" s="0" t="n">
        <v>10</v>
      </c>
      <c r="E39" s="0" t="n">
        <v>0.576350364963504</v>
      </c>
    </row>
    <row r="40" customFormat="false" ht="12.8" hidden="false" customHeight="false" outlineLevel="0" collapsed="false">
      <c r="B40" s="0" t="n">
        <v>0.2</v>
      </c>
      <c r="C40" s="0" t="n">
        <v>7</v>
      </c>
      <c r="D40" s="0" t="n">
        <v>28</v>
      </c>
      <c r="E40" s="0" t="n">
        <v>0.640048765620238</v>
      </c>
    </row>
    <row r="41" customFormat="false" ht="12.8" hidden="false" customHeight="false" outlineLevel="0" collapsed="false">
      <c r="B41" s="0" t="n">
        <v>0.2</v>
      </c>
      <c r="C41" s="0" t="n">
        <v>8</v>
      </c>
      <c r="D41" s="0" t="n">
        <v>6</v>
      </c>
      <c r="E41" s="0" t="n">
        <v>0.524539877300614</v>
      </c>
    </row>
    <row r="42" customFormat="false" ht="12.8" hidden="false" customHeight="false" outlineLevel="0" collapsed="false">
      <c r="B42" s="0" t="n">
        <v>0.2</v>
      </c>
      <c r="C42" s="0" t="n">
        <v>9</v>
      </c>
      <c r="D42" s="0" t="n">
        <v>17</v>
      </c>
      <c r="E42" s="0" t="n">
        <v>0.909133848969711</v>
      </c>
    </row>
    <row r="43" customFormat="false" ht="12.8" hidden="false" customHeight="false" outlineLevel="0" collapsed="false">
      <c r="B43" s="0" t="n">
        <v>0.2</v>
      </c>
      <c r="C43" s="0" t="n">
        <v>10</v>
      </c>
      <c r="D43" s="0" t="n">
        <v>16</v>
      </c>
      <c r="E43" s="0" t="n">
        <v>0.909198392054859</v>
      </c>
    </row>
    <row r="44" customFormat="false" ht="12.8" hidden="false" customHeight="false" outlineLevel="0" collapsed="false">
      <c r="B44" s="0" t="n">
        <v>0.2</v>
      </c>
      <c r="C44" s="0" t="n">
        <v>11</v>
      </c>
      <c r="D44" s="0" t="n">
        <v>11</v>
      </c>
      <c r="E44" s="0" t="n">
        <v>0.582571602681292</v>
      </c>
    </row>
    <row r="45" customFormat="false" ht="12.8" hidden="false" customHeight="false" outlineLevel="0" collapsed="false">
      <c r="B45" s="0" t="n">
        <v>0.2</v>
      </c>
      <c r="C45" s="0" t="n">
        <v>12</v>
      </c>
      <c r="D45" s="0" t="n">
        <v>22</v>
      </c>
      <c r="E45" s="0" t="n">
        <v>0.916215754399954</v>
      </c>
    </row>
    <row r="46" customFormat="false" ht="12.8" hidden="false" customHeight="false" outlineLevel="0" collapsed="false">
      <c r="B46" s="0" t="n">
        <v>0.2</v>
      </c>
      <c r="C46" s="0" t="n">
        <v>13</v>
      </c>
      <c r="D46" s="0" t="n">
        <v>17</v>
      </c>
      <c r="E46" s="0" t="n">
        <v>0.632616487455197</v>
      </c>
    </row>
    <row r="47" customFormat="false" ht="12.8" hidden="false" customHeight="false" outlineLevel="0" collapsed="false">
      <c r="B47" s="0" t="n">
        <v>0.2</v>
      </c>
      <c r="C47" s="0" t="n">
        <v>14</v>
      </c>
      <c r="D47" s="0" t="n">
        <v>11</v>
      </c>
      <c r="E47" s="0" t="n">
        <v>0.594316807738815</v>
      </c>
    </row>
    <row r="48" customFormat="false" ht="12.8" hidden="false" customHeight="false" outlineLevel="0" collapsed="false">
      <c r="B48" s="0" t="n">
        <v>0.1</v>
      </c>
      <c r="C48" s="0" t="n">
        <v>0</v>
      </c>
      <c r="D48" s="0" t="n">
        <v>13</v>
      </c>
      <c r="E48" s="0" t="n">
        <v>0.504327066547299</v>
      </c>
    </row>
    <row r="49" customFormat="false" ht="12.8" hidden="false" customHeight="false" outlineLevel="0" collapsed="false">
      <c r="B49" s="0" t="n">
        <v>0.1</v>
      </c>
      <c r="C49" s="0" t="n">
        <v>1</v>
      </c>
      <c r="D49" s="0" t="n">
        <v>22</v>
      </c>
      <c r="E49" s="0" t="n">
        <v>0.568283249033026</v>
      </c>
    </row>
    <row r="50" customFormat="false" ht="12.8" hidden="false" customHeight="false" outlineLevel="0" collapsed="false">
      <c r="B50" s="0" t="n">
        <v>0.1</v>
      </c>
      <c r="C50" s="0" t="n">
        <v>2</v>
      </c>
      <c r="D50" s="0" t="n">
        <v>22</v>
      </c>
      <c r="E50" s="0" t="n">
        <v>0.575517661388551</v>
      </c>
    </row>
    <row r="51" customFormat="false" ht="12.8" hidden="false" customHeight="false" outlineLevel="0" collapsed="false">
      <c r="B51" s="0" t="n">
        <v>0.1</v>
      </c>
      <c r="C51" s="0" t="n">
        <v>3</v>
      </c>
      <c r="D51" s="0" t="n">
        <v>21</v>
      </c>
      <c r="E51" s="0" t="n">
        <v>0.569996868149076</v>
      </c>
    </row>
    <row r="52" customFormat="false" ht="12.8" hidden="false" customHeight="false" outlineLevel="0" collapsed="false">
      <c r="B52" s="0" t="n">
        <v>0.1</v>
      </c>
      <c r="C52" s="0" t="n">
        <v>4</v>
      </c>
      <c r="D52" s="0" t="n">
        <v>17</v>
      </c>
      <c r="E52" s="0" t="n">
        <v>0.561116166211708</v>
      </c>
    </row>
    <row r="53" customFormat="false" ht="12.8" hidden="false" customHeight="false" outlineLevel="0" collapsed="false">
      <c r="B53" s="0" t="n">
        <v>0.1</v>
      </c>
      <c r="C53" s="0" t="n">
        <v>5</v>
      </c>
      <c r="D53" s="0" t="n">
        <v>25</v>
      </c>
      <c r="E53" s="0" t="n">
        <v>0.586102719033233</v>
      </c>
    </row>
    <row r="54" customFormat="false" ht="12.8" hidden="false" customHeight="false" outlineLevel="0" collapsed="false">
      <c r="B54" s="0" t="n">
        <v>0.1</v>
      </c>
      <c r="C54" s="0" t="n">
        <v>6</v>
      </c>
      <c r="D54" s="0" t="n">
        <v>19</v>
      </c>
      <c r="E54" s="0" t="n">
        <v>0.502274795268426</v>
      </c>
    </row>
    <row r="55" customFormat="false" ht="12.8" hidden="false" customHeight="false" outlineLevel="0" collapsed="false">
      <c r="B55" s="0" t="n">
        <v>0.1</v>
      </c>
      <c r="C55" s="0" t="n">
        <v>7</v>
      </c>
      <c r="D55" s="0" t="n">
        <v>24</v>
      </c>
      <c r="E55" s="0" t="n">
        <v>0.58525921299188</v>
      </c>
    </row>
    <row r="56" customFormat="false" ht="12.8" hidden="false" customHeight="false" outlineLevel="0" collapsed="false">
      <c r="B56" s="0" t="n">
        <v>0.1</v>
      </c>
      <c r="C56" s="0" t="n">
        <v>8</v>
      </c>
      <c r="D56" s="0" t="n">
        <v>18</v>
      </c>
      <c r="E56" s="0" t="n">
        <v>0.594955940443634</v>
      </c>
    </row>
    <row r="57" customFormat="false" ht="12.8" hidden="false" customHeight="false" outlineLevel="0" collapsed="false">
      <c r="B57" s="0" t="n">
        <v>0.1</v>
      </c>
      <c r="C57" s="0" t="n">
        <v>9</v>
      </c>
      <c r="D57" s="0" t="n">
        <v>14</v>
      </c>
      <c r="E57" s="0" t="n">
        <v>0.884373889349603</v>
      </c>
    </row>
    <row r="58" customFormat="false" ht="12.8" hidden="false" customHeight="false" outlineLevel="0" collapsed="false">
      <c r="B58" s="0" t="n">
        <v>0.1</v>
      </c>
      <c r="C58" s="0" t="n">
        <v>10</v>
      </c>
      <c r="D58" s="0" t="n">
        <v>12</v>
      </c>
      <c r="E58" s="0" t="n">
        <v>0.887793873189266</v>
      </c>
    </row>
    <row r="59" customFormat="false" ht="12.8" hidden="false" customHeight="false" outlineLevel="0" collapsed="false">
      <c r="B59" s="0" t="n">
        <v>0.1</v>
      </c>
      <c r="C59" s="0" t="n">
        <v>11</v>
      </c>
      <c r="D59" s="0" t="n">
        <v>29</v>
      </c>
      <c r="E59" s="0" t="n">
        <v>0.554945054945055</v>
      </c>
    </row>
    <row r="60" customFormat="false" ht="12.8" hidden="false" customHeight="false" outlineLevel="0" collapsed="false">
      <c r="B60" s="0" t="n">
        <v>0.1</v>
      </c>
      <c r="C60" s="0" t="n">
        <v>12</v>
      </c>
      <c r="D60" s="0" t="n">
        <v>28</v>
      </c>
      <c r="E60" s="0" t="n">
        <v>0.899657534246575</v>
      </c>
    </row>
    <row r="61" customFormat="false" ht="12.8" hidden="false" customHeight="false" outlineLevel="0" collapsed="false">
      <c r="B61" s="0" t="n">
        <v>0.1</v>
      </c>
      <c r="C61" s="0" t="n">
        <v>13</v>
      </c>
      <c r="D61" s="0" t="n">
        <v>24</v>
      </c>
      <c r="E61" s="0" t="n">
        <v>0.59592078037245</v>
      </c>
    </row>
    <row r="62" customFormat="false" ht="12.8" hidden="false" customHeight="false" outlineLevel="0" collapsed="false">
      <c r="B62" s="0" t="n">
        <v>0.1</v>
      </c>
      <c r="C62" s="0" t="n">
        <v>14</v>
      </c>
      <c r="D62" s="0" t="n">
        <v>23</v>
      </c>
      <c r="E62" s="0" t="n">
        <v>0.568022011617242</v>
      </c>
    </row>
    <row r="63" customFormat="false" ht="12.8" hidden="false" customHeight="false" outlineLevel="0" collapsed="false">
      <c r="B63" s="0" t="n">
        <v>0.05</v>
      </c>
      <c r="C63" s="0" t="n">
        <v>0</v>
      </c>
      <c r="D63" s="0" t="n">
        <v>11</v>
      </c>
      <c r="E63" s="0" t="n">
        <v>0.401801801801802</v>
      </c>
    </row>
    <row r="64" customFormat="false" ht="12.8" hidden="false" customHeight="false" outlineLevel="0" collapsed="false">
      <c r="B64" s="0" t="n">
        <v>0.05</v>
      </c>
      <c r="C64" s="0" t="n">
        <v>1</v>
      </c>
      <c r="D64" s="0" t="n">
        <v>9</v>
      </c>
      <c r="E64" s="0" t="n">
        <v>0.354132636393335</v>
      </c>
    </row>
    <row r="65" customFormat="false" ht="12.8" hidden="false" customHeight="false" outlineLevel="0" collapsed="false">
      <c r="B65" s="0" t="n">
        <v>0.05</v>
      </c>
      <c r="C65" s="0" t="n">
        <v>2</v>
      </c>
      <c r="D65" s="0" t="n">
        <v>15</v>
      </c>
      <c r="E65" s="0" t="n">
        <v>0.474470734744707</v>
      </c>
    </row>
    <row r="66" customFormat="false" ht="12.8" hidden="false" customHeight="false" outlineLevel="0" collapsed="false">
      <c r="B66" s="0" t="n">
        <v>0.05</v>
      </c>
      <c r="C66" s="0" t="n">
        <v>3</v>
      </c>
      <c r="D66" s="0" t="n">
        <v>12</v>
      </c>
      <c r="E66" s="0" t="n">
        <v>0.505878614553543</v>
      </c>
    </row>
    <row r="67" customFormat="false" ht="12.8" hidden="false" customHeight="false" outlineLevel="0" collapsed="false">
      <c r="B67" s="0" t="n">
        <v>0.05</v>
      </c>
      <c r="C67" s="0" t="n">
        <v>4</v>
      </c>
      <c r="D67" s="0" t="n">
        <v>23</v>
      </c>
      <c r="E67" s="0" t="n">
        <v>0.511153601019758</v>
      </c>
    </row>
    <row r="68" customFormat="false" ht="12.8" hidden="false" customHeight="false" outlineLevel="0" collapsed="false">
      <c r="B68" s="0" t="n">
        <v>0.05</v>
      </c>
      <c r="C68" s="0" t="n">
        <v>5</v>
      </c>
      <c r="D68" s="0" t="n">
        <v>24</v>
      </c>
      <c r="E68" s="0" t="n">
        <v>0.512179487179487</v>
      </c>
    </row>
    <row r="69" customFormat="false" ht="12.8" hidden="false" customHeight="false" outlineLevel="0" collapsed="false">
      <c r="B69" s="0" t="n">
        <v>0.05</v>
      </c>
      <c r="C69" s="0" t="n">
        <v>6</v>
      </c>
      <c r="D69" s="0" t="n">
        <v>21</v>
      </c>
      <c r="E69" s="0" t="n">
        <v>0.471670127558588</v>
      </c>
    </row>
    <row r="70" customFormat="false" ht="12.8" hidden="false" customHeight="false" outlineLevel="0" collapsed="false">
      <c r="B70" s="0" t="n">
        <v>0.05</v>
      </c>
      <c r="C70" s="0" t="n">
        <v>7</v>
      </c>
      <c r="D70" s="0" t="n">
        <v>11</v>
      </c>
      <c r="E70" s="0" t="n">
        <v>0.446687697160883</v>
      </c>
    </row>
    <row r="71" customFormat="false" ht="12.8" hidden="false" customHeight="false" outlineLevel="0" collapsed="false">
      <c r="B71" s="0" t="n">
        <v>0.05</v>
      </c>
      <c r="C71" s="0" t="n">
        <v>8</v>
      </c>
      <c r="D71" s="0" t="n">
        <v>17</v>
      </c>
      <c r="E71" s="0" t="n">
        <v>0.541089566020314</v>
      </c>
    </row>
    <row r="72" customFormat="false" ht="12.8" hidden="false" customHeight="false" outlineLevel="0" collapsed="false">
      <c r="B72" s="0" t="n">
        <v>0.05</v>
      </c>
      <c r="C72" s="0" t="n">
        <v>9</v>
      </c>
      <c r="D72" s="0" t="n">
        <v>9</v>
      </c>
      <c r="E72" s="0" t="n">
        <v>0.848873463144891</v>
      </c>
    </row>
    <row r="73" customFormat="false" ht="12.8" hidden="false" customHeight="false" outlineLevel="0" collapsed="false">
      <c r="B73" s="0" t="n">
        <v>0.05</v>
      </c>
      <c r="C73" s="0" t="n">
        <v>10</v>
      </c>
      <c r="D73" s="0" t="n">
        <v>10</v>
      </c>
      <c r="E73" s="0" t="n">
        <v>0.864319220948875</v>
      </c>
    </row>
    <row r="74" customFormat="false" ht="12.8" hidden="false" customHeight="false" outlineLevel="0" collapsed="false">
      <c r="B74" s="0" t="n">
        <v>0.05</v>
      </c>
      <c r="C74" s="0" t="n">
        <v>11</v>
      </c>
      <c r="D74" s="0" t="n">
        <v>7</v>
      </c>
      <c r="E74" s="0" t="n">
        <v>0.329518072289157</v>
      </c>
    </row>
    <row r="75" customFormat="false" ht="12.8" hidden="false" customHeight="false" outlineLevel="0" collapsed="false">
      <c r="B75" s="0" t="n">
        <v>0.05</v>
      </c>
      <c r="C75" s="0" t="n">
        <v>12</v>
      </c>
      <c r="D75" s="0" t="n">
        <v>13</v>
      </c>
      <c r="E75" s="0" t="n">
        <v>0.881643336747468</v>
      </c>
    </row>
    <row r="76" customFormat="false" ht="12.8" hidden="false" customHeight="false" outlineLevel="0" collapsed="false">
      <c r="B76" s="0" t="n">
        <v>0.05</v>
      </c>
      <c r="C76" s="0" t="n">
        <v>13</v>
      </c>
      <c r="D76" s="0" t="n">
        <v>16</v>
      </c>
      <c r="E76" s="0" t="n">
        <v>0.515572001233426</v>
      </c>
    </row>
    <row r="77" customFormat="false" ht="12.8" hidden="false" customHeight="false" outlineLevel="0" collapsed="false">
      <c r="B77" s="0" t="n">
        <v>0.05</v>
      </c>
      <c r="C77" s="0" t="n">
        <v>14</v>
      </c>
      <c r="D77" s="0" t="n">
        <v>14</v>
      </c>
      <c r="E77" s="0" t="n">
        <v>0.351728320194057</v>
      </c>
    </row>
    <row r="78" customFormat="false" ht="12.8" hidden="false" customHeight="false" outlineLevel="0" collapsed="false">
      <c r="B78" s="0" t="n">
        <v>0.02</v>
      </c>
      <c r="C78" s="0" t="n">
        <v>0</v>
      </c>
      <c r="D78" s="0" t="n">
        <v>29</v>
      </c>
      <c r="E78" s="0" t="n">
        <v>0.31983198319832</v>
      </c>
    </row>
    <row r="79" customFormat="false" ht="12.8" hidden="false" customHeight="false" outlineLevel="0" collapsed="false">
      <c r="B79" s="0" t="n">
        <v>0.02</v>
      </c>
      <c r="C79" s="0" t="n">
        <v>1</v>
      </c>
      <c r="D79" s="0" t="n">
        <v>19</v>
      </c>
      <c r="E79" s="0" t="n">
        <v>0.320076360165447</v>
      </c>
    </row>
    <row r="80" customFormat="false" ht="12.8" hidden="false" customHeight="false" outlineLevel="0" collapsed="false">
      <c r="B80" s="0" t="n">
        <v>0.02</v>
      </c>
      <c r="C80" s="0" t="n">
        <v>2</v>
      </c>
      <c r="D80" s="0" t="n">
        <v>15</v>
      </c>
      <c r="E80" s="0" t="n">
        <v>0.372260385999346</v>
      </c>
    </row>
    <row r="81" customFormat="false" ht="12.8" hidden="false" customHeight="false" outlineLevel="0" collapsed="false">
      <c r="B81" s="0" t="n">
        <v>0.02</v>
      </c>
      <c r="C81" s="0" t="n">
        <v>3</v>
      </c>
      <c r="D81" s="0" t="n">
        <v>22</v>
      </c>
      <c r="E81" s="0" t="n">
        <v>0.400481058328322</v>
      </c>
    </row>
    <row r="82" customFormat="false" ht="12.8" hidden="false" customHeight="false" outlineLevel="0" collapsed="false">
      <c r="B82" s="0" t="n">
        <v>0.02</v>
      </c>
      <c r="C82" s="0" t="n">
        <v>4</v>
      </c>
      <c r="D82" s="0" t="n">
        <v>14</v>
      </c>
      <c r="E82" s="0" t="n">
        <v>0.364860728497092</v>
      </c>
    </row>
    <row r="83" customFormat="false" ht="12.8" hidden="false" customHeight="false" outlineLevel="0" collapsed="false">
      <c r="B83" s="0" t="n">
        <v>0.02</v>
      </c>
      <c r="C83" s="0" t="n">
        <v>5</v>
      </c>
      <c r="D83" s="0" t="n">
        <v>14</v>
      </c>
      <c r="E83" s="0" t="n">
        <v>0.335499845249149</v>
      </c>
    </row>
    <row r="84" customFormat="false" ht="12.8" hidden="false" customHeight="false" outlineLevel="0" collapsed="false">
      <c r="B84" s="0" t="n">
        <v>0.02</v>
      </c>
      <c r="C84" s="0" t="n">
        <v>6</v>
      </c>
      <c r="D84" s="0" t="n">
        <v>16</v>
      </c>
      <c r="E84" s="0" t="n">
        <v>0.280805687203791</v>
      </c>
    </row>
    <row r="85" customFormat="false" ht="12.8" hidden="false" customHeight="false" outlineLevel="0" collapsed="false">
      <c r="B85" s="0" t="n">
        <v>0.02</v>
      </c>
      <c r="C85" s="0" t="n">
        <v>7</v>
      </c>
      <c r="D85" s="0" t="n">
        <v>17</v>
      </c>
      <c r="E85" s="0" t="n">
        <v>0.32034632034632</v>
      </c>
    </row>
    <row r="86" customFormat="false" ht="12.8" hidden="false" customHeight="false" outlineLevel="0" collapsed="false">
      <c r="B86" s="0" t="n">
        <v>0.02</v>
      </c>
      <c r="C86" s="0" t="n">
        <v>8</v>
      </c>
      <c r="D86" s="0" t="n">
        <v>18</v>
      </c>
      <c r="E86" s="0" t="n">
        <v>0.377622377622378</v>
      </c>
    </row>
    <row r="87" customFormat="false" ht="12.8" hidden="false" customHeight="false" outlineLevel="0" collapsed="false">
      <c r="B87" s="0" t="n">
        <v>0.02</v>
      </c>
      <c r="C87" s="0" t="n">
        <v>9</v>
      </c>
      <c r="D87" s="0" t="n">
        <v>26</v>
      </c>
      <c r="E87" s="0" t="n">
        <v>0.84328138782711</v>
      </c>
    </row>
    <row r="88" customFormat="false" ht="12.8" hidden="false" customHeight="false" outlineLevel="0" collapsed="false">
      <c r="B88" s="0" t="n">
        <v>0.02</v>
      </c>
      <c r="C88" s="0" t="n">
        <v>10</v>
      </c>
      <c r="D88" s="0" t="n">
        <v>5</v>
      </c>
      <c r="E88" s="0" t="n">
        <v>0.836210476359969</v>
      </c>
    </row>
    <row r="89" customFormat="false" ht="12.8" hidden="false" customHeight="false" outlineLevel="0" collapsed="false">
      <c r="B89" s="0" t="n">
        <v>0.02</v>
      </c>
      <c r="C89" s="0" t="n">
        <v>11</v>
      </c>
      <c r="D89" s="0" t="n">
        <v>15</v>
      </c>
      <c r="E89" s="0" t="n">
        <v>0.221769499417928</v>
      </c>
    </row>
    <row r="90" customFormat="false" ht="12.8" hidden="false" customHeight="false" outlineLevel="0" collapsed="false">
      <c r="B90" s="0" t="n">
        <v>0.02</v>
      </c>
      <c r="C90" s="0" t="n">
        <v>12</v>
      </c>
      <c r="D90" s="0" t="n">
        <v>30</v>
      </c>
      <c r="E90" s="0" t="n">
        <v>0.845605973578403</v>
      </c>
    </row>
    <row r="91" customFormat="false" ht="12.8" hidden="false" customHeight="false" outlineLevel="0" collapsed="false">
      <c r="B91" s="0" t="n">
        <v>0.02</v>
      </c>
      <c r="C91" s="0" t="n">
        <v>13</v>
      </c>
      <c r="D91" s="0" t="n">
        <v>12</v>
      </c>
      <c r="E91" s="0" t="n">
        <v>0.327653997378768</v>
      </c>
    </row>
    <row r="92" customFormat="false" ht="12.8" hidden="false" customHeight="false" outlineLevel="0" collapsed="false">
      <c r="B92" s="0" t="n">
        <v>0.02</v>
      </c>
      <c r="C92" s="0" t="n">
        <v>14</v>
      </c>
      <c r="D92" s="0" t="n">
        <v>20</v>
      </c>
      <c r="E92" s="0" t="n">
        <v>0.35648</v>
      </c>
    </row>
    <row r="93" customFormat="false" ht="12.8" hidden="false" customHeight="false" outlineLevel="0" collapsed="false">
      <c r="B93" s="0" t="n">
        <v>0.01</v>
      </c>
      <c r="C93" s="0" t="n">
        <v>0</v>
      </c>
      <c r="D93" s="0" t="n">
        <v>19</v>
      </c>
      <c r="E93" s="0" t="n">
        <v>0.273152478952292</v>
      </c>
    </row>
    <row r="94" customFormat="false" ht="12.8" hidden="false" customHeight="false" outlineLevel="0" collapsed="false">
      <c r="B94" s="0" t="n">
        <v>0.01</v>
      </c>
      <c r="C94" s="0" t="n">
        <v>1</v>
      </c>
      <c r="D94" s="0" t="n">
        <v>28</v>
      </c>
      <c r="E94" s="0" t="n">
        <v>0.253538848694558</v>
      </c>
    </row>
    <row r="95" customFormat="false" ht="12.8" hidden="false" customHeight="false" outlineLevel="0" collapsed="false">
      <c r="B95" s="0" t="n">
        <v>0.01</v>
      </c>
      <c r="C95" s="0" t="n">
        <v>2</v>
      </c>
      <c r="D95" s="0" t="n">
        <v>13</v>
      </c>
      <c r="E95" s="0" t="n">
        <v>0.293087557603687</v>
      </c>
    </row>
    <row r="96" customFormat="false" ht="12.8" hidden="false" customHeight="false" outlineLevel="0" collapsed="false">
      <c r="B96" s="0" t="n">
        <v>0.01</v>
      </c>
      <c r="C96" s="0" t="n">
        <v>3</v>
      </c>
      <c r="D96" s="0" t="n">
        <v>4</v>
      </c>
      <c r="E96" s="0" t="n">
        <v>0.0842433697347894</v>
      </c>
    </row>
    <row r="97" customFormat="false" ht="12.8" hidden="false" customHeight="false" outlineLevel="0" collapsed="false">
      <c r="B97" s="0" t="n">
        <v>0.01</v>
      </c>
      <c r="C97" s="0" t="n">
        <v>4</v>
      </c>
      <c r="D97" s="0" t="n">
        <v>19</v>
      </c>
      <c r="E97" s="0" t="n">
        <v>0.325321040500494</v>
      </c>
    </row>
    <row r="98" customFormat="false" ht="12.8" hidden="false" customHeight="false" outlineLevel="0" collapsed="false">
      <c r="B98" s="0" t="n">
        <v>0.01</v>
      </c>
      <c r="C98" s="0" t="n">
        <v>5</v>
      </c>
      <c r="D98" s="0" t="n">
        <v>12</v>
      </c>
      <c r="E98" s="0" t="n">
        <v>0.242351529694061</v>
      </c>
    </row>
    <row r="99" customFormat="false" ht="12.8" hidden="false" customHeight="false" outlineLevel="0" collapsed="false">
      <c r="B99" s="0" t="n">
        <v>0.01</v>
      </c>
      <c r="C99" s="0" t="n">
        <v>6</v>
      </c>
      <c r="D99" s="0" t="n">
        <v>14</v>
      </c>
      <c r="E99" s="0" t="n">
        <v>0.309653916211293</v>
      </c>
    </row>
    <row r="100" customFormat="false" ht="12.8" hidden="false" customHeight="false" outlineLevel="0" collapsed="false">
      <c r="B100" s="0" t="n">
        <v>0.01</v>
      </c>
      <c r="C100" s="0" t="n">
        <v>7</v>
      </c>
      <c r="D100" s="0" t="n">
        <v>20</v>
      </c>
      <c r="E100" s="0" t="n">
        <v>0.256591892955529</v>
      </c>
    </row>
    <row r="101" customFormat="false" ht="12.8" hidden="false" customHeight="false" outlineLevel="0" collapsed="false">
      <c r="B101" s="0" t="n">
        <v>0.01</v>
      </c>
      <c r="C101" s="0" t="n">
        <v>8</v>
      </c>
      <c r="D101" s="0" t="n">
        <v>18</v>
      </c>
      <c r="E101" s="0" t="n">
        <v>0.311841289522629</v>
      </c>
    </row>
    <row r="102" customFormat="false" ht="12.8" hidden="false" customHeight="false" outlineLevel="0" collapsed="false">
      <c r="B102" s="0" t="n">
        <v>0.01</v>
      </c>
      <c r="C102" s="0" t="n">
        <v>9</v>
      </c>
      <c r="D102" s="0" t="n">
        <v>10</v>
      </c>
      <c r="E102" s="0" t="n">
        <v>0.828047136073166</v>
      </c>
    </row>
    <row r="103" customFormat="false" ht="12.8" hidden="false" customHeight="false" outlineLevel="0" collapsed="false">
      <c r="B103" s="0" t="n">
        <v>0.01</v>
      </c>
      <c r="C103" s="0" t="n">
        <v>10</v>
      </c>
      <c r="D103" s="0" t="n">
        <v>5</v>
      </c>
      <c r="E103" s="0" t="n">
        <v>0.82846236430872</v>
      </c>
    </row>
    <row r="104" customFormat="false" ht="12.8" hidden="false" customHeight="false" outlineLevel="0" collapsed="false">
      <c r="B104" s="0" t="n">
        <v>0.01</v>
      </c>
      <c r="C104" s="0" t="n">
        <v>11</v>
      </c>
      <c r="D104" s="0" t="n">
        <v>13</v>
      </c>
      <c r="E104" s="0" t="n">
        <v>0.173913043478261</v>
      </c>
    </row>
    <row r="105" customFormat="false" ht="12.8" hidden="false" customHeight="false" outlineLevel="0" collapsed="false">
      <c r="B105" s="0" t="n">
        <v>0.01</v>
      </c>
      <c r="C105" s="0" t="n">
        <v>12</v>
      </c>
      <c r="D105" s="0" t="n">
        <v>5</v>
      </c>
      <c r="E105" s="0" t="n">
        <v>0.814882760992948</v>
      </c>
    </row>
    <row r="106" customFormat="false" ht="12.8" hidden="false" customHeight="false" outlineLevel="0" collapsed="false">
      <c r="B106" s="0" t="n">
        <v>0.01</v>
      </c>
      <c r="C106" s="0" t="n">
        <v>13</v>
      </c>
      <c r="D106" s="0" t="n">
        <v>20</v>
      </c>
      <c r="E106" s="0" t="n">
        <v>0.321120047661603</v>
      </c>
    </row>
    <row r="107" customFormat="false" ht="12.8" hidden="false" customHeight="false" outlineLevel="0" collapsed="false">
      <c r="B107" s="0" t="n">
        <v>0.01</v>
      </c>
      <c r="C107" s="0" t="n">
        <v>14</v>
      </c>
      <c r="D107" s="0" t="n">
        <v>18</v>
      </c>
      <c r="E107" s="0" t="n">
        <v>0.281084656084656</v>
      </c>
    </row>
    <row r="108" customFormat="false" ht="12.8" hidden="false" customHeight="false" outlineLevel="0" collapsed="false">
      <c r="B108" s="0" t="n">
        <v>0.005</v>
      </c>
      <c r="C108" s="0" t="n">
        <v>0</v>
      </c>
      <c r="D108" s="0" t="n">
        <v>6</v>
      </c>
      <c r="E108" s="0" t="n">
        <v>0.267499178442327</v>
      </c>
    </row>
    <row r="109" customFormat="false" ht="12.8" hidden="false" customHeight="false" outlineLevel="0" collapsed="false">
      <c r="B109" s="0" t="n">
        <v>0.005</v>
      </c>
      <c r="C109" s="0" t="n">
        <v>1</v>
      </c>
      <c r="D109" s="0" t="n">
        <v>7</v>
      </c>
      <c r="E109" s="0" t="n">
        <v>0.17248322147651</v>
      </c>
    </row>
    <row r="110" customFormat="false" ht="12.8" hidden="false" customHeight="false" outlineLevel="0" collapsed="false">
      <c r="B110" s="0" t="n">
        <v>0.005</v>
      </c>
      <c r="C110" s="0" t="n">
        <v>2</v>
      </c>
      <c r="D110" s="0" t="n">
        <v>25</v>
      </c>
      <c r="E110" s="0" t="n">
        <v>0.283030682529743</v>
      </c>
    </row>
    <row r="111" customFormat="false" ht="12.8" hidden="false" customHeight="false" outlineLevel="0" collapsed="false">
      <c r="B111" s="0" t="n">
        <v>0.005</v>
      </c>
      <c r="C111" s="0" t="n">
        <v>3</v>
      </c>
      <c r="D111" s="0" t="n">
        <v>6</v>
      </c>
      <c r="E111" s="0" t="n">
        <v>0.147283995625228</v>
      </c>
    </row>
    <row r="112" customFormat="false" ht="12.8" hidden="false" customHeight="false" outlineLevel="0" collapsed="false">
      <c r="B112" s="0" t="n">
        <v>0.005</v>
      </c>
      <c r="C112" s="0" t="n">
        <v>4</v>
      </c>
      <c r="D112" s="0" t="n">
        <v>9</v>
      </c>
      <c r="E112" s="0" t="n">
        <v>0.241170855870188</v>
      </c>
    </row>
    <row r="113" customFormat="false" ht="12.8" hidden="false" customHeight="false" outlineLevel="0" collapsed="false">
      <c r="B113" s="0" t="n">
        <v>0.005</v>
      </c>
      <c r="C113" s="0" t="n">
        <v>5</v>
      </c>
      <c r="D113" s="0" t="n">
        <v>8</v>
      </c>
      <c r="E113" s="0" t="n">
        <v>0.149722735674677</v>
      </c>
    </row>
    <row r="114" customFormat="false" ht="12.8" hidden="false" customHeight="false" outlineLevel="0" collapsed="false">
      <c r="B114" s="0" t="n">
        <v>0.005</v>
      </c>
      <c r="C114" s="0" t="n">
        <v>6</v>
      </c>
      <c r="D114" s="0" t="n">
        <v>11</v>
      </c>
      <c r="E114" s="0" t="n">
        <v>0.302150237363865</v>
      </c>
    </row>
    <row r="115" customFormat="false" ht="12.8" hidden="false" customHeight="false" outlineLevel="0" collapsed="false">
      <c r="B115" s="0" t="n">
        <v>0.005</v>
      </c>
      <c r="C115" s="0" t="n">
        <v>7</v>
      </c>
      <c r="D115" s="0" t="n">
        <v>9</v>
      </c>
      <c r="E115" s="0" t="n">
        <v>0.238730616660656</v>
      </c>
    </row>
    <row r="116" customFormat="false" ht="12.8" hidden="false" customHeight="false" outlineLevel="0" collapsed="false">
      <c r="B116" s="0" t="n">
        <v>0.005</v>
      </c>
      <c r="C116" s="0" t="n">
        <v>8</v>
      </c>
      <c r="D116" s="0" t="n">
        <v>7</v>
      </c>
      <c r="E116" s="0" t="n">
        <v>0.269824183710083</v>
      </c>
    </row>
    <row r="117" customFormat="false" ht="12.8" hidden="false" customHeight="false" outlineLevel="0" collapsed="false">
      <c r="B117" s="0" t="n">
        <v>0.005</v>
      </c>
      <c r="C117" s="0" t="n">
        <v>9</v>
      </c>
      <c r="D117" s="0" t="n">
        <v>8</v>
      </c>
      <c r="E117" s="0" t="n">
        <v>0.815130465238457</v>
      </c>
    </row>
    <row r="118" customFormat="false" ht="12.8" hidden="false" customHeight="false" outlineLevel="0" collapsed="false">
      <c r="B118" s="0" t="n">
        <v>0.005</v>
      </c>
      <c r="C118" s="0" t="n">
        <v>10</v>
      </c>
      <c r="D118" s="0" t="n">
        <v>12</v>
      </c>
      <c r="E118" s="0" t="n">
        <v>0.826587852102057</v>
      </c>
    </row>
    <row r="119" customFormat="false" ht="12.8" hidden="false" customHeight="false" outlineLevel="0" collapsed="false">
      <c r="B119" s="0" t="n">
        <v>0.005</v>
      </c>
      <c r="C119" s="0" t="n">
        <v>11</v>
      </c>
      <c r="D119" s="0" t="n">
        <v>5</v>
      </c>
      <c r="E119" s="0" t="n">
        <v>0.177566926465605</v>
      </c>
    </row>
    <row r="120" customFormat="false" ht="12.8" hidden="false" customHeight="false" outlineLevel="0" collapsed="false">
      <c r="B120" s="0" t="n">
        <v>0.005</v>
      </c>
      <c r="C120" s="0" t="n">
        <v>12</v>
      </c>
      <c r="D120" s="0" t="n">
        <v>6</v>
      </c>
      <c r="E120" s="0" t="n">
        <v>0.831370262390671</v>
      </c>
    </row>
    <row r="121" customFormat="false" ht="12.8" hidden="false" customHeight="false" outlineLevel="0" collapsed="false">
      <c r="B121" s="0" t="n">
        <v>0.005</v>
      </c>
      <c r="C121" s="0" t="n">
        <v>13</v>
      </c>
      <c r="D121" s="0" t="n">
        <v>6</v>
      </c>
      <c r="E121" s="0" t="n">
        <v>0.181575433911882</v>
      </c>
    </row>
    <row r="122" customFormat="false" ht="12.8" hidden="false" customHeight="false" outlineLevel="0" collapsed="false">
      <c r="B122" s="0" t="n">
        <v>0.005</v>
      </c>
      <c r="C122" s="0" t="n">
        <v>14</v>
      </c>
      <c r="D122" s="0" t="n">
        <v>7</v>
      </c>
      <c r="E122" s="0" t="n">
        <v>0.199220134704006</v>
      </c>
    </row>
  </sheetData>
  <mergeCells count="4">
    <mergeCell ref="G5:G6"/>
    <mergeCell ref="H5:L5"/>
    <mergeCell ref="M5:M6"/>
    <mergeCell ref="N5:N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R32"/>
  <sheetViews>
    <sheetView windowProtection="false" showFormulas="false" showGridLines="true" showRowColHeaders="true" showZeros="true" rightToLeft="false" tabSelected="true" showOutlineSymbols="true" defaultGridColor="true" view="normal" topLeftCell="G4" colorId="64" zoomScale="110" zoomScaleNormal="110" zoomScalePageLayoutView="100" workbookViewId="0">
      <selection pane="topLeft" activeCell="M7" activeCellId="0" sqref="M7"/>
    </sheetView>
  </sheetViews>
  <sheetFormatPr defaultRowHeight="12.8"/>
  <cols>
    <col collapsed="false" hidden="false" max="1025" min="1" style="0" width="11.3418367346939"/>
  </cols>
  <sheetData>
    <row r="2" customFormat="false" ht="12.8" hidden="false" customHeight="false" outlineLevel="0" collapsed="false">
      <c r="B2" s="2" t="s">
        <v>2</v>
      </c>
      <c r="C2" s="2" t="n">
        <v>1</v>
      </c>
      <c r="D2" s="2" t="n">
        <v>3</v>
      </c>
      <c r="E2" s="2" t="n">
        <v>6</v>
      </c>
      <c r="F2" s="2" t="n">
        <v>8</v>
      </c>
      <c r="G2" s="2" t="n">
        <v>13</v>
      </c>
    </row>
    <row r="3" customFormat="false" ht="12.8" hidden="false" customHeight="false" outlineLevel="0" collapsed="false">
      <c r="B3" s="2"/>
      <c r="C3" s="2"/>
      <c r="D3" s="2"/>
      <c r="E3" s="2"/>
      <c r="F3" s="2"/>
      <c r="G3" s="2"/>
    </row>
    <row r="5" customFormat="false" ht="12.8" hidden="false" customHeight="false" outlineLevel="0" collapsed="false">
      <c r="B5" s="2" t="s">
        <v>1</v>
      </c>
      <c r="C5" s="2" t="s">
        <v>0</v>
      </c>
      <c r="D5" s="2" t="s">
        <v>10</v>
      </c>
      <c r="E5" s="2" t="s">
        <v>11</v>
      </c>
      <c r="I5" s="0" t="s">
        <v>1</v>
      </c>
      <c r="J5" s="0" t="s">
        <v>0</v>
      </c>
      <c r="K5" s="0" t="s">
        <v>10</v>
      </c>
      <c r="L5" s="0" t="s">
        <v>11</v>
      </c>
      <c r="O5" s="0" t="s">
        <v>1</v>
      </c>
      <c r="P5" s="0" t="s">
        <v>0</v>
      </c>
      <c r="Q5" s="0" t="s">
        <v>10</v>
      </c>
      <c r="R5" s="0" t="s">
        <v>11</v>
      </c>
    </row>
    <row r="6" customFormat="false" ht="12.8" hidden="false" customHeight="false" outlineLevel="0" collapsed="false">
      <c r="B6" s="2"/>
      <c r="C6" s="2"/>
      <c r="D6" s="2"/>
      <c r="E6" s="2"/>
      <c r="I6" s="0" t="n">
        <f aca="false">Master!B7</f>
        <v>1</v>
      </c>
      <c r="J6" s="1" t="n">
        <f aca="false">Master!C7</f>
        <v>0.551306758724964</v>
      </c>
      <c r="K6" s="1" t="n">
        <f aca="false">Master!D7</f>
        <v>0.708984167860454</v>
      </c>
      <c r="L6" s="1" t="n">
        <f aca="false">Master!E7</f>
        <v>0.728674222008352</v>
      </c>
      <c r="O6" s="0" t="n">
        <v>1</v>
      </c>
      <c r="P6" s="0" t="n">
        <f aca="false">Master!C8</f>
        <v>6</v>
      </c>
      <c r="Q6" s="0" t="n">
        <f aca="false">Master!D8</f>
        <v>23</v>
      </c>
      <c r="R6" s="0" t="n">
        <f aca="false">Master!E8</f>
        <v>26.6</v>
      </c>
    </row>
    <row r="7" customFormat="false" ht="12.8" hidden="false" customHeight="false" outlineLevel="0" collapsed="false">
      <c r="B7" s="0" t="n">
        <v>1</v>
      </c>
      <c r="C7" s="1" t="n">
        <f aca="false">Default!N7</f>
        <v>0.551306758724964</v>
      </c>
      <c r="D7" s="1" t="n">
        <f aca="false">NoTransfer!N7</f>
        <v>0.708984167860454</v>
      </c>
      <c r="E7" s="1" t="n">
        <f aca="false">Transfer!N7</f>
        <v>0.728674222008352</v>
      </c>
      <c r="I7" s="0" t="n">
        <f aca="false">Master!B9</f>
        <v>0.5</v>
      </c>
      <c r="J7" s="1" t="n">
        <f aca="false">Master!C9</f>
        <v>0.662492679723025</v>
      </c>
      <c r="K7" s="1" t="n">
        <f aca="false">Master!D9</f>
        <v>0.686339774827012</v>
      </c>
      <c r="L7" s="1" t="n">
        <f aca="false">Master!E9</f>
        <v>0.687003622760736</v>
      </c>
      <c r="O7" s="0" t="n">
        <v>0.5</v>
      </c>
      <c r="P7" s="0" t="n">
        <f aca="false">Master!C10</f>
        <v>11.4</v>
      </c>
      <c r="Q7" s="0" t="n">
        <f aca="false">Master!D10</f>
        <v>25</v>
      </c>
      <c r="R7" s="0" t="n">
        <f aca="false">Master!E10</f>
        <v>21.2</v>
      </c>
    </row>
    <row r="8" customFormat="false" ht="12.8" hidden="false" customHeight="false" outlineLevel="0" collapsed="false">
      <c r="C8" s="0" t="n">
        <f aca="false">Default!N8</f>
        <v>6</v>
      </c>
      <c r="D8" s="0" t="n">
        <f aca="false">NoTransfer!N8</f>
        <v>23</v>
      </c>
      <c r="E8" s="3" t="n">
        <f aca="false">Transfer!N8</f>
        <v>26.6</v>
      </c>
      <c r="I8" s="0" t="n">
        <f aca="false">Master!B11</f>
        <v>0.2</v>
      </c>
      <c r="J8" s="1" t="n">
        <f aca="false">Master!C11</f>
        <v>0.611554622070844</v>
      </c>
      <c r="K8" s="1" t="n">
        <f aca="false">Master!D11</f>
        <v>0.605510113526708</v>
      </c>
      <c r="L8" s="1" t="n">
        <f aca="false">Master!E11</f>
        <v>0.584643029753235</v>
      </c>
      <c r="O8" s="0" t="n">
        <v>0.2</v>
      </c>
      <c r="P8" s="0" t="n">
        <f aca="false">Master!C12</f>
        <v>12.6</v>
      </c>
      <c r="Q8" s="0" t="n">
        <f aca="false">Master!D12</f>
        <v>17.8</v>
      </c>
      <c r="R8" s="0" t="n">
        <f aca="false">Master!E12</f>
        <v>11.2</v>
      </c>
    </row>
    <row r="9" customFormat="false" ht="12.8" hidden="false" customHeight="false" outlineLevel="0" collapsed="false">
      <c r="B9" s="0" t="n">
        <v>0.5</v>
      </c>
      <c r="C9" s="1" t="n">
        <f aca="false">Default!N9</f>
        <v>0.662492679723025</v>
      </c>
      <c r="D9" s="1" t="n">
        <f aca="false">NoTransfer!N9</f>
        <v>0.686339774827012</v>
      </c>
      <c r="E9" s="1" t="n">
        <f aca="false">Transfer!N9</f>
        <v>0.687003622760736</v>
      </c>
      <c r="I9" s="0" t="n">
        <f aca="false">Master!B13</f>
        <v>0.1</v>
      </c>
      <c r="J9" s="1" t="n">
        <f aca="false">Master!C13</f>
        <v>0.533689432860326</v>
      </c>
      <c r="K9" s="1" t="n">
        <f aca="false">Master!D13</f>
        <v>0.567122513084271</v>
      </c>
      <c r="L9" s="1" t="n">
        <f aca="false">Master!E13</f>
        <v>0.566286326653322</v>
      </c>
      <c r="O9" s="0" t="n">
        <v>0.1</v>
      </c>
      <c r="P9" s="0" t="n">
        <f aca="false">Master!C14</f>
        <v>13.4</v>
      </c>
      <c r="Q9" s="0" t="n">
        <f aca="false">Master!D14</f>
        <v>24.2</v>
      </c>
      <c r="R9" s="0" t="n">
        <f aca="false">Master!E14</f>
        <v>20.8</v>
      </c>
    </row>
    <row r="10" customFormat="false" ht="12.8" hidden="false" customHeight="false" outlineLevel="0" collapsed="false">
      <c r="C10" s="0" t="n">
        <f aca="false">Default!N10</f>
        <v>11.4</v>
      </c>
      <c r="D10" s="0" t="n">
        <f aca="false">NoTransfer!N10</f>
        <v>25</v>
      </c>
      <c r="E10" s="3" t="n">
        <f aca="false">Transfer!N10</f>
        <v>21.2</v>
      </c>
      <c r="I10" s="0" t="n">
        <f aca="false">Master!B15</f>
        <v>0.05</v>
      </c>
      <c r="J10" s="1" t="n">
        <f aca="false">Master!C15</f>
        <v>0.423839358319076</v>
      </c>
      <c r="K10" s="1" t="n">
        <f aca="false">Master!D15</f>
        <v>0.456789367559741</v>
      </c>
      <c r="L10" s="1" t="n">
        <f aca="false">Master!E15</f>
        <v>0.477668589151841</v>
      </c>
      <c r="O10" s="0" t="n">
        <v>0.05</v>
      </c>
      <c r="P10" s="0" t="n">
        <f aca="false">Master!C16</f>
        <v>13</v>
      </c>
      <c r="Q10" s="0" t="n">
        <f aca="false">Master!D16</f>
        <v>21.6</v>
      </c>
      <c r="R10" s="0" t="n">
        <f aca="false">Master!E16</f>
        <v>15</v>
      </c>
    </row>
    <row r="11" customFormat="false" ht="12.8" hidden="false" customHeight="false" outlineLevel="0" collapsed="false">
      <c r="B11" s="0" t="n">
        <v>0.2</v>
      </c>
      <c r="C11" s="1" t="n">
        <f aca="false">Default!N11</f>
        <v>0.611554622070844</v>
      </c>
      <c r="D11" s="1" t="n">
        <f aca="false">NoTransfer!N11</f>
        <v>0.605510113526708</v>
      </c>
      <c r="E11" s="1" t="n">
        <f aca="false">Transfer!N11</f>
        <v>0.584643029753235</v>
      </c>
      <c r="I11" s="0" t="n">
        <f aca="false">Master!B17</f>
        <v>0.02</v>
      </c>
      <c r="J11" s="1" t="n">
        <f aca="false">Master!C17</f>
        <v>0.062798073227845</v>
      </c>
      <c r="K11" s="1" t="n">
        <f aca="false">Master!D17</f>
        <v>0.256494504052503</v>
      </c>
      <c r="L11" s="1" t="n">
        <f aca="false">Master!E17</f>
        <v>0.341327896139741</v>
      </c>
      <c r="O11" s="0" t="n">
        <v>0.02</v>
      </c>
      <c r="P11" s="0" t="n">
        <f aca="false">Master!C18</f>
        <v>2</v>
      </c>
      <c r="Q11" s="0" t="n">
        <f aca="false">Master!D18</f>
        <v>26.8</v>
      </c>
      <c r="R11" s="0" t="n">
        <f aca="false">Master!E18</f>
        <v>17.4</v>
      </c>
    </row>
    <row r="12" customFormat="false" ht="12.8" hidden="false" customHeight="false" outlineLevel="0" collapsed="false">
      <c r="C12" s="0" t="n">
        <f aca="false">Default!N12</f>
        <v>12.6</v>
      </c>
      <c r="D12" s="0" t="n">
        <f aca="false">NoTransfer!N12</f>
        <v>17.8</v>
      </c>
      <c r="E12" s="3" t="n">
        <f aca="false">Transfer!N12</f>
        <v>11.2</v>
      </c>
      <c r="I12" s="0" t="n">
        <f aca="false">Master!B19</f>
        <v>0.01</v>
      </c>
      <c r="J12" s="1" t="n">
        <f aca="false">Master!C19</f>
        <v>0.0784191615478719</v>
      </c>
      <c r="K12" s="1" t="n">
        <f aca="false">Master!D19</f>
        <v>0.107957059063521</v>
      </c>
      <c r="L12" s="1" t="n">
        <f aca="false">Master!E19</f>
        <v>0.256079494364974</v>
      </c>
      <c r="O12" s="0" t="n">
        <v>0.01</v>
      </c>
      <c r="P12" s="0" t="n">
        <f aca="false">Master!C20</f>
        <v>2</v>
      </c>
      <c r="Q12" s="0" t="n">
        <f aca="false">Master!D20</f>
        <v>16.8</v>
      </c>
      <c r="R12" s="0" t="n">
        <f aca="false">Master!E20</f>
        <v>16.8</v>
      </c>
    </row>
    <row r="13" customFormat="false" ht="12.8" hidden="false" customHeight="false" outlineLevel="0" collapsed="false">
      <c r="B13" s="0" t="n">
        <v>0.1</v>
      </c>
      <c r="C13" s="1" t="n">
        <f aca="false">Default!N13</f>
        <v>0.533689432860326</v>
      </c>
      <c r="D13" s="1" t="n">
        <f aca="false">NoTransfer!N13</f>
        <v>0.567122513084271</v>
      </c>
      <c r="E13" s="1" t="n">
        <f aca="false">Transfer!N13</f>
        <v>0.566286326653322</v>
      </c>
      <c r="I13" s="0" t="n">
        <f aca="false">Master!B21</f>
        <v>0.005</v>
      </c>
      <c r="J13" s="1" t="n">
        <f aca="false">Master!C21</f>
        <v>0.0453067816258296</v>
      </c>
      <c r="K13" s="1" t="n">
        <f aca="false">Master!D21</f>
        <v>0.0591634099583456</v>
      </c>
      <c r="L13" s="1" t="n">
        <f aca="false">Master!E21</f>
        <v>0.214663414417514</v>
      </c>
      <c r="O13" s="0" t="n">
        <v>0.005</v>
      </c>
      <c r="P13" s="0" t="n">
        <f aca="false">Master!C22</f>
        <v>2</v>
      </c>
      <c r="Q13" s="0" t="n">
        <f aca="false">Master!D22</f>
        <v>8.2</v>
      </c>
      <c r="R13" s="0" t="n">
        <f aca="false">Master!E22</f>
        <v>7.4</v>
      </c>
    </row>
    <row r="14" customFormat="false" ht="12.8" hidden="false" customHeight="false" outlineLevel="0" collapsed="false">
      <c r="C14" s="0" t="n">
        <f aca="false">Default!N14</f>
        <v>13.4</v>
      </c>
      <c r="D14" s="0" t="n">
        <f aca="false">NoTransfer!N14</f>
        <v>24.2</v>
      </c>
      <c r="E14" s="3" t="n">
        <f aca="false">Transfer!N14</f>
        <v>20.8</v>
      </c>
    </row>
    <row r="15" customFormat="false" ht="12.8" hidden="false" customHeight="false" outlineLevel="0" collapsed="false">
      <c r="B15" s="0" t="n">
        <v>0.05</v>
      </c>
      <c r="C15" s="1" t="n">
        <f aca="false">Default!N15</f>
        <v>0.423839358319076</v>
      </c>
      <c r="D15" s="1" t="n">
        <f aca="false">NoTransfer!N15</f>
        <v>0.456789367559741</v>
      </c>
      <c r="E15" s="1" t="n">
        <f aca="false">Transfer!N15</f>
        <v>0.477668589151841</v>
      </c>
    </row>
    <row r="16" customFormat="false" ht="12.8" hidden="false" customHeight="false" outlineLevel="0" collapsed="false">
      <c r="C16" s="0" t="n">
        <f aca="false">Default!N16</f>
        <v>13</v>
      </c>
      <c r="D16" s="0" t="n">
        <f aca="false">NoTransfer!N16</f>
        <v>21.6</v>
      </c>
      <c r="E16" s="3" t="n">
        <f aca="false">Transfer!N16</f>
        <v>15</v>
      </c>
    </row>
    <row r="17" customFormat="false" ht="12.8" hidden="false" customHeight="false" outlineLevel="0" collapsed="false">
      <c r="B17" s="0" t="n">
        <v>0.02</v>
      </c>
      <c r="C17" s="1" t="n">
        <f aca="false">Default!N17</f>
        <v>0.062798073227845</v>
      </c>
      <c r="D17" s="1" t="n">
        <f aca="false">NoTransfer!N17</f>
        <v>0.256494504052503</v>
      </c>
      <c r="E17" s="1" t="n">
        <f aca="false">Transfer!N17</f>
        <v>0.341327896139741</v>
      </c>
    </row>
    <row r="18" customFormat="false" ht="12.8" hidden="false" customHeight="false" outlineLevel="0" collapsed="false">
      <c r="C18" s="0" t="n">
        <f aca="false">Default!N18</f>
        <v>2</v>
      </c>
      <c r="D18" s="0" t="n">
        <f aca="false">NoTransfer!N18</f>
        <v>26.8</v>
      </c>
      <c r="E18" s="3" t="n">
        <f aca="false">Transfer!N18</f>
        <v>17.4</v>
      </c>
    </row>
    <row r="19" customFormat="false" ht="12.8" hidden="false" customHeight="false" outlineLevel="0" collapsed="false">
      <c r="B19" s="0" t="n">
        <v>0.01</v>
      </c>
      <c r="C19" s="1" t="n">
        <f aca="false">Default!N19</f>
        <v>0.0784191615478719</v>
      </c>
      <c r="D19" s="1" t="n">
        <f aca="false">NoTransfer!N19</f>
        <v>0.107957059063521</v>
      </c>
      <c r="E19" s="1" t="n">
        <f aca="false">Transfer!N19</f>
        <v>0.256079494364974</v>
      </c>
    </row>
    <row r="20" customFormat="false" ht="12.8" hidden="false" customHeight="false" outlineLevel="0" collapsed="false">
      <c r="C20" s="0" t="n">
        <f aca="false">Default!N20</f>
        <v>2</v>
      </c>
      <c r="D20" s="0" t="n">
        <f aca="false">NoTransfer!N20</f>
        <v>16.8</v>
      </c>
      <c r="E20" s="3" t="n">
        <f aca="false">Transfer!N20</f>
        <v>16.8</v>
      </c>
    </row>
    <row r="21" customFormat="false" ht="12.8" hidden="false" customHeight="false" outlineLevel="0" collapsed="false">
      <c r="B21" s="0" t="n">
        <v>0.005</v>
      </c>
      <c r="C21" s="1" t="n">
        <f aca="false">Default!N21</f>
        <v>0.0453067816258296</v>
      </c>
      <c r="D21" s="1" t="n">
        <f aca="false">NoTransfer!N21</f>
        <v>0.0591634099583456</v>
      </c>
      <c r="E21" s="1" t="n">
        <f aca="false">Transfer!N21</f>
        <v>0.214663414417514</v>
      </c>
    </row>
    <row r="22" customFormat="false" ht="12.8" hidden="false" customHeight="false" outlineLevel="0" collapsed="false">
      <c r="C22" s="0" t="n">
        <f aca="false">Default!N22</f>
        <v>2</v>
      </c>
      <c r="D22" s="0" t="n">
        <f aca="false">NoTransfer!N22</f>
        <v>8.2</v>
      </c>
      <c r="E22" s="3" t="n">
        <f aca="false">Transfer!N22</f>
        <v>7.4</v>
      </c>
    </row>
    <row r="32" customFormat="false" ht="12.8" hidden="false" customHeight="false" outlineLevel="0" collapsed="false">
      <c r="B32" s="4" t="s">
        <v>7</v>
      </c>
      <c r="C32" s="2" t="n">
        <v>1</v>
      </c>
      <c r="D32" s="2" t="n">
        <v>2</v>
      </c>
      <c r="E32" s="2" t="n">
        <v>5</v>
      </c>
      <c r="F32" s="2" t="n">
        <v>6</v>
      </c>
      <c r="G32" s="2" t="n">
        <v>11</v>
      </c>
    </row>
  </sheetData>
  <mergeCells count="16">
    <mergeCell ref="B2:B3"/>
    <mergeCell ref="C2:C3"/>
    <mergeCell ref="D2:D3"/>
    <mergeCell ref="E2:E3"/>
    <mergeCell ref="F2:F3"/>
    <mergeCell ref="G2:G3"/>
    <mergeCell ref="B5:B6"/>
    <mergeCell ref="C5:C6"/>
    <mergeCell ref="D5:D6"/>
    <mergeCell ref="E5:E6"/>
    <mergeCell ref="B32:B33"/>
    <mergeCell ref="C32:C33"/>
    <mergeCell ref="D32:D33"/>
    <mergeCell ref="E32:E33"/>
    <mergeCell ref="F32:F33"/>
    <mergeCell ref="G32:G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8" activeCellId="0" sqref="A8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B2" s="0" t="s">
        <v>12</v>
      </c>
      <c r="C2" s="0" t="s">
        <v>13</v>
      </c>
      <c r="D2" s="0" t="s">
        <v>3</v>
      </c>
      <c r="E2" s="0" t="s">
        <v>14</v>
      </c>
      <c r="F2" s="0" t="s">
        <v>15</v>
      </c>
      <c r="G2" s="0" t="s">
        <v>4</v>
      </c>
    </row>
    <row r="3" customFormat="false" ht="12.8" hidden="false" customHeight="false" outlineLevel="0" collapsed="false">
      <c r="B3" s="5" t="b">
        <v>1</v>
      </c>
      <c r="C3" s="5" t="b">
        <v>1</v>
      </c>
      <c r="D3" s="6" t="n">
        <v>9.33333333333333</v>
      </c>
      <c r="E3" s="0" t="n">
        <v>35.3</v>
      </c>
      <c r="F3" s="7" t="n">
        <f aca="false">Trainable!D3*Trainable!E3</f>
        <v>329.466666666667</v>
      </c>
      <c r="G3" s="1" t="n">
        <v>0.724626230445828</v>
      </c>
    </row>
    <row r="4" customFormat="false" ht="12.8" hidden="false" customHeight="false" outlineLevel="0" collapsed="false">
      <c r="B4" s="5" t="b">
        <v>1</v>
      </c>
      <c r="C4" s="5" t="b">
        <v>0</v>
      </c>
      <c r="D4" s="6" t="n">
        <v>13</v>
      </c>
      <c r="E4" s="0" t="n">
        <v>35</v>
      </c>
      <c r="F4" s="0" t="n">
        <f aca="false">Trainable!D4*Trainable!E4</f>
        <v>455</v>
      </c>
      <c r="G4" s="1" t="n">
        <v>0.780007195716839</v>
      </c>
    </row>
    <row r="5" customFormat="false" ht="12.8" hidden="false" customHeight="false" outlineLevel="0" collapsed="false">
      <c r="B5" s="5" t="b">
        <v>0</v>
      </c>
      <c r="C5" s="5" t="b">
        <v>1</v>
      </c>
      <c r="D5" s="6" t="n">
        <v>18.3333333333333</v>
      </c>
      <c r="E5" s="0" t="n">
        <v>27</v>
      </c>
      <c r="F5" s="0" t="n">
        <f aca="false">Trainable!D5*Trainable!E5</f>
        <v>495</v>
      </c>
      <c r="G5" s="1" t="n">
        <v>0.711604415921161</v>
      </c>
    </row>
    <row r="6" customFormat="false" ht="12.8" hidden="false" customHeight="false" outlineLevel="0" collapsed="false">
      <c r="B6" s="5" t="b">
        <v>0</v>
      </c>
      <c r="C6" s="5" t="b">
        <v>0</v>
      </c>
      <c r="D6" s="6" t="n">
        <v>8</v>
      </c>
      <c r="E6" s="0" t="n">
        <v>27</v>
      </c>
      <c r="F6" s="0" t="n">
        <f aca="false">Trainable!D6*Trainable!E6</f>
        <v>216</v>
      </c>
      <c r="G6" s="1" t="n">
        <v>0.643414022838316</v>
      </c>
    </row>
    <row r="9" customFormat="false" ht="12.8" hidden="false" customHeight="false" outlineLevel="0" collapsed="false">
      <c r="B9" s="8" t="s">
        <v>16</v>
      </c>
      <c r="D9" s="8" t="s">
        <v>17</v>
      </c>
    </row>
    <row r="10" customFormat="false" ht="12.8" hidden="false" customHeight="false" outlineLevel="0" collapsed="false">
      <c r="B10" s="8" t="s">
        <v>18</v>
      </c>
      <c r="D10" s="8" t="n">
        <v>3</v>
      </c>
    </row>
    <row r="11" customFormat="false" ht="12.8" hidden="false" customHeight="false" outlineLevel="0" collapsed="false">
      <c r="B11" s="8" t="s">
        <v>19</v>
      </c>
      <c r="D11" s="8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2018-05-17T10:45:31Z</dcterms:created>
  <dc:creator/>
  <dc:description/>
  <dc:language>en-US</dc:language>
  <cp:lastModifiedBy/>
  <dcterms:modified xsi:type="dcterms:W3CDTF">2018-05-18T11:43:13Z</dcterms:modified>
  <cp:revision>40</cp:revision>
  <dc:subject/>
  <dc:title/>
</cp:coreProperties>
</file>