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charts/chart28.xml" ContentType="application/vnd.openxmlformats-officedocument.drawingml.chart+xml"/>
  <Override PartName="/xl/charts/chart30.xml" ContentType="application/vnd.openxmlformats-officedocument.drawingml.chart+xml"/>
  <Override PartName="/xl/charts/chart29.xml" ContentType="application/vnd.openxmlformats-officedocument.drawingml.chart+xml"/>
  <Override PartName="/xl/worksheets/sheet10.xml" ContentType="application/vnd.openxmlformats-officedocument.spreadsheetml.worksheet+xml"/>
  <Override PartName="/xl/worksheets/sheet9.xml" ContentType="application/vnd.openxmlformats-officedocument.spreadsheetml.worksheet+xml"/>
  <Override PartName="/xl/worksheets/sheet8.xml" ContentType="application/vnd.openxmlformats-officedocument.spreadsheetml.worksheet+xml"/>
  <Override PartName="/xl/worksheets/_rels/sheet8.xml.rels" ContentType="application/vnd.openxmlformats-package.relationships+xml"/>
  <Override PartName="/xl/worksheets/_rels/sheet6.xml.rels" ContentType="application/vnd.openxmlformats-package.relationships+xml"/>
  <Override PartName="/xl/worksheets/sheet7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  <Override PartName="/xl/drawings/_rels/drawing2.xml.rels" ContentType="application/vnd.openxmlformats-package.relationship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drawings/drawing2.xml" ContentType="application/vnd.openxmlformats-officedocument.drawing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9"/>
  </bookViews>
  <sheets>
    <sheet name="POSresults" sheetId="1" state="visible" r:id="rId2"/>
    <sheet name="Hyperparameter" sheetId="2" state="visible" r:id="rId3"/>
    <sheet name="POSdata" sheetId="3" state="visible" r:id="rId4"/>
    <sheet name="Sheet5" sheetId="4" state="visible" r:id="rId5"/>
    <sheet name="ClassWeigh" sheetId="5" state="visible" r:id="rId6"/>
    <sheet name="Epochs" sheetId="6" state="visible" r:id="rId7"/>
    <sheet name="Sheet8" sheetId="7" state="visible" r:id="rId8"/>
    <sheet name="Partial" sheetId="8" state="visible" r:id="rId9"/>
    <sheet name="TrainableNoTrainableTransfer" sheetId="9" state="visible" r:id="rId10"/>
    <sheet name="SkenarioPengujian" sheetId="10" state="visible" r:id="rId11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<sst xmlns="http://schemas.openxmlformats.org/spreadsheetml/2006/main" count="486" uniqueCount="259">
  <si>
    <t xml:space="preserve">Embedding</t>
  </si>
  <si>
    <t xml:space="preserve">Trainable</t>
  </si>
  <si>
    <t xml:space="preserve">Model</t>
  </si>
  <si>
    <t xml:space="preserve">Mask Zero</t>
  </si>
  <si>
    <t xml:space="preserve">Epoch</t>
  </si>
  <si>
    <t xml:space="preserve">Batch</t>
  </si>
  <si>
    <t xml:space="preserve">Manual Acc</t>
  </si>
  <si>
    <t xml:space="preserve">F-1</t>
  </si>
  <si>
    <t xml:space="preserve">New F-1</t>
  </si>
  <si>
    <t xml:space="preserve">Optimizers</t>
  </si>
  <si>
    <t xml:space="preserve">Loss</t>
  </si>
  <si>
    <t xml:space="preserve">polyglot</t>
  </si>
  <si>
    <t xml:space="preserve">no</t>
  </si>
  <si>
    <t xml:space="preserve">WE only</t>
  </si>
  <si>
    <t xml:space="preserve">sgd</t>
  </si>
  <si>
    <t xml:space="preserve">categorical_crossentropy</t>
  </si>
  <si>
    <t xml:space="preserve">yes</t>
  </si>
  <si>
    <t xml:space="preserve">CE only</t>
  </si>
  <si>
    <t xml:space="preserve">rmsprop</t>
  </si>
  <si>
    <t xml:space="preserve">categorical_hinge</t>
  </si>
  <si>
    <t xml:space="preserve">Both</t>
  </si>
  <si>
    <t xml:space="preserve">adagrad</t>
  </si>
  <si>
    <t xml:space="preserve">sparse_categorical_crossentropy</t>
  </si>
  <si>
    <t xml:space="preserve">WE_w</t>
  </si>
  <si>
    <t xml:space="preserve">adadelta</t>
  </si>
  <si>
    <t xml:space="preserve">binary_crossentropy</t>
  </si>
  <si>
    <t xml:space="preserve">adam</t>
  </si>
  <si>
    <t xml:space="preserve">kullback_leibler_divergence</t>
  </si>
  <si>
    <t xml:space="preserve">adamax</t>
  </si>
  <si>
    <t xml:space="preserve">poisson</t>
  </si>
  <si>
    <t xml:space="preserve">wiki.id.vec</t>
  </si>
  <si>
    <t xml:space="preserve">nadam</t>
  </si>
  <si>
    <t xml:space="preserve">cosine_proximity</t>
  </si>
  <si>
    <t xml:space="preserve">tfoptimizer</t>
  </si>
  <si>
    <t xml:space="preserve">logcosh</t>
  </si>
  <si>
    <t xml:space="preserve">Merge Char</t>
  </si>
  <si>
    <t xml:space="preserve">Merge Word</t>
  </si>
  <si>
    <t xml:space="preserve">ave</t>
  </si>
  <si>
    <t xml:space="preserve">concat</t>
  </si>
  <si>
    <t xml:space="preserve">mul</t>
  </si>
  <si>
    <t xml:space="preserve">sum</t>
  </si>
  <si>
    <t xml:space="preserve">Merge Layer</t>
  </si>
  <si>
    <t xml:space="preserve">Subtract</t>
  </si>
  <si>
    <t xml:space="preserve">Multiply</t>
  </si>
  <si>
    <t xml:space="preserve">Average</t>
  </si>
  <si>
    <t xml:space="preserve">Maximum</t>
  </si>
  <si>
    <t xml:space="preserve">Training</t>
  </si>
  <si>
    <t xml:space="preserve">Testing</t>
  </si>
  <si>
    <t xml:space="preserve">2 epoch</t>
  </si>
  <si>
    <t xml:space="preserve">3 epoch</t>
  </si>
  <si>
    <t xml:space="preserve">Testing 2 epoch</t>
  </si>
  <si>
    <t xml:space="preserve">Layer types</t>
  </si>
  <si>
    <t xml:space="preserve">Layers</t>
  </si>
  <si>
    <t xml:space="preserve">GRU</t>
  </si>
  <si>
    <t xml:space="preserve">Bidirectional</t>
  </si>
  <si>
    <t xml:space="preserve">Merge</t>
  </si>
  <si>
    <t xml:space="preserve">CRF</t>
  </si>
  <si>
    <t xml:space="preserve">Compile</t>
  </si>
  <si>
    <t xml:space="preserve">Char embedding</t>
  </si>
  <si>
    <t xml:space="preserve">trainable</t>
  </si>
  <si>
    <t xml:space="preserve">activation</t>
  </si>
  <si>
    <t xml:space="preserve">merge_mode</t>
  </si>
  <si>
    <t xml:space="preserve">type</t>
  </si>
  <si>
    <t xml:space="preserve">learn_mode?</t>
  </si>
  <si>
    <t xml:space="preserve">optimizer</t>
  </si>
  <si>
    <t xml:space="preserve">Char GRU</t>
  </si>
  <si>
    <t xml:space="preserve">mask_zero</t>
  </si>
  <si>
    <t xml:space="preserve">recurrent_activation</t>
  </si>
  <si>
    <t xml:space="preserve">test_mode</t>
  </si>
  <si>
    <t xml:space="preserve">loss</t>
  </si>
  <si>
    <t xml:space="preserve">Char Bidirectional</t>
  </si>
  <si>
    <t xml:space="preserve">initializer</t>
  </si>
  <si>
    <t xml:space="preserve">dropout</t>
  </si>
  <si>
    <t xml:space="preserve">float</t>
  </si>
  <si>
    <t xml:space="preserve">Word embedding</t>
  </si>
  <si>
    <t xml:space="preserve">regularizer</t>
  </si>
  <si>
    <t xml:space="preserve">recurrent_dropout</t>
  </si>
  <si>
    <t xml:space="preserve">Merge layer</t>
  </si>
  <si>
    <t xml:space="preserve">constraint</t>
  </si>
  <si>
    <t xml:space="preserve">return_state</t>
  </si>
  <si>
    <t xml:space="preserve">Word GRU</t>
  </si>
  <si>
    <t xml:space="preserve">reset_after</t>
  </si>
  <si>
    <t xml:space="preserve">Word Bidirectional</t>
  </si>
  <si>
    <t xml:space="preserve">solutions</t>
  </si>
  <si>
    <t xml:space="preserve">years</t>
  </si>
  <si>
    <t xml:space="preserve">UD Indonesia</t>
  </si>
  <si>
    <t xml:space="preserve">POS data train</t>
  </si>
  <si>
    <t xml:space="preserve">Data</t>
  </si>
  <si>
    <t xml:space="preserve">Sentences</t>
  </si>
  <si>
    <t xml:space="preserve">, 48, 49, 49, 49, 49, 49, 49, 49, 49, 49, 49, 49, 49, 49, 50, 50, 50, 50, 50, 50, 50, 50, 50, 50, 51, 51, 51, 51, 51, 51, 51, 51, 51, 51, 51, 52, 52, 52, 52, 52, 53, 53, 53, 53, 53, 53, 53, 53, 53, 53, 53, 53, 53, 53, 53, 54, 54, 54, 54, 54, 54, 54, 54, 54, 54, 54, 54, 55, 55, 55, 56, 56, 56, 56, 56, 56, 56, 57, 57, 57, 57, 57, 57, 57, 58, 58, 58, 58, 58, 58, 58, 58, 58, 58, 58, 59, 59, 60, 60, 60, 60, 60, 60, 60, 61, 61, 61, 62, 62, 62, 62, 62, 62, 63, 63, 63, 63, 63, 64, 64, 65, 65, 65, 65, 65, 65, 65, 67, 68, 68, 68, 69, 69, 69, 69, 69, 70, 70, 70, 70, 71, 71, 71, 71, 72, 72, 73, 73, 73, 74, 75, 75, 75, 75, 76, 76, 76, 77, 77, 78, 78, 80, 81, 81, 82, 82, 83, 83, 83, 83, 83, 84, 84, 85, 85, 86, 89, 89, 90, 91, 96, 99, 101, 104, 108, 113, 114, 115, 119, 120, 125, 131, 134, 138, 149, 152, 163, 188</t>
  </si>
  <si>
    <t xml:space="preserve">Token / sentence</t>
  </si>
  <si>
    <t xml:space="preserve">max</t>
  </si>
  <si>
    <t xml:space="preserve">min</t>
  </si>
  <si>
    <t xml:space="preserve">mean</t>
  </si>
  <si>
    <t xml:space="preserve">median</t>
  </si>
  <si>
    <t xml:space="preserve">mode</t>
  </si>
  <si>
    <t xml:space="preserve">variance</t>
  </si>
  <si>
    <t xml:space="preserve">standar deviation</t>
  </si>
  <si>
    <t xml:space="preserve">POS data test</t>
  </si>
  <si>
    <t xml:space="preserve">OOV</t>
  </si>
  <si>
    <t xml:space="preserve">*</t>
  </si>
  <si>
    <t xml:space="preserve">OOV Occurences</t>
  </si>
  <si>
    <t xml:space="preserve">NER pure</t>
  </si>
  <si>
    <t xml:space="preserve">Full training data</t>
  </si>
  <si>
    <t xml:space="preserve">Half training data</t>
  </si>
  <si>
    <t xml:space="preserve">Padding fit to NER data</t>
  </si>
  <si>
    <t xml:space="preserve">Batch 12</t>
  </si>
  <si>
    <t xml:space="preserve">A quarter of training data</t>
  </si>
  <si>
    <t xml:space="preserve">F-1 without O</t>
  </si>
  <si>
    <t xml:space="preserve">              precision    recall  f1-score   support</t>
  </si>
  <si>
    <t xml:space="preserve">one eighth of training data</t>
  </si>
  <si>
    <t xml:space="preserve">Seed: 3</t>
  </si>
  <si>
    <t xml:space="preserve">           O       0.99      0.92      0.95      9004</t>
  </si>
  <si>
    <t xml:space="preserve">ORGANIZATION       0.43      0.92      0.58       323</t>
  </si>
  <si>
    <t xml:space="preserve">      PERSON       0.87      0.81      0.84       684</t>
  </si>
  <si>
    <t xml:space="preserve">        TIME       0.83      0.82      0.82       287</t>
  </si>
  <si>
    <t xml:space="preserve">    LOCATION       0.74      0.70      0.72       213</t>
  </si>
  <si>
    <t xml:space="preserve">    QUANTITY       0.43      0.64      0.52        39</t>
  </si>
  <si>
    <t xml:space="preserve"> avg / total       0.95      0.90      0.92     10550</t>
  </si>
  <si>
    <t xml:space="preserve">With POS Index</t>
  </si>
  <si>
    <t xml:space="preserve">With POS index &amp; add new training OOV</t>
  </si>
  <si>
    <t xml:space="preserve">^ without weighting..</t>
  </si>
  <si>
    <t xml:space="preserve">           O       0.98      0.93      0.95      9004</t>
  </si>
  <si>
    <t xml:space="preserve">           O       0.99      0.93      0.96      9004</t>
  </si>
  <si>
    <t xml:space="preserve">ORGANIZATION       0.50      0.82      0.62       323</t>
  </si>
  <si>
    <t xml:space="preserve">ORGANIZATION       0.49      0.89      0.63       323</t>
  </si>
  <si>
    <t xml:space="preserve">      PERSON       0.87      0.75      0.81       684</t>
  </si>
  <si>
    <t xml:space="preserve">      PERSON       0.86      0.81      0.83       684</t>
  </si>
  <si>
    <t xml:space="preserve">        TIME       0.85      0.80      0.82       287</t>
  </si>
  <si>
    <t xml:space="preserve">        TIME       0.82      0.84      0.83       287</t>
  </si>
  <si>
    <t xml:space="preserve">    LOCATION       0.73      0.67      0.70       213</t>
  </si>
  <si>
    <t xml:space="preserve">    LOCATION       0.78      0.76      0.77       213</t>
  </si>
  <si>
    <t xml:space="preserve">    QUANTITY       0.48      0.59      0.53        39</t>
  </si>
  <si>
    <t xml:space="preserve">    QUANTITY       0.40      0.69      0.50        39</t>
  </si>
  <si>
    <t xml:space="preserve"> avg / total       0.95      0.91      0.93     10550</t>
  </si>
  <si>
    <t xml:space="preserve">F-1 Score (without O):</t>
  </si>
  <si>
    <t xml:space="preserve">Prec &lt; recall</t>
  </si>
  <si>
    <t xml:space="preserve">Prec &gt; recall</t>
  </si>
  <si>
    <t xml:space="preserve">Organization</t>
  </si>
  <si>
    <t xml:space="preserve">Person</t>
  </si>
  <si>
    <t xml:space="preserve">Time</t>
  </si>
  <si>
    <t xml:space="preserve">Location</t>
  </si>
  <si>
    <t xml:space="preserve">Quantity</t>
  </si>
  <si>
    <t xml:space="preserve">Data 3</t>
  </si>
  <si>
    <t xml:space="preserve">No transfer no weighting</t>
  </si>
  <si>
    <t xml:space="preserve">Transfer no weighting</t>
  </si>
  <si>
    <t xml:space="preserve">Using w916</t>
  </si>
  <si>
    <t xml:space="preserve">With DEV</t>
  </si>
  <si>
    <t xml:space="preserve">Transfer</t>
  </si>
  <si>
    <t xml:space="preserve">No transfer</t>
  </si>
  <si>
    <t xml:space="preserve"> F-1 Score</t>
  </si>
  <si>
    <t xml:space="preserve">Epoch 3</t>
  </si>
  <si>
    <t xml:space="preserve">No transfer No weighting</t>
  </si>
  <si>
    <t xml:space="preserve">No transfer Weighting</t>
  </si>
  <si>
    <t xml:space="preserve">Transfer No weighting</t>
  </si>
  <si>
    <t xml:space="preserve">Batch 8</t>
  </si>
  <si>
    <t xml:space="preserve">Data 1</t>
  </si>
  <si>
    <t xml:space="preserve">           O       0.98      0.96      0.97      7546</t>
  </si>
  <si>
    <t xml:space="preserve">           O       0.99      0.94      0.96      7546</t>
  </si>
  <si>
    <t xml:space="preserve">      PERSON       0.94      0.80      0.86       653</t>
  </si>
  <si>
    <t xml:space="preserve">      PERSON       0.89      0.83      0.86       653</t>
  </si>
  <si>
    <t xml:space="preserve">      PERSON       0.93      0.81      0.86       653</t>
  </si>
  <si>
    <t xml:space="preserve">ORGANIZATION       0.76      0.66      0.71       367</t>
  </si>
  <si>
    <t xml:space="preserve">ORGANIZATION       0.61      0.78      0.69       367</t>
  </si>
  <si>
    <t xml:space="preserve">ORGANIZATION       0.64      0.73      0.68       367</t>
  </si>
  <si>
    <t xml:space="preserve">    LOCATION       0.90      0.81      0.86       487</t>
  </si>
  <si>
    <t xml:space="preserve">    LOCATION       0.81      0.84      0.83       487</t>
  </si>
  <si>
    <t xml:space="preserve">    LOCATION       0.92      0.72      0.81       487</t>
  </si>
  <si>
    <t xml:space="preserve"> avg / total       0.96      0.93      0.95      9053</t>
  </si>
  <si>
    <t xml:space="preserve"> avg / total       0.96      0.92      0.94      9053</t>
  </si>
  <si>
    <t xml:space="preserve"> avg / total       0.96      0.93      0.94      9053</t>
  </si>
  <si>
    <t xml:space="preserve">Data 2</t>
  </si>
  <si>
    <t xml:space="preserve">           O       0.98      0.92      0.95      9004</t>
  </si>
  <si>
    <t xml:space="preserve">           O       0.99      0.88      0.93      9004</t>
  </si>
  <si>
    <t xml:space="preserve">           O       0.99      0.90      0.94      9004</t>
  </si>
  <si>
    <t xml:space="preserve">ORGANIZATION       0.44      0.89      0.59       323</t>
  </si>
  <si>
    <t xml:space="preserve">ORGANIZATION       0.32      0.95      0.48       323</t>
  </si>
  <si>
    <t xml:space="preserve">ORGANIZATION       0.37      0.93      0.52       323</t>
  </si>
  <si>
    <t xml:space="preserve">      PERSON       0.79      0.83      0.81       684</t>
  </si>
  <si>
    <t xml:space="preserve">      PERSON       0.85      0.81      0.83       684</t>
  </si>
  <si>
    <t xml:space="preserve">        TIME       0.85      0.79      0.82       287</t>
  </si>
  <si>
    <t xml:space="preserve">        TIME       0.76      0.80      0.78       287</t>
  </si>
  <si>
    <t xml:space="preserve">    LOCATION       0.74      0.68      0.71       213</t>
  </si>
  <si>
    <t xml:space="preserve">    LOCATION       0.71      0.72      0.71       213</t>
  </si>
  <si>
    <t xml:space="preserve">    LOCATION       0.73      0.73      0.73       213</t>
  </si>
  <si>
    <t xml:space="preserve">    QUANTITY       0.49      0.64      0.56        39</t>
  </si>
  <si>
    <t xml:space="preserve">    QUANTITY       0.31      0.67      0.43        39</t>
  </si>
  <si>
    <t xml:space="preserve">    QUANTITY       0.35      0.72      0.47        39</t>
  </si>
  <si>
    <t xml:space="preserve"> avg / total       0.95      0.87      0.90     10550</t>
  </si>
  <si>
    <t xml:space="preserve"> avg / total       0.95      0.89      0.91     10550</t>
  </si>
  <si>
    <t xml:space="preserve">             precision    recall  f1-score   support</t>
  </si>
  <si>
    <t xml:space="preserve">            precision    recall  f1-score   support</t>
  </si>
  <si>
    <t xml:space="preserve">          O       0.97      0.97      0.97      7318</t>
  </si>
  <si>
    <t xml:space="preserve">          O       0.99      0.94      0.97      7318</t>
  </si>
  <si>
    <t xml:space="preserve">          O       0.98      0.96      0.97      7318</t>
  </si>
  <si>
    <t xml:space="preserve">      B-PER       0.89      0.82      0.86       438</t>
  </si>
  <si>
    <t xml:space="preserve">      B-PER       0.80      0.85      0.82       438</t>
  </si>
  <si>
    <t xml:space="preserve">      B-PER       0.89      0.82      0.85       438</t>
  </si>
  <si>
    <t xml:space="preserve">      I-PER       0.88      0.65      0.75       214</t>
  </si>
  <si>
    <t xml:space="preserve">      I-PER       0.82      0.64      0.72       214</t>
  </si>
  <si>
    <t xml:space="preserve">      I-PER       0.87      0.65      0.74       214</t>
  </si>
  <si>
    <t xml:space="preserve">      B-ORG       0.72      0.74      0.73       296</t>
  </si>
  <si>
    <t xml:space="preserve">      B-ORG       0.66      0.74      0.70       296</t>
  </si>
  <si>
    <t xml:space="preserve">      B-ORG       0.68      0.71      0.69       296</t>
  </si>
  <si>
    <t xml:space="preserve">      I-ORG       0.53      0.65      0.59       151</t>
  </si>
  <si>
    <t xml:space="preserve">      I-ORG       0.55      0.61      0.58       151</t>
  </si>
  <si>
    <t xml:space="preserve">      I-ORG       0.36      0.60      0.45       151</t>
  </si>
  <si>
    <t xml:space="preserve">      B-LOC       0.74      0.73      0.74       218</t>
  </si>
  <si>
    <t xml:space="preserve">      B-LOC       0.61      0.77      0.68       218</t>
  </si>
  <si>
    <t xml:space="preserve">      B-LOC       0.72      0.74      0.73       218</t>
  </si>
  <si>
    <t xml:space="preserve">      I-LOC       0.67      0.78      0.72       141</t>
  </si>
  <si>
    <t xml:space="preserve">      I-LOC       0.63      0.76      0.69       141</t>
  </si>
  <si>
    <t xml:space="preserve">      I-LOC       0.69      0.70      0.69       141</t>
  </si>
  <si>
    <t xml:space="preserve">     B-MISC       0.61      0.08      0.14       141</t>
  </si>
  <si>
    <t xml:space="preserve">     B-MISC       0.47      0.37      0.41       141</t>
  </si>
  <si>
    <t xml:space="preserve">     B-MISC       0.37      0.08      0.13       141</t>
  </si>
  <si>
    <t xml:space="preserve">     I-MISC       0.54      0.16      0.25       154</t>
  </si>
  <si>
    <t xml:space="preserve">     I-MISC       0.49      0.31      0.38       154</t>
  </si>
  <si>
    <t xml:space="preserve">     I-MISC       0.39      0.12      0.18       154</t>
  </si>
  <si>
    <t xml:space="preserve">avg / total       0.93      0.90      0.91      9071</t>
  </si>
  <si>
    <t xml:space="preserve">avg / total       0.93      0.89      0.91      9071</t>
  </si>
  <si>
    <t xml:space="preserve">avg / total       0.92      0.90      0.91      9071</t>
  </si>
  <si>
    <t xml:space="preserve">Epoch 12</t>
  </si>
  <si>
    <t xml:space="preserve">CODE STILL WRONG (combine salah)</t>
  </si>
  <si>
    <t xml:space="preserve">Epoch 30</t>
  </si>
  <si>
    <t xml:space="preserve">CODE FIXED (nilai combine sudah benar)</t>
  </si>
  <si>
    <t xml:space="preserve">Batch 16</t>
  </si>
  <si>
    <t xml:space="preserve">Percentage</t>
  </si>
  <si>
    <t xml:space="preserve">Seed</t>
  </si>
  <si>
    <t xml:space="preserve">9 Label?</t>
  </si>
  <si>
    <t xml:space="preserve">Avg</t>
  </si>
  <si>
    <t xml:space="preserve">not valid, change seed</t>
  </si>
  <si>
    <t xml:space="preserve">200 epoch -&gt;</t>
  </si>
  <si>
    <t xml:space="preserve">← with 100 epoch</t>
  </si>
  <si>
    <t xml:space="preserve">← with 200 epoch</t>
  </si>
  <si>
    <t xml:space="preserve">Labelling rate</t>
  </si>
  <si>
    <t xml:space="preserve">Skenario Pengujian</t>
  </si>
  <si>
    <t xml:space="preserve">POS Tag</t>
  </si>
  <si>
    <t xml:space="preserve">Embedding (word &amp; char)</t>
  </si>
  <si>
    <t xml:space="preserve">auto_script.sh</t>
  </si>
  <si>
    <t xml:space="preserve">Model (WE/CE/Both)</t>
  </si>
  <si>
    <t xml:space="preserve">Trainable Embedding</t>
  </si>
  <si>
    <t xml:space="preserve">← using best embedding; no trainable only, trainable data are get from previous experiment</t>
  </si>
  <si>
    <t xml:space="preserve">auto_script_notrain.sh</t>
  </si>
  <si>
    <t xml:space="preserve">Bidirectional merge (char)</t>
  </si>
  <si>
    <t xml:space="preserve">← model CE</t>
  </si>
  <si>
    <t xml:space="preserve">auto_script_ce.sh</t>
  </si>
  <si>
    <t xml:space="preserve">Bidirectional merge (word)</t>
  </si>
  <si>
    <t xml:space="preserve">← model WE</t>
  </si>
  <si>
    <t xml:space="preserve">auto_script_we.sh</t>
  </si>
  <si>
    <t xml:space="preserve">Merging layer</t>
  </si>
  <si>
    <t xml:space="preserve">← model Both</t>
  </si>
  <si>
    <t xml:space="preserve">Optimizer</t>
  </si>
  <si>
    <t xml:space="preserve">Loss function</t>
  </si>
  <si>
    <t xml:space="preserve">NER Tag</t>
  </si>
  <si>
    <t xml:space="preserve">Non transfer</t>
  </si>
  <si>
    <t xml:space="preserve">← using val set</t>
  </si>
  <si>
    <t xml:space="preserve">?</t>
  </si>
  <si>
    <t xml:space="preserve">Trainable GRU</t>
  </si>
</sst>
</file>

<file path=xl/styles.xml><?xml version="1.0" encoding="utf-8"?>
<styleSheet xmlns="http://schemas.openxmlformats.org/spreadsheetml/2006/main">
  <numFmts count="3">
    <numFmt numFmtId="164" formatCode="General"/>
    <numFmt numFmtId="165" formatCode="0.00%"/>
    <numFmt numFmtId="166" formatCode="#,##0.00"/>
  </numFmts>
  <fonts count="11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666666"/>
      <name val="Arial"/>
      <family val="2"/>
      <charset val="1"/>
    </font>
    <font>
      <sz val="40"/>
      <name val="Arial"/>
      <family val="2"/>
      <charset val="1"/>
    </font>
    <font>
      <sz val="10"/>
      <color rgb="FF000000"/>
      <name val="Arial"/>
      <family val="2"/>
    </font>
    <font>
      <sz val="10"/>
      <name val="Arial"/>
      <family val="2"/>
    </font>
    <font>
      <sz val="14"/>
      <name val="Arial"/>
      <family val="2"/>
      <charset val="1"/>
    </font>
    <font>
      <i val="true"/>
      <sz val="10"/>
      <name val="Arial"/>
      <family val="2"/>
      <charset val="1"/>
    </font>
    <font>
      <sz val="12"/>
      <name val="Arial"/>
      <family val="2"/>
      <charset val="1"/>
    </font>
  </fonts>
  <fills count="7">
    <fill>
      <patternFill patternType="none"/>
    </fill>
    <fill>
      <patternFill patternType="gray125"/>
    </fill>
    <fill>
      <patternFill patternType="solid">
        <fgColor rgb="FF99FF66"/>
        <bgColor rgb="FF99CC00"/>
      </patternFill>
    </fill>
    <fill>
      <patternFill patternType="solid">
        <fgColor rgb="FFFFFF00"/>
        <bgColor rgb="FFFFFF00"/>
      </patternFill>
    </fill>
    <fill>
      <patternFill patternType="solid">
        <fgColor rgb="FFFF9999"/>
        <bgColor rgb="FFFF8080"/>
      </patternFill>
    </fill>
    <fill>
      <patternFill patternType="solid">
        <fgColor rgb="FFFFFF99"/>
        <bgColor rgb="FFFFFFCC"/>
      </patternFill>
    </fill>
    <fill>
      <patternFill patternType="solid">
        <fgColor rgb="FFDDDDDD"/>
        <bgColor rgb="FFCCFFFF"/>
      </patternFill>
    </fill>
  </fills>
  <borders count="8">
    <border diagonalUp="false" diagonalDown="false">
      <left/>
      <right/>
      <top/>
      <bottom/>
      <diagonal/>
    </border>
    <border diagonalUp="false" diagonalDown="false">
      <left style="hair"/>
      <right style="hair"/>
      <top style="hair"/>
      <bottom style="hair"/>
      <diagonal/>
    </border>
    <border diagonalUp="false" diagonalDown="false">
      <left style="hair"/>
      <right/>
      <top style="hair"/>
      <bottom style="hair"/>
      <diagonal/>
    </border>
    <border diagonalUp="false" diagonalDown="false">
      <left/>
      <right/>
      <top style="hair"/>
      <bottom style="hair"/>
      <diagonal/>
    </border>
    <border diagonalUp="false" diagonalDown="false">
      <left/>
      <right style="hair"/>
      <top style="hair"/>
      <bottom style="hair"/>
      <diagonal/>
    </border>
    <border diagonalUp="false" diagonalDown="false">
      <left style="hair"/>
      <right style="hair"/>
      <top style="hair"/>
      <bottom/>
      <diagonal/>
    </border>
    <border diagonalUp="false" diagonalDown="false">
      <left style="hair"/>
      <right style="hair"/>
      <top/>
      <bottom/>
      <diagonal/>
    </border>
    <border diagonalUp="false" diagonalDown="false">
      <left style="hair"/>
      <right style="hair"/>
      <top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9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3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2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center" textRotation="0" wrapText="false" indent="0" shrinkToFit="false"/>
      <protection locked="true" hidden="false"/>
    </xf>
    <xf numFmtId="164" fontId="0" fillId="4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4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4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5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5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6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7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center" textRotation="0" wrapText="tru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8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9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6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1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99FF66"/>
      <rgbColor rgb="FFFFFF99"/>
      <rgbColor rgb="FF99CCFF"/>
      <rgbColor rgb="FFFF9999"/>
      <rgbColor rgb="FFCC99FF"/>
      <rgbColor rgb="FFFFCC99"/>
      <rgbColor rgb="FF3366FF"/>
      <rgbColor rgb="FF33CCCC"/>
      <rgbColor rgb="FF99CC00"/>
      <rgbColor rgb="FFFFCC00"/>
      <rgbColor rgb="FFFF9900"/>
      <rgbColor rgb="FFFF420E"/>
      <rgbColor rgb="FF666666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worksheet" Target="worksheets/sheet8.xml"/><Relationship Id="rId10" Type="http://schemas.openxmlformats.org/officeDocument/2006/relationships/worksheet" Target="worksheets/sheet9.xml"/><Relationship Id="rId11" Type="http://schemas.openxmlformats.org/officeDocument/2006/relationships/worksheet" Target="worksheets/sheet10.xml"/><Relationship Id="rId12" Type="http://schemas.openxmlformats.org/officeDocument/2006/relationships/sharedStrings" Target="sharedStrings.xml"/>
</Relationships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Epochs!$P$3:$P$30</c:f>
              <c:strCache>
                <c:ptCount val="2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</c:strCache>
            </c:strRef>
          </c:cat>
          <c:val>
            <c:numRef>
              <c:f>Epochs!$Q$3:$Q$30</c:f>
              <c:numCache>
                <c:formatCode>General</c:formatCode>
                <c:ptCount val="28"/>
                <c:pt idx="0">
                  <c:v>0.643</c:v>
                </c:pt>
                <c:pt idx="1">
                  <c:v>0.657</c:v>
                </c:pt>
                <c:pt idx="2">
                  <c:v>0.6772</c:v>
                </c:pt>
                <c:pt idx="3">
                  <c:v>0.6941</c:v>
                </c:pt>
                <c:pt idx="4">
                  <c:v>0.6992</c:v>
                </c:pt>
                <c:pt idx="5">
                  <c:v>0.7125</c:v>
                </c:pt>
                <c:pt idx="6">
                  <c:v>0.7195</c:v>
                </c:pt>
                <c:pt idx="7">
                  <c:v>0.7222</c:v>
                </c:pt>
                <c:pt idx="8">
                  <c:v>0.7181</c:v>
                </c:pt>
                <c:pt idx="9">
                  <c:v>0.7236</c:v>
                </c:pt>
                <c:pt idx="10">
                  <c:v>0.7194</c:v>
                </c:pt>
                <c:pt idx="11">
                  <c:v>0.727</c:v>
                </c:pt>
                <c:pt idx="12">
                  <c:v>0.7265</c:v>
                </c:pt>
                <c:pt idx="13">
                  <c:v>0.7197</c:v>
                </c:pt>
                <c:pt idx="14">
                  <c:v>0.7208</c:v>
                </c:pt>
                <c:pt idx="15">
                  <c:v>0.7207</c:v>
                </c:pt>
                <c:pt idx="16">
                  <c:v>0.7166</c:v>
                </c:pt>
                <c:pt idx="17">
                  <c:v>0.7136</c:v>
                </c:pt>
                <c:pt idx="18">
                  <c:v>0.7226</c:v>
                </c:pt>
                <c:pt idx="19">
                  <c:v>0.7245</c:v>
                </c:pt>
                <c:pt idx="20">
                  <c:v>0.7158</c:v>
                </c:pt>
                <c:pt idx="21">
                  <c:v>0.7227</c:v>
                </c:pt>
                <c:pt idx="22">
                  <c:v>0.7326</c:v>
                </c:pt>
                <c:pt idx="23">
                  <c:v>0.7309</c:v>
                </c:pt>
                <c:pt idx="24">
                  <c:v>0.7158</c:v>
                </c:pt>
                <c:pt idx="25">
                  <c:v>0.72</c:v>
                </c:pt>
                <c:pt idx="26">
                  <c:v>0.7144</c:v>
                </c:pt>
                <c:pt idx="27">
                  <c:v>0.7172</c:v>
                </c:pt>
              </c:numCache>
            </c:numRef>
          </c:val>
          <c:smooth val="0"/>
        </c:ser>
        <c:ser>
          <c:idx val="1"/>
          <c:order val="1"/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Epochs!$P$3:$P$30</c:f>
              <c:strCache>
                <c:ptCount val="28"/>
                <c:pt idx="0">
                  <c:v>2</c:v>
                </c:pt>
                <c:pt idx="1">
                  <c:v>3</c:v>
                </c:pt>
                <c:pt idx="2">
                  <c:v>4</c:v>
                </c:pt>
                <c:pt idx="3">
                  <c:v>5</c:v>
                </c:pt>
                <c:pt idx="4">
                  <c:v>6</c:v>
                </c:pt>
                <c:pt idx="5">
                  <c:v>7</c:v>
                </c:pt>
                <c:pt idx="6">
                  <c:v>8</c:v>
                </c:pt>
                <c:pt idx="7">
                  <c:v>9</c:v>
                </c:pt>
                <c:pt idx="8">
                  <c:v>10</c:v>
                </c:pt>
                <c:pt idx="9">
                  <c:v>11</c:v>
                </c:pt>
                <c:pt idx="10">
                  <c:v>12</c:v>
                </c:pt>
                <c:pt idx="11">
                  <c:v>13</c:v>
                </c:pt>
                <c:pt idx="12">
                  <c:v>14</c:v>
                </c:pt>
                <c:pt idx="13">
                  <c:v>15</c:v>
                </c:pt>
                <c:pt idx="14">
                  <c:v>16</c:v>
                </c:pt>
                <c:pt idx="15">
                  <c:v>17</c:v>
                </c:pt>
                <c:pt idx="16">
                  <c:v>18</c:v>
                </c:pt>
                <c:pt idx="17">
                  <c:v>19</c:v>
                </c:pt>
                <c:pt idx="18">
                  <c:v>20</c:v>
                </c:pt>
                <c:pt idx="19">
                  <c:v>21</c:v>
                </c:pt>
                <c:pt idx="20">
                  <c:v>22</c:v>
                </c:pt>
                <c:pt idx="21">
                  <c:v>23</c:v>
                </c:pt>
                <c:pt idx="22">
                  <c:v>24</c:v>
                </c:pt>
                <c:pt idx="23">
                  <c:v>25</c:v>
                </c:pt>
                <c:pt idx="24">
                  <c:v>26</c:v>
                </c:pt>
                <c:pt idx="25">
                  <c:v>27</c:v>
                </c:pt>
                <c:pt idx="26">
                  <c:v>28</c:v>
                </c:pt>
                <c:pt idx="27">
                  <c:v>29</c:v>
                </c:pt>
              </c:strCache>
            </c:strRef>
          </c:cat>
          <c:val>
            <c:numRef>
              <c:f>Epochs!$R$3:$R$30</c:f>
              <c:numCache>
                <c:formatCode>General</c:formatCode>
                <c:ptCount val="28"/>
                <c:pt idx="0">
                  <c:v>0.584</c:v>
                </c:pt>
                <c:pt idx="1">
                  <c:v>0.645</c:v>
                </c:pt>
                <c:pt idx="2">
                  <c:v>0.6617</c:v>
                </c:pt>
                <c:pt idx="3">
                  <c:v>0.682</c:v>
                </c:pt>
                <c:pt idx="4">
                  <c:v>0.6805</c:v>
                </c:pt>
                <c:pt idx="5">
                  <c:v>0.6945</c:v>
                </c:pt>
                <c:pt idx="6">
                  <c:v>0.6974</c:v>
                </c:pt>
                <c:pt idx="7">
                  <c:v>0.7026</c:v>
                </c:pt>
                <c:pt idx="8">
                  <c:v>0.7027</c:v>
                </c:pt>
                <c:pt idx="9">
                  <c:v>0.7026</c:v>
                </c:pt>
                <c:pt idx="10">
                  <c:v>0.7072</c:v>
                </c:pt>
                <c:pt idx="11">
                  <c:v>0.71</c:v>
                </c:pt>
                <c:pt idx="12">
                  <c:v>0.7095</c:v>
                </c:pt>
                <c:pt idx="13">
                  <c:v>0.724</c:v>
                </c:pt>
                <c:pt idx="14">
                  <c:v>0.7077</c:v>
                </c:pt>
                <c:pt idx="15">
                  <c:v>0.7168</c:v>
                </c:pt>
                <c:pt idx="16">
                  <c:v>0.715</c:v>
                </c:pt>
                <c:pt idx="17">
                  <c:v>0.7168</c:v>
                </c:pt>
                <c:pt idx="18">
                  <c:v>0.7221</c:v>
                </c:pt>
                <c:pt idx="19">
                  <c:v>0.7289</c:v>
                </c:pt>
                <c:pt idx="20">
                  <c:v>0.7128</c:v>
                </c:pt>
                <c:pt idx="21">
                  <c:v>0.721</c:v>
                </c:pt>
                <c:pt idx="22">
                  <c:v>0.7115</c:v>
                </c:pt>
                <c:pt idx="23">
                  <c:v>0.7265</c:v>
                </c:pt>
                <c:pt idx="24">
                  <c:v>0.7104</c:v>
                </c:pt>
                <c:pt idx="25">
                  <c:v>0.7193</c:v>
                </c:pt>
                <c:pt idx="26">
                  <c:v>0.7261</c:v>
                </c:pt>
                <c:pt idx="27">
                  <c:v>0.72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24434116"/>
        <c:axId val="59376137"/>
      </c:lineChart>
      <c:catAx>
        <c:axId val="24434116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59376137"/>
        <c:crosses val="autoZero"/>
        <c:auto val="1"/>
        <c:lblAlgn val="ctr"/>
        <c:lblOffset val="100"/>
      </c:catAx>
      <c:valAx>
        <c:axId val="59376137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24434116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Epochs!$K$35:$K$35</c:f>
              <c:strCache>
                <c:ptCount val="1"/>
                <c:pt idx="0">
                  <c:v>No transfer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Epochs!$J$36:$J$235</c:f>
              <c:strCach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strCache>
            </c:strRef>
          </c:cat>
          <c:val>
            <c:numRef>
              <c:f>Epochs!$K$36:$K$235</c:f>
              <c:numCache>
                <c:formatCode>General</c:formatCode>
                <c:ptCount val="200"/>
                <c:pt idx="0">
                  <c:v>0.54907363716</c:v>
                </c:pt>
                <c:pt idx="1">
                  <c:v>0.664238398186</c:v>
                </c:pt>
                <c:pt idx="2">
                  <c:v>0.7351148097505</c:v>
                </c:pt>
                <c:pt idx="3">
                  <c:v>0.740505573293</c:v>
                </c:pt>
                <c:pt idx="4">
                  <c:v>0.773454595186</c:v>
                </c:pt>
                <c:pt idx="5">
                  <c:v>0.786202285218</c:v>
                </c:pt>
                <c:pt idx="6">
                  <c:v>0.791089714822</c:v>
                </c:pt>
                <c:pt idx="7">
                  <c:v>0.7963624695535</c:v>
                </c:pt>
                <c:pt idx="8">
                  <c:v>0.807626751753</c:v>
                </c:pt>
                <c:pt idx="9">
                  <c:v>0.815555880138</c:v>
                </c:pt>
                <c:pt idx="10">
                  <c:v>0.812810665421</c:v>
                </c:pt>
                <c:pt idx="11">
                  <c:v>0.816783189822</c:v>
                </c:pt>
                <c:pt idx="12">
                  <c:v>0.819958351713</c:v>
                </c:pt>
                <c:pt idx="13">
                  <c:v>0.82247814948</c:v>
                </c:pt>
                <c:pt idx="14">
                  <c:v>0.818846499006</c:v>
                </c:pt>
                <c:pt idx="15">
                  <c:v>0.8248949520025</c:v>
                </c:pt>
                <c:pt idx="16">
                  <c:v>0.82449221264</c:v>
                </c:pt>
                <c:pt idx="17">
                  <c:v>0.8273505980645</c:v>
                </c:pt>
                <c:pt idx="18">
                  <c:v>0.827625617535</c:v>
                </c:pt>
                <c:pt idx="19">
                  <c:v>0.828340792275</c:v>
                </c:pt>
                <c:pt idx="20">
                  <c:v>0.829270489822</c:v>
                </c:pt>
                <c:pt idx="21">
                  <c:v>0.829216314568</c:v>
                </c:pt>
                <c:pt idx="22">
                  <c:v>0.825177567549</c:v>
                </c:pt>
                <c:pt idx="23">
                  <c:v>0.82739541407</c:v>
                </c:pt>
                <c:pt idx="24">
                  <c:v>0.832260868522</c:v>
                </c:pt>
                <c:pt idx="25">
                  <c:v>0.828089931475</c:v>
                </c:pt>
                <c:pt idx="26">
                  <c:v>0.8289827078735</c:v>
                </c:pt>
                <c:pt idx="27">
                  <c:v>0.8325657608965</c:v>
                </c:pt>
                <c:pt idx="28">
                  <c:v>0.831707189591</c:v>
                </c:pt>
                <c:pt idx="29">
                  <c:v>0.8317315549765</c:v>
                </c:pt>
                <c:pt idx="30">
                  <c:v>0.8345088855215</c:v>
                </c:pt>
                <c:pt idx="31">
                  <c:v>0.8331399168195</c:v>
                </c:pt>
                <c:pt idx="32">
                  <c:v>0.832432506397</c:v>
                </c:pt>
                <c:pt idx="33">
                  <c:v>0.8324232969315</c:v>
                </c:pt>
                <c:pt idx="34">
                  <c:v>0.8322055707455</c:v>
                </c:pt>
                <c:pt idx="35">
                  <c:v>0.8327981282195</c:v>
                </c:pt>
                <c:pt idx="36">
                  <c:v>0.831251437244</c:v>
                </c:pt>
                <c:pt idx="37">
                  <c:v>0.832932262902</c:v>
                </c:pt>
                <c:pt idx="38">
                  <c:v>0.834315213392</c:v>
                </c:pt>
                <c:pt idx="39">
                  <c:v>0.8216662015185</c:v>
                </c:pt>
                <c:pt idx="40">
                  <c:v>0.8318716997105</c:v>
                </c:pt>
                <c:pt idx="41">
                  <c:v>0.8314786948935</c:v>
                </c:pt>
                <c:pt idx="42">
                  <c:v>0.8300189681555</c:v>
                </c:pt>
                <c:pt idx="43">
                  <c:v>0.8271076018835</c:v>
                </c:pt>
                <c:pt idx="44">
                  <c:v>0.8296943480645</c:v>
                </c:pt>
                <c:pt idx="45">
                  <c:v>0.832361998175</c:v>
                </c:pt>
                <c:pt idx="46">
                  <c:v>0.8323742598825</c:v>
                </c:pt>
                <c:pt idx="47">
                  <c:v>0.83048478739</c:v>
                </c:pt>
                <c:pt idx="48">
                  <c:v>0.8327848408815</c:v>
                </c:pt>
                <c:pt idx="49">
                  <c:v>0.8306132192795</c:v>
                </c:pt>
                <c:pt idx="50">
                  <c:v>0.8322748022995</c:v>
                </c:pt>
                <c:pt idx="51">
                  <c:v>0.83123983906</c:v>
                </c:pt>
                <c:pt idx="52">
                  <c:v>0.8306925263225</c:v>
                </c:pt>
                <c:pt idx="53">
                  <c:v>0.8314054429195</c:v>
                </c:pt>
                <c:pt idx="54">
                  <c:v>0.83139428655</c:v>
                </c:pt>
                <c:pt idx="55">
                  <c:v>0.832108858264</c:v>
                </c:pt>
                <c:pt idx="56">
                  <c:v>0.831989225762</c:v>
                </c:pt>
                <c:pt idx="57">
                  <c:v>0.8309912309915</c:v>
                </c:pt>
                <c:pt idx="58">
                  <c:v>0.830685798721</c:v>
                </c:pt>
                <c:pt idx="59">
                  <c:v>0.8337282453965</c:v>
                </c:pt>
                <c:pt idx="60">
                  <c:v>0.830585175731</c:v>
                </c:pt>
                <c:pt idx="61">
                  <c:v>0.8303073415725</c:v>
                </c:pt>
                <c:pt idx="62">
                  <c:v>0.82926823698</c:v>
                </c:pt>
                <c:pt idx="63">
                  <c:v>0.8293379738425</c:v>
                </c:pt>
                <c:pt idx="64">
                  <c:v>0.8293662573135</c:v>
                </c:pt>
                <c:pt idx="65">
                  <c:v>0.8295918802385</c:v>
                </c:pt>
                <c:pt idx="66">
                  <c:v>0.828899511705</c:v>
                </c:pt>
                <c:pt idx="67">
                  <c:v>0.82911674695</c:v>
                </c:pt>
                <c:pt idx="68">
                  <c:v>0.8284970447345</c:v>
                </c:pt>
                <c:pt idx="69">
                  <c:v>0.8270329349045</c:v>
                </c:pt>
                <c:pt idx="70">
                  <c:v>0.826610829602</c:v>
                </c:pt>
                <c:pt idx="71">
                  <c:v>0.827357867053</c:v>
                </c:pt>
                <c:pt idx="72">
                  <c:v>0.8228271471445</c:v>
                </c:pt>
                <c:pt idx="73">
                  <c:v>0.8230904736115</c:v>
                </c:pt>
                <c:pt idx="74">
                  <c:v>0.82651030952</c:v>
                </c:pt>
                <c:pt idx="75">
                  <c:v>0.823605670843</c:v>
                </c:pt>
                <c:pt idx="76">
                  <c:v>0.823664166641</c:v>
                </c:pt>
                <c:pt idx="77">
                  <c:v>0.825043287446</c:v>
                </c:pt>
                <c:pt idx="78">
                  <c:v>0.8284814663115</c:v>
                </c:pt>
                <c:pt idx="79">
                  <c:v>0.8285345612645</c:v>
                </c:pt>
                <c:pt idx="80">
                  <c:v>0.8229964582815</c:v>
                </c:pt>
                <c:pt idx="81">
                  <c:v>0.827321607997</c:v>
                </c:pt>
                <c:pt idx="82">
                  <c:v>0.828730814171</c:v>
                </c:pt>
                <c:pt idx="83">
                  <c:v>0.8268054260635</c:v>
                </c:pt>
                <c:pt idx="84">
                  <c:v>0.8251238451125</c:v>
                </c:pt>
                <c:pt idx="85">
                  <c:v>0.8249479951635</c:v>
                </c:pt>
                <c:pt idx="86">
                  <c:v>0.820781126783</c:v>
                </c:pt>
                <c:pt idx="87">
                  <c:v>0.8233186344355</c:v>
                </c:pt>
                <c:pt idx="88">
                  <c:v>0.8216100099275</c:v>
                </c:pt>
                <c:pt idx="89">
                  <c:v>0.8227652381315</c:v>
                </c:pt>
                <c:pt idx="90">
                  <c:v>0.8216853994265</c:v>
                </c:pt>
                <c:pt idx="91">
                  <c:v>0.8215388986965</c:v>
                </c:pt>
                <c:pt idx="92">
                  <c:v>0.827157516813</c:v>
                </c:pt>
                <c:pt idx="93">
                  <c:v>0.826555222793</c:v>
                </c:pt>
                <c:pt idx="94">
                  <c:v>0.824314916632</c:v>
                </c:pt>
                <c:pt idx="95">
                  <c:v>0.8221389339045</c:v>
                </c:pt>
                <c:pt idx="96">
                  <c:v>0.8216292278855</c:v>
                </c:pt>
                <c:pt idx="97">
                  <c:v>0.8240629082505</c:v>
                </c:pt>
                <c:pt idx="98">
                  <c:v>0.827004806998</c:v>
                </c:pt>
                <c:pt idx="99">
                  <c:v>0.8217679987345</c:v>
                </c:pt>
                <c:pt idx="100">
                  <c:v>0.822843437267</c:v>
                </c:pt>
                <c:pt idx="101">
                  <c:v>0.821099831835</c:v>
                </c:pt>
                <c:pt idx="102">
                  <c:v>0.823628526466</c:v>
                </c:pt>
                <c:pt idx="103">
                  <c:v>0.826388983913</c:v>
                </c:pt>
                <c:pt idx="104">
                  <c:v>0.8251434781715</c:v>
                </c:pt>
                <c:pt idx="105">
                  <c:v>0.8242395424255</c:v>
                </c:pt>
                <c:pt idx="106">
                  <c:v>0.823831861663</c:v>
                </c:pt>
                <c:pt idx="107">
                  <c:v>0.8244666725175</c:v>
                </c:pt>
                <c:pt idx="108">
                  <c:v>0.821757898604</c:v>
                </c:pt>
                <c:pt idx="109">
                  <c:v>0.822779146379</c:v>
                </c:pt>
                <c:pt idx="110">
                  <c:v>0.822131490247</c:v>
                </c:pt>
                <c:pt idx="111">
                  <c:v>0.822833210488</c:v>
                </c:pt>
                <c:pt idx="112">
                  <c:v>0.8236659172245</c:v>
                </c:pt>
                <c:pt idx="113">
                  <c:v>0.820152840238</c:v>
                </c:pt>
                <c:pt idx="114">
                  <c:v>0.821408777433</c:v>
                </c:pt>
                <c:pt idx="115">
                  <c:v>0.8209691947395</c:v>
                </c:pt>
                <c:pt idx="116">
                  <c:v>0.8229796591535</c:v>
                </c:pt>
                <c:pt idx="117">
                  <c:v>0.818767826094</c:v>
                </c:pt>
                <c:pt idx="118">
                  <c:v>0.8280878108065</c:v>
                </c:pt>
                <c:pt idx="119">
                  <c:v>0.8237474713245</c:v>
                </c:pt>
                <c:pt idx="120">
                  <c:v>0.8188146273925</c:v>
                </c:pt>
                <c:pt idx="121">
                  <c:v>0.819411640718</c:v>
                </c:pt>
                <c:pt idx="122">
                  <c:v>0.8204882549145</c:v>
                </c:pt>
                <c:pt idx="123">
                  <c:v>0.821446138711</c:v>
                </c:pt>
                <c:pt idx="124">
                  <c:v>0.8192953466265</c:v>
                </c:pt>
                <c:pt idx="125">
                  <c:v>0.82113667604</c:v>
                </c:pt>
                <c:pt idx="126">
                  <c:v>0.8211770795805</c:v>
                </c:pt>
                <c:pt idx="127">
                  <c:v>0.8182655295945</c:v>
                </c:pt>
                <c:pt idx="128">
                  <c:v>0.8220463631105</c:v>
                </c:pt>
                <c:pt idx="129">
                  <c:v>0.821542796921</c:v>
                </c:pt>
                <c:pt idx="130">
                  <c:v>0.821757898604</c:v>
                </c:pt>
                <c:pt idx="131">
                  <c:v>0.821050158177</c:v>
                </c:pt>
                <c:pt idx="132">
                  <c:v>0.822218089549</c:v>
                </c:pt>
                <c:pt idx="133">
                  <c:v>0.824310686713</c:v>
                </c:pt>
                <c:pt idx="134">
                  <c:v>0.8236934233555</c:v>
                </c:pt>
                <c:pt idx="135">
                  <c:v>0.8225200949945</c:v>
                </c:pt>
                <c:pt idx="136">
                  <c:v>0.823729240922</c:v>
                </c:pt>
                <c:pt idx="137">
                  <c:v>0.822599872569</c:v>
                </c:pt>
                <c:pt idx="138">
                  <c:v>0.8260356872695</c:v>
                </c:pt>
                <c:pt idx="139">
                  <c:v>0.8216294375235</c:v>
                </c:pt>
                <c:pt idx="140">
                  <c:v>0.823559572539</c:v>
                </c:pt>
                <c:pt idx="141">
                  <c:v>0.818777419624</c:v>
                </c:pt>
                <c:pt idx="142">
                  <c:v>0.817188789068</c:v>
                </c:pt>
                <c:pt idx="143">
                  <c:v>0.819113811791</c:v>
                </c:pt>
                <c:pt idx="144">
                  <c:v>0.819295271261</c:v>
                </c:pt>
                <c:pt idx="145">
                  <c:v>0.8210446626155</c:v>
                </c:pt>
                <c:pt idx="146">
                  <c:v>0.8176057183015</c:v>
                </c:pt>
                <c:pt idx="147">
                  <c:v>0.820464360542</c:v>
                </c:pt>
                <c:pt idx="148">
                  <c:v>0.8145324370115</c:v>
                </c:pt>
                <c:pt idx="149">
                  <c:v>0.819670762067</c:v>
                </c:pt>
                <c:pt idx="150">
                  <c:v>0.8212658668945</c:v>
                </c:pt>
                <c:pt idx="151">
                  <c:v>0.8221844283535</c:v>
                </c:pt>
                <c:pt idx="152">
                  <c:v>0.8239814057415</c:v>
                </c:pt>
                <c:pt idx="153">
                  <c:v>0.8235499466935</c:v>
                </c:pt>
                <c:pt idx="154">
                  <c:v>0.820475630427</c:v>
                </c:pt>
                <c:pt idx="155">
                  <c:v>0.815083878985</c:v>
                </c:pt>
                <c:pt idx="156">
                  <c:v>0.820373141774</c:v>
                </c:pt>
                <c:pt idx="157">
                  <c:v>0.8186763991485</c:v>
                </c:pt>
                <c:pt idx="158">
                  <c:v>0.819757517173</c:v>
                </c:pt>
                <c:pt idx="159">
                  <c:v>0.819735819736</c:v>
                </c:pt>
                <c:pt idx="160">
                  <c:v>0.819447182614</c:v>
                </c:pt>
                <c:pt idx="161">
                  <c:v>0.8203679331655</c:v>
                </c:pt>
                <c:pt idx="162">
                  <c:v>0.819735819736</c:v>
                </c:pt>
                <c:pt idx="163">
                  <c:v>0.819072423748</c:v>
                </c:pt>
                <c:pt idx="164">
                  <c:v>0.8185163874185</c:v>
                </c:pt>
                <c:pt idx="165">
                  <c:v>0.8195897230485</c:v>
                </c:pt>
                <c:pt idx="166">
                  <c:v>0.8209785408315</c:v>
                </c:pt>
                <c:pt idx="167">
                  <c:v>0.8197802197805</c:v>
                </c:pt>
                <c:pt idx="168">
                  <c:v>0.819189846538</c:v>
                </c:pt>
                <c:pt idx="169">
                  <c:v>0.8195088339785</c:v>
                </c:pt>
                <c:pt idx="170">
                  <c:v>0.8201013421745</c:v>
                </c:pt>
                <c:pt idx="171">
                  <c:v>0.8185264556235</c:v>
                </c:pt>
                <c:pt idx="172">
                  <c:v>0.819888897002</c:v>
                </c:pt>
                <c:pt idx="173">
                  <c:v>0.8193396007965</c:v>
                </c:pt>
                <c:pt idx="174">
                  <c:v>0.8200754359695</c:v>
                </c:pt>
                <c:pt idx="175">
                  <c:v>0.8196763742955</c:v>
                </c:pt>
                <c:pt idx="176">
                  <c:v>0.818402314197</c:v>
                </c:pt>
                <c:pt idx="177">
                  <c:v>0.8199939616015</c:v>
                </c:pt>
                <c:pt idx="178">
                  <c:v>0.8182695538295</c:v>
                </c:pt>
                <c:pt idx="179">
                  <c:v>0.8185529637455</c:v>
                </c:pt>
                <c:pt idx="180">
                  <c:v>0.8162393162395</c:v>
                </c:pt>
                <c:pt idx="181">
                  <c:v>0.818402314197</c:v>
                </c:pt>
                <c:pt idx="182">
                  <c:v>0.817243418904</c:v>
                </c:pt>
                <c:pt idx="183">
                  <c:v>0.816435736381</c:v>
                </c:pt>
                <c:pt idx="184">
                  <c:v>0.818084120808</c:v>
                </c:pt>
                <c:pt idx="185">
                  <c:v>0.816734560044</c:v>
                </c:pt>
                <c:pt idx="186">
                  <c:v>0.8174249951225</c:v>
                </c:pt>
                <c:pt idx="187">
                  <c:v>0.8180010792695</c:v>
                </c:pt>
                <c:pt idx="188">
                  <c:v>0.818384358205</c:v>
                </c:pt>
                <c:pt idx="189">
                  <c:v>0.819621869627</c:v>
                </c:pt>
                <c:pt idx="190">
                  <c:v>0.821314730151</c:v>
                </c:pt>
                <c:pt idx="191">
                  <c:v>0.81976193512</c:v>
                </c:pt>
                <c:pt idx="192">
                  <c:v>0.8173779889905</c:v>
                </c:pt>
                <c:pt idx="193">
                  <c:v>0.819647459413</c:v>
                </c:pt>
                <c:pt idx="194">
                  <c:v>0.8199407784385</c:v>
                </c:pt>
                <c:pt idx="195">
                  <c:v>0.8193396007965</c:v>
                </c:pt>
                <c:pt idx="196">
                  <c:v>0.820232005846</c:v>
                </c:pt>
                <c:pt idx="197">
                  <c:v>0.82223600772</c:v>
                </c:pt>
                <c:pt idx="198">
                  <c:v>0.818040435459</c:v>
                </c:pt>
                <c:pt idx="199">
                  <c:v>0.819875776398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Epochs!$L$35:$L$35</c:f>
              <c:strCache>
                <c:ptCount val="1"/>
                <c:pt idx="0">
                  <c:v>Transfer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none"/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Epochs!$J$36:$J$235</c:f>
              <c:strCache>
                <c:ptCount val="20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  <c:pt idx="50">
                  <c:v>51</c:v>
                </c:pt>
                <c:pt idx="51">
                  <c:v>52</c:v>
                </c:pt>
                <c:pt idx="52">
                  <c:v>53</c:v>
                </c:pt>
                <c:pt idx="53">
                  <c:v>54</c:v>
                </c:pt>
                <c:pt idx="54">
                  <c:v>55</c:v>
                </c:pt>
                <c:pt idx="55">
                  <c:v>56</c:v>
                </c:pt>
                <c:pt idx="56">
                  <c:v>57</c:v>
                </c:pt>
                <c:pt idx="57">
                  <c:v>58</c:v>
                </c:pt>
                <c:pt idx="58">
                  <c:v>59</c:v>
                </c:pt>
                <c:pt idx="59">
                  <c:v>60</c:v>
                </c:pt>
                <c:pt idx="60">
                  <c:v>61</c:v>
                </c:pt>
                <c:pt idx="61">
                  <c:v>62</c:v>
                </c:pt>
                <c:pt idx="62">
                  <c:v>63</c:v>
                </c:pt>
                <c:pt idx="63">
                  <c:v>64</c:v>
                </c:pt>
                <c:pt idx="64">
                  <c:v>65</c:v>
                </c:pt>
                <c:pt idx="65">
                  <c:v>66</c:v>
                </c:pt>
                <c:pt idx="66">
                  <c:v>67</c:v>
                </c:pt>
                <c:pt idx="67">
                  <c:v>68</c:v>
                </c:pt>
                <c:pt idx="68">
                  <c:v>69</c:v>
                </c:pt>
                <c:pt idx="69">
                  <c:v>70</c:v>
                </c:pt>
                <c:pt idx="70">
                  <c:v>71</c:v>
                </c:pt>
                <c:pt idx="71">
                  <c:v>72</c:v>
                </c:pt>
                <c:pt idx="72">
                  <c:v>73</c:v>
                </c:pt>
                <c:pt idx="73">
                  <c:v>74</c:v>
                </c:pt>
                <c:pt idx="74">
                  <c:v>75</c:v>
                </c:pt>
                <c:pt idx="75">
                  <c:v>76</c:v>
                </c:pt>
                <c:pt idx="76">
                  <c:v>77</c:v>
                </c:pt>
                <c:pt idx="77">
                  <c:v>78</c:v>
                </c:pt>
                <c:pt idx="78">
                  <c:v>79</c:v>
                </c:pt>
                <c:pt idx="79">
                  <c:v>80</c:v>
                </c:pt>
                <c:pt idx="80">
                  <c:v>81</c:v>
                </c:pt>
                <c:pt idx="81">
                  <c:v>82</c:v>
                </c:pt>
                <c:pt idx="82">
                  <c:v>83</c:v>
                </c:pt>
                <c:pt idx="83">
                  <c:v>84</c:v>
                </c:pt>
                <c:pt idx="84">
                  <c:v>85</c:v>
                </c:pt>
                <c:pt idx="85">
                  <c:v>86</c:v>
                </c:pt>
                <c:pt idx="86">
                  <c:v>87</c:v>
                </c:pt>
                <c:pt idx="87">
                  <c:v>88</c:v>
                </c:pt>
                <c:pt idx="88">
                  <c:v>89</c:v>
                </c:pt>
                <c:pt idx="89">
                  <c:v>90</c:v>
                </c:pt>
                <c:pt idx="90">
                  <c:v>91</c:v>
                </c:pt>
                <c:pt idx="91">
                  <c:v>92</c:v>
                </c:pt>
                <c:pt idx="92">
                  <c:v>93</c:v>
                </c:pt>
                <c:pt idx="93">
                  <c:v>94</c:v>
                </c:pt>
                <c:pt idx="94">
                  <c:v>95</c:v>
                </c:pt>
                <c:pt idx="95">
                  <c:v>96</c:v>
                </c:pt>
                <c:pt idx="96">
                  <c:v>97</c:v>
                </c:pt>
                <c:pt idx="97">
                  <c:v>98</c:v>
                </c:pt>
                <c:pt idx="98">
                  <c:v>99</c:v>
                </c:pt>
                <c:pt idx="99">
                  <c:v>100</c:v>
                </c:pt>
                <c:pt idx="100">
                  <c:v>101</c:v>
                </c:pt>
                <c:pt idx="101">
                  <c:v>102</c:v>
                </c:pt>
                <c:pt idx="102">
                  <c:v>103</c:v>
                </c:pt>
                <c:pt idx="103">
                  <c:v>104</c:v>
                </c:pt>
                <c:pt idx="104">
                  <c:v>105</c:v>
                </c:pt>
                <c:pt idx="105">
                  <c:v>106</c:v>
                </c:pt>
                <c:pt idx="106">
                  <c:v>107</c:v>
                </c:pt>
                <c:pt idx="107">
                  <c:v>108</c:v>
                </c:pt>
                <c:pt idx="108">
                  <c:v>109</c:v>
                </c:pt>
                <c:pt idx="109">
                  <c:v>110</c:v>
                </c:pt>
                <c:pt idx="110">
                  <c:v>111</c:v>
                </c:pt>
                <c:pt idx="111">
                  <c:v>112</c:v>
                </c:pt>
                <c:pt idx="112">
                  <c:v>113</c:v>
                </c:pt>
                <c:pt idx="113">
                  <c:v>114</c:v>
                </c:pt>
                <c:pt idx="114">
                  <c:v>115</c:v>
                </c:pt>
                <c:pt idx="115">
                  <c:v>116</c:v>
                </c:pt>
                <c:pt idx="116">
                  <c:v>117</c:v>
                </c:pt>
                <c:pt idx="117">
                  <c:v>118</c:v>
                </c:pt>
                <c:pt idx="118">
                  <c:v>119</c:v>
                </c:pt>
                <c:pt idx="119">
                  <c:v>120</c:v>
                </c:pt>
                <c:pt idx="120">
                  <c:v>121</c:v>
                </c:pt>
                <c:pt idx="121">
                  <c:v>122</c:v>
                </c:pt>
                <c:pt idx="122">
                  <c:v>123</c:v>
                </c:pt>
                <c:pt idx="123">
                  <c:v>124</c:v>
                </c:pt>
                <c:pt idx="124">
                  <c:v>125</c:v>
                </c:pt>
                <c:pt idx="125">
                  <c:v>126</c:v>
                </c:pt>
                <c:pt idx="126">
                  <c:v>127</c:v>
                </c:pt>
                <c:pt idx="127">
                  <c:v>128</c:v>
                </c:pt>
                <c:pt idx="128">
                  <c:v>129</c:v>
                </c:pt>
                <c:pt idx="129">
                  <c:v>130</c:v>
                </c:pt>
                <c:pt idx="130">
                  <c:v>131</c:v>
                </c:pt>
                <c:pt idx="131">
                  <c:v>132</c:v>
                </c:pt>
                <c:pt idx="132">
                  <c:v>133</c:v>
                </c:pt>
                <c:pt idx="133">
                  <c:v>134</c:v>
                </c:pt>
                <c:pt idx="134">
                  <c:v>135</c:v>
                </c:pt>
                <c:pt idx="135">
                  <c:v>136</c:v>
                </c:pt>
                <c:pt idx="136">
                  <c:v>137</c:v>
                </c:pt>
                <c:pt idx="137">
                  <c:v>138</c:v>
                </c:pt>
                <c:pt idx="138">
                  <c:v>139</c:v>
                </c:pt>
                <c:pt idx="139">
                  <c:v>140</c:v>
                </c:pt>
                <c:pt idx="140">
                  <c:v>141</c:v>
                </c:pt>
                <c:pt idx="141">
                  <c:v>142</c:v>
                </c:pt>
                <c:pt idx="142">
                  <c:v>143</c:v>
                </c:pt>
                <c:pt idx="143">
                  <c:v>144</c:v>
                </c:pt>
                <c:pt idx="144">
                  <c:v>145</c:v>
                </c:pt>
                <c:pt idx="145">
                  <c:v>146</c:v>
                </c:pt>
                <c:pt idx="146">
                  <c:v>147</c:v>
                </c:pt>
                <c:pt idx="147">
                  <c:v>148</c:v>
                </c:pt>
                <c:pt idx="148">
                  <c:v>149</c:v>
                </c:pt>
                <c:pt idx="149">
                  <c:v>150</c:v>
                </c:pt>
                <c:pt idx="150">
                  <c:v>151</c:v>
                </c:pt>
                <c:pt idx="151">
                  <c:v>152</c:v>
                </c:pt>
                <c:pt idx="152">
                  <c:v>153</c:v>
                </c:pt>
                <c:pt idx="153">
                  <c:v>154</c:v>
                </c:pt>
                <c:pt idx="154">
                  <c:v>155</c:v>
                </c:pt>
                <c:pt idx="155">
                  <c:v>156</c:v>
                </c:pt>
                <c:pt idx="156">
                  <c:v>157</c:v>
                </c:pt>
                <c:pt idx="157">
                  <c:v>158</c:v>
                </c:pt>
                <c:pt idx="158">
                  <c:v>159</c:v>
                </c:pt>
                <c:pt idx="159">
                  <c:v>160</c:v>
                </c:pt>
                <c:pt idx="160">
                  <c:v>161</c:v>
                </c:pt>
                <c:pt idx="161">
                  <c:v>162</c:v>
                </c:pt>
                <c:pt idx="162">
                  <c:v>163</c:v>
                </c:pt>
                <c:pt idx="163">
                  <c:v>164</c:v>
                </c:pt>
                <c:pt idx="164">
                  <c:v>165</c:v>
                </c:pt>
                <c:pt idx="165">
                  <c:v>166</c:v>
                </c:pt>
                <c:pt idx="166">
                  <c:v>167</c:v>
                </c:pt>
                <c:pt idx="167">
                  <c:v>168</c:v>
                </c:pt>
                <c:pt idx="168">
                  <c:v>169</c:v>
                </c:pt>
                <c:pt idx="169">
                  <c:v>170</c:v>
                </c:pt>
                <c:pt idx="170">
                  <c:v>171</c:v>
                </c:pt>
                <c:pt idx="171">
                  <c:v>172</c:v>
                </c:pt>
                <c:pt idx="172">
                  <c:v>173</c:v>
                </c:pt>
                <c:pt idx="173">
                  <c:v>174</c:v>
                </c:pt>
                <c:pt idx="174">
                  <c:v>175</c:v>
                </c:pt>
                <c:pt idx="175">
                  <c:v>176</c:v>
                </c:pt>
                <c:pt idx="176">
                  <c:v>177</c:v>
                </c:pt>
                <c:pt idx="177">
                  <c:v>178</c:v>
                </c:pt>
                <c:pt idx="178">
                  <c:v>179</c:v>
                </c:pt>
                <c:pt idx="179">
                  <c:v>180</c:v>
                </c:pt>
                <c:pt idx="180">
                  <c:v>181</c:v>
                </c:pt>
                <c:pt idx="181">
                  <c:v>182</c:v>
                </c:pt>
                <c:pt idx="182">
                  <c:v>183</c:v>
                </c:pt>
                <c:pt idx="183">
                  <c:v>184</c:v>
                </c:pt>
                <c:pt idx="184">
                  <c:v>185</c:v>
                </c:pt>
                <c:pt idx="185">
                  <c:v>186</c:v>
                </c:pt>
                <c:pt idx="186">
                  <c:v>187</c:v>
                </c:pt>
                <c:pt idx="187">
                  <c:v>188</c:v>
                </c:pt>
                <c:pt idx="188">
                  <c:v>189</c:v>
                </c:pt>
                <c:pt idx="189">
                  <c:v>190</c:v>
                </c:pt>
                <c:pt idx="190">
                  <c:v>191</c:v>
                </c:pt>
                <c:pt idx="191">
                  <c:v>192</c:v>
                </c:pt>
                <c:pt idx="192">
                  <c:v>193</c:v>
                </c:pt>
                <c:pt idx="193">
                  <c:v>194</c:v>
                </c:pt>
                <c:pt idx="194">
                  <c:v>195</c:v>
                </c:pt>
                <c:pt idx="195">
                  <c:v>196</c:v>
                </c:pt>
                <c:pt idx="196">
                  <c:v>197</c:v>
                </c:pt>
                <c:pt idx="197">
                  <c:v>198</c:v>
                </c:pt>
                <c:pt idx="198">
                  <c:v>199</c:v>
                </c:pt>
                <c:pt idx="199">
                  <c:v>200</c:v>
                </c:pt>
              </c:strCache>
            </c:strRef>
          </c:cat>
          <c:val>
            <c:numRef>
              <c:f>Epochs!$L$36:$L$235</c:f>
              <c:numCache>
                <c:formatCode>General</c:formatCode>
                <c:ptCount val="200"/>
                <c:pt idx="0">
                  <c:v>0.582955349817</c:v>
                </c:pt>
                <c:pt idx="1">
                  <c:v>0.671683602510333</c:v>
                </c:pt>
                <c:pt idx="2">
                  <c:v>0.732885307357</c:v>
                </c:pt>
                <c:pt idx="3">
                  <c:v>0.746346741711667</c:v>
                </c:pt>
                <c:pt idx="4">
                  <c:v>0.783395772440333</c:v>
                </c:pt>
                <c:pt idx="5">
                  <c:v>0.794644906197667</c:v>
                </c:pt>
                <c:pt idx="6">
                  <c:v>0.801879349467333</c:v>
                </c:pt>
                <c:pt idx="7">
                  <c:v>0.811661714688</c:v>
                </c:pt>
                <c:pt idx="8">
                  <c:v>0.812307382206</c:v>
                </c:pt>
                <c:pt idx="9">
                  <c:v>0.813669373284</c:v>
                </c:pt>
                <c:pt idx="10">
                  <c:v>0.824729541776333</c:v>
                </c:pt>
                <c:pt idx="11">
                  <c:v>0.831412011346667</c:v>
                </c:pt>
                <c:pt idx="12">
                  <c:v>0.835836875571333</c:v>
                </c:pt>
                <c:pt idx="13">
                  <c:v>0.834872069107667</c:v>
                </c:pt>
                <c:pt idx="14">
                  <c:v>0.84386518453</c:v>
                </c:pt>
                <c:pt idx="15">
                  <c:v>0.831397230590667</c:v>
                </c:pt>
                <c:pt idx="16">
                  <c:v>0.840001944036667</c:v>
                </c:pt>
                <c:pt idx="17">
                  <c:v>0.847456752646667</c:v>
                </c:pt>
                <c:pt idx="18">
                  <c:v>0.842722277327333</c:v>
                </c:pt>
                <c:pt idx="19">
                  <c:v>0.845354211624667</c:v>
                </c:pt>
                <c:pt idx="20">
                  <c:v>0.845215825110333</c:v>
                </c:pt>
                <c:pt idx="21">
                  <c:v>0.844901069911333</c:v>
                </c:pt>
                <c:pt idx="22">
                  <c:v>0.842493237945333</c:v>
                </c:pt>
                <c:pt idx="23">
                  <c:v>0.846022612353</c:v>
                </c:pt>
                <c:pt idx="24">
                  <c:v>0.848474470259333</c:v>
                </c:pt>
                <c:pt idx="25">
                  <c:v>0.849721579819667</c:v>
                </c:pt>
                <c:pt idx="26">
                  <c:v>0.847630786619</c:v>
                </c:pt>
                <c:pt idx="27">
                  <c:v>0.845877862153</c:v>
                </c:pt>
                <c:pt idx="28">
                  <c:v>0.843373769846333</c:v>
                </c:pt>
                <c:pt idx="29">
                  <c:v>0.846746047259</c:v>
                </c:pt>
                <c:pt idx="30">
                  <c:v>0.847666193441667</c:v>
                </c:pt>
                <c:pt idx="31">
                  <c:v>0.846435698093333</c:v>
                </c:pt>
                <c:pt idx="32">
                  <c:v>0.846703229368667</c:v>
                </c:pt>
                <c:pt idx="33">
                  <c:v>0.846019439038667</c:v>
                </c:pt>
                <c:pt idx="34">
                  <c:v>0.846022700181333</c:v>
                </c:pt>
                <c:pt idx="35">
                  <c:v>0.845364120996667</c:v>
                </c:pt>
                <c:pt idx="36">
                  <c:v>0.844876431785667</c:v>
                </c:pt>
                <c:pt idx="37">
                  <c:v>0.844579523091666</c:v>
                </c:pt>
                <c:pt idx="38">
                  <c:v>0.842176440927</c:v>
                </c:pt>
                <c:pt idx="39">
                  <c:v>0.846178748757</c:v>
                </c:pt>
                <c:pt idx="40">
                  <c:v>0.844696809562333</c:v>
                </c:pt>
                <c:pt idx="41">
                  <c:v>0.843484556325</c:v>
                </c:pt>
                <c:pt idx="42">
                  <c:v>0.843713908595667</c:v>
                </c:pt>
                <c:pt idx="43">
                  <c:v>0.843943647354667</c:v>
                </c:pt>
                <c:pt idx="44">
                  <c:v>0.845934106589</c:v>
                </c:pt>
                <c:pt idx="45">
                  <c:v>0.845411230772</c:v>
                </c:pt>
                <c:pt idx="46">
                  <c:v>0.84240729181</c:v>
                </c:pt>
                <c:pt idx="47">
                  <c:v>0.843596004473667</c:v>
                </c:pt>
                <c:pt idx="48">
                  <c:v>0.844975906437333</c:v>
                </c:pt>
                <c:pt idx="49">
                  <c:v>0.840822481556333</c:v>
                </c:pt>
                <c:pt idx="50">
                  <c:v>0.846433106900667</c:v>
                </c:pt>
                <c:pt idx="51">
                  <c:v>0.847178174037</c:v>
                </c:pt>
                <c:pt idx="52">
                  <c:v>0.844009805516333</c:v>
                </c:pt>
                <c:pt idx="53">
                  <c:v>0.843509824610667</c:v>
                </c:pt>
                <c:pt idx="54">
                  <c:v>0.843539054129667</c:v>
                </c:pt>
                <c:pt idx="55">
                  <c:v>0.844031039425667</c:v>
                </c:pt>
                <c:pt idx="56">
                  <c:v>0.843733225105667</c:v>
                </c:pt>
                <c:pt idx="57">
                  <c:v>0.842914804862333</c:v>
                </c:pt>
                <c:pt idx="58">
                  <c:v>0.843530572816333</c:v>
                </c:pt>
                <c:pt idx="59">
                  <c:v>0.844971946958667</c:v>
                </c:pt>
                <c:pt idx="60">
                  <c:v>0.845367606695333</c:v>
                </c:pt>
                <c:pt idx="61">
                  <c:v>0.842688169196</c:v>
                </c:pt>
                <c:pt idx="62">
                  <c:v>0.843357684040667</c:v>
                </c:pt>
                <c:pt idx="63">
                  <c:v>0.842831139421333</c:v>
                </c:pt>
                <c:pt idx="64">
                  <c:v>0.843971278162333</c:v>
                </c:pt>
                <c:pt idx="65">
                  <c:v>0.844342639748333</c:v>
                </c:pt>
                <c:pt idx="66">
                  <c:v>0.844803385530333</c:v>
                </c:pt>
                <c:pt idx="67">
                  <c:v>0.842970390709</c:v>
                </c:pt>
                <c:pt idx="68">
                  <c:v>0.843114240614</c:v>
                </c:pt>
                <c:pt idx="69">
                  <c:v>0.842558819168</c:v>
                </c:pt>
                <c:pt idx="70">
                  <c:v>0.842882922125333</c:v>
                </c:pt>
                <c:pt idx="71">
                  <c:v>0.844500793746333</c:v>
                </c:pt>
                <c:pt idx="72">
                  <c:v>0.844502111818333</c:v>
                </c:pt>
                <c:pt idx="73">
                  <c:v>0.844251582812333</c:v>
                </c:pt>
                <c:pt idx="74">
                  <c:v>0.844760156924</c:v>
                </c:pt>
                <c:pt idx="75">
                  <c:v>0.844970731749667</c:v>
                </c:pt>
                <c:pt idx="76">
                  <c:v>0.84417414081</c:v>
                </c:pt>
                <c:pt idx="77">
                  <c:v>0.845022322345</c:v>
                </c:pt>
                <c:pt idx="78">
                  <c:v>0.845548176264667</c:v>
                </c:pt>
                <c:pt idx="79">
                  <c:v>0.844482615459333</c:v>
                </c:pt>
                <c:pt idx="80">
                  <c:v>0.844425575858333</c:v>
                </c:pt>
                <c:pt idx="81">
                  <c:v>0.843214285754333</c:v>
                </c:pt>
                <c:pt idx="82">
                  <c:v>0.844761236342667</c:v>
                </c:pt>
                <c:pt idx="83">
                  <c:v>0.842032737591333</c:v>
                </c:pt>
                <c:pt idx="84">
                  <c:v>0.843424935269</c:v>
                </c:pt>
                <c:pt idx="85">
                  <c:v>0.842028441152</c:v>
                </c:pt>
                <c:pt idx="86">
                  <c:v>0.843548231772</c:v>
                </c:pt>
                <c:pt idx="87">
                  <c:v>0.843237943965667</c:v>
                </c:pt>
                <c:pt idx="88">
                  <c:v>0.845375732768</c:v>
                </c:pt>
                <c:pt idx="89">
                  <c:v>0.843973848713333</c:v>
                </c:pt>
                <c:pt idx="90">
                  <c:v>0.845465939629667</c:v>
                </c:pt>
                <c:pt idx="91">
                  <c:v>0.8453741146</c:v>
                </c:pt>
                <c:pt idx="92">
                  <c:v>0.841263881760667</c:v>
                </c:pt>
                <c:pt idx="93">
                  <c:v>0.844307786146667</c:v>
                </c:pt>
                <c:pt idx="94">
                  <c:v>0.844535357873333</c:v>
                </c:pt>
                <c:pt idx="95">
                  <c:v>0.843627532989333</c:v>
                </c:pt>
                <c:pt idx="96">
                  <c:v>0.844277084217</c:v>
                </c:pt>
                <c:pt idx="97">
                  <c:v>0.842924442029667</c:v>
                </c:pt>
                <c:pt idx="98">
                  <c:v>0.843054219820667</c:v>
                </c:pt>
                <c:pt idx="99">
                  <c:v>0.844402321529333</c:v>
                </c:pt>
                <c:pt idx="100">
                  <c:v>0.843370594974333</c:v>
                </c:pt>
                <c:pt idx="101">
                  <c:v>0.842181909437333</c:v>
                </c:pt>
                <c:pt idx="102">
                  <c:v>0.844284191937333</c:v>
                </c:pt>
                <c:pt idx="103">
                  <c:v>0.844356066822333</c:v>
                </c:pt>
                <c:pt idx="104">
                  <c:v>0.842209487453333</c:v>
                </c:pt>
                <c:pt idx="105">
                  <c:v>0.843651264993</c:v>
                </c:pt>
                <c:pt idx="106">
                  <c:v>0.843729063631667</c:v>
                </c:pt>
                <c:pt idx="107">
                  <c:v>0.844502887439667</c:v>
                </c:pt>
                <c:pt idx="108">
                  <c:v>0.842084257713667</c:v>
                </c:pt>
                <c:pt idx="109">
                  <c:v>0.844101403594667</c:v>
                </c:pt>
                <c:pt idx="110">
                  <c:v>0.844222539462667</c:v>
                </c:pt>
                <c:pt idx="111">
                  <c:v>0.843120960095</c:v>
                </c:pt>
                <c:pt idx="112">
                  <c:v>0.842965859032667</c:v>
                </c:pt>
                <c:pt idx="113">
                  <c:v>0.841720863612667</c:v>
                </c:pt>
                <c:pt idx="114">
                  <c:v>0.841368035574</c:v>
                </c:pt>
                <c:pt idx="115">
                  <c:v>0.840066489206333</c:v>
                </c:pt>
                <c:pt idx="116">
                  <c:v>0.841066441792333</c:v>
                </c:pt>
                <c:pt idx="117">
                  <c:v>0.841260239438</c:v>
                </c:pt>
                <c:pt idx="118">
                  <c:v>0.84304208233</c:v>
                </c:pt>
                <c:pt idx="119">
                  <c:v>0.842163816565667</c:v>
                </c:pt>
                <c:pt idx="120">
                  <c:v>0.841293868186</c:v>
                </c:pt>
                <c:pt idx="121">
                  <c:v>0.841763450648333</c:v>
                </c:pt>
                <c:pt idx="122">
                  <c:v>0.843014985489333</c:v>
                </c:pt>
                <c:pt idx="123">
                  <c:v>0.841943275598333</c:v>
                </c:pt>
                <c:pt idx="124">
                  <c:v>0.840213278227</c:v>
                </c:pt>
                <c:pt idx="125">
                  <c:v>0.841183804703667</c:v>
                </c:pt>
                <c:pt idx="126">
                  <c:v>0.841840753625</c:v>
                </c:pt>
                <c:pt idx="127">
                  <c:v>0.84029835845</c:v>
                </c:pt>
                <c:pt idx="128">
                  <c:v>0.841298898126667</c:v>
                </c:pt>
                <c:pt idx="129">
                  <c:v>0.837014251368</c:v>
                </c:pt>
                <c:pt idx="130">
                  <c:v>0.839548264793667</c:v>
                </c:pt>
                <c:pt idx="131">
                  <c:v>0.841236222907</c:v>
                </c:pt>
                <c:pt idx="132">
                  <c:v>0.838258443462333</c:v>
                </c:pt>
                <c:pt idx="133">
                  <c:v>0.839354610569333</c:v>
                </c:pt>
                <c:pt idx="134">
                  <c:v>0.842073827407667</c:v>
                </c:pt>
                <c:pt idx="135">
                  <c:v>0.842036885133333</c:v>
                </c:pt>
                <c:pt idx="136">
                  <c:v>0.840104248337333</c:v>
                </c:pt>
                <c:pt idx="137">
                  <c:v>0.840247065164</c:v>
                </c:pt>
                <c:pt idx="138">
                  <c:v>0.839949337768667</c:v>
                </c:pt>
                <c:pt idx="139">
                  <c:v>0.839062175088666</c:v>
                </c:pt>
                <c:pt idx="140">
                  <c:v>0.836800643040333</c:v>
                </c:pt>
                <c:pt idx="141">
                  <c:v>0.834178667356333</c:v>
                </c:pt>
                <c:pt idx="142">
                  <c:v>0.835843363533333</c:v>
                </c:pt>
                <c:pt idx="143">
                  <c:v>0.837869224213667</c:v>
                </c:pt>
                <c:pt idx="144">
                  <c:v>0.838467154253</c:v>
                </c:pt>
                <c:pt idx="145">
                  <c:v>0.837171493276</c:v>
                </c:pt>
                <c:pt idx="146">
                  <c:v>0.836537628184333</c:v>
                </c:pt>
                <c:pt idx="147">
                  <c:v>0.838062487988333</c:v>
                </c:pt>
                <c:pt idx="148">
                  <c:v>0.837243640161333</c:v>
                </c:pt>
                <c:pt idx="149">
                  <c:v>0.838273193865333</c:v>
                </c:pt>
                <c:pt idx="150">
                  <c:v>0.839600310625667</c:v>
                </c:pt>
                <c:pt idx="151">
                  <c:v>0.839023677265</c:v>
                </c:pt>
                <c:pt idx="152">
                  <c:v>0.839058404734333</c:v>
                </c:pt>
                <c:pt idx="153">
                  <c:v>0.836297361292333</c:v>
                </c:pt>
                <c:pt idx="154">
                  <c:v>0.838323521815333</c:v>
                </c:pt>
                <c:pt idx="155">
                  <c:v>0.837633946201667</c:v>
                </c:pt>
                <c:pt idx="156">
                  <c:v>0.836837697714</c:v>
                </c:pt>
                <c:pt idx="157">
                  <c:v>0.837125985026667</c:v>
                </c:pt>
                <c:pt idx="158">
                  <c:v>0.838074250917</c:v>
                </c:pt>
                <c:pt idx="159">
                  <c:v>0.834848445514667</c:v>
                </c:pt>
                <c:pt idx="160">
                  <c:v>0.837482999876</c:v>
                </c:pt>
                <c:pt idx="161">
                  <c:v>0.837151458713667</c:v>
                </c:pt>
                <c:pt idx="162">
                  <c:v>0.836772586175333</c:v>
                </c:pt>
                <c:pt idx="163">
                  <c:v>0.836010217610667</c:v>
                </c:pt>
                <c:pt idx="164">
                  <c:v>0.836849713234667</c:v>
                </c:pt>
                <c:pt idx="165">
                  <c:v>0.836969462451</c:v>
                </c:pt>
                <c:pt idx="166">
                  <c:v>0.835799124087667</c:v>
                </c:pt>
                <c:pt idx="167">
                  <c:v>0.834715808044</c:v>
                </c:pt>
                <c:pt idx="168">
                  <c:v>0.834105972306</c:v>
                </c:pt>
                <c:pt idx="169">
                  <c:v>0.835117141245</c:v>
                </c:pt>
                <c:pt idx="170">
                  <c:v>0.834013683271333</c:v>
                </c:pt>
                <c:pt idx="171">
                  <c:v>0.837052702978333</c:v>
                </c:pt>
                <c:pt idx="172">
                  <c:v>0.835295881417</c:v>
                </c:pt>
                <c:pt idx="173">
                  <c:v>0.833756100981</c:v>
                </c:pt>
                <c:pt idx="174">
                  <c:v>0.834369280892667</c:v>
                </c:pt>
                <c:pt idx="175">
                  <c:v>0.834369280892667</c:v>
                </c:pt>
                <c:pt idx="176">
                  <c:v>0.836187451848667</c:v>
                </c:pt>
                <c:pt idx="177">
                  <c:v>0.834975542878</c:v>
                </c:pt>
                <c:pt idx="178">
                  <c:v>0.834298093111667</c:v>
                </c:pt>
                <c:pt idx="179">
                  <c:v>0.834266056973667</c:v>
                </c:pt>
                <c:pt idx="180">
                  <c:v>0.835571652974</c:v>
                </c:pt>
                <c:pt idx="181">
                  <c:v>0.835630052688333</c:v>
                </c:pt>
                <c:pt idx="182">
                  <c:v>0.835831178423</c:v>
                </c:pt>
                <c:pt idx="183">
                  <c:v>0.833312134581</c:v>
                </c:pt>
                <c:pt idx="184">
                  <c:v>0.833464225275667</c:v>
                </c:pt>
                <c:pt idx="185">
                  <c:v>0.833464225275667</c:v>
                </c:pt>
                <c:pt idx="186">
                  <c:v>0.833607885127667</c:v>
                </c:pt>
                <c:pt idx="187">
                  <c:v>0.834227996606667</c:v>
                </c:pt>
                <c:pt idx="188">
                  <c:v>0.834783607494333</c:v>
                </c:pt>
                <c:pt idx="189">
                  <c:v>0.834995208023667</c:v>
                </c:pt>
                <c:pt idx="190">
                  <c:v>0.835196974399333</c:v>
                </c:pt>
                <c:pt idx="191">
                  <c:v>0.836102097028333</c:v>
                </c:pt>
                <c:pt idx="192">
                  <c:v>0.833447505722333</c:v>
                </c:pt>
                <c:pt idx="193">
                  <c:v>0.834565287154333</c:v>
                </c:pt>
                <c:pt idx="194">
                  <c:v>0.83480045772</c:v>
                </c:pt>
                <c:pt idx="195">
                  <c:v>0.834903422646</c:v>
                </c:pt>
                <c:pt idx="196">
                  <c:v>0.834067683281667</c:v>
                </c:pt>
                <c:pt idx="197">
                  <c:v>0.835189563985667</c:v>
                </c:pt>
                <c:pt idx="198">
                  <c:v>0.834794961516667</c:v>
                </c:pt>
                <c:pt idx="199">
                  <c:v>0.837015817366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0"/>
        <c:axId val="33072852"/>
        <c:axId val="92912983"/>
      </c:lineChart>
      <c:catAx>
        <c:axId val="33072852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92912983"/>
        <c:crosses val="autoZero"/>
        <c:auto val="1"/>
        <c:lblAlgn val="ctr"/>
        <c:lblOffset val="100"/>
      </c:catAx>
      <c:valAx>
        <c:axId val="92912983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33072852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lineChart>
        <c:grouping val="standard"/>
        <c:ser>
          <c:idx val="0"/>
          <c:order val="0"/>
          <c:tx>
            <c:strRef>
              <c:f>Partial!$C$37:$C$37</c:f>
              <c:strCache>
                <c:ptCount val="1"/>
                <c:pt idx="0">
                  <c:v>Transfer</c:v>
                </c:pt>
              </c:strCache>
            </c:strRef>
          </c:tx>
          <c:spPr>
            <a:solidFill>
              <a:srgbClr val="004586"/>
            </a:solidFill>
            <a:ln w="28800">
              <a:solidFill>
                <a:srgbClr val="004586"/>
              </a:solidFill>
              <a:round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Partial!$B$38:$B$45</c:f>
              <c:strCache>
                <c:ptCount val="8"/>
                <c:pt idx="0">
                  <c:v>0.50%</c:v>
                </c:pt>
                <c:pt idx="1">
                  <c:v>1.00%</c:v>
                </c:pt>
                <c:pt idx="2">
                  <c:v>2.00%</c:v>
                </c:pt>
                <c:pt idx="3">
                  <c:v>5.00%</c:v>
                </c:pt>
                <c:pt idx="4">
                  <c:v>10.00%</c:v>
                </c:pt>
                <c:pt idx="5">
                  <c:v>20.00%</c:v>
                </c:pt>
                <c:pt idx="6">
                  <c:v>50.00%</c:v>
                </c:pt>
                <c:pt idx="7">
                  <c:v>100.00%</c:v>
                </c:pt>
              </c:strCache>
            </c:strRef>
          </c:cat>
          <c:val>
            <c:numRef>
              <c:f>Partial!$C$38:$C$45</c:f>
              <c:numCache>
                <c:formatCode>General</c:formatCode>
                <c:ptCount val="8"/>
                <c:pt idx="0">
                  <c:v>0.16375</c:v>
                </c:pt>
                <c:pt idx="1">
                  <c:v>0.210075</c:v>
                </c:pt>
                <c:pt idx="2">
                  <c:v>0.243575</c:v>
                </c:pt>
                <c:pt idx="3">
                  <c:v>0.41755</c:v>
                </c:pt>
                <c:pt idx="4">
                  <c:v>0.498266666666667</c:v>
                </c:pt>
                <c:pt idx="5">
                  <c:v>0.592466666666667</c:v>
                </c:pt>
                <c:pt idx="6">
                  <c:v>0.670833333333333</c:v>
                </c:pt>
                <c:pt idx="7">
                  <c:v>0.7155</c:v>
                </c:pt>
              </c:numCache>
            </c:numRef>
          </c:val>
          <c:smooth val="0"/>
        </c:ser>
        <c:ser>
          <c:idx val="1"/>
          <c:order val="1"/>
          <c:tx>
            <c:strRef>
              <c:f>Partial!$D$37:$D$37</c:f>
              <c:strCache>
                <c:ptCount val="1"/>
                <c:pt idx="0">
                  <c:v>No transfer</c:v>
                </c:pt>
              </c:strCache>
            </c:strRef>
          </c:tx>
          <c:spPr>
            <a:solidFill>
              <a:srgbClr val="ff420e"/>
            </a:solidFill>
            <a:ln w="28800">
              <a:solidFill>
                <a:srgbClr val="ff420e"/>
              </a:solidFill>
              <a:round/>
            </a:ln>
          </c:spPr>
          <c:marker>
            <c:symbol val="diamond"/>
            <c:size val="8"/>
            <c:spPr>
              <a:solidFill>
                <a:srgbClr val="ff420e"/>
              </a:solidFill>
            </c:spPr>
          </c:marker>
          <c:dLbls>
            <c:dLblPos val="r"/>
            <c:showLegendKey val="0"/>
            <c:showVal val="0"/>
            <c:showCatName val="0"/>
            <c:showSerName val="0"/>
            <c:showPercent val="0"/>
            <c:showLeaderLines val="0"/>
          </c:dLbls>
          <c:cat>
            <c:strRef>
              <c:f>Partial!$B$38:$B$45</c:f>
              <c:strCache>
                <c:ptCount val="8"/>
                <c:pt idx="0">
                  <c:v>0.50%</c:v>
                </c:pt>
                <c:pt idx="1">
                  <c:v>1.00%</c:v>
                </c:pt>
                <c:pt idx="2">
                  <c:v>2.00%</c:v>
                </c:pt>
                <c:pt idx="3">
                  <c:v>5.00%</c:v>
                </c:pt>
                <c:pt idx="4">
                  <c:v>10.00%</c:v>
                </c:pt>
                <c:pt idx="5">
                  <c:v>20.00%</c:v>
                </c:pt>
                <c:pt idx="6">
                  <c:v>50.00%</c:v>
                </c:pt>
                <c:pt idx="7">
                  <c:v>100.00%</c:v>
                </c:pt>
              </c:strCache>
            </c:strRef>
          </c:cat>
          <c:val>
            <c:numRef>
              <c:f>Partial!$D$38:$D$45</c:f>
              <c:numCache>
                <c:formatCode>General</c:formatCode>
                <c:ptCount val="8"/>
                <c:pt idx="0">
                  <c:v>0.023375</c:v>
                </c:pt>
                <c:pt idx="1">
                  <c:v>0.067</c:v>
                </c:pt>
                <c:pt idx="2">
                  <c:v>0.169425</c:v>
                </c:pt>
                <c:pt idx="3">
                  <c:v>0.439825</c:v>
                </c:pt>
                <c:pt idx="4">
                  <c:v>0.5327</c:v>
                </c:pt>
                <c:pt idx="5">
                  <c:v>0.604466666666667</c:v>
                </c:pt>
                <c:pt idx="6">
                  <c:v>0.6788</c:v>
                </c:pt>
                <c:pt idx="7">
                  <c:v>0.71645</c:v>
                </c:pt>
              </c:numCache>
            </c:numRef>
          </c:val>
          <c:smooth val="0"/>
        </c:ser>
        <c:hiLowLines>
          <c:spPr>
            <a:ln>
              <a:noFill/>
            </a:ln>
          </c:spPr>
        </c:hiLowLines>
        <c:marker val="1"/>
        <c:axId val="67022188"/>
        <c:axId val="81346848"/>
      </c:lineChart>
      <c:catAx>
        <c:axId val="67022188"/>
        <c:scaling>
          <c:orientation val="minMax"/>
        </c:scaling>
        <c:delete val="0"/>
        <c:axPos val="b"/>
        <c:numFmt formatCode="0.00%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81346848"/>
        <c:crosses val="autoZero"/>
        <c:auto val="1"/>
        <c:lblAlgn val="ctr"/>
        <c:lblOffset val="100"/>
      </c:catAx>
      <c:valAx>
        <c:axId val="81346848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0.00%" sourceLinked="0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solidFill>
                  <a:srgbClr val="000000"/>
                </a:solidFill>
                <a:uFill>
                  <a:solidFill>
                    <a:srgbClr val="ffffff"/>
                  </a:solidFill>
                </a:uFill>
                <a:latin typeface="Arial"/>
              </a:defRPr>
            </a:pPr>
          </a:p>
        </c:txPr>
        <c:crossAx val="67022188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gap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28.xml"/><Relationship Id="rId2" Type="http://schemas.openxmlformats.org/officeDocument/2006/relationships/chart" Target="../charts/chart29.xml"/>
</Relationships>
</file>

<file path=xl/drawings/_rels/drawing2.xml.rels><?xml version="1.0" encoding="UTF-8"?>
<Relationships xmlns="http://schemas.openxmlformats.org/package/2006/relationships"><Relationship Id="rId1" Type="http://schemas.openxmlformats.org/officeDocument/2006/relationships/chart" Target="../charts/chart30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204840</xdr:colOff>
      <xdr:row>2</xdr:row>
      <xdr:rowOff>36000</xdr:rowOff>
    </xdr:from>
    <xdr:to>
      <xdr:col>14</xdr:col>
      <xdr:colOff>561600</xdr:colOff>
      <xdr:row>22</xdr:row>
      <xdr:rowOff>22320</xdr:rowOff>
    </xdr:to>
    <xdr:graphicFrame>
      <xdr:nvGraphicFramePr>
        <xdr:cNvPr id="0" name=""/>
        <xdr:cNvGraphicFramePr/>
      </xdr:nvGraphicFramePr>
      <xdr:xfrm>
        <a:off x="3109680" y="361080"/>
        <a:ext cx="5586120" cy="32374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0</xdr:col>
      <xdr:colOff>107280</xdr:colOff>
      <xdr:row>221</xdr:row>
      <xdr:rowOff>0</xdr:rowOff>
    </xdr:from>
    <xdr:to>
      <xdr:col>30</xdr:col>
      <xdr:colOff>463320</xdr:colOff>
      <xdr:row>248</xdr:row>
      <xdr:rowOff>96840</xdr:rowOff>
    </xdr:to>
    <xdr:graphicFrame>
      <xdr:nvGraphicFramePr>
        <xdr:cNvPr id="1" name=""/>
        <xdr:cNvGraphicFramePr/>
      </xdr:nvGraphicFramePr>
      <xdr:xfrm>
        <a:off x="107280" y="36373320"/>
        <a:ext cx="17786520" cy="44859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5</xdr:col>
      <xdr:colOff>19080</xdr:colOff>
      <xdr:row>37</xdr:row>
      <xdr:rowOff>18360</xdr:rowOff>
    </xdr:from>
    <xdr:to>
      <xdr:col>12</xdr:col>
      <xdr:colOff>86040</xdr:colOff>
      <xdr:row>57</xdr:row>
      <xdr:rowOff>3960</xdr:rowOff>
    </xdr:to>
    <xdr:graphicFrame>
      <xdr:nvGraphicFramePr>
        <xdr:cNvPr id="2" name=""/>
        <xdr:cNvGraphicFramePr/>
      </xdr:nvGraphicFramePr>
      <xdr:xfrm>
        <a:off x="2971800" y="6032880"/>
        <a:ext cx="4200840" cy="32367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6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_rels/sheet8.xml.rels><?xml version="1.0" encoding="UTF-8"?>
<Relationships xmlns="http://schemas.openxmlformats.org/package/2006/relationships"><Relationship Id="rId1" Type="http://schemas.openxmlformats.org/officeDocument/2006/relationships/drawing" Target="../drawings/drawing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2:S50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39" activeCellId="0" sqref="G39"/>
    </sheetView>
  </sheetViews>
  <sheetFormatPr defaultRowHeight="12.8"/>
  <sheetData>
    <row r="2" customFormat="false" ht="12.8" hidden="false" customHeight="false" outlineLevel="0" collapsed="false"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I2" s="1" t="s">
        <v>7</v>
      </c>
      <c r="J2" s="1" t="s">
        <v>7</v>
      </c>
      <c r="K2" s="2" t="s">
        <v>8</v>
      </c>
      <c r="M2" s="1" t="s">
        <v>9</v>
      </c>
      <c r="O2" s="1" t="s">
        <v>10</v>
      </c>
    </row>
    <row r="3" customFormat="false" ht="12.8" hidden="false" customHeight="false" outlineLevel="0" collapsed="false">
      <c r="A3" s="1" t="n">
        <v>1</v>
      </c>
      <c r="B3" s="3" t="s">
        <v>11</v>
      </c>
      <c r="C3" s="1" t="s">
        <v>12</v>
      </c>
      <c r="D3" s="1" t="s">
        <v>13</v>
      </c>
      <c r="E3" s="1"/>
      <c r="F3" s="1" t="n">
        <v>3</v>
      </c>
      <c r="G3" s="1" t="n">
        <v>8</v>
      </c>
      <c r="H3" s="4" t="n">
        <v>0.903</v>
      </c>
      <c r="I3" s="4" t="n">
        <v>0.9</v>
      </c>
      <c r="J3" s="4" t="n">
        <v>0.903</v>
      </c>
      <c r="K3" s="5" t="n">
        <v>0.911</v>
      </c>
      <c r="M3" s="1" t="s">
        <v>14</v>
      </c>
      <c r="O3" s="1" t="s">
        <v>15</v>
      </c>
      <c r="S3" s="1" t="s">
        <v>16</v>
      </c>
    </row>
    <row r="4" customFormat="false" ht="12.8" hidden="false" customHeight="false" outlineLevel="0" collapsed="false">
      <c r="A4" s="1" t="n">
        <v>2</v>
      </c>
      <c r="B4" s="3" t="s">
        <v>11</v>
      </c>
      <c r="C4" s="1" t="s">
        <v>12</v>
      </c>
      <c r="D4" s="1" t="s">
        <v>17</v>
      </c>
      <c r="E4" s="1"/>
      <c r="F4" s="1" t="n">
        <v>3</v>
      </c>
      <c r="G4" s="1" t="n">
        <v>8</v>
      </c>
      <c r="H4" s="4" t="n">
        <v>0.75</v>
      </c>
      <c r="I4" s="4" t="n">
        <v>0.75</v>
      </c>
      <c r="J4" s="4" t="n">
        <v>0.75</v>
      </c>
      <c r="K4" s="5" t="n">
        <v>0.789</v>
      </c>
      <c r="M4" s="1" t="s">
        <v>18</v>
      </c>
      <c r="O4" s="1" t="s">
        <v>19</v>
      </c>
      <c r="S4" s="1" t="s">
        <v>16</v>
      </c>
    </row>
    <row r="5" customFormat="false" ht="12.8" hidden="false" customHeight="false" outlineLevel="0" collapsed="false">
      <c r="A5" s="1" t="n">
        <v>3</v>
      </c>
      <c r="B5" s="3" t="s">
        <v>11</v>
      </c>
      <c r="C5" s="1" t="s">
        <v>12</v>
      </c>
      <c r="D5" s="1" t="s">
        <v>20</v>
      </c>
      <c r="E5" s="1"/>
      <c r="F5" s="1" t="n">
        <v>3</v>
      </c>
      <c r="G5" s="1" t="n">
        <v>8</v>
      </c>
      <c r="H5" s="4" t="n">
        <v>0.914</v>
      </c>
      <c r="I5" s="4" t="n">
        <v>0.91</v>
      </c>
      <c r="J5" s="4" t="n">
        <v>0.914</v>
      </c>
      <c r="K5" s="5" t="n">
        <v>0.914</v>
      </c>
      <c r="M5" s="1" t="s">
        <v>21</v>
      </c>
      <c r="O5" s="1" t="s">
        <v>22</v>
      </c>
    </row>
    <row r="6" customFormat="false" ht="12.8" hidden="false" customHeight="false" outlineLevel="0" collapsed="false">
      <c r="A6" s="1" t="n">
        <v>4</v>
      </c>
      <c r="B6" s="3" t="s">
        <v>23</v>
      </c>
      <c r="C6" s="1" t="s">
        <v>12</v>
      </c>
      <c r="D6" s="1" t="s">
        <v>13</v>
      </c>
      <c r="E6" s="1"/>
      <c r="F6" s="1" t="n">
        <v>3</v>
      </c>
      <c r="G6" s="1" t="n">
        <v>8</v>
      </c>
      <c r="H6" s="4" t="n">
        <v>0.5</v>
      </c>
      <c r="I6" s="4" t="n">
        <v>0.52</v>
      </c>
      <c r="J6" s="4" t="n">
        <v>0.53</v>
      </c>
      <c r="K6" s="5" t="n">
        <v>0.863</v>
      </c>
      <c r="M6" s="1" t="s">
        <v>24</v>
      </c>
      <c r="O6" s="1" t="s">
        <v>25</v>
      </c>
      <c r="S6" s="1" t="s">
        <v>16</v>
      </c>
    </row>
    <row r="7" customFormat="false" ht="12.8" hidden="false" customHeight="false" outlineLevel="0" collapsed="false">
      <c r="A7" s="1" t="n">
        <v>5</v>
      </c>
      <c r="B7" s="3" t="s">
        <v>23</v>
      </c>
      <c r="C7" s="1" t="s">
        <v>12</v>
      </c>
      <c r="D7" s="1" t="s">
        <v>17</v>
      </c>
      <c r="E7" s="1"/>
      <c r="F7" s="1" t="n">
        <v>3</v>
      </c>
      <c r="G7" s="1" t="n">
        <v>8</v>
      </c>
      <c r="H7" s="4" t="n">
        <v>0.82</v>
      </c>
      <c r="I7" s="4" t="n">
        <v>0.82</v>
      </c>
      <c r="J7" s="4" t="n">
        <v>0.82</v>
      </c>
      <c r="K7" s="5" t="n">
        <v>0.834</v>
      </c>
      <c r="M7" s="1" t="s">
        <v>26</v>
      </c>
      <c r="O7" s="1" t="s">
        <v>27</v>
      </c>
    </row>
    <row r="8" customFormat="false" ht="12.8" hidden="false" customHeight="false" outlineLevel="0" collapsed="false">
      <c r="A8" s="1" t="n">
        <v>6</v>
      </c>
      <c r="B8" s="3" t="s">
        <v>23</v>
      </c>
      <c r="C8" s="1" t="s">
        <v>12</v>
      </c>
      <c r="D8" s="1" t="s">
        <v>20</v>
      </c>
      <c r="E8" s="1"/>
      <c r="F8" s="1" t="n">
        <v>3</v>
      </c>
      <c r="G8" s="1" t="n">
        <v>8</v>
      </c>
      <c r="H8" s="4" t="n">
        <v>0.874</v>
      </c>
      <c r="I8" s="4" t="n">
        <v>0.87</v>
      </c>
      <c r="J8" s="4" t="n">
        <v>0.874</v>
      </c>
      <c r="K8" s="5" t="n">
        <v>0.88</v>
      </c>
      <c r="M8" s="1" t="s">
        <v>28</v>
      </c>
      <c r="O8" s="1" t="s">
        <v>29</v>
      </c>
    </row>
    <row r="9" customFormat="false" ht="12.8" hidden="false" customHeight="false" outlineLevel="0" collapsed="false">
      <c r="A9" s="1" t="n">
        <v>7</v>
      </c>
      <c r="B9" s="3" t="s">
        <v>30</v>
      </c>
      <c r="C9" s="1" t="s">
        <v>12</v>
      </c>
      <c r="D9" s="1" t="s">
        <v>13</v>
      </c>
      <c r="E9" s="1"/>
      <c r="F9" s="1" t="n">
        <v>3</v>
      </c>
      <c r="G9" s="1" t="n">
        <v>8</v>
      </c>
      <c r="H9" s="4" t="n">
        <v>0.876</v>
      </c>
      <c r="I9" s="4" t="n">
        <v>0.88</v>
      </c>
      <c r="J9" s="4" t="n">
        <v>0.883</v>
      </c>
      <c r="K9" s="5" t="n">
        <v>0.884</v>
      </c>
      <c r="M9" s="1" t="s">
        <v>31</v>
      </c>
      <c r="O9" s="1" t="s">
        <v>32</v>
      </c>
    </row>
    <row r="10" customFormat="false" ht="12.8" hidden="false" customHeight="false" outlineLevel="0" collapsed="false">
      <c r="A10" s="1" t="n">
        <v>8</v>
      </c>
      <c r="B10" s="3" t="s">
        <v>30</v>
      </c>
      <c r="C10" s="1" t="s">
        <v>12</v>
      </c>
      <c r="D10" s="1" t="s">
        <v>17</v>
      </c>
      <c r="E10" s="1"/>
      <c r="F10" s="1" t="n">
        <v>3</v>
      </c>
      <c r="G10" s="1" t="n">
        <v>8</v>
      </c>
      <c r="H10" s="4" t="n">
        <v>0.838</v>
      </c>
      <c r="I10" s="4" t="n">
        <v>0.84</v>
      </c>
      <c r="J10" s="4" t="n">
        <v>0.838</v>
      </c>
      <c r="K10" s="5" t="n">
        <v>0.87</v>
      </c>
      <c r="M10" s="1" t="s">
        <v>33</v>
      </c>
      <c r="O10" s="1" t="s">
        <v>34</v>
      </c>
    </row>
    <row r="11" customFormat="false" ht="12.8" hidden="false" customHeight="false" outlineLevel="0" collapsed="false">
      <c r="A11" s="1" t="n">
        <v>9</v>
      </c>
      <c r="B11" s="3" t="s">
        <v>30</v>
      </c>
      <c r="C11" s="1" t="s">
        <v>12</v>
      </c>
      <c r="D11" s="1" t="s">
        <v>20</v>
      </c>
      <c r="E11" s="1"/>
      <c r="F11" s="1" t="n">
        <v>3</v>
      </c>
      <c r="G11" s="1" t="n">
        <v>8</v>
      </c>
      <c r="H11" s="4" t="n">
        <v>0.908</v>
      </c>
      <c r="I11" s="4" t="n">
        <v>0.91</v>
      </c>
      <c r="J11" s="4" t="n">
        <v>0.908</v>
      </c>
      <c r="K11" s="5" t="n">
        <v>0.887</v>
      </c>
    </row>
    <row r="12" customFormat="false" ht="12.8" hidden="false" customHeight="false" outlineLevel="0" collapsed="false">
      <c r="A12" s="1" t="n">
        <v>10</v>
      </c>
    </row>
    <row r="13" customFormat="false" ht="12.8" hidden="false" customHeight="false" outlineLevel="0" collapsed="false">
      <c r="A13" s="1" t="n">
        <v>11</v>
      </c>
      <c r="B13" s="1" t="s">
        <v>11</v>
      </c>
      <c r="C13" s="1" t="s">
        <v>12</v>
      </c>
      <c r="D13" s="1" t="s">
        <v>20</v>
      </c>
      <c r="E13" s="1"/>
      <c r="F13" s="1" t="n">
        <v>10</v>
      </c>
      <c r="G13" s="1" t="n">
        <v>32</v>
      </c>
      <c r="H13" s="4" t="n">
        <v>0.922</v>
      </c>
      <c r="I13" s="4" t="n">
        <v>0.92</v>
      </c>
      <c r="J13" s="4" t="n">
        <v>0.922</v>
      </c>
    </row>
    <row r="14" customFormat="false" ht="12.8" hidden="false" customHeight="false" outlineLevel="0" collapsed="false">
      <c r="A14" s="1" t="n">
        <v>12</v>
      </c>
      <c r="B14" s="1" t="s">
        <v>11</v>
      </c>
      <c r="C14" s="1" t="s">
        <v>12</v>
      </c>
      <c r="D14" s="1" t="s">
        <v>20</v>
      </c>
      <c r="E14" s="1"/>
      <c r="F14" s="1" t="n">
        <v>10</v>
      </c>
      <c r="G14" s="1" t="n">
        <v>128</v>
      </c>
      <c r="H14" s="4" t="n">
        <v>0.902</v>
      </c>
      <c r="I14" s="4" t="n">
        <v>0.9</v>
      </c>
      <c r="J14" s="4" t="n">
        <v>0.902</v>
      </c>
    </row>
    <row r="15" customFormat="false" ht="12.8" hidden="false" customHeight="false" outlineLevel="0" collapsed="false">
      <c r="A15" s="1" t="n">
        <v>13</v>
      </c>
      <c r="B15" s="1" t="s">
        <v>11</v>
      </c>
      <c r="C15" s="1" t="s">
        <v>12</v>
      </c>
      <c r="D15" s="1" t="s">
        <v>20</v>
      </c>
      <c r="E15" s="1"/>
      <c r="F15" s="1" t="n">
        <v>3</v>
      </c>
      <c r="G15" s="1" t="n">
        <v>32</v>
      </c>
      <c r="H15" s="4" t="n">
        <v>0.899</v>
      </c>
      <c r="I15" s="4" t="n">
        <v>0.9</v>
      </c>
      <c r="J15" s="4" t="n">
        <v>0.899</v>
      </c>
    </row>
    <row r="16" customFormat="false" ht="12.8" hidden="false" customHeight="false" outlineLevel="0" collapsed="false">
      <c r="A16" s="1" t="n">
        <v>14</v>
      </c>
      <c r="B16" s="1" t="s">
        <v>11</v>
      </c>
      <c r="C16" s="1" t="s">
        <v>12</v>
      </c>
      <c r="D16" s="1" t="s">
        <v>20</v>
      </c>
      <c r="E16" s="1"/>
      <c r="F16" s="1" t="n">
        <v>7</v>
      </c>
      <c r="G16" s="1" t="n">
        <v>32</v>
      </c>
      <c r="H16" s="4" t="n">
        <v>0.912</v>
      </c>
      <c r="I16" s="4" t="n">
        <v>0.91</v>
      </c>
      <c r="J16" s="4" t="n">
        <v>0.912</v>
      </c>
    </row>
    <row r="17" customFormat="false" ht="12.8" hidden="false" customHeight="false" outlineLevel="0" collapsed="false">
      <c r="A17" s="1" t="n">
        <v>15</v>
      </c>
      <c r="B17" s="1" t="s">
        <v>11</v>
      </c>
      <c r="C17" s="1" t="s">
        <v>12</v>
      </c>
      <c r="D17" s="1" t="s">
        <v>20</v>
      </c>
      <c r="E17" s="1"/>
      <c r="F17" s="1" t="n">
        <v>15</v>
      </c>
      <c r="G17" s="1" t="n">
        <v>32</v>
      </c>
      <c r="H17" s="4" t="n">
        <v>0.9215</v>
      </c>
      <c r="I17" s="4" t="n">
        <v>0.92</v>
      </c>
      <c r="J17" s="4" t="n">
        <v>0.9217</v>
      </c>
    </row>
    <row r="18" customFormat="false" ht="12.8" hidden="false" customHeight="false" outlineLevel="0" collapsed="false">
      <c r="A18" s="1" t="n">
        <v>16</v>
      </c>
      <c r="K18" s="1" t="s">
        <v>35</v>
      </c>
      <c r="M18" s="1" t="s">
        <v>36</v>
      </c>
    </row>
    <row r="19" customFormat="false" ht="12.8" hidden="false" customHeight="false" outlineLevel="0" collapsed="false">
      <c r="A19" s="1" t="n">
        <v>17</v>
      </c>
      <c r="B19" s="1" t="s">
        <v>11</v>
      </c>
      <c r="C19" s="1" t="s">
        <v>12</v>
      </c>
      <c r="D19" s="1" t="s">
        <v>20</v>
      </c>
      <c r="E19" s="1"/>
      <c r="F19" s="1" t="n">
        <v>10</v>
      </c>
      <c r="G19" s="1" t="n">
        <v>32</v>
      </c>
      <c r="H19" s="4" t="n">
        <v>0.916</v>
      </c>
      <c r="I19" s="4" t="n">
        <v>0.92</v>
      </c>
      <c r="J19" s="4" t="n">
        <v>0.917</v>
      </c>
      <c r="K19" s="1" t="s">
        <v>37</v>
      </c>
      <c r="M19" s="1" t="s">
        <v>38</v>
      </c>
    </row>
    <row r="20" customFormat="false" ht="12.8" hidden="false" customHeight="false" outlineLevel="0" collapsed="false">
      <c r="A20" s="1" t="n">
        <v>18</v>
      </c>
      <c r="B20" s="1" t="s">
        <v>11</v>
      </c>
      <c r="C20" s="1" t="s">
        <v>12</v>
      </c>
      <c r="D20" s="1" t="s">
        <v>17</v>
      </c>
      <c r="E20" s="1"/>
      <c r="F20" s="1" t="n">
        <v>3</v>
      </c>
      <c r="G20" s="1" t="n">
        <v>8</v>
      </c>
      <c r="H20" s="4" t="n">
        <v>0.726</v>
      </c>
      <c r="I20" s="4" t="n">
        <v>0.71</v>
      </c>
      <c r="J20" s="4" t="n">
        <v>0.727</v>
      </c>
      <c r="K20" s="1" t="s">
        <v>39</v>
      </c>
      <c r="M20" s="1" t="s">
        <v>38</v>
      </c>
    </row>
    <row r="21" customFormat="false" ht="12.8" hidden="false" customHeight="false" outlineLevel="0" collapsed="false">
      <c r="A21" s="1" t="n">
        <v>19</v>
      </c>
      <c r="B21" s="1" t="s">
        <v>11</v>
      </c>
      <c r="C21" s="1" t="s">
        <v>12</v>
      </c>
      <c r="D21" s="1" t="s">
        <v>17</v>
      </c>
      <c r="E21" s="1"/>
      <c r="F21" s="1" t="n">
        <v>3</v>
      </c>
      <c r="G21" s="1" t="n">
        <v>8</v>
      </c>
      <c r="H21" s="4" t="n">
        <v>0.757</v>
      </c>
      <c r="I21" s="4" t="n">
        <v>0.74</v>
      </c>
      <c r="J21" s="4" t="n">
        <v>0.757</v>
      </c>
      <c r="K21" s="1" t="s">
        <v>37</v>
      </c>
      <c r="M21" s="1" t="s">
        <v>38</v>
      </c>
    </row>
    <row r="22" customFormat="false" ht="12.8" hidden="false" customHeight="false" outlineLevel="0" collapsed="false">
      <c r="A22" s="1" t="n">
        <v>20</v>
      </c>
      <c r="B22" s="1" t="s">
        <v>11</v>
      </c>
      <c r="C22" s="1" t="s">
        <v>12</v>
      </c>
      <c r="D22" s="1" t="s">
        <v>20</v>
      </c>
      <c r="F22" s="1" t="n">
        <v>3</v>
      </c>
      <c r="G22" s="1" t="n">
        <v>8</v>
      </c>
      <c r="H22" s="4" t="n">
        <v>0.917</v>
      </c>
      <c r="I22" s="4" t="n">
        <v>0.92</v>
      </c>
      <c r="J22" s="4" t="n">
        <v>0.917</v>
      </c>
      <c r="K22" s="1" t="s">
        <v>40</v>
      </c>
      <c r="M22" s="1" t="s">
        <v>40</v>
      </c>
    </row>
    <row r="23" customFormat="false" ht="12.8" hidden="false" customHeight="false" outlineLevel="0" collapsed="false">
      <c r="A23" s="1" t="n">
        <v>21</v>
      </c>
      <c r="B23" s="1" t="s">
        <v>11</v>
      </c>
      <c r="C23" s="1" t="s">
        <v>12</v>
      </c>
      <c r="D23" s="1" t="s">
        <v>20</v>
      </c>
      <c r="F23" s="1" t="n">
        <v>3</v>
      </c>
      <c r="G23" s="1" t="n">
        <v>8</v>
      </c>
      <c r="H23" s="4" t="n">
        <v>0.914</v>
      </c>
      <c r="I23" s="4" t="n">
        <v>0.91</v>
      </c>
      <c r="J23" s="4" t="n">
        <v>0.914</v>
      </c>
      <c r="K23" s="1" t="s">
        <v>40</v>
      </c>
      <c r="M23" s="1" t="s">
        <v>37</v>
      </c>
    </row>
    <row r="24" customFormat="false" ht="12.8" hidden="false" customHeight="false" outlineLevel="0" collapsed="false">
      <c r="A24" s="1" t="n">
        <v>22</v>
      </c>
      <c r="B24" s="1" t="s">
        <v>11</v>
      </c>
      <c r="C24" s="1" t="s">
        <v>12</v>
      </c>
      <c r="D24" s="1" t="s">
        <v>20</v>
      </c>
      <c r="F24" s="1" t="n">
        <v>3</v>
      </c>
      <c r="G24" s="1" t="n">
        <v>8</v>
      </c>
      <c r="H24" s="4" t="n">
        <v>0.908</v>
      </c>
      <c r="I24" s="4" t="n">
        <v>0.91</v>
      </c>
      <c r="J24" s="4" t="n">
        <v>0.908</v>
      </c>
      <c r="K24" s="1" t="s">
        <v>40</v>
      </c>
      <c r="M24" s="1" t="s">
        <v>39</v>
      </c>
    </row>
    <row r="25" customFormat="false" ht="12.8" hidden="false" customHeight="false" outlineLevel="0" collapsed="false">
      <c r="A25" s="1" t="n">
        <v>23</v>
      </c>
      <c r="B25" s="1" t="s">
        <v>11</v>
      </c>
      <c r="C25" s="1" t="s">
        <v>12</v>
      </c>
      <c r="D25" s="1" t="s">
        <v>20</v>
      </c>
      <c r="E25" s="1"/>
      <c r="F25" s="1" t="n">
        <v>15</v>
      </c>
      <c r="G25" s="1" t="n">
        <v>32</v>
      </c>
      <c r="H25" s="4" t="n">
        <v>0.925</v>
      </c>
      <c r="I25" s="4" t="n">
        <v>0.93</v>
      </c>
      <c r="J25" s="4" t="n">
        <v>0.925</v>
      </c>
      <c r="K25" s="1" t="s">
        <v>40</v>
      </c>
      <c r="M25" s="1" t="s">
        <v>40</v>
      </c>
    </row>
    <row r="26" customFormat="false" ht="12.8" hidden="false" customHeight="false" outlineLevel="0" collapsed="false">
      <c r="A26" s="1" t="n">
        <v>24</v>
      </c>
    </row>
    <row r="27" customFormat="false" ht="12.8" hidden="false" customHeight="false" outlineLevel="0" collapsed="false">
      <c r="A27" s="1" t="n">
        <v>25</v>
      </c>
      <c r="B27" s="1" t="s">
        <v>11</v>
      </c>
      <c r="C27" s="1" t="s">
        <v>12</v>
      </c>
      <c r="D27" s="1" t="s">
        <v>13</v>
      </c>
      <c r="E27" s="1" t="s">
        <v>12</v>
      </c>
      <c r="F27" s="1" t="n">
        <v>3</v>
      </c>
      <c r="G27" s="1" t="n">
        <v>8</v>
      </c>
      <c r="H27" s="4" t="n">
        <v>0.901</v>
      </c>
      <c r="I27" s="4" t="n">
        <v>0.9</v>
      </c>
      <c r="J27" s="4" t="n">
        <v>0.901</v>
      </c>
    </row>
    <row r="28" customFormat="false" ht="12.8" hidden="false" customHeight="false" outlineLevel="0" collapsed="false">
      <c r="A28" s="1" t="n">
        <v>26</v>
      </c>
      <c r="B28" s="1" t="s">
        <v>11</v>
      </c>
      <c r="C28" s="1" t="s">
        <v>12</v>
      </c>
      <c r="D28" s="1" t="s">
        <v>13</v>
      </c>
      <c r="E28" s="1" t="s">
        <v>16</v>
      </c>
      <c r="F28" s="1" t="n">
        <v>3</v>
      </c>
      <c r="G28" s="1" t="n">
        <v>8</v>
      </c>
      <c r="H28" s="4" t="n">
        <v>0.903</v>
      </c>
      <c r="I28" s="4" t="n">
        <v>0.903</v>
      </c>
      <c r="J28" s="4" t="n">
        <v>0.903</v>
      </c>
    </row>
    <row r="29" customFormat="false" ht="12.8" hidden="false" customHeight="false" outlineLevel="0" collapsed="false">
      <c r="A29" s="1" t="n">
        <v>27</v>
      </c>
      <c r="B29" s="1" t="s">
        <v>11</v>
      </c>
      <c r="C29" s="1" t="s">
        <v>16</v>
      </c>
      <c r="D29" s="1" t="s">
        <v>13</v>
      </c>
      <c r="E29" s="1" t="s">
        <v>12</v>
      </c>
      <c r="F29" s="1" t="n">
        <v>3</v>
      </c>
      <c r="G29" s="1" t="n">
        <v>8</v>
      </c>
      <c r="H29" s="4" t="n">
        <v>0.925</v>
      </c>
      <c r="I29" s="4" t="n">
        <v>0.92</v>
      </c>
      <c r="J29" s="4" t="n">
        <v>0.925</v>
      </c>
    </row>
    <row r="30" customFormat="false" ht="12.8" hidden="false" customHeight="false" outlineLevel="0" collapsed="false">
      <c r="A30" s="1" t="n">
        <v>28</v>
      </c>
      <c r="B30" s="1" t="s">
        <v>11</v>
      </c>
      <c r="C30" s="1" t="s">
        <v>16</v>
      </c>
      <c r="D30" s="1" t="s">
        <v>13</v>
      </c>
      <c r="E30" s="1" t="s">
        <v>16</v>
      </c>
      <c r="F30" s="1" t="n">
        <v>3</v>
      </c>
      <c r="G30" s="1" t="n">
        <v>8</v>
      </c>
      <c r="H30" s="4" t="n">
        <v>0.923</v>
      </c>
      <c r="I30" s="4" t="n">
        <v>0.92</v>
      </c>
      <c r="J30" s="4" t="n">
        <v>0.923</v>
      </c>
    </row>
    <row r="31" customFormat="false" ht="12.8" hidden="false" customHeight="false" outlineLevel="0" collapsed="false">
      <c r="B31" s="1" t="s">
        <v>11</v>
      </c>
      <c r="C31" s="1" t="s">
        <v>16</v>
      </c>
      <c r="D31" s="1" t="s">
        <v>17</v>
      </c>
      <c r="E31" s="1" t="s">
        <v>16</v>
      </c>
      <c r="F31" s="1" t="n">
        <v>3</v>
      </c>
      <c r="G31" s="1" t="n">
        <v>8</v>
      </c>
      <c r="H31" s="4" t="n">
        <v>0.848</v>
      </c>
      <c r="I31" s="4" t="n">
        <v>0.85</v>
      </c>
      <c r="J31" s="4" t="n">
        <v>0.848</v>
      </c>
    </row>
    <row r="32" customFormat="false" ht="12.8" hidden="false" customHeight="false" outlineLevel="0" collapsed="false">
      <c r="B32" s="1" t="s">
        <v>11</v>
      </c>
      <c r="C32" s="1" t="s">
        <v>16</v>
      </c>
      <c r="D32" s="1" t="s">
        <v>20</v>
      </c>
      <c r="E32" s="1" t="s">
        <v>16</v>
      </c>
      <c r="F32" s="1" t="n">
        <v>3</v>
      </c>
      <c r="G32" s="1" t="n">
        <v>8</v>
      </c>
      <c r="H32" s="4" t="n">
        <v>0.932</v>
      </c>
      <c r="I32" s="4" t="n">
        <v>0.93</v>
      </c>
      <c r="J32" s="4" t="n">
        <v>0.932</v>
      </c>
    </row>
    <row r="33" customFormat="false" ht="12.8" hidden="false" customHeight="false" outlineLevel="0" collapsed="false">
      <c r="B33" s="1" t="s">
        <v>11</v>
      </c>
      <c r="C33" s="1" t="s">
        <v>16</v>
      </c>
      <c r="D33" s="1" t="s">
        <v>20</v>
      </c>
      <c r="E33" s="1" t="s">
        <v>16</v>
      </c>
      <c r="F33" s="1" t="n">
        <v>10</v>
      </c>
      <c r="G33" s="1" t="n">
        <v>32</v>
      </c>
      <c r="H33" s="4" t="n">
        <v>0.93</v>
      </c>
      <c r="I33" s="4" t="n">
        <v>0.93</v>
      </c>
      <c r="J33" s="4" t="n">
        <v>0.93</v>
      </c>
    </row>
    <row r="35" customFormat="false" ht="12.8" hidden="false" customHeight="false" outlineLevel="0" collapsed="false">
      <c r="E35" s="1" t="s">
        <v>41</v>
      </c>
    </row>
    <row r="36" customFormat="false" ht="12.8" hidden="false" customHeight="false" outlineLevel="0" collapsed="false">
      <c r="B36" s="1" t="s">
        <v>11</v>
      </c>
      <c r="C36" s="1" t="s">
        <v>12</v>
      </c>
      <c r="D36" s="1" t="s">
        <v>20</v>
      </c>
      <c r="E36" s="1" t="s">
        <v>42</v>
      </c>
      <c r="F36" s="1" t="n">
        <v>3</v>
      </c>
      <c r="G36" s="1" t="n">
        <v>8</v>
      </c>
      <c r="H36" s="4" t="n">
        <v>0.916</v>
      </c>
      <c r="I36" s="4" t="n">
        <v>0.92</v>
      </c>
      <c r="J36" s="4" t="n">
        <v>0.916</v>
      </c>
    </row>
    <row r="37" customFormat="false" ht="12.8" hidden="false" customHeight="false" outlineLevel="0" collapsed="false">
      <c r="B37" s="1" t="s">
        <v>11</v>
      </c>
      <c r="C37" s="1" t="s">
        <v>12</v>
      </c>
      <c r="D37" s="1" t="s">
        <v>20</v>
      </c>
      <c r="E37" s="1" t="s">
        <v>43</v>
      </c>
      <c r="F37" s="1" t="n">
        <v>3</v>
      </c>
      <c r="G37" s="1" t="n">
        <v>8</v>
      </c>
      <c r="H37" s="4" t="n">
        <v>0.907</v>
      </c>
      <c r="I37" s="4" t="n">
        <v>0.91</v>
      </c>
      <c r="J37" s="4" t="n">
        <v>0.907</v>
      </c>
    </row>
    <row r="38" customFormat="false" ht="12.8" hidden="false" customHeight="false" outlineLevel="0" collapsed="false">
      <c r="B38" s="1" t="s">
        <v>11</v>
      </c>
      <c r="C38" s="1" t="s">
        <v>12</v>
      </c>
      <c r="D38" s="1" t="s">
        <v>20</v>
      </c>
      <c r="E38" s="1" t="s">
        <v>44</v>
      </c>
      <c r="F38" s="1" t="n">
        <v>3</v>
      </c>
      <c r="G38" s="1" t="n">
        <v>8</v>
      </c>
      <c r="H38" s="4" t="n">
        <v>0.908</v>
      </c>
      <c r="I38" s="4" t="n">
        <v>0.91</v>
      </c>
      <c r="J38" s="4" t="n">
        <v>0.908</v>
      </c>
    </row>
    <row r="39" customFormat="false" ht="12.8" hidden="false" customHeight="false" outlineLevel="0" collapsed="false">
      <c r="B39" s="1" t="s">
        <v>11</v>
      </c>
      <c r="C39" s="1" t="s">
        <v>12</v>
      </c>
      <c r="D39" s="1" t="s">
        <v>20</v>
      </c>
      <c r="E39" s="1" t="s">
        <v>45</v>
      </c>
      <c r="F39" s="1" t="n">
        <v>3</v>
      </c>
      <c r="G39" s="1" t="n">
        <v>8</v>
      </c>
      <c r="H39" s="4" t="n">
        <v>0.91</v>
      </c>
      <c r="I39" s="4" t="n">
        <v>0.91</v>
      </c>
      <c r="J39" s="4" t="n">
        <v>0.91</v>
      </c>
    </row>
    <row r="42" customFormat="false" ht="12.8" hidden="false" customHeight="false" outlineLevel="0" collapsed="false">
      <c r="D42" s="6" t="s">
        <v>46</v>
      </c>
      <c r="E42" s="6"/>
      <c r="F42" s="6" t="s">
        <v>47</v>
      </c>
    </row>
    <row r="43" customFormat="false" ht="12.8" hidden="false" customHeight="false" outlineLevel="0" collapsed="false">
      <c r="B43" s="1" t="s">
        <v>9</v>
      </c>
      <c r="D43" s="1" t="s">
        <v>48</v>
      </c>
      <c r="E43" s="1" t="s">
        <v>49</v>
      </c>
      <c r="F43" s="6"/>
      <c r="G43" s="1" t="s">
        <v>50</v>
      </c>
    </row>
    <row r="44" customFormat="false" ht="12.8" hidden="false" customHeight="false" outlineLevel="0" collapsed="false">
      <c r="B44" s="1" t="s">
        <v>14</v>
      </c>
      <c r="D44" s="4" t="n">
        <v>0.572</v>
      </c>
      <c r="E44" s="4" t="n">
        <v>0.659</v>
      </c>
      <c r="F44" s="4" t="n">
        <v>0.683</v>
      </c>
    </row>
    <row r="45" customFormat="false" ht="12.8" hidden="false" customHeight="false" outlineLevel="0" collapsed="false">
      <c r="B45" s="1" t="s">
        <v>18</v>
      </c>
      <c r="D45" s="4" t="n">
        <v>0.924</v>
      </c>
      <c r="E45" s="4" t="n">
        <v>0.933</v>
      </c>
      <c r="F45" s="4" t="n">
        <v>0.932</v>
      </c>
    </row>
    <row r="46" customFormat="false" ht="12.8" hidden="false" customHeight="false" outlineLevel="0" collapsed="false">
      <c r="B46" s="7" t="s">
        <v>21</v>
      </c>
      <c r="C46" s="8"/>
      <c r="D46" s="9" t="n">
        <v>0.933</v>
      </c>
      <c r="E46" s="9" t="n">
        <v>0.943</v>
      </c>
      <c r="F46" s="9" t="n">
        <v>0.933</v>
      </c>
      <c r="G46" s="4" t="n">
        <v>0.928</v>
      </c>
    </row>
    <row r="47" customFormat="false" ht="12.8" hidden="false" customHeight="false" outlineLevel="0" collapsed="false">
      <c r="B47" s="1" t="s">
        <v>24</v>
      </c>
      <c r="D47" s="4" t="n">
        <v>0.914</v>
      </c>
      <c r="E47" s="4" t="n">
        <v>0.922</v>
      </c>
      <c r="F47" s="4" t="n">
        <v>0.92</v>
      </c>
    </row>
    <row r="48" customFormat="false" ht="12.8" hidden="false" customHeight="false" outlineLevel="0" collapsed="false">
      <c r="B48" s="7" t="s">
        <v>26</v>
      </c>
      <c r="C48" s="8"/>
      <c r="D48" s="9" t="n">
        <v>0.936</v>
      </c>
      <c r="E48" s="9" t="n">
        <v>0.952</v>
      </c>
      <c r="F48" s="9" t="n">
        <v>0.933</v>
      </c>
    </row>
    <row r="49" customFormat="false" ht="12.8" hidden="false" customHeight="false" outlineLevel="0" collapsed="false">
      <c r="B49" s="1" t="s">
        <v>28</v>
      </c>
      <c r="D49" s="4" t="n">
        <v>0.916</v>
      </c>
      <c r="E49" s="4" t="n">
        <v>0.926</v>
      </c>
      <c r="F49" s="4" t="n">
        <v>0.923</v>
      </c>
    </row>
    <row r="50" customFormat="false" ht="12.8" hidden="false" customHeight="false" outlineLevel="0" collapsed="false">
      <c r="B50" s="7" t="s">
        <v>31</v>
      </c>
      <c r="C50" s="8"/>
      <c r="D50" s="9" t="n">
        <v>0.944</v>
      </c>
      <c r="E50" s="9" t="n">
        <v>0.961</v>
      </c>
      <c r="F50" s="9" t="n">
        <v>0.927</v>
      </c>
    </row>
  </sheetData>
  <mergeCells count="2">
    <mergeCell ref="D42:E42"/>
    <mergeCell ref="F42:F43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P16"/>
  <sheetViews>
    <sheetView windowProtection="false" showFormulas="false" showGridLines="true" showRowColHeaders="true" showZeros="true" rightToLeft="false" tabSelected="false" showOutlineSymbols="true" defaultGridColor="true" view="normal" topLeftCell="C1" colorId="64" zoomScale="110" zoomScaleNormal="110" zoomScalePageLayoutView="100" workbookViewId="0">
      <selection pane="topLeft" activeCell="L3" activeCellId="0" sqref="L3"/>
    </sheetView>
  </sheetViews>
  <sheetFormatPr defaultRowHeight="12.8"/>
  <cols>
    <col collapsed="false" hidden="false" max="1" min="1" style="1" width="6.0765306122449"/>
    <col collapsed="false" hidden="false" max="2" min="2" style="1" width="10.2602040816327"/>
    <col collapsed="false" hidden="false" max="4" min="3" style="1" width="6.0765306122449"/>
    <col collapsed="false" hidden="false" max="5" min="5" style="1" width="8.77551020408163"/>
    <col collapsed="false" hidden="false" max="6" min="6" style="1" width="6.0765306122449"/>
    <col collapsed="false" hidden="false" max="7" min="7" style="1" width="8.77551020408163"/>
    <col collapsed="false" hidden="false" max="8" min="8" style="1" width="6.0765306122449"/>
    <col collapsed="false" hidden="false" max="9" min="9" style="1" width="8.77551020408163"/>
    <col collapsed="false" hidden="false" max="10" min="10" style="1" width="6.0765306122449"/>
    <col collapsed="false" hidden="false" max="11" min="11" style="1" width="8.77551020408163"/>
    <col collapsed="false" hidden="false" max="12" min="12" style="1" width="6.0765306122449"/>
    <col collapsed="false" hidden="false" max="13" min="13" style="1" width="8.77551020408163"/>
    <col collapsed="false" hidden="false" max="14" min="14" style="1" width="6.0765306122449"/>
    <col collapsed="false" hidden="false" max="15" min="15" style="1" width="9.04591836734694"/>
    <col collapsed="false" hidden="false" max="1025" min="16" style="1" width="6.0765306122449"/>
  </cols>
  <sheetData>
    <row r="1" customFormat="false" ht="12.8" hidden="false" customHeight="false" outlineLevel="0" collapsed="false">
      <c r="A1" s="0"/>
      <c r="B1" s="0"/>
      <c r="D1" s="0"/>
      <c r="E1" s="1" t="s">
        <v>51</v>
      </c>
      <c r="F1" s="0"/>
      <c r="G1" s="0"/>
      <c r="H1" s="0"/>
      <c r="I1" s="0"/>
      <c r="J1" s="0"/>
      <c r="K1" s="0"/>
      <c r="L1" s="0"/>
      <c r="M1" s="0"/>
      <c r="N1" s="0"/>
      <c r="O1" s="0"/>
      <c r="P1" s="0"/>
    </row>
    <row r="2" customFormat="false" ht="12.8" hidden="false" customHeight="false" outlineLevel="0" collapsed="false">
      <c r="A2" s="0"/>
      <c r="B2" s="1" t="s">
        <v>52</v>
      </c>
      <c r="D2" s="10"/>
      <c r="E2" s="11" t="s">
        <v>0</v>
      </c>
      <c r="F2" s="12"/>
      <c r="G2" s="12" t="s">
        <v>53</v>
      </c>
      <c r="H2" s="12"/>
      <c r="I2" s="12" t="s">
        <v>54</v>
      </c>
      <c r="J2" s="12"/>
      <c r="K2" s="12" t="s">
        <v>55</v>
      </c>
      <c r="L2" s="12"/>
      <c r="M2" s="12" t="s">
        <v>56</v>
      </c>
      <c r="N2" s="12"/>
      <c r="O2" s="12" t="s">
        <v>57</v>
      </c>
      <c r="P2" s="13"/>
    </row>
    <row r="3" customFormat="false" ht="12.8" hidden="false" customHeight="false" outlineLevel="0" collapsed="false">
      <c r="A3" s="1" t="n">
        <v>1</v>
      </c>
      <c r="B3" s="1" t="s">
        <v>58</v>
      </c>
      <c r="D3" s="14" t="n">
        <v>1</v>
      </c>
      <c r="E3" s="15" t="s">
        <v>59</v>
      </c>
      <c r="F3" s="15" t="n">
        <v>2</v>
      </c>
      <c r="G3" s="1" t="s">
        <v>60</v>
      </c>
      <c r="H3" s="1" t="n">
        <v>10</v>
      </c>
      <c r="I3" s="15" t="s">
        <v>61</v>
      </c>
      <c r="J3" s="15" t="n">
        <v>4</v>
      </c>
      <c r="K3" s="15" t="s">
        <v>62</v>
      </c>
      <c r="L3" s="15" t="n">
        <v>6</v>
      </c>
      <c r="M3" s="1" t="s">
        <v>63</v>
      </c>
      <c r="N3" s="1" t="n">
        <v>2</v>
      </c>
      <c r="O3" s="1" t="s">
        <v>64</v>
      </c>
      <c r="P3" s="1" t="n">
        <v>8</v>
      </c>
    </row>
    <row r="4" customFormat="false" ht="12.8" hidden="false" customHeight="false" outlineLevel="0" collapsed="false">
      <c r="A4" s="1" t="n">
        <v>2</v>
      </c>
      <c r="B4" s="1" t="s">
        <v>65</v>
      </c>
      <c r="D4" s="16" t="n">
        <v>2</v>
      </c>
      <c r="E4" s="15" t="s">
        <v>66</v>
      </c>
      <c r="F4" s="15" t="n">
        <v>2</v>
      </c>
      <c r="G4" s="1" t="s">
        <v>67</v>
      </c>
      <c r="H4" s="1" t="n">
        <v>10</v>
      </c>
      <c r="I4" s="0"/>
      <c r="M4" s="1" t="s">
        <v>68</v>
      </c>
      <c r="N4" s="1" t="n">
        <v>2</v>
      </c>
      <c r="O4" s="1" t="s">
        <v>69</v>
      </c>
      <c r="P4" s="1" t="n">
        <v>14</v>
      </c>
    </row>
    <row r="5" customFormat="false" ht="12.8" hidden="false" customHeight="false" outlineLevel="0" collapsed="false">
      <c r="A5" s="1" t="n">
        <v>3</v>
      </c>
      <c r="B5" s="1" t="s">
        <v>70</v>
      </c>
      <c r="D5" s="16" t="n">
        <v>3</v>
      </c>
      <c r="E5" s="17" t="s">
        <v>71</v>
      </c>
      <c r="G5" s="1" t="s">
        <v>72</v>
      </c>
      <c r="H5" s="1" t="s">
        <v>73</v>
      </c>
      <c r="I5" s="0"/>
      <c r="M5" s="1" t="s">
        <v>60</v>
      </c>
      <c r="N5" s="1" t="n">
        <v>10</v>
      </c>
    </row>
    <row r="6" customFormat="false" ht="12.8" hidden="false" customHeight="false" outlineLevel="0" collapsed="false">
      <c r="A6" s="1" t="n">
        <v>4</v>
      </c>
      <c r="B6" s="1" t="s">
        <v>74</v>
      </c>
      <c r="D6" s="16" t="n">
        <v>4</v>
      </c>
      <c r="E6" s="17" t="s">
        <v>75</v>
      </c>
      <c r="G6" s="1" t="s">
        <v>76</v>
      </c>
      <c r="H6" s="1" t="s">
        <v>73</v>
      </c>
      <c r="I6" s="0"/>
      <c r="M6" s="17" t="s">
        <v>71</v>
      </c>
    </row>
    <row r="7" customFormat="false" ht="12.8" hidden="false" customHeight="false" outlineLevel="0" collapsed="false">
      <c r="A7" s="1" t="n">
        <v>5</v>
      </c>
      <c r="B7" s="1" t="s">
        <v>77</v>
      </c>
      <c r="D7" s="16" t="n">
        <v>5</v>
      </c>
      <c r="E7" s="17" t="s">
        <v>78</v>
      </c>
      <c r="G7" s="1" t="s">
        <v>79</v>
      </c>
      <c r="H7" s="1" t="n">
        <v>2</v>
      </c>
      <c r="I7" s="0"/>
      <c r="M7" s="17" t="s">
        <v>75</v>
      </c>
    </row>
    <row r="8" customFormat="false" ht="12.8" hidden="false" customHeight="false" outlineLevel="0" collapsed="false">
      <c r="A8" s="1" t="n">
        <v>6</v>
      </c>
      <c r="B8" s="1" t="s">
        <v>80</v>
      </c>
      <c r="D8" s="16" t="n">
        <v>6</v>
      </c>
      <c r="G8" s="1" t="s">
        <v>81</v>
      </c>
      <c r="H8" s="1" t="n">
        <v>2</v>
      </c>
      <c r="I8" s="0"/>
      <c r="M8" s="17" t="s">
        <v>78</v>
      </c>
    </row>
    <row r="9" customFormat="false" ht="12.8" hidden="false" customHeight="false" outlineLevel="0" collapsed="false">
      <c r="A9" s="1" t="n">
        <v>7</v>
      </c>
      <c r="B9" s="1" t="s">
        <v>82</v>
      </c>
      <c r="D9" s="16" t="n">
        <v>7</v>
      </c>
      <c r="G9" s="17" t="s">
        <v>71</v>
      </c>
      <c r="I9" s="0"/>
    </row>
    <row r="10" customFormat="false" ht="12.8" hidden="false" customHeight="false" outlineLevel="0" collapsed="false">
      <c r="A10" s="1" t="n">
        <v>8</v>
      </c>
      <c r="B10" s="1" t="s">
        <v>56</v>
      </c>
      <c r="D10" s="16" t="n">
        <v>8</v>
      </c>
      <c r="G10" s="17" t="s">
        <v>75</v>
      </c>
      <c r="I10" s="0"/>
    </row>
    <row r="11" customFormat="false" ht="12.8" hidden="false" customHeight="false" outlineLevel="0" collapsed="false">
      <c r="D11" s="18" t="n">
        <v>9</v>
      </c>
      <c r="G11" s="17" t="s">
        <v>78</v>
      </c>
      <c r="I11" s="0"/>
    </row>
    <row r="12" customFormat="false" ht="12.8" hidden="false" customHeight="false" outlineLevel="0" collapsed="false">
      <c r="G12" s="0"/>
      <c r="I12" s="0"/>
    </row>
    <row r="13" customFormat="false" ht="12.8" hidden="false" customHeight="false" outlineLevel="0" collapsed="false">
      <c r="G13" s="0"/>
      <c r="I13" s="0"/>
    </row>
    <row r="14" customFormat="false" ht="12.8" hidden="false" customHeight="false" outlineLevel="0" collapsed="false">
      <c r="G14" s="0"/>
      <c r="I14" s="0"/>
    </row>
    <row r="15" customFormat="false" ht="12.8" hidden="false" customHeight="false" outlineLevel="0" collapsed="false">
      <c r="G15" s="19" t="n">
        <f aca="false">10*10*2*2*4*6*2*2*10*8*14</f>
        <v>43008000</v>
      </c>
      <c r="I15" s="1" t="n">
        <f aca="false">G15*1.5/(24*30*12)</f>
        <v>7466.66666666667</v>
      </c>
    </row>
    <row r="16" customFormat="false" ht="12.8" hidden="false" customHeight="false" outlineLevel="0" collapsed="false">
      <c r="G16" s="1" t="s">
        <v>83</v>
      </c>
      <c r="I16" s="1" t="s">
        <v>84</v>
      </c>
    </row>
  </sheetData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S19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G16" activeCellId="0" sqref="G16"/>
    </sheetView>
  </sheetViews>
  <sheetFormatPr defaultRowHeight="12.8"/>
  <cols>
    <col collapsed="false" hidden="false" max="1025" min="1" style="1" width="6.0765306122449"/>
  </cols>
  <sheetData>
    <row r="1" customFormat="false" ht="12.8" hidden="false" customHeight="false" outlineLevel="0" collapsed="false">
      <c r="B1" s="0"/>
      <c r="D1" s="0"/>
      <c r="E1" s="0"/>
      <c r="F1" s="0"/>
      <c r="H1" s="0"/>
      <c r="I1" s="0"/>
      <c r="J1" s="0"/>
      <c r="K1" s="0"/>
      <c r="L1" s="0"/>
      <c r="M1" s="0"/>
      <c r="N1" s="0"/>
      <c r="O1" s="0"/>
      <c r="P1" s="0"/>
      <c r="Q1" s="0"/>
      <c r="R1" s="0"/>
      <c r="S1" s="0"/>
    </row>
    <row r="2" customFormat="false" ht="12.8" hidden="false" customHeight="false" outlineLevel="0" collapsed="false">
      <c r="B2" s="1" t="s">
        <v>85</v>
      </c>
      <c r="D2" s="0"/>
      <c r="E2" s="0"/>
      <c r="F2" s="0"/>
      <c r="H2" s="0"/>
      <c r="I2" s="0"/>
      <c r="J2" s="0"/>
      <c r="K2" s="0"/>
      <c r="L2" s="0"/>
      <c r="M2" s="0"/>
      <c r="N2" s="0"/>
      <c r="O2" s="0"/>
      <c r="P2" s="0"/>
      <c r="Q2" s="0"/>
      <c r="R2" s="0"/>
      <c r="S2" s="0"/>
    </row>
    <row r="3" customFormat="false" ht="12.8" hidden="false" customHeight="false" outlineLevel="0" collapsed="false">
      <c r="B3" s="1" t="s">
        <v>86</v>
      </c>
      <c r="D3" s="0"/>
      <c r="E3" s="0"/>
      <c r="F3" s="0"/>
      <c r="H3" s="0"/>
      <c r="I3" s="0"/>
      <c r="J3" s="0"/>
      <c r="K3" s="0"/>
      <c r="L3" s="0"/>
      <c r="M3" s="0"/>
      <c r="N3" s="0"/>
      <c r="O3" s="0"/>
      <c r="P3" s="0"/>
      <c r="Q3" s="0"/>
      <c r="R3" s="0"/>
      <c r="S3" s="0"/>
    </row>
    <row r="4" customFormat="false" ht="12.8" hidden="false" customHeight="false" outlineLevel="0" collapsed="false">
      <c r="B4" s="0"/>
      <c r="D4" s="0"/>
      <c r="E4" s="0"/>
      <c r="F4" s="0"/>
      <c r="H4" s="1" t="s">
        <v>87</v>
      </c>
      <c r="I4" s="0"/>
      <c r="J4" s="0"/>
      <c r="K4" s="0"/>
      <c r="L4" s="0"/>
      <c r="M4" s="0"/>
      <c r="N4" s="0"/>
      <c r="O4" s="0"/>
      <c r="P4" s="0"/>
      <c r="Q4" s="0"/>
      <c r="R4" s="0"/>
      <c r="S4" s="0"/>
    </row>
    <row r="5" customFormat="false" ht="12.8" hidden="false" customHeight="true" outlineLevel="0" collapsed="false">
      <c r="B5" s="1" t="s">
        <v>88</v>
      </c>
      <c r="D5" s="0"/>
      <c r="E5" s="1" t="n">
        <v>4477</v>
      </c>
      <c r="F5" s="0"/>
      <c r="H5" s="20" t="s">
        <v>89</v>
      </c>
      <c r="I5" s="20"/>
      <c r="J5" s="20"/>
      <c r="K5" s="20"/>
      <c r="L5" s="20"/>
      <c r="M5" s="20"/>
      <c r="N5" s="20"/>
      <c r="O5" s="20"/>
      <c r="P5" s="20"/>
      <c r="Q5" s="20"/>
      <c r="R5" s="20"/>
      <c r="S5" s="20"/>
    </row>
    <row r="6" customFormat="false" ht="12.8" hidden="false" customHeight="false" outlineLevel="0" collapsed="false">
      <c r="B6" s="1" t="s">
        <v>90</v>
      </c>
      <c r="D6" s="1" t="s">
        <v>91</v>
      </c>
      <c r="E6" s="1" t="n">
        <v>188</v>
      </c>
      <c r="F6" s="0"/>
      <c r="H6" s="20"/>
      <c r="I6" s="20"/>
      <c r="J6" s="20"/>
      <c r="K6" s="20"/>
      <c r="L6" s="20"/>
      <c r="M6" s="20"/>
      <c r="N6" s="20"/>
      <c r="O6" s="20"/>
      <c r="P6" s="20"/>
      <c r="Q6" s="20"/>
      <c r="R6" s="20"/>
      <c r="S6" s="20"/>
    </row>
    <row r="7" customFormat="false" ht="12.8" hidden="false" customHeight="false" outlineLevel="0" collapsed="false">
      <c r="B7" s="0"/>
      <c r="D7" s="1" t="s">
        <v>92</v>
      </c>
      <c r="E7" s="1" t="n">
        <v>1</v>
      </c>
      <c r="F7" s="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</row>
    <row r="8" customFormat="false" ht="12.8" hidden="false" customHeight="false" outlineLevel="0" collapsed="false">
      <c r="B8" s="0"/>
      <c r="D8" s="1" t="s">
        <v>93</v>
      </c>
      <c r="E8" s="1" t="n">
        <v>20</v>
      </c>
      <c r="F8" s="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</row>
    <row r="9" customFormat="false" ht="12.8" hidden="false" customHeight="false" outlineLevel="0" collapsed="false">
      <c r="B9" s="0"/>
      <c r="D9" s="1" t="s">
        <v>94</v>
      </c>
      <c r="E9" s="1" t="n">
        <v>17</v>
      </c>
      <c r="F9" s="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</row>
    <row r="10" customFormat="false" ht="12.8" hidden="false" customHeight="false" outlineLevel="0" collapsed="false">
      <c r="B10" s="0"/>
      <c r="D10" s="1" t="s">
        <v>95</v>
      </c>
      <c r="E10" s="1" t="n">
        <v>13</v>
      </c>
      <c r="F10" s="1" t="n">
        <v>233</v>
      </c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</row>
    <row r="11" customFormat="false" ht="12.8" hidden="false" customHeight="false" outlineLevel="0" collapsed="false">
      <c r="B11" s="0"/>
      <c r="D11" s="1" t="s">
        <v>96</v>
      </c>
      <c r="E11" s="1" t="n">
        <v>212</v>
      </c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</row>
    <row r="12" customFormat="false" ht="12.8" hidden="false" customHeight="false" outlineLevel="0" collapsed="false">
      <c r="B12" s="0"/>
      <c r="D12" s="1" t="s">
        <v>97</v>
      </c>
      <c r="E12" s="1" t="n">
        <v>14.5</v>
      </c>
    </row>
    <row r="13" customFormat="false" ht="12.8" hidden="false" customHeight="false" outlineLevel="0" collapsed="false">
      <c r="B13" s="0"/>
      <c r="D13" s="0"/>
      <c r="E13" s="0"/>
    </row>
    <row r="14" customFormat="false" ht="12.8" hidden="false" customHeight="false" outlineLevel="0" collapsed="false">
      <c r="B14" s="0"/>
      <c r="D14" s="0"/>
      <c r="E14" s="0"/>
    </row>
    <row r="15" customFormat="false" ht="12.8" hidden="false" customHeight="false" outlineLevel="0" collapsed="false">
      <c r="B15" s="0"/>
      <c r="D15" s="0"/>
      <c r="E15" s="0"/>
    </row>
    <row r="16" customFormat="false" ht="12.8" hidden="false" customHeight="false" outlineLevel="0" collapsed="false">
      <c r="B16" s="0"/>
      <c r="D16" s="0"/>
      <c r="E16" s="0"/>
    </row>
    <row r="17" customFormat="false" ht="12.8" hidden="false" customHeight="false" outlineLevel="0" collapsed="false">
      <c r="B17" s="1" t="s">
        <v>98</v>
      </c>
      <c r="D17" s="0"/>
      <c r="E17" s="0"/>
    </row>
    <row r="18" customFormat="false" ht="12.8" hidden="false" customHeight="false" outlineLevel="0" collapsed="false">
      <c r="B18" s="1" t="s">
        <v>99</v>
      </c>
      <c r="D18" s="1" t="n">
        <v>416</v>
      </c>
      <c r="E18" s="1" t="s">
        <v>100</v>
      </c>
    </row>
    <row r="19" customFormat="false" ht="12.8" hidden="false" customHeight="false" outlineLevel="0" collapsed="false">
      <c r="B19" s="1" t="s">
        <v>101</v>
      </c>
      <c r="D19" s="1" t="n">
        <v>434</v>
      </c>
    </row>
  </sheetData>
  <mergeCells count="1">
    <mergeCell ref="H5:S11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1:N4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15" activeCellId="0" sqref="I15"/>
    </sheetView>
  </sheetViews>
  <sheetFormatPr defaultRowHeight="12.8"/>
  <cols>
    <col collapsed="false" hidden="false" max="1025" min="1" style="1" width="7.69387755102041"/>
  </cols>
  <sheetData>
    <row r="1" customFormat="false" ht="12.8" hidden="false" customHeight="false" outlineLevel="0" collapsed="false">
      <c r="B1" s="0"/>
      <c r="D1" s="0"/>
      <c r="E1" s="0"/>
      <c r="H1" s="0"/>
      <c r="K1" s="0"/>
      <c r="N1" s="0"/>
    </row>
    <row r="2" customFormat="false" ht="12.8" hidden="false" customHeight="false" outlineLevel="0" collapsed="false">
      <c r="B2" s="1" t="s">
        <v>102</v>
      </c>
      <c r="D2" s="1" t="s">
        <v>103</v>
      </c>
      <c r="E2" s="0"/>
      <c r="H2" s="0"/>
      <c r="K2" s="1" t="s">
        <v>104</v>
      </c>
      <c r="N2" s="0"/>
    </row>
    <row r="3" customFormat="false" ht="12.8" hidden="false" customHeight="false" outlineLevel="0" collapsed="false">
      <c r="B3" s="0"/>
      <c r="D3" s="1" t="s">
        <v>105</v>
      </c>
      <c r="E3" s="0"/>
      <c r="H3" s="0"/>
      <c r="K3" s="21" t="n">
        <v>0.7213</v>
      </c>
      <c r="N3" s="0"/>
    </row>
    <row r="4" customFormat="false" ht="12.8" hidden="false" customHeight="false" outlineLevel="0" collapsed="false">
      <c r="B4" s="1" t="s">
        <v>21</v>
      </c>
      <c r="D4" s="0"/>
      <c r="E4" s="0"/>
      <c r="H4" s="0"/>
      <c r="K4" s="0"/>
      <c r="N4" s="0"/>
    </row>
    <row r="5" customFormat="false" ht="12.8" hidden="false" customHeight="false" outlineLevel="0" collapsed="false">
      <c r="B5" s="1" t="s">
        <v>15</v>
      </c>
      <c r="D5" s="0"/>
      <c r="E5" s="0"/>
      <c r="H5" s="0"/>
      <c r="K5" s="0"/>
      <c r="N5" s="0"/>
    </row>
    <row r="6" customFormat="false" ht="12.8" hidden="false" customHeight="false" outlineLevel="0" collapsed="false">
      <c r="B6" s="1" t="s">
        <v>49</v>
      </c>
      <c r="D6" s="0"/>
      <c r="E6" s="0"/>
      <c r="H6" s="0"/>
      <c r="K6" s="0"/>
      <c r="N6" s="0"/>
    </row>
    <row r="7" customFormat="false" ht="12.8" hidden="false" customHeight="false" outlineLevel="0" collapsed="false">
      <c r="B7" s="1" t="s">
        <v>106</v>
      </c>
      <c r="D7" s="0"/>
      <c r="E7" s="0"/>
      <c r="H7" s="0"/>
      <c r="K7" s="1" t="s">
        <v>107</v>
      </c>
      <c r="N7" s="0"/>
    </row>
    <row r="8" customFormat="false" ht="12.8" hidden="false" customHeight="false" outlineLevel="0" collapsed="false">
      <c r="B8" s="1" t="s">
        <v>108</v>
      </c>
      <c r="D8" s="0"/>
      <c r="E8" s="0"/>
      <c r="H8" s="0"/>
      <c r="K8" s="21" t="n">
        <v>0.6809</v>
      </c>
      <c r="N8" s="0"/>
    </row>
    <row r="9" customFormat="false" ht="12.8" hidden="false" customHeight="false" outlineLevel="0" collapsed="false">
      <c r="B9" s="21" t="n">
        <v>0.7367</v>
      </c>
      <c r="D9" s="0"/>
      <c r="E9" s="0"/>
      <c r="H9" s="0"/>
      <c r="K9" s="0"/>
      <c r="N9" s="0"/>
    </row>
    <row r="10" customFormat="false" ht="12.8" hidden="false" customHeight="false" outlineLevel="0" collapsed="false">
      <c r="B10" s="0"/>
      <c r="D10" s="0"/>
      <c r="E10" s="0"/>
      <c r="H10" s="0"/>
      <c r="K10" s="0"/>
      <c r="N10" s="0"/>
    </row>
    <row r="11" customFormat="false" ht="12.8" hidden="false" customHeight="false" outlineLevel="0" collapsed="false">
      <c r="B11" s="0"/>
      <c r="D11" s="0"/>
      <c r="E11" s="22" t="s">
        <v>109</v>
      </c>
      <c r="H11" s="0"/>
      <c r="K11" s="1" t="s">
        <v>110</v>
      </c>
      <c r="N11" s="1" t="s">
        <v>111</v>
      </c>
    </row>
    <row r="12" customFormat="false" ht="12.8" hidden="false" customHeight="false" outlineLevel="0" collapsed="false">
      <c r="B12" s="0"/>
      <c r="D12" s="0"/>
      <c r="E12" s="22"/>
      <c r="H12" s="0"/>
      <c r="K12" s="21" t="n">
        <v>0.5434</v>
      </c>
    </row>
    <row r="13" customFormat="false" ht="12.8" hidden="false" customHeight="false" outlineLevel="0" collapsed="false">
      <c r="B13" s="0"/>
      <c r="D13" s="0"/>
      <c r="E13" s="22" t="s">
        <v>112</v>
      </c>
      <c r="H13" s="0"/>
      <c r="K13" s="0"/>
    </row>
    <row r="14" customFormat="false" ht="12.8" hidden="false" customHeight="false" outlineLevel="0" collapsed="false">
      <c r="B14" s="0"/>
      <c r="D14" s="0"/>
      <c r="E14" s="22" t="s">
        <v>113</v>
      </c>
      <c r="H14" s="0"/>
      <c r="K14" s="0"/>
    </row>
    <row r="15" customFormat="false" ht="12.8" hidden="false" customHeight="false" outlineLevel="0" collapsed="false">
      <c r="B15" s="0"/>
      <c r="D15" s="0"/>
      <c r="E15" s="22" t="s">
        <v>114</v>
      </c>
      <c r="H15" s="0"/>
      <c r="K15" s="0"/>
    </row>
    <row r="16" customFormat="false" ht="12.8" hidden="false" customHeight="false" outlineLevel="0" collapsed="false">
      <c r="B16" s="0"/>
      <c r="D16" s="0"/>
      <c r="E16" s="22" t="s">
        <v>115</v>
      </c>
      <c r="H16" s="0"/>
      <c r="K16" s="0"/>
    </row>
    <row r="17" customFormat="false" ht="12.8" hidden="false" customHeight="false" outlineLevel="0" collapsed="false">
      <c r="B17" s="0"/>
      <c r="D17" s="0"/>
      <c r="E17" s="22" t="s">
        <v>116</v>
      </c>
      <c r="H17" s="0"/>
      <c r="K17" s="0"/>
    </row>
    <row r="18" customFormat="false" ht="12.8" hidden="false" customHeight="false" outlineLevel="0" collapsed="false">
      <c r="B18" s="0"/>
      <c r="D18" s="0"/>
      <c r="E18" s="22" t="s">
        <v>117</v>
      </c>
      <c r="H18" s="0"/>
      <c r="K18" s="0"/>
    </row>
    <row r="19" customFormat="false" ht="12.8" hidden="false" customHeight="false" outlineLevel="0" collapsed="false">
      <c r="B19" s="0"/>
      <c r="D19" s="0"/>
      <c r="E19" s="22"/>
      <c r="H19" s="0"/>
      <c r="K19" s="0"/>
    </row>
    <row r="20" customFormat="false" ht="12.8" hidden="false" customHeight="false" outlineLevel="0" collapsed="false">
      <c r="B20" s="0"/>
      <c r="D20" s="0"/>
      <c r="E20" s="22" t="s">
        <v>118</v>
      </c>
      <c r="H20" s="0"/>
      <c r="K20" s="0"/>
    </row>
    <row r="21" customFormat="false" ht="12.8" hidden="false" customHeight="false" outlineLevel="0" collapsed="false">
      <c r="B21" s="0"/>
      <c r="D21" s="0"/>
      <c r="E21" s="0"/>
      <c r="H21" s="0"/>
      <c r="K21" s="0"/>
    </row>
    <row r="22" customFormat="false" ht="12.8" hidden="false" customHeight="false" outlineLevel="0" collapsed="false">
      <c r="B22" s="0"/>
      <c r="D22" s="0"/>
      <c r="E22" s="0"/>
      <c r="H22" s="0"/>
      <c r="K22" s="0"/>
    </row>
    <row r="23" customFormat="false" ht="12.8" hidden="false" customHeight="false" outlineLevel="0" collapsed="false">
      <c r="B23" s="0"/>
      <c r="D23" s="0"/>
      <c r="E23" s="0"/>
      <c r="H23" s="0"/>
      <c r="K23" s="0"/>
    </row>
    <row r="24" customFormat="false" ht="12.8" hidden="false" customHeight="false" outlineLevel="0" collapsed="false">
      <c r="B24" s="0"/>
      <c r="D24" s="0"/>
      <c r="E24" s="0"/>
      <c r="H24" s="0"/>
      <c r="K24" s="0"/>
    </row>
    <row r="25" customFormat="false" ht="12.8" hidden="false" customHeight="false" outlineLevel="0" collapsed="false">
      <c r="B25" s="0"/>
      <c r="D25" s="0"/>
      <c r="E25" s="0"/>
      <c r="H25" s="0"/>
      <c r="K25" s="0"/>
    </row>
    <row r="26" customFormat="false" ht="12.8" hidden="false" customHeight="false" outlineLevel="0" collapsed="false">
      <c r="B26" s="1" t="s">
        <v>119</v>
      </c>
      <c r="D26" s="1" t="s">
        <v>103</v>
      </c>
      <c r="E26" s="0"/>
      <c r="H26" s="1" t="s">
        <v>120</v>
      </c>
      <c r="K26" s="0"/>
    </row>
    <row r="27" customFormat="false" ht="12.8" hidden="false" customHeight="false" outlineLevel="0" collapsed="false">
      <c r="D27" s="21" t="n">
        <v>0.738</v>
      </c>
      <c r="E27" s="0"/>
      <c r="H27" s="1" t="s">
        <v>121</v>
      </c>
      <c r="K27" s="0"/>
    </row>
    <row r="28" customFormat="false" ht="12.8" hidden="false" customHeight="false" outlineLevel="0" collapsed="false">
      <c r="E28" s="0"/>
      <c r="H28" s="0"/>
      <c r="K28" s="0"/>
    </row>
    <row r="29" customFormat="false" ht="12.8" hidden="false" customHeight="false" outlineLevel="0" collapsed="false">
      <c r="E29" s="22" t="s">
        <v>109</v>
      </c>
      <c r="H29" s="0"/>
      <c r="K29" s="22" t="s">
        <v>109</v>
      </c>
    </row>
    <row r="30" customFormat="false" ht="12.8" hidden="false" customHeight="false" outlineLevel="0" collapsed="false">
      <c r="E30" s="22"/>
      <c r="H30" s="0"/>
      <c r="K30" s="22"/>
    </row>
    <row r="31" customFormat="false" ht="12.8" hidden="false" customHeight="false" outlineLevel="0" collapsed="false">
      <c r="E31" s="22" t="s">
        <v>122</v>
      </c>
      <c r="H31" s="0"/>
      <c r="K31" s="22" t="s">
        <v>123</v>
      </c>
    </row>
    <row r="32" customFormat="false" ht="12.8" hidden="false" customHeight="false" outlineLevel="0" collapsed="false">
      <c r="E32" s="22" t="s">
        <v>124</v>
      </c>
      <c r="H32" s="0"/>
      <c r="K32" s="22" t="s">
        <v>125</v>
      </c>
    </row>
    <row r="33" customFormat="false" ht="12.8" hidden="false" customHeight="false" outlineLevel="0" collapsed="false">
      <c r="E33" s="22" t="s">
        <v>126</v>
      </c>
      <c r="H33" s="0"/>
      <c r="K33" s="22" t="s">
        <v>127</v>
      </c>
    </row>
    <row r="34" customFormat="false" ht="12.8" hidden="false" customHeight="false" outlineLevel="0" collapsed="false">
      <c r="E34" s="22" t="s">
        <v>128</v>
      </c>
      <c r="H34" s="0"/>
      <c r="K34" s="22" t="s">
        <v>129</v>
      </c>
    </row>
    <row r="35" customFormat="false" ht="12.8" hidden="false" customHeight="false" outlineLevel="0" collapsed="false">
      <c r="E35" s="22" t="s">
        <v>130</v>
      </c>
      <c r="H35" s="0"/>
      <c r="K35" s="22" t="s">
        <v>131</v>
      </c>
    </row>
    <row r="36" customFormat="false" ht="12.8" hidden="false" customHeight="false" outlineLevel="0" collapsed="false">
      <c r="E36" s="22" t="s">
        <v>132</v>
      </c>
      <c r="H36" s="0"/>
      <c r="K36" s="22" t="s">
        <v>133</v>
      </c>
    </row>
    <row r="37" customFormat="false" ht="12.8" hidden="false" customHeight="false" outlineLevel="0" collapsed="false">
      <c r="E37" s="22"/>
      <c r="H37" s="0"/>
      <c r="K37" s="22"/>
    </row>
    <row r="38" customFormat="false" ht="12.8" hidden="false" customHeight="false" outlineLevel="0" collapsed="false">
      <c r="E38" s="22" t="s">
        <v>118</v>
      </c>
      <c r="H38" s="0"/>
      <c r="K38" s="22" t="s">
        <v>134</v>
      </c>
    </row>
    <row r="39" customFormat="false" ht="12.8" hidden="false" customHeight="false" outlineLevel="0" collapsed="false">
      <c r="H39" s="0"/>
    </row>
    <row r="40" customFormat="false" ht="12.8" hidden="false" customHeight="false" outlineLevel="0" collapsed="false">
      <c r="H40" s="1" t="s">
        <v>135</v>
      </c>
    </row>
    <row r="41" customFormat="false" ht="12.8" hidden="false" customHeight="false" outlineLevel="0" collapsed="false">
      <c r="H41" s="1" t="n">
        <v>0.759880239521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I7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I3" activeCellId="0" sqref="I3"/>
    </sheetView>
  </sheetViews>
  <sheetFormatPr defaultRowHeight="12.8"/>
  <sheetData>
    <row r="2" customFormat="false" ht="12.8" hidden="false" customHeight="false" outlineLevel="0" collapsed="false">
      <c r="D2" s="0" t="s">
        <v>136</v>
      </c>
      <c r="E2" s="0" t="s">
        <v>137</v>
      </c>
    </row>
    <row r="3" customFormat="false" ht="12.8" hidden="false" customHeight="false" outlineLevel="0" collapsed="false">
      <c r="B3" s="0" t="s">
        <v>138</v>
      </c>
      <c r="D3" s="0" t="n">
        <v>0.591490593342981</v>
      </c>
      <c r="E3" s="0" t="n">
        <v>0.394327062228654</v>
      </c>
      <c r="G3" s="0" t="n">
        <f aca="false">ROUND(AVERAGE(D3:E3),2)</f>
        <v>0.49</v>
      </c>
      <c r="I3" s="0" t="n">
        <v>0.4</v>
      </c>
    </row>
    <row r="4" customFormat="false" ht="12.8" hidden="false" customHeight="false" outlineLevel="0" collapsed="false">
      <c r="B4" s="0" t="s">
        <v>139</v>
      </c>
      <c r="D4" s="0" t="n">
        <v>4.74979662986636</v>
      </c>
      <c r="E4" s="0" t="n">
        <v>3.16653108657757</v>
      </c>
      <c r="G4" s="0" t="n">
        <f aca="false">ROUND(AVERAGE(D4:E4),2)</f>
        <v>3.96</v>
      </c>
      <c r="I4" s="0" t="n">
        <v>4</v>
      </c>
    </row>
    <row r="5" customFormat="false" ht="12.8" hidden="false" customHeight="false" outlineLevel="0" collapsed="false">
      <c r="B5" s="0" t="s">
        <v>140</v>
      </c>
      <c r="D5" s="0" t="n">
        <v>3.27894103489771</v>
      </c>
      <c r="E5" s="0" t="n">
        <v>2.95104693140794</v>
      </c>
      <c r="G5" s="0" t="n">
        <f aca="false">ROUND(AVERAGE(D5:E5),2)</f>
        <v>3.11</v>
      </c>
      <c r="I5" s="0" t="n">
        <v>3.1</v>
      </c>
    </row>
    <row r="6" customFormat="false" ht="12.8" hidden="false" customHeight="false" outlineLevel="0" collapsed="false">
      <c r="B6" s="0" t="s">
        <v>141</v>
      </c>
      <c r="D6" s="0" t="n">
        <v>1.75667621776504</v>
      </c>
      <c r="E6" s="0" t="n">
        <v>1.5614899713467</v>
      </c>
      <c r="G6" s="0" t="n">
        <f aca="false">ROUND(AVERAGE(D6:E6),2)</f>
        <v>1.66</v>
      </c>
      <c r="I6" s="0" t="n">
        <v>1.5</v>
      </c>
    </row>
    <row r="7" customFormat="false" ht="12.8" hidden="false" customHeight="false" outlineLevel="0" collapsed="false">
      <c r="B7" s="0" t="s">
        <v>142</v>
      </c>
      <c r="D7" s="0" t="n">
        <v>0.442696994313566</v>
      </c>
      <c r="E7" s="0" t="n">
        <v>0.221348497156783</v>
      </c>
      <c r="G7" s="0" t="n">
        <f aca="false">ROUND(AVERAGE(D7:E7),2)</f>
        <v>0.33</v>
      </c>
      <c r="I7" s="0" t="n">
        <v>0.4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235"/>
  <sheetViews>
    <sheetView windowProtection="false" showFormulas="false" showGridLines="true" showRowColHeaders="true" showZeros="true" rightToLeft="false" tabSelected="false" showOutlineSymbols="true" defaultGridColor="true" view="normal" topLeftCell="A185" colorId="64" zoomScale="110" zoomScaleNormal="110" zoomScalePageLayoutView="100" workbookViewId="0">
      <selection pane="topLeft" activeCell="L235" activeCellId="0" sqref="L235"/>
    </sheetView>
  </sheetViews>
  <sheetFormatPr defaultRowHeight="12.8"/>
  <cols>
    <col collapsed="false" hidden="false" max="1025" min="1" style="0" width="8.23469387755102"/>
  </cols>
  <sheetData>
    <row r="1" customFormat="false" ht="12.8" hidden="false" customHeight="false" outlineLevel="0" collapsed="false">
      <c r="A1" s="0" t="s">
        <v>143</v>
      </c>
      <c r="B1" s="6" t="s">
        <v>4</v>
      </c>
      <c r="C1" s="0" t="s">
        <v>144</v>
      </c>
      <c r="I1" s="6" t="s">
        <v>4</v>
      </c>
      <c r="J1" s="0" t="s">
        <v>145</v>
      </c>
    </row>
    <row r="2" customFormat="false" ht="12.8" hidden="false" customHeight="false" outlineLevel="0" collapsed="false">
      <c r="B2" s="6" t="s">
        <v>4</v>
      </c>
      <c r="C2" s="0" t="s">
        <v>46</v>
      </c>
      <c r="D2" s="0" t="s">
        <v>47</v>
      </c>
      <c r="I2" s="6" t="s">
        <v>4</v>
      </c>
      <c r="J2" s="0" t="s">
        <v>46</v>
      </c>
      <c r="K2" s="0" t="s">
        <v>47</v>
      </c>
    </row>
    <row r="3" customFormat="false" ht="12.8" hidden="false" customHeight="false" outlineLevel="0" collapsed="false">
      <c r="B3" s="0" t="n">
        <v>2</v>
      </c>
      <c r="D3" s="4" t="n">
        <v>0.643</v>
      </c>
      <c r="I3" s="0" t="n">
        <v>2</v>
      </c>
      <c r="K3" s="4" t="n">
        <v>0.584</v>
      </c>
      <c r="N3" s="4"/>
      <c r="O3" s="4"/>
      <c r="P3" s="0" t="n">
        <v>2</v>
      </c>
      <c r="Q3" s="4" t="n">
        <v>0.643</v>
      </c>
      <c r="R3" s="4" t="n">
        <v>0.584</v>
      </c>
    </row>
    <row r="4" customFormat="false" ht="12.8" hidden="false" customHeight="false" outlineLevel="0" collapsed="false">
      <c r="B4" s="0" t="n">
        <v>3</v>
      </c>
      <c r="D4" s="4" t="n">
        <v>0.657</v>
      </c>
      <c r="I4" s="0" t="n">
        <v>3</v>
      </c>
      <c r="K4" s="4" t="n">
        <v>0.645</v>
      </c>
      <c r="N4" s="4"/>
      <c r="O4" s="4"/>
      <c r="P4" s="0" t="n">
        <v>3</v>
      </c>
      <c r="Q4" s="4" t="n">
        <v>0.657</v>
      </c>
      <c r="R4" s="4" t="n">
        <v>0.645</v>
      </c>
    </row>
    <row r="5" customFormat="false" ht="12.8" hidden="false" customHeight="false" outlineLevel="0" collapsed="false">
      <c r="B5" s="0" t="n">
        <v>4</v>
      </c>
      <c r="D5" s="4" t="n">
        <v>0.6772</v>
      </c>
      <c r="I5" s="0" t="n">
        <v>4</v>
      </c>
      <c r="K5" s="4" t="n">
        <v>0.6617</v>
      </c>
      <c r="N5" s="4"/>
      <c r="O5" s="4"/>
      <c r="P5" s="0" t="n">
        <v>4</v>
      </c>
      <c r="Q5" s="4" t="n">
        <v>0.6772</v>
      </c>
      <c r="R5" s="4" t="n">
        <v>0.6617</v>
      </c>
    </row>
    <row r="6" customFormat="false" ht="12.8" hidden="false" customHeight="false" outlineLevel="0" collapsed="false">
      <c r="B6" s="0" t="n">
        <v>5</v>
      </c>
      <c r="D6" s="4" t="n">
        <v>0.6941</v>
      </c>
      <c r="I6" s="0" t="n">
        <v>5</v>
      </c>
      <c r="K6" s="4" t="n">
        <v>0.682</v>
      </c>
      <c r="N6" s="4"/>
      <c r="O6" s="4"/>
      <c r="P6" s="0" t="n">
        <v>5</v>
      </c>
      <c r="Q6" s="4" t="n">
        <v>0.6941</v>
      </c>
      <c r="R6" s="4" t="n">
        <v>0.682</v>
      </c>
    </row>
    <row r="7" customFormat="false" ht="12.8" hidden="false" customHeight="false" outlineLevel="0" collapsed="false">
      <c r="B7" s="0" t="n">
        <v>6</v>
      </c>
      <c r="D7" s="4" t="n">
        <v>0.6992</v>
      </c>
      <c r="I7" s="0" t="n">
        <v>6</v>
      </c>
      <c r="K7" s="4" t="n">
        <v>0.6805</v>
      </c>
      <c r="N7" s="4"/>
      <c r="O7" s="4"/>
      <c r="P7" s="0" t="n">
        <v>6</v>
      </c>
      <c r="Q7" s="4" t="n">
        <v>0.6992</v>
      </c>
      <c r="R7" s="4" t="n">
        <v>0.6805</v>
      </c>
    </row>
    <row r="8" customFormat="false" ht="12.8" hidden="false" customHeight="false" outlineLevel="0" collapsed="false">
      <c r="B8" s="0" t="n">
        <v>7</v>
      </c>
      <c r="D8" s="4" t="n">
        <v>0.7125</v>
      </c>
      <c r="I8" s="0" t="n">
        <v>7</v>
      </c>
      <c r="K8" s="4" t="n">
        <v>0.6945</v>
      </c>
      <c r="N8" s="4"/>
      <c r="O8" s="4"/>
      <c r="P8" s="0" t="n">
        <v>7</v>
      </c>
      <c r="Q8" s="4" t="n">
        <v>0.7125</v>
      </c>
      <c r="R8" s="4" t="n">
        <v>0.6945</v>
      </c>
    </row>
    <row r="9" customFormat="false" ht="12.8" hidden="false" customHeight="false" outlineLevel="0" collapsed="false">
      <c r="B9" s="0" t="n">
        <v>8</v>
      </c>
      <c r="D9" s="4" t="n">
        <v>0.7195</v>
      </c>
      <c r="I9" s="0" t="n">
        <v>8</v>
      </c>
      <c r="K9" s="4" t="n">
        <v>0.6974</v>
      </c>
      <c r="N9" s="4"/>
      <c r="O9" s="4"/>
      <c r="P9" s="0" t="n">
        <v>8</v>
      </c>
      <c r="Q9" s="4" t="n">
        <v>0.7195</v>
      </c>
      <c r="R9" s="4" t="n">
        <v>0.6974</v>
      </c>
    </row>
    <row r="10" customFormat="false" ht="12.8" hidden="false" customHeight="false" outlineLevel="0" collapsed="false">
      <c r="B10" s="0" t="n">
        <v>9</v>
      </c>
      <c r="D10" s="4" t="n">
        <v>0.7222</v>
      </c>
      <c r="I10" s="0" t="n">
        <v>9</v>
      </c>
      <c r="K10" s="4" t="n">
        <v>0.7026</v>
      </c>
      <c r="N10" s="4"/>
      <c r="O10" s="4"/>
      <c r="P10" s="0" t="n">
        <v>9</v>
      </c>
      <c r="Q10" s="4" t="n">
        <v>0.7222</v>
      </c>
      <c r="R10" s="4" t="n">
        <v>0.7026</v>
      </c>
    </row>
    <row r="11" customFormat="false" ht="12.8" hidden="false" customHeight="false" outlineLevel="0" collapsed="false">
      <c r="B11" s="0" t="n">
        <v>10</v>
      </c>
      <c r="D11" s="4" t="n">
        <v>0.7181</v>
      </c>
      <c r="I11" s="0" t="n">
        <v>10</v>
      </c>
      <c r="K11" s="4" t="n">
        <v>0.7027</v>
      </c>
      <c r="N11" s="4"/>
      <c r="O11" s="4"/>
      <c r="P11" s="0" t="n">
        <v>10</v>
      </c>
      <c r="Q11" s="4" t="n">
        <v>0.7181</v>
      </c>
      <c r="R11" s="4" t="n">
        <v>0.7027</v>
      </c>
    </row>
    <row r="12" customFormat="false" ht="12.8" hidden="false" customHeight="false" outlineLevel="0" collapsed="false">
      <c r="B12" s="0" t="n">
        <v>11</v>
      </c>
      <c r="D12" s="4" t="n">
        <v>0.7236</v>
      </c>
      <c r="I12" s="0" t="n">
        <v>11</v>
      </c>
      <c r="K12" s="4" t="n">
        <v>0.7026</v>
      </c>
      <c r="N12" s="4"/>
      <c r="O12" s="4"/>
      <c r="P12" s="0" t="n">
        <v>11</v>
      </c>
      <c r="Q12" s="4" t="n">
        <v>0.7236</v>
      </c>
      <c r="R12" s="4" t="n">
        <v>0.7026</v>
      </c>
    </row>
    <row r="13" customFormat="false" ht="12.8" hidden="false" customHeight="false" outlineLevel="0" collapsed="false">
      <c r="B13" s="0" t="n">
        <v>12</v>
      </c>
      <c r="D13" s="4" t="n">
        <v>0.7194</v>
      </c>
      <c r="I13" s="0" t="n">
        <v>12</v>
      </c>
      <c r="K13" s="4" t="n">
        <v>0.7072</v>
      </c>
      <c r="N13" s="4"/>
      <c r="O13" s="4"/>
      <c r="P13" s="0" t="n">
        <v>12</v>
      </c>
      <c r="Q13" s="4" t="n">
        <v>0.7194</v>
      </c>
      <c r="R13" s="4" t="n">
        <v>0.7072</v>
      </c>
    </row>
    <row r="14" customFormat="false" ht="12.8" hidden="false" customHeight="false" outlineLevel="0" collapsed="false">
      <c r="B14" s="0" t="n">
        <v>13</v>
      </c>
      <c r="D14" s="4" t="n">
        <v>0.727</v>
      </c>
      <c r="I14" s="0" t="n">
        <v>13</v>
      </c>
      <c r="K14" s="4" t="n">
        <v>0.71</v>
      </c>
      <c r="N14" s="4"/>
      <c r="O14" s="4"/>
      <c r="P14" s="0" t="n">
        <v>13</v>
      </c>
      <c r="Q14" s="4" t="n">
        <v>0.727</v>
      </c>
      <c r="R14" s="4" t="n">
        <v>0.71</v>
      </c>
    </row>
    <row r="15" customFormat="false" ht="12.8" hidden="false" customHeight="false" outlineLevel="0" collapsed="false">
      <c r="B15" s="0" t="n">
        <v>14</v>
      </c>
      <c r="D15" s="4" t="n">
        <v>0.7265</v>
      </c>
      <c r="I15" s="0" t="n">
        <v>14</v>
      </c>
      <c r="K15" s="4" t="n">
        <v>0.7095</v>
      </c>
      <c r="N15" s="4"/>
      <c r="O15" s="4"/>
      <c r="P15" s="0" t="n">
        <v>14</v>
      </c>
      <c r="Q15" s="4" t="n">
        <v>0.7265</v>
      </c>
      <c r="R15" s="4" t="n">
        <v>0.7095</v>
      </c>
    </row>
    <row r="16" customFormat="false" ht="12.8" hidden="false" customHeight="false" outlineLevel="0" collapsed="false">
      <c r="B16" s="0" t="n">
        <v>15</v>
      </c>
      <c r="D16" s="4" t="n">
        <v>0.7197</v>
      </c>
      <c r="I16" s="0" t="n">
        <v>15</v>
      </c>
      <c r="K16" s="4" t="n">
        <v>0.724</v>
      </c>
      <c r="N16" s="4"/>
      <c r="O16" s="4"/>
      <c r="P16" s="0" t="n">
        <v>15</v>
      </c>
      <c r="Q16" s="4" t="n">
        <v>0.7197</v>
      </c>
      <c r="R16" s="4" t="n">
        <v>0.724</v>
      </c>
    </row>
    <row r="17" customFormat="false" ht="12.8" hidden="false" customHeight="false" outlineLevel="0" collapsed="false">
      <c r="B17" s="0" t="n">
        <v>16</v>
      </c>
      <c r="D17" s="4" t="n">
        <v>0.7208</v>
      </c>
      <c r="I17" s="0" t="n">
        <v>16</v>
      </c>
      <c r="K17" s="4" t="n">
        <v>0.7077</v>
      </c>
      <c r="M17" s="0" t="s">
        <v>146</v>
      </c>
      <c r="N17" s="4"/>
      <c r="O17" s="4"/>
      <c r="P17" s="0" t="n">
        <v>16</v>
      </c>
      <c r="Q17" s="4" t="n">
        <v>0.7208</v>
      </c>
      <c r="R17" s="4" t="n">
        <v>0.7077</v>
      </c>
    </row>
    <row r="18" customFormat="false" ht="12.8" hidden="false" customHeight="false" outlineLevel="0" collapsed="false">
      <c r="B18" s="0" t="n">
        <v>17</v>
      </c>
      <c r="D18" s="4" t="n">
        <v>0.7207</v>
      </c>
      <c r="I18" s="0" t="n">
        <v>17</v>
      </c>
      <c r="K18" s="4" t="n">
        <v>0.7168</v>
      </c>
      <c r="N18" s="4"/>
      <c r="O18" s="4"/>
      <c r="P18" s="0" t="n">
        <v>17</v>
      </c>
      <c r="Q18" s="4" t="n">
        <v>0.7207</v>
      </c>
      <c r="R18" s="4" t="n">
        <v>0.7168</v>
      </c>
    </row>
    <row r="19" customFormat="false" ht="12.8" hidden="false" customHeight="false" outlineLevel="0" collapsed="false">
      <c r="B19" s="0" t="n">
        <v>18</v>
      </c>
      <c r="D19" s="4" t="n">
        <v>0.7166</v>
      </c>
      <c r="I19" s="0" t="n">
        <v>18</v>
      </c>
      <c r="K19" s="4" t="n">
        <v>0.715</v>
      </c>
      <c r="N19" s="4"/>
      <c r="O19" s="4"/>
      <c r="P19" s="0" t="n">
        <v>18</v>
      </c>
      <c r="Q19" s="4" t="n">
        <v>0.7166</v>
      </c>
      <c r="R19" s="4" t="n">
        <v>0.715</v>
      </c>
    </row>
    <row r="20" customFormat="false" ht="12.8" hidden="false" customHeight="false" outlineLevel="0" collapsed="false">
      <c r="B20" s="0" t="n">
        <v>19</v>
      </c>
      <c r="D20" s="4" t="n">
        <v>0.7136</v>
      </c>
      <c r="I20" s="0" t="n">
        <v>19</v>
      </c>
      <c r="K20" s="4" t="n">
        <v>0.7168</v>
      </c>
      <c r="N20" s="4"/>
      <c r="O20" s="4"/>
      <c r="P20" s="0" t="n">
        <v>19</v>
      </c>
      <c r="Q20" s="4" t="n">
        <v>0.7136</v>
      </c>
      <c r="R20" s="4" t="n">
        <v>0.7168</v>
      </c>
    </row>
    <row r="21" customFormat="false" ht="12.8" hidden="false" customHeight="false" outlineLevel="0" collapsed="false">
      <c r="B21" s="0" t="n">
        <v>20</v>
      </c>
      <c r="D21" s="4" t="n">
        <v>0.7226</v>
      </c>
      <c r="I21" s="0" t="n">
        <v>20</v>
      </c>
      <c r="K21" s="4" t="n">
        <v>0.7221</v>
      </c>
      <c r="N21" s="4"/>
      <c r="O21" s="4"/>
      <c r="P21" s="0" t="n">
        <v>20</v>
      </c>
      <c r="Q21" s="4" t="n">
        <v>0.7226</v>
      </c>
      <c r="R21" s="4" t="n">
        <v>0.7221</v>
      </c>
    </row>
    <row r="22" customFormat="false" ht="12.8" hidden="false" customHeight="false" outlineLevel="0" collapsed="false">
      <c r="B22" s="0" t="n">
        <v>21</v>
      </c>
      <c r="D22" s="4" t="n">
        <v>0.7245</v>
      </c>
      <c r="I22" s="0" t="n">
        <v>21</v>
      </c>
      <c r="K22" s="4" t="n">
        <v>0.7289</v>
      </c>
      <c r="P22" s="0" t="n">
        <v>21</v>
      </c>
      <c r="Q22" s="4" t="n">
        <v>0.7245</v>
      </c>
      <c r="R22" s="4" t="n">
        <v>0.7289</v>
      </c>
    </row>
    <row r="23" customFormat="false" ht="12.8" hidden="false" customHeight="false" outlineLevel="0" collapsed="false">
      <c r="B23" s="0" t="n">
        <v>22</v>
      </c>
      <c r="D23" s="4" t="n">
        <v>0.7158</v>
      </c>
      <c r="I23" s="0" t="n">
        <v>22</v>
      </c>
      <c r="K23" s="4" t="n">
        <v>0.7128</v>
      </c>
      <c r="P23" s="0" t="n">
        <v>22</v>
      </c>
      <c r="Q23" s="4" t="n">
        <v>0.7158</v>
      </c>
      <c r="R23" s="4" t="n">
        <v>0.7128</v>
      </c>
    </row>
    <row r="24" customFormat="false" ht="12.8" hidden="false" customHeight="false" outlineLevel="0" collapsed="false">
      <c r="B24" s="0" t="n">
        <v>23</v>
      </c>
      <c r="D24" s="4" t="n">
        <v>0.7227</v>
      </c>
      <c r="I24" s="0" t="n">
        <v>23</v>
      </c>
      <c r="K24" s="4" t="n">
        <v>0.721</v>
      </c>
      <c r="P24" s="0" t="n">
        <v>23</v>
      </c>
      <c r="Q24" s="4" t="n">
        <v>0.7227</v>
      </c>
      <c r="R24" s="4" t="n">
        <v>0.721</v>
      </c>
    </row>
    <row r="25" customFormat="false" ht="12.8" hidden="false" customHeight="false" outlineLevel="0" collapsed="false">
      <c r="B25" s="0" t="n">
        <v>24</v>
      </c>
      <c r="D25" s="4" t="n">
        <v>0.7326</v>
      </c>
      <c r="I25" s="0" t="n">
        <v>24</v>
      </c>
      <c r="K25" s="4" t="n">
        <v>0.7115</v>
      </c>
      <c r="P25" s="0" t="n">
        <v>24</v>
      </c>
      <c r="Q25" s="4" t="n">
        <v>0.7326</v>
      </c>
      <c r="R25" s="4" t="n">
        <v>0.7115</v>
      </c>
    </row>
    <row r="26" customFormat="false" ht="12.8" hidden="false" customHeight="false" outlineLevel="0" collapsed="false">
      <c r="B26" s="0" t="n">
        <v>25</v>
      </c>
      <c r="D26" s="4" t="n">
        <v>0.7309</v>
      </c>
      <c r="I26" s="0" t="n">
        <v>25</v>
      </c>
      <c r="K26" s="4" t="n">
        <v>0.7265</v>
      </c>
      <c r="P26" s="0" t="n">
        <v>25</v>
      </c>
      <c r="Q26" s="4" t="n">
        <v>0.7309</v>
      </c>
      <c r="R26" s="4" t="n">
        <v>0.7265</v>
      </c>
    </row>
    <row r="27" customFormat="false" ht="12.8" hidden="false" customHeight="false" outlineLevel="0" collapsed="false">
      <c r="B27" s="0" t="n">
        <v>26</v>
      </c>
      <c r="D27" s="4" t="n">
        <v>0.7158</v>
      </c>
      <c r="I27" s="0" t="n">
        <v>26</v>
      </c>
      <c r="K27" s="4" t="n">
        <v>0.7104</v>
      </c>
      <c r="P27" s="0" t="n">
        <v>26</v>
      </c>
      <c r="Q27" s="4" t="n">
        <v>0.7158</v>
      </c>
      <c r="R27" s="4" t="n">
        <v>0.7104</v>
      </c>
    </row>
    <row r="28" customFormat="false" ht="12.8" hidden="false" customHeight="false" outlineLevel="0" collapsed="false">
      <c r="B28" s="0" t="n">
        <v>27</v>
      </c>
      <c r="D28" s="4" t="n">
        <v>0.72</v>
      </c>
      <c r="I28" s="0" t="n">
        <v>27</v>
      </c>
      <c r="K28" s="4" t="n">
        <v>0.7193</v>
      </c>
      <c r="P28" s="0" t="n">
        <v>27</v>
      </c>
      <c r="Q28" s="4" t="n">
        <v>0.72</v>
      </c>
      <c r="R28" s="4" t="n">
        <v>0.7193</v>
      </c>
    </row>
    <row r="29" customFormat="false" ht="12.8" hidden="false" customHeight="false" outlineLevel="0" collapsed="false">
      <c r="B29" s="0" t="n">
        <v>28</v>
      </c>
      <c r="D29" s="4" t="n">
        <v>0.7144</v>
      </c>
      <c r="I29" s="0" t="n">
        <v>28</v>
      </c>
      <c r="K29" s="4" t="n">
        <v>0.7261</v>
      </c>
      <c r="P29" s="0" t="n">
        <v>28</v>
      </c>
      <c r="Q29" s="4" t="n">
        <v>0.7144</v>
      </c>
      <c r="R29" s="4" t="n">
        <v>0.7261</v>
      </c>
    </row>
    <row r="30" customFormat="false" ht="12.8" hidden="false" customHeight="false" outlineLevel="0" collapsed="false">
      <c r="B30" s="0" t="n">
        <v>29</v>
      </c>
      <c r="D30" s="4" t="n">
        <v>0.7172</v>
      </c>
      <c r="I30" s="0" t="n">
        <v>29</v>
      </c>
      <c r="K30" s="4" t="n">
        <v>0.72</v>
      </c>
      <c r="P30" s="0" t="n">
        <v>29</v>
      </c>
      <c r="Q30" s="4" t="n">
        <v>0.7172</v>
      </c>
      <c r="R30" s="4" t="n">
        <v>0.72</v>
      </c>
    </row>
    <row r="33" customFormat="false" ht="48.05" hidden="false" customHeight="false" outlineLevel="0" collapsed="false">
      <c r="A33" s="23" t="s">
        <v>147</v>
      </c>
    </row>
    <row r="34" customFormat="false" ht="12.8" hidden="false" customHeight="false" outlineLevel="0" collapsed="false">
      <c r="B34" s="0" t="s">
        <v>148</v>
      </c>
      <c r="F34" s="0" t="s">
        <v>149</v>
      </c>
    </row>
    <row r="35" customFormat="false" ht="12.8" hidden="false" customHeight="false" outlineLevel="0" collapsed="false">
      <c r="A35" s="0" t="s">
        <v>143</v>
      </c>
      <c r="B35" s="0" t="s">
        <v>4</v>
      </c>
      <c r="C35" s="0" t="s">
        <v>150</v>
      </c>
      <c r="E35" s="0" t="s">
        <v>4</v>
      </c>
      <c r="F35" s="0" t="s">
        <v>150</v>
      </c>
      <c r="J35" s="0" t="s">
        <v>4</v>
      </c>
      <c r="K35" s="0" t="s">
        <v>149</v>
      </c>
      <c r="L35" s="0" t="s">
        <v>148</v>
      </c>
    </row>
    <row r="36" customFormat="false" ht="12.8" hidden="false" customHeight="false" outlineLevel="0" collapsed="false">
      <c r="B36" s="0" t="n">
        <v>1</v>
      </c>
      <c r="C36" s="4" t="n">
        <v>0.582955349817</v>
      </c>
      <c r="E36" s="0" t="n">
        <v>1</v>
      </c>
      <c r="F36" s="4" t="n">
        <v>0.54907363716</v>
      </c>
      <c r="J36" s="0" t="n">
        <v>1</v>
      </c>
      <c r="K36" s="4" t="n">
        <v>0.54907363716</v>
      </c>
      <c r="L36" s="4" t="n">
        <v>0.582955349817</v>
      </c>
      <c r="O36" s="4"/>
      <c r="P36" s="4"/>
    </row>
    <row r="37" customFormat="false" ht="12.8" hidden="false" customHeight="false" outlineLevel="0" collapsed="false">
      <c r="B37" s="0" t="n">
        <v>2</v>
      </c>
      <c r="C37" s="4" t="n">
        <v>0.671683602510333</v>
      </c>
      <c r="E37" s="0" t="n">
        <v>2</v>
      </c>
      <c r="F37" s="4" t="n">
        <v>0.664238398186</v>
      </c>
      <c r="J37" s="0" t="n">
        <v>2</v>
      </c>
      <c r="K37" s="4" t="n">
        <v>0.664238398186</v>
      </c>
      <c r="L37" s="4" t="n">
        <v>0.671683602510333</v>
      </c>
    </row>
    <row r="38" customFormat="false" ht="12.8" hidden="false" customHeight="false" outlineLevel="0" collapsed="false">
      <c r="B38" s="0" t="n">
        <v>3</v>
      </c>
      <c r="C38" s="4" t="n">
        <v>0.732885307357</v>
      </c>
      <c r="E38" s="0" t="n">
        <v>3</v>
      </c>
      <c r="F38" s="4" t="n">
        <v>0.7351148097505</v>
      </c>
      <c r="J38" s="0" t="n">
        <v>3</v>
      </c>
      <c r="K38" s="4" t="n">
        <v>0.7351148097505</v>
      </c>
      <c r="L38" s="4" t="n">
        <v>0.732885307357</v>
      </c>
    </row>
    <row r="39" customFormat="false" ht="12.8" hidden="false" customHeight="false" outlineLevel="0" collapsed="false">
      <c r="B39" s="0" t="n">
        <v>4</v>
      </c>
      <c r="C39" s="4" t="n">
        <v>0.746346741711667</v>
      </c>
      <c r="E39" s="0" t="n">
        <v>4</v>
      </c>
      <c r="F39" s="4" t="n">
        <v>0.740505573293</v>
      </c>
      <c r="J39" s="0" t="n">
        <v>4</v>
      </c>
      <c r="K39" s="4" t="n">
        <v>0.740505573293</v>
      </c>
      <c r="L39" s="4" t="n">
        <v>0.746346741711667</v>
      </c>
    </row>
    <row r="40" customFormat="false" ht="12.8" hidden="false" customHeight="false" outlineLevel="0" collapsed="false">
      <c r="B40" s="0" t="n">
        <v>5</v>
      </c>
      <c r="C40" s="4" t="n">
        <v>0.783395772440333</v>
      </c>
      <c r="E40" s="0" t="n">
        <v>5</v>
      </c>
      <c r="F40" s="4" t="n">
        <v>0.773454595186</v>
      </c>
      <c r="J40" s="0" t="n">
        <v>5</v>
      </c>
      <c r="K40" s="4" t="n">
        <v>0.773454595186</v>
      </c>
      <c r="L40" s="4" t="n">
        <v>0.783395772440333</v>
      </c>
    </row>
    <row r="41" customFormat="false" ht="12.8" hidden="false" customHeight="false" outlineLevel="0" collapsed="false">
      <c r="B41" s="0" t="n">
        <v>6</v>
      </c>
      <c r="C41" s="4" t="n">
        <v>0.794644906197667</v>
      </c>
      <c r="E41" s="0" t="n">
        <v>6</v>
      </c>
      <c r="F41" s="4" t="n">
        <v>0.786202285218</v>
      </c>
      <c r="J41" s="0" t="n">
        <v>6</v>
      </c>
      <c r="K41" s="4" t="n">
        <v>0.786202285218</v>
      </c>
      <c r="L41" s="4" t="n">
        <v>0.794644906197667</v>
      </c>
    </row>
    <row r="42" customFormat="false" ht="12.8" hidden="false" customHeight="false" outlineLevel="0" collapsed="false">
      <c r="B42" s="0" t="n">
        <v>7</v>
      </c>
      <c r="C42" s="4" t="n">
        <v>0.801879349467333</v>
      </c>
      <c r="E42" s="0" t="n">
        <v>7</v>
      </c>
      <c r="F42" s="4" t="n">
        <v>0.791089714822</v>
      </c>
      <c r="J42" s="0" t="n">
        <v>7</v>
      </c>
      <c r="K42" s="4" t="n">
        <v>0.791089714822</v>
      </c>
      <c r="L42" s="4" t="n">
        <v>0.801879349467333</v>
      </c>
    </row>
    <row r="43" customFormat="false" ht="12.8" hidden="false" customHeight="false" outlineLevel="0" collapsed="false">
      <c r="B43" s="0" t="n">
        <v>8</v>
      </c>
      <c r="C43" s="4" t="n">
        <v>0.811661714688</v>
      </c>
      <c r="E43" s="0" t="n">
        <v>8</v>
      </c>
      <c r="F43" s="4" t="n">
        <v>0.7963624695535</v>
      </c>
      <c r="J43" s="0" t="n">
        <v>8</v>
      </c>
      <c r="K43" s="4" t="n">
        <v>0.7963624695535</v>
      </c>
      <c r="L43" s="4" t="n">
        <v>0.811661714688</v>
      </c>
    </row>
    <row r="44" customFormat="false" ht="12.8" hidden="false" customHeight="false" outlineLevel="0" collapsed="false">
      <c r="B44" s="0" t="n">
        <v>9</v>
      </c>
      <c r="C44" s="4" t="n">
        <v>0.812307382206</v>
      </c>
      <c r="E44" s="0" t="n">
        <v>9</v>
      </c>
      <c r="F44" s="4" t="n">
        <v>0.807626751753</v>
      </c>
      <c r="J44" s="0" t="n">
        <v>9</v>
      </c>
      <c r="K44" s="4" t="n">
        <v>0.807626751753</v>
      </c>
      <c r="L44" s="4" t="n">
        <v>0.812307382206</v>
      </c>
    </row>
    <row r="45" customFormat="false" ht="12.8" hidden="false" customHeight="false" outlineLevel="0" collapsed="false">
      <c r="B45" s="0" t="n">
        <v>10</v>
      </c>
      <c r="C45" s="4" t="n">
        <v>0.813669373284</v>
      </c>
      <c r="E45" s="0" t="n">
        <v>10</v>
      </c>
      <c r="F45" s="4" t="n">
        <v>0.815555880138</v>
      </c>
      <c r="J45" s="0" t="n">
        <v>10</v>
      </c>
      <c r="K45" s="4" t="n">
        <v>0.815555880138</v>
      </c>
      <c r="L45" s="4" t="n">
        <v>0.813669373284</v>
      </c>
    </row>
    <row r="46" customFormat="false" ht="12.8" hidden="false" customHeight="false" outlineLevel="0" collapsed="false">
      <c r="B46" s="0" t="n">
        <v>11</v>
      </c>
      <c r="C46" s="4" t="n">
        <v>0.824729541776333</v>
      </c>
      <c r="E46" s="0" t="n">
        <v>11</v>
      </c>
      <c r="F46" s="4" t="n">
        <v>0.812810665421</v>
      </c>
      <c r="J46" s="0" t="n">
        <v>11</v>
      </c>
      <c r="K46" s="4" t="n">
        <v>0.812810665421</v>
      </c>
      <c r="L46" s="4" t="n">
        <v>0.824729541776333</v>
      </c>
    </row>
    <row r="47" customFormat="false" ht="12.8" hidden="false" customHeight="false" outlineLevel="0" collapsed="false">
      <c r="B47" s="0" t="n">
        <v>12</v>
      </c>
      <c r="C47" s="4" t="n">
        <v>0.831412011346667</v>
      </c>
      <c r="E47" s="0" t="n">
        <v>12</v>
      </c>
      <c r="F47" s="4" t="n">
        <v>0.816783189822</v>
      </c>
      <c r="J47" s="0" t="n">
        <v>12</v>
      </c>
      <c r="K47" s="4" t="n">
        <v>0.816783189822</v>
      </c>
      <c r="L47" s="4" t="n">
        <v>0.831412011346667</v>
      </c>
    </row>
    <row r="48" customFormat="false" ht="12.8" hidden="false" customHeight="false" outlineLevel="0" collapsed="false">
      <c r="B48" s="0" t="n">
        <v>13</v>
      </c>
      <c r="C48" s="4" t="n">
        <v>0.835836875571333</v>
      </c>
      <c r="E48" s="0" t="n">
        <v>13</v>
      </c>
      <c r="F48" s="4" t="n">
        <v>0.819958351713</v>
      </c>
      <c r="J48" s="0" t="n">
        <v>13</v>
      </c>
      <c r="K48" s="4" t="n">
        <v>0.819958351713</v>
      </c>
      <c r="L48" s="4" t="n">
        <v>0.835836875571333</v>
      </c>
    </row>
    <row r="49" customFormat="false" ht="12.8" hidden="false" customHeight="false" outlineLevel="0" collapsed="false">
      <c r="B49" s="0" t="n">
        <v>14</v>
      </c>
      <c r="C49" s="4" t="n">
        <v>0.834872069107667</v>
      </c>
      <c r="E49" s="0" t="n">
        <v>14</v>
      </c>
      <c r="F49" s="4" t="n">
        <v>0.82247814948</v>
      </c>
      <c r="J49" s="0" t="n">
        <v>14</v>
      </c>
      <c r="K49" s="4" t="n">
        <v>0.82247814948</v>
      </c>
      <c r="L49" s="4" t="n">
        <v>0.834872069107667</v>
      </c>
    </row>
    <row r="50" customFormat="false" ht="12.8" hidden="false" customHeight="false" outlineLevel="0" collapsed="false">
      <c r="B50" s="0" t="n">
        <v>15</v>
      </c>
      <c r="C50" s="4" t="n">
        <v>0.84386518453</v>
      </c>
      <c r="E50" s="0" t="n">
        <v>15</v>
      </c>
      <c r="F50" s="4" t="n">
        <v>0.818846499006</v>
      </c>
      <c r="J50" s="0" t="n">
        <v>15</v>
      </c>
      <c r="K50" s="4" t="n">
        <v>0.818846499006</v>
      </c>
      <c r="L50" s="4" t="n">
        <v>0.84386518453</v>
      </c>
    </row>
    <row r="51" customFormat="false" ht="12.8" hidden="false" customHeight="false" outlineLevel="0" collapsed="false">
      <c r="B51" s="0" t="n">
        <v>16</v>
      </c>
      <c r="C51" s="4" t="n">
        <v>0.831397230590667</v>
      </c>
      <c r="E51" s="0" t="n">
        <v>16</v>
      </c>
      <c r="F51" s="4" t="n">
        <v>0.8248949520025</v>
      </c>
      <c r="J51" s="0" t="n">
        <v>16</v>
      </c>
      <c r="K51" s="4" t="n">
        <v>0.8248949520025</v>
      </c>
      <c r="L51" s="4" t="n">
        <v>0.831397230590667</v>
      </c>
    </row>
    <row r="52" customFormat="false" ht="12.8" hidden="false" customHeight="false" outlineLevel="0" collapsed="false">
      <c r="B52" s="0" t="n">
        <v>17</v>
      </c>
      <c r="C52" s="4" t="n">
        <v>0.840001944036667</v>
      </c>
      <c r="E52" s="0" t="n">
        <v>17</v>
      </c>
      <c r="F52" s="4" t="n">
        <v>0.82449221264</v>
      </c>
      <c r="J52" s="0" t="n">
        <v>17</v>
      </c>
      <c r="K52" s="4" t="n">
        <v>0.82449221264</v>
      </c>
      <c r="L52" s="4" t="n">
        <v>0.840001944036667</v>
      </c>
    </row>
    <row r="53" customFormat="false" ht="12.8" hidden="false" customHeight="false" outlineLevel="0" collapsed="false">
      <c r="B53" s="0" t="n">
        <v>18</v>
      </c>
      <c r="C53" s="4" t="n">
        <v>0.847456752646667</v>
      </c>
      <c r="E53" s="0" t="n">
        <v>18</v>
      </c>
      <c r="F53" s="4" t="n">
        <v>0.8273505980645</v>
      </c>
      <c r="J53" s="0" t="n">
        <v>18</v>
      </c>
      <c r="K53" s="4" t="n">
        <v>0.8273505980645</v>
      </c>
      <c r="L53" s="4" t="n">
        <v>0.847456752646667</v>
      </c>
    </row>
    <row r="54" customFormat="false" ht="12.8" hidden="false" customHeight="false" outlineLevel="0" collapsed="false">
      <c r="B54" s="0" t="n">
        <v>19</v>
      </c>
      <c r="C54" s="4" t="n">
        <v>0.842722277327333</v>
      </c>
      <c r="E54" s="0" t="n">
        <v>19</v>
      </c>
      <c r="F54" s="4" t="n">
        <v>0.827625617535</v>
      </c>
      <c r="J54" s="0" t="n">
        <v>19</v>
      </c>
      <c r="K54" s="4" t="n">
        <v>0.827625617535</v>
      </c>
      <c r="L54" s="4" t="n">
        <v>0.842722277327333</v>
      </c>
    </row>
    <row r="55" customFormat="false" ht="12.8" hidden="false" customHeight="false" outlineLevel="0" collapsed="false">
      <c r="B55" s="0" t="n">
        <v>20</v>
      </c>
      <c r="C55" s="4" t="n">
        <v>0.845354211624667</v>
      </c>
      <c r="E55" s="0" t="n">
        <v>20</v>
      </c>
      <c r="F55" s="4" t="n">
        <v>0.828340792275</v>
      </c>
      <c r="J55" s="0" t="n">
        <v>20</v>
      </c>
      <c r="K55" s="4" t="n">
        <v>0.828340792275</v>
      </c>
      <c r="L55" s="4" t="n">
        <v>0.845354211624667</v>
      </c>
    </row>
    <row r="56" customFormat="false" ht="12.8" hidden="false" customHeight="false" outlineLevel="0" collapsed="false">
      <c r="B56" s="0" t="n">
        <v>21</v>
      </c>
      <c r="C56" s="4" t="n">
        <v>0.845215825110333</v>
      </c>
      <c r="E56" s="0" t="n">
        <v>21</v>
      </c>
      <c r="F56" s="4" t="n">
        <v>0.829270489822</v>
      </c>
      <c r="J56" s="0" t="n">
        <v>21</v>
      </c>
      <c r="K56" s="4" t="n">
        <v>0.829270489822</v>
      </c>
      <c r="L56" s="4" t="n">
        <v>0.845215825110333</v>
      </c>
    </row>
    <row r="57" customFormat="false" ht="12.8" hidden="false" customHeight="false" outlineLevel="0" collapsed="false">
      <c r="B57" s="0" t="n">
        <v>22</v>
      </c>
      <c r="C57" s="4" t="n">
        <v>0.844901069911333</v>
      </c>
      <c r="E57" s="0" t="n">
        <v>22</v>
      </c>
      <c r="F57" s="4" t="n">
        <v>0.829216314568</v>
      </c>
      <c r="J57" s="0" t="n">
        <v>22</v>
      </c>
      <c r="K57" s="4" t="n">
        <v>0.829216314568</v>
      </c>
      <c r="L57" s="4" t="n">
        <v>0.844901069911333</v>
      </c>
    </row>
    <row r="58" customFormat="false" ht="12.8" hidden="false" customHeight="false" outlineLevel="0" collapsed="false">
      <c r="B58" s="0" t="n">
        <v>23</v>
      </c>
      <c r="C58" s="4" t="n">
        <v>0.842493237945333</v>
      </c>
      <c r="E58" s="0" t="n">
        <v>23</v>
      </c>
      <c r="F58" s="4" t="n">
        <v>0.825177567549</v>
      </c>
      <c r="J58" s="0" t="n">
        <v>23</v>
      </c>
      <c r="K58" s="4" t="n">
        <v>0.825177567549</v>
      </c>
      <c r="L58" s="4" t="n">
        <v>0.842493237945333</v>
      </c>
    </row>
    <row r="59" customFormat="false" ht="12.8" hidden="false" customHeight="false" outlineLevel="0" collapsed="false">
      <c r="B59" s="0" t="n">
        <v>24</v>
      </c>
      <c r="C59" s="4" t="n">
        <v>0.846022612353</v>
      </c>
      <c r="E59" s="0" t="n">
        <v>24</v>
      </c>
      <c r="F59" s="4" t="n">
        <v>0.82739541407</v>
      </c>
      <c r="J59" s="0" t="n">
        <v>24</v>
      </c>
      <c r="K59" s="4" t="n">
        <v>0.82739541407</v>
      </c>
      <c r="L59" s="4" t="n">
        <v>0.846022612353</v>
      </c>
    </row>
    <row r="60" customFormat="false" ht="12.8" hidden="false" customHeight="false" outlineLevel="0" collapsed="false">
      <c r="B60" s="0" t="n">
        <v>25</v>
      </c>
      <c r="C60" s="4" t="n">
        <v>0.848474470259333</v>
      </c>
      <c r="E60" s="0" t="n">
        <v>25</v>
      </c>
      <c r="F60" s="4" t="n">
        <v>0.832260868522</v>
      </c>
      <c r="J60" s="0" t="n">
        <v>25</v>
      </c>
      <c r="K60" s="4" t="n">
        <v>0.832260868522</v>
      </c>
      <c r="L60" s="4" t="n">
        <v>0.848474470259333</v>
      </c>
    </row>
    <row r="61" customFormat="false" ht="12.8" hidden="false" customHeight="false" outlineLevel="0" collapsed="false">
      <c r="B61" s="0" t="n">
        <v>26</v>
      </c>
      <c r="C61" s="4" t="n">
        <v>0.849721579819667</v>
      </c>
      <c r="E61" s="0" t="n">
        <v>26</v>
      </c>
      <c r="F61" s="4" t="n">
        <v>0.828089931475</v>
      </c>
      <c r="J61" s="0" t="n">
        <v>26</v>
      </c>
      <c r="K61" s="4" t="n">
        <v>0.828089931475</v>
      </c>
      <c r="L61" s="24" t="n">
        <v>0.849721579819667</v>
      </c>
    </row>
    <row r="62" customFormat="false" ht="12.8" hidden="false" customHeight="false" outlineLevel="0" collapsed="false">
      <c r="B62" s="0" t="n">
        <v>27</v>
      </c>
      <c r="C62" s="4" t="n">
        <v>0.847630786619</v>
      </c>
      <c r="E62" s="0" t="n">
        <v>27</v>
      </c>
      <c r="F62" s="4" t="n">
        <v>0.8289827078735</v>
      </c>
      <c r="J62" s="0" t="n">
        <v>27</v>
      </c>
      <c r="K62" s="4" t="n">
        <v>0.8289827078735</v>
      </c>
      <c r="L62" s="4" t="n">
        <v>0.847630786619</v>
      </c>
    </row>
    <row r="63" customFormat="false" ht="12.8" hidden="false" customHeight="false" outlineLevel="0" collapsed="false">
      <c r="B63" s="0" t="n">
        <v>28</v>
      </c>
      <c r="C63" s="4" t="n">
        <v>0.845877862153</v>
      </c>
      <c r="E63" s="0" t="n">
        <v>28</v>
      </c>
      <c r="F63" s="4" t="n">
        <v>0.8325657608965</v>
      </c>
      <c r="J63" s="0" t="n">
        <v>28</v>
      </c>
      <c r="K63" s="4" t="n">
        <v>0.8325657608965</v>
      </c>
      <c r="L63" s="4" t="n">
        <v>0.845877862153</v>
      </c>
    </row>
    <row r="64" customFormat="false" ht="12.8" hidden="false" customHeight="false" outlineLevel="0" collapsed="false">
      <c r="B64" s="0" t="n">
        <v>29</v>
      </c>
      <c r="C64" s="4" t="n">
        <v>0.843373769846333</v>
      </c>
      <c r="E64" s="0" t="n">
        <v>29</v>
      </c>
      <c r="F64" s="4" t="n">
        <v>0.831707189591</v>
      </c>
      <c r="J64" s="0" t="n">
        <v>29</v>
      </c>
      <c r="K64" s="4" t="n">
        <v>0.831707189591</v>
      </c>
      <c r="L64" s="4" t="n">
        <v>0.843373769846333</v>
      </c>
    </row>
    <row r="65" customFormat="false" ht="12.8" hidden="false" customHeight="false" outlineLevel="0" collapsed="false">
      <c r="B65" s="0" t="n">
        <v>30</v>
      </c>
      <c r="C65" s="4" t="n">
        <v>0.846746047259</v>
      </c>
      <c r="E65" s="0" t="n">
        <v>30</v>
      </c>
      <c r="F65" s="4" t="n">
        <v>0.8317315549765</v>
      </c>
      <c r="J65" s="0" t="n">
        <v>30</v>
      </c>
      <c r="K65" s="4" t="n">
        <v>0.8317315549765</v>
      </c>
      <c r="L65" s="4" t="n">
        <v>0.846746047259</v>
      </c>
    </row>
    <row r="66" customFormat="false" ht="12.8" hidden="false" customHeight="false" outlineLevel="0" collapsed="false">
      <c r="B66" s="0" t="n">
        <v>31</v>
      </c>
      <c r="C66" s="4" t="n">
        <v>0.847666193441667</v>
      </c>
      <c r="E66" s="0" t="n">
        <v>31</v>
      </c>
      <c r="F66" s="4" t="n">
        <v>0.8345088855215</v>
      </c>
      <c r="J66" s="0" t="n">
        <v>31</v>
      </c>
      <c r="K66" s="24" t="n">
        <v>0.8345088855215</v>
      </c>
      <c r="L66" s="4" t="n">
        <v>0.847666193441667</v>
      </c>
    </row>
    <row r="67" customFormat="false" ht="12.8" hidden="false" customHeight="false" outlineLevel="0" collapsed="false">
      <c r="B67" s="0" t="n">
        <v>32</v>
      </c>
      <c r="C67" s="4" t="n">
        <v>0.846435698093333</v>
      </c>
      <c r="E67" s="0" t="n">
        <v>32</v>
      </c>
      <c r="F67" s="4" t="n">
        <v>0.8331399168195</v>
      </c>
      <c r="J67" s="0" t="n">
        <v>32</v>
      </c>
      <c r="K67" s="4" t="n">
        <v>0.8331399168195</v>
      </c>
      <c r="L67" s="4" t="n">
        <v>0.846435698093333</v>
      </c>
    </row>
    <row r="68" customFormat="false" ht="12.8" hidden="false" customHeight="false" outlineLevel="0" collapsed="false">
      <c r="B68" s="0" t="n">
        <v>33</v>
      </c>
      <c r="C68" s="4" t="n">
        <v>0.846703229368667</v>
      </c>
      <c r="E68" s="0" t="n">
        <v>33</v>
      </c>
      <c r="F68" s="4" t="n">
        <v>0.832432506397</v>
      </c>
      <c r="J68" s="0" t="n">
        <v>33</v>
      </c>
      <c r="K68" s="4" t="n">
        <v>0.832432506397</v>
      </c>
      <c r="L68" s="4" t="n">
        <v>0.846703229368667</v>
      </c>
    </row>
    <row r="69" customFormat="false" ht="12.8" hidden="false" customHeight="false" outlineLevel="0" collapsed="false">
      <c r="B69" s="0" t="n">
        <v>34</v>
      </c>
      <c r="C69" s="4" t="n">
        <v>0.846019439038667</v>
      </c>
      <c r="E69" s="0" t="n">
        <v>34</v>
      </c>
      <c r="F69" s="4" t="n">
        <v>0.8324232969315</v>
      </c>
      <c r="J69" s="0" t="n">
        <v>34</v>
      </c>
      <c r="K69" s="4" t="n">
        <v>0.8324232969315</v>
      </c>
      <c r="L69" s="4" t="n">
        <v>0.846019439038667</v>
      </c>
    </row>
    <row r="70" customFormat="false" ht="12.8" hidden="false" customHeight="false" outlineLevel="0" collapsed="false">
      <c r="B70" s="0" t="n">
        <v>35</v>
      </c>
      <c r="C70" s="4" t="n">
        <v>0.846022700181333</v>
      </c>
      <c r="E70" s="0" t="n">
        <v>35</v>
      </c>
      <c r="F70" s="4" t="n">
        <v>0.8322055707455</v>
      </c>
      <c r="J70" s="0" t="n">
        <v>35</v>
      </c>
      <c r="K70" s="4" t="n">
        <v>0.8322055707455</v>
      </c>
      <c r="L70" s="4" t="n">
        <v>0.846022700181333</v>
      </c>
    </row>
    <row r="71" customFormat="false" ht="12.8" hidden="false" customHeight="false" outlineLevel="0" collapsed="false">
      <c r="B71" s="0" t="n">
        <v>36</v>
      </c>
      <c r="C71" s="4" t="n">
        <v>0.845364120996667</v>
      </c>
      <c r="E71" s="0" t="n">
        <v>36</v>
      </c>
      <c r="F71" s="4" t="n">
        <v>0.8327981282195</v>
      </c>
      <c r="J71" s="0" t="n">
        <v>36</v>
      </c>
      <c r="K71" s="4" t="n">
        <v>0.8327981282195</v>
      </c>
      <c r="L71" s="4" t="n">
        <v>0.845364120996667</v>
      </c>
    </row>
    <row r="72" customFormat="false" ht="12.8" hidden="false" customHeight="false" outlineLevel="0" collapsed="false">
      <c r="B72" s="0" t="n">
        <v>37</v>
      </c>
      <c r="C72" s="4" t="n">
        <v>0.844876431785667</v>
      </c>
      <c r="E72" s="0" t="n">
        <v>37</v>
      </c>
      <c r="F72" s="4" t="n">
        <v>0.831251437244</v>
      </c>
      <c r="J72" s="0" t="n">
        <v>37</v>
      </c>
      <c r="K72" s="4" t="n">
        <v>0.831251437244</v>
      </c>
      <c r="L72" s="4" t="n">
        <v>0.844876431785667</v>
      </c>
    </row>
    <row r="73" customFormat="false" ht="12.8" hidden="false" customHeight="false" outlineLevel="0" collapsed="false">
      <c r="B73" s="0" t="n">
        <v>38</v>
      </c>
      <c r="C73" s="4" t="n">
        <v>0.844579523091666</v>
      </c>
      <c r="E73" s="0" t="n">
        <v>38</v>
      </c>
      <c r="F73" s="4" t="n">
        <v>0.832932262902</v>
      </c>
      <c r="J73" s="0" t="n">
        <v>38</v>
      </c>
      <c r="K73" s="4" t="n">
        <v>0.832932262902</v>
      </c>
      <c r="L73" s="4" t="n">
        <v>0.844579523091666</v>
      </c>
    </row>
    <row r="74" customFormat="false" ht="12.8" hidden="false" customHeight="false" outlineLevel="0" collapsed="false">
      <c r="B74" s="0" t="n">
        <v>39</v>
      </c>
      <c r="C74" s="4" t="n">
        <v>0.842176440927</v>
      </c>
      <c r="E74" s="0" t="n">
        <v>39</v>
      </c>
      <c r="F74" s="4" t="n">
        <v>0.834315213392</v>
      </c>
      <c r="J74" s="0" t="n">
        <v>39</v>
      </c>
      <c r="K74" s="4" t="n">
        <v>0.834315213392</v>
      </c>
      <c r="L74" s="4" t="n">
        <v>0.842176440927</v>
      </c>
    </row>
    <row r="75" customFormat="false" ht="12.8" hidden="false" customHeight="false" outlineLevel="0" collapsed="false">
      <c r="B75" s="0" t="n">
        <v>40</v>
      </c>
      <c r="C75" s="4" t="n">
        <v>0.846178748757</v>
      </c>
      <c r="E75" s="0" t="n">
        <v>40</v>
      </c>
      <c r="F75" s="4" t="n">
        <v>0.8216662015185</v>
      </c>
      <c r="J75" s="0" t="n">
        <v>40</v>
      </c>
      <c r="K75" s="4" t="n">
        <v>0.8216662015185</v>
      </c>
      <c r="L75" s="4" t="n">
        <v>0.846178748757</v>
      </c>
    </row>
    <row r="76" customFormat="false" ht="12.8" hidden="false" customHeight="false" outlineLevel="0" collapsed="false">
      <c r="B76" s="0" t="n">
        <v>41</v>
      </c>
      <c r="C76" s="4" t="n">
        <v>0.844696809562333</v>
      </c>
      <c r="E76" s="0" t="n">
        <v>41</v>
      </c>
      <c r="F76" s="4" t="n">
        <v>0.8318716997105</v>
      </c>
      <c r="J76" s="0" t="n">
        <v>41</v>
      </c>
      <c r="K76" s="4" t="n">
        <v>0.8318716997105</v>
      </c>
      <c r="L76" s="4" t="n">
        <v>0.844696809562333</v>
      </c>
    </row>
    <row r="77" customFormat="false" ht="12.8" hidden="false" customHeight="false" outlineLevel="0" collapsed="false">
      <c r="B77" s="0" t="n">
        <v>42</v>
      </c>
      <c r="C77" s="4" t="n">
        <v>0.843484556325</v>
      </c>
      <c r="E77" s="0" t="n">
        <v>42</v>
      </c>
      <c r="F77" s="4" t="n">
        <v>0.8314786948935</v>
      </c>
      <c r="J77" s="0" t="n">
        <v>42</v>
      </c>
      <c r="K77" s="4" t="n">
        <v>0.8314786948935</v>
      </c>
      <c r="L77" s="4" t="n">
        <v>0.843484556325</v>
      </c>
    </row>
    <row r="78" customFormat="false" ht="12.8" hidden="false" customHeight="false" outlineLevel="0" collapsed="false">
      <c r="B78" s="0" t="n">
        <v>43</v>
      </c>
      <c r="C78" s="4" t="n">
        <v>0.843713908595667</v>
      </c>
      <c r="E78" s="0" t="n">
        <v>43</v>
      </c>
      <c r="F78" s="4" t="n">
        <v>0.8300189681555</v>
      </c>
      <c r="J78" s="0" t="n">
        <v>43</v>
      </c>
      <c r="K78" s="4" t="n">
        <v>0.8300189681555</v>
      </c>
      <c r="L78" s="4" t="n">
        <v>0.843713908595667</v>
      </c>
    </row>
    <row r="79" customFormat="false" ht="12.8" hidden="false" customHeight="false" outlineLevel="0" collapsed="false">
      <c r="B79" s="0" t="n">
        <v>44</v>
      </c>
      <c r="C79" s="4" t="n">
        <v>0.843943647354667</v>
      </c>
      <c r="E79" s="0" t="n">
        <v>44</v>
      </c>
      <c r="F79" s="4" t="n">
        <v>0.8271076018835</v>
      </c>
      <c r="J79" s="0" t="n">
        <v>44</v>
      </c>
      <c r="K79" s="4" t="n">
        <v>0.8271076018835</v>
      </c>
      <c r="L79" s="4" t="n">
        <v>0.843943647354667</v>
      </c>
    </row>
    <row r="80" customFormat="false" ht="12.8" hidden="false" customHeight="false" outlineLevel="0" collapsed="false">
      <c r="B80" s="0" t="n">
        <v>45</v>
      </c>
      <c r="C80" s="4" t="n">
        <v>0.845934106589</v>
      </c>
      <c r="E80" s="0" t="n">
        <v>45</v>
      </c>
      <c r="F80" s="4" t="n">
        <v>0.8296943480645</v>
      </c>
      <c r="J80" s="0" t="n">
        <v>45</v>
      </c>
      <c r="K80" s="4" t="n">
        <v>0.8296943480645</v>
      </c>
      <c r="L80" s="4" t="n">
        <v>0.845934106589</v>
      </c>
    </row>
    <row r="81" customFormat="false" ht="12.8" hidden="false" customHeight="false" outlineLevel="0" collapsed="false">
      <c r="B81" s="0" t="n">
        <v>46</v>
      </c>
      <c r="C81" s="4" t="n">
        <v>0.845411230772</v>
      </c>
      <c r="E81" s="0" t="n">
        <v>46</v>
      </c>
      <c r="F81" s="4" t="n">
        <v>0.832361998175</v>
      </c>
      <c r="J81" s="0" t="n">
        <v>46</v>
      </c>
      <c r="K81" s="4" t="n">
        <v>0.832361998175</v>
      </c>
      <c r="L81" s="4" t="n">
        <v>0.845411230772</v>
      </c>
    </row>
    <row r="82" customFormat="false" ht="12.8" hidden="false" customHeight="false" outlineLevel="0" collapsed="false">
      <c r="B82" s="0" t="n">
        <v>47</v>
      </c>
      <c r="C82" s="4" t="n">
        <v>0.84240729181</v>
      </c>
      <c r="E82" s="0" t="n">
        <v>47</v>
      </c>
      <c r="F82" s="4" t="n">
        <v>0.8323742598825</v>
      </c>
      <c r="J82" s="0" t="n">
        <v>47</v>
      </c>
      <c r="K82" s="4" t="n">
        <v>0.8323742598825</v>
      </c>
      <c r="L82" s="4" t="n">
        <v>0.84240729181</v>
      </c>
    </row>
    <row r="83" customFormat="false" ht="12.8" hidden="false" customHeight="false" outlineLevel="0" collapsed="false">
      <c r="B83" s="0" t="n">
        <v>48</v>
      </c>
      <c r="C83" s="4" t="n">
        <v>0.843596004473667</v>
      </c>
      <c r="E83" s="0" t="n">
        <v>48</v>
      </c>
      <c r="F83" s="4" t="n">
        <v>0.83048478739</v>
      </c>
      <c r="J83" s="0" t="n">
        <v>48</v>
      </c>
      <c r="K83" s="4" t="n">
        <v>0.83048478739</v>
      </c>
      <c r="L83" s="4" t="n">
        <v>0.843596004473667</v>
      </c>
    </row>
    <row r="84" customFormat="false" ht="12.8" hidden="false" customHeight="false" outlineLevel="0" collapsed="false">
      <c r="B84" s="0" t="n">
        <v>49</v>
      </c>
      <c r="C84" s="4" t="n">
        <v>0.844975906437333</v>
      </c>
      <c r="E84" s="0" t="n">
        <v>49</v>
      </c>
      <c r="F84" s="4" t="n">
        <v>0.8327848408815</v>
      </c>
      <c r="J84" s="0" t="n">
        <v>49</v>
      </c>
      <c r="K84" s="4" t="n">
        <v>0.8327848408815</v>
      </c>
      <c r="L84" s="4" t="n">
        <v>0.844975906437333</v>
      </c>
    </row>
    <row r="85" customFormat="false" ht="12.8" hidden="false" customHeight="false" outlineLevel="0" collapsed="false">
      <c r="B85" s="0" t="n">
        <v>50</v>
      </c>
      <c r="C85" s="4" t="n">
        <v>0.840822481556333</v>
      </c>
      <c r="E85" s="0" t="n">
        <v>50</v>
      </c>
      <c r="F85" s="4" t="n">
        <v>0.8306132192795</v>
      </c>
      <c r="J85" s="0" t="n">
        <v>50</v>
      </c>
      <c r="K85" s="4" t="n">
        <v>0.8306132192795</v>
      </c>
      <c r="L85" s="4" t="n">
        <v>0.840822481556333</v>
      </c>
    </row>
    <row r="86" customFormat="false" ht="12.8" hidden="false" customHeight="false" outlineLevel="0" collapsed="false">
      <c r="B86" s="0" t="n">
        <v>51</v>
      </c>
      <c r="C86" s="4" t="n">
        <v>0.846433106900667</v>
      </c>
      <c r="E86" s="0" t="n">
        <v>51</v>
      </c>
      <c r="F86" s="4" t="n">
        <v>0.8322748022995</v>
      </c>
      <c r="J86" s="0" t="n">
        <v>51</v>
      </c>
      <c r="K86" s="4" t="n">
        <v>0.8322748022995</v>
      </c>
      <c r="L86" s="4" t="n">
        <v>0.846433106900667</v>
      </c>
    </row>
    <row r="87" customFormat="false" ht="12.8" hidden="false" customHeight="false" outlineLevel="0" collapsed="false">
      <c r="B87" s="0" t="n">
        <v>52</v>
      </c>
      <c r="C87" s="4" t="n">
        <v>0.847178174037</v>
      </c>
      <c r="E87" s="0" t="n">
        <v>52</v>
      </c>
      <c r="F87" s="4" t="n">
        <v>0.83123983906</v>
      </c>
      <c r="J87" s="0" t="n">
        <v>52</v>
      </c>
      <c r="K87" s="4" t="n">
        <v>0.83123983906</v>
      </c>
      <c r="L87" s="4" t="n">
        <v>0.847178174037</v>
      </c>
    </row>
    <row r="88" customFormat="false" ht="12.8" hidden="false" customHeight="false" outlineLevel="0" collapsed="false">
      <c r="B88" s="0" t="n">
        <v>53</v>
      </c>
      <c r="C88" s="4" t="n">
        <v>0.844009805516333</v>
      </c>
      <c r="E88" s="0" t="n">
        <v>53</v>
      </c>
      <c r="F88" s="4" t="n">
        <v>0.8306925263225</v>
      </c>
      <c r="J88" s="0" t="n">
        <v>53</v>
      </c>
      <c r="K88" s="4" t="n">
        <v>0.8306925263225</v>
      </c>
      <c r="L88" s="4" t="n">
        <v>0.844009805516333</v>
      </c>
    </row>
    <row r="89" customFormat="false" ht="12.8" hidden="false" customHeight="false" outlineLevel="0" collapsed="false">
      <c r="B89" s="0" t="n">
        <v>54</v>
      </c>
      <c r="C89" s="4" t="n">
        <v>0.843509824610667</v>
      </c>
      <c r="E89" s="0" t="n">
        <v>54</v>
      </c>
      <c r="F89" s="4" t="n">
        <v>0.8314054429195</v>
      </c>
      <c r="J89" s="0" t="n">
        <v>54</v>
      </c>
      <c r="K89" s="4" t="n">
        <v>0.8314054429195</v>
      </c>
      <c r="L89" s="4" t="n">
        <v>0.843509824610667</v>
      </c>
    </row>
    <row r="90" customFormat="false" ht="12.8" hidden="false" customHeight="false" outlineLevel="0" collapsed="false">
      <c r="B90" s="0" t="n">
        <v>55</v>
      </c>
      <c r="C90" s="4" t="n">
        <v>0.843539054129667</v>
      </c>
      <c r="E90" s="0" t="n">
        <v>55</v>
      </c>
      <c r="F90" s="4" t="n">
        <v>0.83139428655</v>
      </c>
      <c r="J90" s="0" t="n">
        <v>55</v>
      </c>
      <c r="K90" s="4" t="n">
        <v>0.83139428655</v>
      </c>
      <c r="L90" s="4" t="n">
        <v>0.843539054129667</v>
      </c>
    </row>
    <row r="91" customFormat="false" ht="12.8" hidden="false" customHeight="false" outlineLevel="0" collapsed="false">
      <c r="B91" s="0" t="n">
        <v>56</v>
      </c>
      <c r="C91" s="4" t="n">
        <v>0.844031039425667</v>
      </c>
      <c r="E91" s="0" t="n">
        <v>56</v>
      </c>
      <c r="F91" s="4" t="n">
        <v>0.832108858264</v>
      </c>
      <c r="J91" s="0" t="n">
        <v>56</v>
      </c>
      <c r="K91" s="4" t="n">
        <v>0.832108858264</v>
      </c>
      <c r="L91" s="4" t="n">
        <v>0.844031039425667</v>
      </c>
    </row>
    <row r="92" customFormat="false" ht="12.8" hidden="false" customHeight="false" outlineLevel="0" collapsed="false">
      <c r="B92" s="0" t="n">
        <v>57</v>
      </c>
      <c r="C92" s="4" t="n">
        <v>0.843733225105667</v>
      </c>
      <c r="E92" s="0" t="n">
        <v>57</v>
      </c>
      <c r="F92" s="4" t="n">
        <v>0.831989225762</v>
      </c>
      <c r="J92" s="0" t="n">
        <v>57</v>
      </c>
      <c r="K92" s="4" t="n">
        <v>0.831989225762</v>
      </c>
      <c r="L92" s="4" t="n">
        <v>0.843733225105667</v>
      </c>
    </row>
    <row r="93" customFormat="false" ht="12.8" hidden="false" customHeight="false" outlineLevel="0" collapsed="false">
      <c r="B93" s="0" t="n">
        <v>58</v>
      </c>
      <c r="C93" s="4" t="n">
        <v>0.842914804862333</v>
      </c>
      <c r="E93" s="0" t="n">
        <v>58</v>
      </c>
      <c r="F93" s="4" t="n">
        <v>0.8309912309915</v>
      </c>
      <c r="J93" s="0" t="n">
        <v>58</v>
      </c>
      <c r="K93" s="4" t="n">
        <v>0.8309912309915</v>
      </c>
      <c r="L93" s="4" t="n">
        <v>0.842914804862333</v>
      </c>
    </row>
    <row r="94" customFormat="false" ht="12.8" hidden="false" customHeight="false" outlineLevel="0" collapsed="false">
      <c r="B94" s="0" t="n">
        <v>59</v>
      </c>
      <c r="C94" s="4" t="n">
        <v>0.843530572816333</v>
      </c>
      <c r="E94" s="0" t="n">
        <v>59</v>
      </c>
      <c r="F94" s="4" t="n">
        <v>0.830685798721</v>
      </c>
      <c r="J94" s="0" t="n">
        <v>59</v>
      </c>
      <c r="K94" s="4" t="n">
        <v>0.830685798721</v>
      </c>
      <c r="L94" s="4" t="n">
        <v>0.843530572816333</v>
      </c>
    </row>
    <row r="95" customFormat="false" ht="12.8" hidden="false" customHeight="false" outlineLevel="0" collapsed="false">
      <c r="B95" s="0" t="n">
        <v>60</v>
      </c>
      <c r="C95" s="4" t="n">
        <v>0.844971946958667</v>
      </c>
      <c r="E95" s="0" t="n">
        <v>60</v>
      </c>
      <c r="F95" s="4" t="n">
        <v>0.8337282453965</v>
      </c>
      <c r="J95" s="0" t="n">
        <v>60</v>
      </c>
      <c r="K95" s="4" t="n">
        <v>0.8337282453965</v>
      </c>
      <c r="L95" s="4" t="n">
        <v>0.844971946958667</v>
      </c>
    </row>
    <row r="96" customFormat="false" ht="12.8" hidden="false" customHeight="false" outlineLevel="0" collapsed="false">
      <c r="B96" s="0" t="n">
        <v>61</v>
      </c>
      <c r="C96" s="4" t="n">
        <v>0.845367606695333</v>
      </c>
      <c r="E96" s="0" t="n">
        <v>61</v>
      </c>
      <c r="F96" s="4" t="n">
        <v>0.830585175731</v>
      </c>
      <c r="J96" s="0" t="n">
        <v>61</v>
      </c>
      <c r="K96" s="4" t="n">
        <v>0.830585175731</v>
      </c>
      <c r="L96" s="4" t="n">
        <v>0.845367606695333</v>
      </c>
    </row>
    <row r="97" customFormat="false" ht="12.8" hidden="false" customHeight="false" outlineLevel="0" collapsed="false">
      <c r="B97" s="0" t="n">
        <v>62</v>
      </c>
      <c r="C97" s="4" t="n">
        <v>0.842688169196</v>
      </c>
      <c r="E97" s="0" t="n">
        <v>62</v>
      </c>
      <c r="F97" s="4" t="n">
        <v>0.8303073415725</v>
      </c>
      <c r="J97" s="0" t="n">
        <v>62</v>
      </c>
      <c r="K97" s="4" t="n">
        <v>0.8303073415725</v>
      </c>
      <c r="L97" s="4" t="n">
        <v>0.842688169196</v>
      </c>
    </row>
    <row r="98" customFormat="false" ht="12.8" hidden="false" customHeight="false" outlineLevel="0" collapsed="false">
      <c r="B98" s="0" t="n">
        <v>63</v>
      </c>
      <c r="C98" s="4" t="n">
        <v>0.843357684040667</v>
      </c>
      <c r="E98" s="0" t="n">
        <v>63</v>
      </c>
      <c r="F98" s="4" t="n">
        <v>0.82926823698</v>
      </c>
      <c r="J98" s="0" t="n">
        <v>63</v>
      </c>
      <c r="K98" s="4" t="n">
        <v>0.82926823698</v>
      </c>
      <c r="L98" s="4" t="n">
        <v>0.843357684040667</v>
      </c>
    </row>
    <row r="99" customFormat="false" ht="12.8" hidden="false" customHeight="false" outlineLevel="0" collapsed="false">
      <c r="B99" s="0" t="n">
        <v>64</v>
      </c>
      <c r="C99" s="4" t="n">
        <v>0.842831139421333</v>
      </c>
      <c r="E99" s="0" t="n">
        <v>64</v>
      </c>
      <c r="F99" s="4" t="n">
        <v>0.8293379738425</v>
      </c>
      <c r="J99" s="0" t="n">
        <v>64</v>
      </c>
      <c r="K99" s="4" t="n">
        <v>0.8293379738425</v>
      </c>
      <c r="L99" s="4" t="n">
        <v>0.842831139421333</v>
      </c>
    </row>
    <row r="100" customFormat="false" ht="12.8" hidden="false" customHeight="false" outlineLevel="0" collapsed="false">
      <c r="B100" s="0" t="n">
        <v>65</v>
      </c>
      <c r="C100" s="4" t="n">
        <v>0.843971278162333</v>
      </c>
      <c r="E100" s="0" t="n">
        <v>65</v>
      </c>
      <c r="F100" s="4" t="n">
        <v>0.8293662573135</v>
      </c>
      <c r="J100" s="0" t="n">
        <v>65</v>
      </c>
      <c r="K100" s="4" t="n">
        <v>0.8293662573135</v>
      </c>
      <c r="L100" s="4" t="n">
        <v>0.843971278162333</v>
      </c>
    </row>
    <row r="101" customFormat="false" ht="12.8" hidden="false" customHeight="false" outlineLevel="0" collapsed="false">
      <c r="B101" s="0" t="n">
        <v>66</v>
      </c>
      <c r="C101" s="4" t="n">
        <v>0.844342639748333</v>
      </c>
      <c r="E101" s="0" t="n">
        <v>66</v>
      </c>
      <c r="F101" s="4" t="n">
        <v>0.8295918802385</v>
      </c>
      <c r="J101" s="0" t="n">
        <v>66</v>
      </c>
      <c r="K101" s="4" t="n">
        <v>0.8295918802385</v>
      </c>
      <c r="L101" s="4" t="n">
        <v>0.844342639748333</v>
      </c>
    </row>
    <row r="102" customFormat="false" ht="12.8" hidden="false" customHeight="false" outlineLevel="0" collapsed="false">
      <c r="B102" s="0" t="n">
        <v>67</v>
      </c>
      <c r="C102" s="4" t="n">
        <v>0.844803385530333</v>
      </c>
      <c r="E102" s="0" t="n">
        <v>67</v>
      </c>
      <c r="F102" s="4" t="n">
        <v>0.828899511705</v>
      </c>
      <c r="J102" s="0" t="n">
        <v>67</v>
      </c>
      <c r="K102" s="4" t="n">
        <v>0.828899511705</v>
      </c>
      <c r="L102" s="4" t="n">
        <v>0.844803385530333</v>
      </c>
    </row>
    <row r="103" customFormat="false" ht="12.8" hidden="false" customHeight="false" outlineLevel="0" collapsed="false">
      <c r="B103" s="0" t="n">
        <v>68</v>
      </c>
      <c r="C103" s="4" t="n">
        <v>0.842970390709</v>
      </c>
      <c r="E103" s="0" t="n">
        <v>68</v>
      </c>
      <c r="F103" s="4" t="n">
        <v>0.82911674695</v>
      </c>
      <c r="J103" s="0" t="n">
        <v>68</v>
      </c>
      <c r="K103" s="4" t="n">
        <v>0.82911674695</v>
      </c>
      <c r="L103" s="4" t="n">
        <v>0.842970390709</v>
      </c>
    </row>
    <row r="104" customFormat="false" ht="12.8" hidden="false" customHeight="false" outlineLevel="0" collapsed="false">
      <c r="B104" s="0" t="n">
        <v>69</v>
      </c>
      <c r="C104" s="4" t="n">
        <v>0.843114240614</v>
      </c>
      <c r="E104" s="0" t="n">
        <v>69</v>
      </c>
      <c r="F104" s="4" t="n">
        <v>0.8284970447345</v>
      </c>
      <c r="J104" s="0" t="n">
        <v>69</v>
      </c>
      <c r="K104" s="4" t="n">
        <v>0.8284970447345</v>
      </c>
      <c r="L104" s="4" t="n">
        <v>0.843114240614</v>
      </c>
    </row>
    <row r="105" customFormat="false" ht="12.8" hidden="false" customHeight="false" outlineLevel="0" collapsed="false">
      <c r="B105" s="0" t="n">
        <v>70</v>
      </c>
      <c r="C105" s="4" t="n">
        <v>0.842558819168</v>
      </c>
      <c r="E105" s="0" t="n">
        <v>70</v>
      </c>
      <c r="F105" s="4" t="n">
        <v>0.8270329349045</v>
      </c>
      <c r="J105" s="0" t="n">
        <v>70</v>
      </c>
      <c r="K105" s="4" t="n">
        <v>0.8270329349045</v>
      </c>
      <c r="L105" s="4" t="n">
        <v>0.842558819168</v>
      </c>
    </row>
    <row r="106" customFormat="false" ht="12.8" hidden="false" customHeight="false" outlineLevel="0" collapsed="false">
      <c r="B106" s="0" t="n">
        <v>71</v>
      </c>
      <c r="C106" s="4" t="n">
        <v>0.842882922125333</v>
      </c>
      <c r="E106" s="0" t="n">
        <v>71</v>
      </c>
      <c r="F106" s="4" t="n">
        <v>0.826610829602</v>
      </c>
      <c r="J106" s="0" t="n">
        <v>71</v>
      </c>
      <c r="K106" s="4" t="n">
        <v>0.826610829602</v>
      </c>
      <c r="L106" s="4" t="n">
        <v>0.842882922125333</v>
      </c>
    </row>
    <row r="107" customFormat="false" ht="12.8" hidden="false" customHeight="false" outlineLevel="0" collapsed="false">
      <c r="B107" s="0" t="n">
        <v>72</v>
      </c>
      <c r="C107" s="4" t="n">
        <v>0.844500793746333</v>
      </c>
      <c r="E107" s="0" t="n">
        <v>72</v>
      </c>
      <c r="F107" s="4" t="n">
        <v>0.827357867053</v>
      </c>
      <c r="J107" s="0" t="n">
        <v>72</v>
      </c>
      <c r="K107" s="4" t="n">
        <v>0.827357867053</v>
      </c>
      <c r="L107" s="4" t="n">
        <v>0.844500793746333</v>
      </c>
    </row>
    <row r="108" customFormat="false" ht="12.8" hidden="false" customHeight="false" outlineLevel="0" collapsed="false">
      <c r="B108" s="0" t="n">
        <v>73</v>
      </c>
      <c r="C108" s="4" t="n">
        <v>0.844502111818333</v>
      </c>
      <c r="E108" s="0" t="n">
        <v>73</v>
      </c>
      <c r="F108" s="4" t="n">
        <v>0.8228271471445</v>
      </c>
      <c r="J108" s="0" t="n">
        <v>73</v>
      </c>
      <c r="K108" s="4" t="n">
        <v>0.8228271471445</v>
      </c>
      <c r="L108" s="4" t="n">
        <v>0.844502111818333</v>
      </c>
    </row>
    <row r="109" customFormat="false" ht="12.8" hidden="false" customHeight="false" outlineLevel="0" collapsed="false">
      <c r="B109" s="0" t="n">
        <v>74</v>
      </c>
      <c r="C109" s="4" t="n">
        <v>0.844251582812333</v>
      </c>
      <c r="E109" s="0" t="n">
        <v>74</v>
      </c>
      <c r="F109" s="4" t="n">
        <v>0.8230904736115</v>
      </c>
      <c r="J109" s="0" t="n">
        <v>74</v>
      </c>
      <c r="K109" s="4" t="n">
        <v>0.8230904736115</v>
      </c>
      <c r="L109" s="4" t="n">
        <v>0.844251582812333</v>
      </c>
    </row>
    <row r="110" customFormat="false" ht="12.8" hidden="false" customHeight="false" outlineLevel="0" collapsed="false">
      <c r="B110" s="0" t="n">
        <v>75</v>
      </c>
      <c r="C110" s="4" t="n">
        <v>0.844760156924</v>
      </c>
      <c r="E110" s="0" t="n">
        <v>75</v>
      </c>
      <c r="F110" s="4" t="n">
        <v>0.82651030952</v>
      </c>
      <c r="J110" s="0" t="n">
        <v>75</v>
      </c>
      <c r="K110" s="4" t="n">
        <v>0.82651030952</v>
      </c>
      <c r="L110" s="4" t="n">
        <v>0.844760156924</v>
      </c>
    </row>
    <row r="111" customFormat="false" ht="12.8" hidden="false" customHeight="false" outlineLevel="0" collapsed="false">
      <c r="B111" s="0" t="n">
        <v>76</v>
      </c>
      <c r="C111" s="4" t="n">
        <v>0.844970731749667</v>
      </c>
      <c r="E111" s="0" t="n">
        <v>76</v>
      </c>
      <c r="F111" s="4" t="n">
        <v>0.823605670843</v>
      </c>
      <c r="J111" s="0" t="n">
        <v>76</v>
      </c>
      <c r="K111" s="4" t="n">
        <v>0.823605670843</v>
      </c>
      <c r="L111" s="4" t="n">
        <v>0.844970731749667</v>
      </c>
    </row>
    <row r="112" customFormat="false" ht="12.8" hidden="false" customHeight="false" outlineLevel="0" collapsed="false">
      <c r="B112" s="0" t="n">
        <v>77</v>
      </c>
      <c r="C112" s="4" t="n">
        <v>0.84417414081</v>
      </c>
      <c r="E112" s="0" t="n">
        <v>77</v>
      </c>
      <c r="F112" s="4" t="n">
        <v>0.823664166641</v>
      </c>
      <c r="J112" s="0" t="n">
        <v>77</v>
      </c>
      <c r="K112" s="4" t="n">
        <v>0.823664166641</v>
      </c>
      <c r="L112" s="4" t="n">
        <v>0.84417414081</v>
      </c>
    </row>
    <row r="113" customFormat="false" ht="12.8" hidden="false" customHeight="false" outlineLevel="0" collapsed="false">
      <c r="B113" s="0" t="n">
        <v>78</v>
      </c>
      <c r="C113" s="4" t="n">
        <v>0.845022322345</v>
      </c>
      <c r="E113" s="0" t="n">
        <v>78</v>
      </c>
      <c r="F113" s="4" t="n">
        <v>0.825043287446</v>
      </c>
      <c r="J113" s="0" t="n">
        <v>78</v>
      </c>
      <c r="K113" s="4" t="n">
        <v>0.825043287446</v>
      </c>
      <c r="L113" s="4" t="n">
        <v>0.845022322345</v>
      </c>
    </row>
    <row r="114" customFormat="false" ht="12.8" hidden="false" customHeight="false" outlineLevel="0" collapsed="false">
      <c r="B114" s="0" t="n">
        <v>79</v>
      </c>
      <c r="C114" s="4" t="n">
        <v>0.845548176264667</v>
      </c>
      <c r="E114" s="0" t="n">
        <v>79</v>
      </c>
      <c r="F114" s="4" t="n">
        <v>0.8284814663115</v>
      </c>
      <c r="J114" s="0" t="n">
        <v>79</v>
      </c>
      <c r="K114" s="4" t="n">
        <v>0.8284814663115</v>
      </c>
      <c r="L114" s="4" t="n">
        <v>0.845548176264667</v>
      </c>
    </row>
    <row r="115" customFormat="false" ht="12.8" hidden="false" customHeight="false" outlineLevel="0" collapsed="false">
      <c r="B115" s="0" t="n">
        <v>80</v>
      </c>
      <c r="C115" s="4" t="n">
        <v>0.844482615459333</v>
      </c>
      <c r="E115" s="0" t="n">
        <v>80</v>
      </c>
      <c r="F115" s="4" t="n">
        <v>0.8285345612645</v>
      </c>
      <c r="J115" s="0" t="n">
        <v>80</v>
      </c>
      <c r="K115" s="4" t="n">
        <v>0.8285345612645</v>
      </c>
      <c r="L115" s="4" t="n">
        <v>0.844482615459333</v>
      </c>
    </row>
    <row r="116" customFormat="false" ht="12.8" hidden="false" customHeight="false" outlineLevel="0" collapsed="false">
      <c r="B116" s="0" t="n">
        <v>81</v>
      </c>
      <c r="C116" s="4" t="n">
        <v>0.844425575858333</v>
      </c>
      <c r="E116" s="0" t="n">
        <v>81</v>
      </c>
      <c r="F116" s="4" t="n">
        <v>0.8229964582815</v>
      </c>
      <c r="J116" s="0" t="n">
        <v>81</v>
      </c>
      <c r="K116" s="4" t="n">
        <v>0.8229964582815</v>
      </c>
      <c r="L116" s="4" t="n">
        <v>0.844425575858333</v>
      </c>
    </row>
    <row r="117" customFormat="false" ht="12.8" hidden="false" customHeight="false" outlineLevel="0" collapsed="false">
      <c r="B117" s="0" t="n">
        <v>82</v>
      </c>
      <c r="C117" s="4" t="n">
        <v>0.843214285754333</v>
      </c>
      <c r="E117" s="0" t="n">
        <v>82</v>
      </c>
      <c r="F117" s="4" t="n">
        <v>0.827321607997</v>
      </c>
      <c r="J117" s="0" t="n">
        <v>82</v>
      </c>
      <c r="K117" s="4" t="n">
        <v>0.827321607997</v>
      </c>
      <c r="L117" s="4" t="n">
        <v>0.843214285754333</v>
      </c>
    </row>
    <row r="118" customFormat="false" ht="12.8" hidden="false" customHeight="false" outlineLevel="0" collapsed="false">
      <c r="B118" s="0" t="n">
        <v>83</v>
      </c>
      <c r="C118" s="4" t="n">
        <v>0.844761236342667</v>
      </c>
      <c r="E118" s="0" t="n">
        <v>83</v>
      </c>
      <c r="F118" s="4" t="n">
        <v>0.828730814171</v>
      </c>
      <c r="J118" s="0" t="n">
        <v>83</v>
      </c>
      <c r="K118" s="4" t="n">
        <v>0.828730814171</v>
      </c>
      <c r="L118" s="4" t="n">
        <v>0.844761236342667</v>
      </c>
    </row>
    <row r="119" customFormat="false" ht="12.8" hidden="false" customHeight="false" outlineLevel="0" collapsed="false">
      <c r="B119" s="0" t="n">
        <v>84</v>
      </c>
      <c r="C119" s="4" t="n">
        <v>0.842032737591333</v>
      </c>
      <c r="E119" s="0" t="n">
        <v>84</v>
      </c>
      <c r="F119" s="4" t="n">
        <v>0.8268054260635</v>
      </c>
      <c r="J119" s="0" t="n">
        <v>84</v>
      </c>
      <c r="K119" s="4" t="n">
        <v>0.8268054260635</v>
      </c>
      <c r="L119" s="4" t="n">
        <v>0.842032737591333</v>
      </c>
    </row>
    <row r="120" customFormat="false" ht="12.8" hidden="false" customHeight="false" outlineLevel="0" collapsed="false">
      <c r="B120" s="0" t="n">
        <v>85</v>
      </c>
      <c r="C120" s="4" t="n">
        <v>0.843424935269</v>
      </c>
      <c r="E120" s="0" t="n">
        <v>85</v>
      </c>
      <c r="F120" s="4" t="n">
        <v>0.8251238451125</v>
      </c>
      <c r="J120" s="0" t="n">
        <v>85</v>
      </c>
      <c r="K120" s="4" t="n">
        <v>0.8251238451125</v>
      </c>
      <c r="L120" s="4" t="n">
        <v>0.843424935269</v>
      </c>
    </row>
    <row r="121" customFormat="false" ht="12.8" hidden="false" customHeight="false" outlineLevel="0" collapsed="false">
      <c r="B121" s="0" t="n">
        <v>86</v>
      </c>
      <c r="C121" s="4" t="n">
        <v>0.842028441152</v>
      </c>
      <c r="E121" s="0" t="n">
        <v>86</v>
      </c>
      <c r="F121" s="4" t="n">
        <v>0.8249479951635</v>
      </c>
      <c r="J121" s="0" t="n">
        <v>86</v>
      </c>
      <c r="K121" s="4" t="n">
        <v>0.8249479951635</v>
      </c>
      <c r="L121" s="4" t="n">
        <v>0.842028441152</v>
      </c>
    </row>
    <row r="122" customFormat="false" ht="12.8" hidden="false" customHeight="false" outlineLevel="0" collapsed="false">
      <c r="B122" s="0" t="n">
        <v>87</v>
      </c>
      <c r="C122" s="4" t="n">
        <v>0.843548231772</v>
      </c>
      <c r="E122" s="0" t="n">
        <v>87</v>
      </c>
      <c r="F122" s="4" t="n">
        <v>0.820781126783</v>
      </c>
      <c r="J122" s="0" t="n">
        <v>87</v>
      </c>
      <c r="K122" s="4" t="n">
        <v>0.820781126783</v>
      </c>
      <c r="L122" s="4" t="n">
        <v>0.843548231772</v>
      </c>
    </row>
    <row r="123" customFormat="false" ht="12.8" hidden="false" customHeight="false" outlineLevel="0" collapsed="false">
      <c r="B123" s="0" t="n">
        <v>88</v>
      </c>
      <c r="C123" s="4" t="n">
        <v>0.843237943965667</v>
      </c>
      <c r="E123" s="0" t="n">
        <v>88</v>
      </c>
      <c r="F123" s="4" t="n">
        <v>0.8233186344355</v>
      </c>
      <c r="J123" s="0" t="n">
        <v>88</v>
      </c>
      <c r="K123" s="4" t="n">
        <v>0.8233186344355</v>
      </c>
      <c r="L123" s="4" t="n">
        <v>0.843237943965667</v>
      </c>
    </row>
    <row r="124" customFormat="false" ht="12.8" hidden="false" customHeight="false" outlineLevel="0" collapsed="false">
      <c r="B124" s="0" t="n">
        <v>89</v>
      </c>
      <c r="C124" s="4" t="n">
        <v>0.845375732768</v>
      </c>
      <c r="E124" s="0" t="n">
        <v>89</v>
      </c>
      <c r="F124" s="4" t="n">
        <v>0.8216100099275</v>
      </c>
      <c r="J124" s="0" t="n">
        <v>89</v>
      </c>
      <c r="K124" s="4" t="n">
        <v>0.8216100099275</v>
      </c>
      <c r="L124" s="4" t="n">
        <v>0.845375732768</v>
      </c>
    </row>
    <row r="125" customFormat="false" ht="12.8" hidden="false" customHeight="false" outlineLevel="0" collapsed="false">
      <c r="B125" s="0" t="n">
        <v>90</v>
      </c>
      <c r="C125" s="4" t="n">
        <v>0.843973848713333</v>
      </c>
      <c r="E125" s="0" t="n">
        <v>90</v>
      </c>
      <c r="F125" s="4" t="n">
        <v>0.8227652381315</v>
      </c>
      <c r="J125" s="0" t="n">
        <v>90</v>
      </c>
      <c r="K125" s="4" t="n">
        <v>0.8227652381315</v>
      </c>
      <c r="L125" s="4" t="n">
        <v>0.843973848713333</v>
      </c>
    </row>
    <row r="126" customFormat="false" ht="12.8" hidden="false" customHeight="false" outlineLevel="0" collapsed="false">
      <c r="B126" s="0" t="n">
        <v>91</v>
      </c>
      <c r="C126" s="4" t="n">
        <v>0.845465939629667</v>
      </c>
      <c r="E126" s="0" t="n">
        <v>91</v>
      </c>
      <c r="F126" s="4" t="n">
        <v>0.8216853994265</v>
      </c>
      <c r="J126" s="0" t="n">
        <v>91</v>
      </c>
      <c r="K126" s="4" t="n">
        <v>0.8216853994265</v>
      </c>
      <c r="L126" s="4" t="n">
        <v>0.845465939629667</v>
      </c>
    </row>
    <row r="127" customFormat="false" ht="12.8" hidden="false" customHeight="false" outlineLevel="0" collapsed="false">
      <c r="B127" s="0" t="n">
        <v>92</v>
      </c>
      <c r="C127" s="4" t="n">
        <v>0.8453741146</v>
      </c>
      <c r="E127" s="0" t="n">
        <v>92</v>
      </c>
      <c r="F127" s="4" t="n">
        <v>0.8215388986965</v>
      </c>
      <c r="J127" s="0" t="n">
        <v>92</v>
      </c>
      <c r="K127" s="4" t="n">
        <v>0.8215388986965</v>
      </c>
      <c r="L127" s="4" t="n">
        <v>0.8453741146</v>
      </c>
    </row>
    <row r="128" customFormat="false" ht="12.8" hidden="false" customHeight="false" outlineLevel="0" collapsed="false">
      <c r="B128" s="0" t="n">
        <v>93</v>
      </c>
      <c r="C128" s="4" t="n">
        <v>0.841263881760667</v>
      </c>
      <c r="E128" s="0" t="n">
        <v>93</v>
      </c>
      <c r="F128" s="4" t="n">
        <v>0.827157516813</v>
      </c>
      <c r="J128" s="0" t="n">
        <v>93</v>
      </c>
      <c r="K128" s="4" t="n">
        <v>0.827157516813</v>
      </c>
      <c r="L128" s="4" t="n">
        <v>0.841263881760667</v>
      </c>
    </row>
    <row r="129" customFormat="false" ht="12.8" hidden="false" customHeight="false" outlineLevel="0" collapsed="false">
      <c r="B129" s="0" t="n">
        <v>94</v>
      </c>
      <c r="C129" s="4" t="n">
        <v>0.844307786146667</v>
      </c>
      <c r="E129" s="0" t="n">
        <v>94</v>
      </c>
      <c r="F129" s="4" t="n">
        <v>0.826555222793</v>
      </c>
      <c r="J129" s="0" t="n">
        <v>94</v>
      </c>
      <c r="K129" s="4" t="n">
        <v>0.826555222793</v>
      </c>
      <c r="L129" s="4" t="n">
        <v>0.844307786146667</v>
      </c>
    </row>
    <row r="130" customFormat="false" ht="12.8" hidden="false" customHeight="false" outlineLevel="0" collapsed="false">
      <c r="B130" s="0" t="n">
        <v>95</v>
      </c>
      <c r="C130" s="4" t="n">
        <v>0.844535357873333</v>
      </c>
      <c r="E130" s="0" t="n">
        <v>95</v>
      </c>
      <c r="F130" s="4" t="n">
        <v>0.824314916632</v>
      </c>
      <c r="J130" s="0" t="n">
        <v>95</v>
      </c>
      <c r="K130" s="4" t="n">
        <v>0.824314916632</v>
      </c>
      <c r="L130" s="4" t="n">
        <v>0.844535357873333</v>
      </c>
    </row>
    <row r="131" customFormat="false" ht="12.8" hidden="false" customHeight="false" outlineLevel="0" collapsed="false">
      <c r="B131" s="0" t="n">
        <v>96</v>
      </c>
      <c r="C131" s="4" t="n">
        <v>0.843627532989333</v>
      </c>
      <c r="E131" s="0" t="n">
        <v>96</v>
      </c>
      <c r="F131" s="4" t="n">
        <v>0.8221389339045</v>
      </c>
      <c r="J131" s="0" t="n">
        <v>96</v>
      </c>
      <c r="K131" s="4" t="n">
        <v>0.8221389339045</v>
      </c>
      <c r="L131" s="4" t="n">
        <v>0.843627532989333</v>
      </c>
    </row>
    <row r="132" customFormat="false" ht="12.8" hidden="false" customHeight="false" outlineLevel="0" collapsed="false">
      <c r="B132" s="0" t="n">
        <v>97</v>
      </c>
      <c r="C132" s="4" t="n">
        <v>0.844277084217</v>
      </c>
      <c r="E132" s="0" t="n">
        <v>97</v>
      </c>
      <c r="F132" s="4" t="n">
        <v>0.8216292278855</v>
      </c>
      <c r="J132" s="0" t="n">
        <v>97</v>
      </c>
      <c r="K132" s="4" t="n">
        <v>0.8216292278855</v>
      </c>
      <c r="L132" s="4" t="n">
        <v>0.844277084217</v>
      </c>
    </row>
    <row r="133" customFormat="false" ht="12.8" hidden="false" customHeight="false" outlineLevel="0" collapsed="false">
      <c r="B133" s="0" t="n">
        <v>98</v>
      </c>
      <c r="C133" s="4" t="n">
        <v>0.842924442029667</v>
      </c>
      <c r="E133" s="0" t="n">
        <v>98</v>
      </c>
      <c r="F133" s="4" t="n">
        <v>0.8240629082505</v>
      </c>
      <c r="J133" s="0" t="n">
        <v>98</v>
      </c>
      <c r="K133" s="4" t="n">
        <v>0.8240629082505</v>
      </c>
      <c r="L133" s="4" t="n">
        <v>0.842924442029667</v>
      </c>
    </row>
    <row r="134" customFormat="false" ht="12.8" hidden="false" customHeight="false" outlineLevel="0" collapsed="false">
      <c r="B134" s="0" t="n">
        <v>99</v>
      </c>
      <c r="C134" s="4" t="n">
        <v>0.843054219820667</v>
      </c>
      <c r="E134" s="0" t="n">
        <v>99</v>
      </c>
      <c r="F134" s="4" t="n">
        <v>0.827004806998</v>
      </c>
      <c r="J134" s="0" t="n">
        <v>99</v>
      </c>
      <c r="K134" s="4" t="n">
        <v>0.827004806998</v>
      </c>
      <c r="L134" s="4" t="n">
        <v>0.843054219820667</v>
      </c>
    </row>
    <row r="135" customFormat="false" ht="12.8" hidden="false" customHeight="false" outlineLevel="0" collapsed="false">
      <c r="B135" s="0" t="n">
        <v>100</v>
      </c>
      <c r="C135" s="4" t="n">
        <v>0.844402321529333</v>
      </c>
      <c r="E135" s="0" t="n">
        <v>100</v>
      </c>
      <c r="F135" s="4" t="n">
        <v>0.8217679987345</v>
      </c>
      <c r="J135" s="0" t="n">
        <v>100</v>
      </c>
      <c r="K135" s="4" t="n">
        <v>0.8217679987345</v>
      </c>
      <c r="L135" s="4" t="n">
        <v>0.844402321529333</v>
      </c>
    </row>
    <row r="136" customFormat="false" ht="12.8" hidden="false" customHeight="false" outlineLevel="0" collapsed="false">
      <c r="B136" s="0" t="n">
        <v>101</v>
      </c>
      <c r="C136" s="4" t="n">
        <v>0.843370594974333</v>
      </c>
      <c r="E136" s="0" t="n">
        <v>101</v>
      </c>
      <c r="F136" s="4" t="n">
        <v>0.822843437267</v>
      </c>
      <c r="J136" s="0" t="n">
        <v>101</v>
      </c>
      <c r="K136" s="4" t="n">
        <v>0.822843437267</v>
      </c>
      <c r="L136" s="4" t="n">
        <v>0.843370594974333</v>
      </c>
    </row>
    <row r="137" customFormat="false" ht="12.8" hidden="false" customHeight="false" outlineLevel="0" collapsed="false">
      <c r="B137" s="0" t="n">
        <v>102</v>
      </c>
      <c r="C137" s="4" t="n">
        <v>0.842181909437333</v>
      </c>
      <c r="E137" s="0" t="n">
        <v>102</v>
      </c>
      <c r="F137" s="4" t="n">
        <v>0.821099831835</v>
      </c>
      <c r="J137" s="0" t="n">
        <v>102</v>
      </c>
      <c r="K137" s="4" t="n">
        <v>0.821099831835</v>
      </c>
      <c r="L137" s="4" t="n">
        <v>0.842181909437333</v>
      </c>
    </row>
    <row r="138" customFormat="false" ht="12.8" hidden="false" customHeight="false" outlineLevel="0" collapsed="false">
      <c r="B138" s="0" t="n">
        <v>103</v>
      </c>
      <c r="C138" s="4" t="n">
        <v>0.844284191937333</v>
      </c>
      <c r="E138" s="0" t="n">
        <v>103</v>
      </c>
      <c r="F138" s="4" t="n">
        <v>0.823628526466</v>
      </c>
      <c r="J138" s="0" t="n">
        <v>103</v>
      </c>
      <c r="K138" s="4" t="n">
        <v>0.823628526466</v>
      </c>
      <c r="L138" s="4" t="n">
        <v>0.844284191937333</v>
      </c>
    </row>
    <row r="139" customFormat="false" ht="12.8" hidden="false" customHeight="false" outlineLevel="0" collapsed="false">
      <c r="B139" s="0" t="n">
        <v>104</v>
      </c>
      <c r="C139" s="4" t="n">
        <v>0.844356066822333</v>
      </c>
      <c r="E139" s="0" t="n">
        <v>104</v>
      </c>
      <c r="F139" s="4" t="n">
        <v>0.826388983913</v>
      </c>
      <c r="J139" s="0" t="n">
        <v>104</v>
      </c>
      <c r="K139" s="4" t="n">
        <v>0.826388983913</v>
      </c>
      <c r="L139" s="4" t="n">
        <v>0.844356066822333</v>
      </c>
    </row>
    <row r="140" customFormat="false" ht="12.8" hidden="false" customHeight="false" outlineLevel="0" collapsed="false">
      <c r="B140" s="0" t="n">
        <v>105</v>
      </c>
      <c r="C140" s="4" t="n">
        <v>0.842209487453333</v>
      </c>
      <c r="E140" s="0" t="n">
        <v>105</v>
      </c>
      <c r="F140" s="4" t="n">
        <v>0.8251434781715</v>
      </c>
      <c r="J140" s="0" t="n">
        <v>105</v>
      </c>
      <c r="K140" s="4" t="n">
        <v>0.8251434781715</v>
      </c>
      <c r="L140" s="4" t="n">
        <v>0.842209487453333</v>
      </c>
    </row>
    <row r="141" customFormat="false" ht="12.8" hidden="false" customHeight="false" outlineLevel="0" collapsed="false">
      <c r="B141" s="0" t="n">
        <v>106</v>
      </c>
      <c r="C141" s="4" t="n">
        <v>0.843651264993</v>
      </c>
      <c r="E141" s="0" t="n">
        <v>106</v>
      </c>
      <c r="F141" s="4" t="n">
        <v>0.8242395424255</v>
      </c>
      <c r="J141" s="0" t="n">
        <v>106</v>
      </c>
      <c r="K141" s="4" t="n">
        <v>0.8242395424255</v>
      </c>
      <c r="L141" s="4" t="n">
        <v>0.843651264993</v>
      </c>
    </row>
    <row r="142" customFormat="false" ht="12.8" hidden="false" customHeight="false" outlineLevel="0" collapsed="false">
      <c r="B142" s="0" t="n">
        <v>107</v>
      </c>
      <c r="C142" s="4" t="n">
        <v>0.843729063631667</v>
      </c>
      <c r="E142" s="0" t="n">
        <v>107</v>
      </c>
      <c r="F142" s="4" t="n">
        <v>0.823831861663</v>
      </c>
      <c r="J142" s="0" t="n">
        <v>107</v>
      </c>
      <c r="K142" s="4" t="n">
        <v>0.823831861663</v>
      </c>
      <c r="L142" s="4" t="n">
        <v>0.843729063631667</v>
      </c>
    </row>
    <row r="143" customFormat="false" ht="12.8" hidden="false" customHeight="false" outlineLevel="0" collapsed="false">
      <c r="B143" s="0" t="n">
        <v>108</v>
      </c>
      <c r="C143" s="4" t="n">
        <v>0.844502887439667</v>
      </c>
      <c r="E143" s="0" t="n">
        <v>108</v>
      </c>
      <c r="F143" s="4" t="n">
        <v>0.8244666725175</v>
      </c>
      <c r="J143" s="0" t="n">
        <v>108</v>
      </c>
      <c r="K143" s="4" t="n">
        <v>0.8244666725175</v>
      </c>
      <c r="L143" s="4" t="n">
        <v>0.844502887439667</v>
      </c>
    </row>
    <row r="144" customFormat="false" ht="12.8" hidden="false" customHeight="false" outlineLevel="0" collapsed="false">
      <c r="B144" s="0" t="n">
        <v>109</v>
      </c>
      <c r="C144" s="4" t="n">
        <v>0.842084257713667</v>
      </c>
      <c r="E144" s="0" t="n">
        <v>109</v>
      </c>
      <c r="F144" s="4" t="n">
        <v>0.821757898604</v>
      </c>
      <c r="J144" s="0" t="n">
        <v>109</v>
      </c>
      <c r="K144" s="4" t="n">
        <v>0.821757898604</v>
      </c>
      <c r="L144" s="4" t="n">
        <v>0.842084257713667</v>
      </c>
    </row>
    <row r="145" customFormat="false" ht="12.8" hidden="false" customHeight="false" outlineLevel="0" collapsed="false">
      <c r="B145" s="0" t="n">
        <v>110</v>
      </c>
      <c r="C145" s="4" t="n">
        <v>0.844101403594667</v>
      </c>
      <c r="E145" s="0" t="n">
        <v>110</v>
      </c>
      <c r="F145" s="4" t="n">
        <v>0.822779146379</v>
      </c>
      <c r="J145" s="0" t="n">
        <v>110</v>
      </c>
      <c r="K145" s="4" t="n">
        <v>0.822779146379</v>
      </c>
      <c r="L145" s="4" t="n">
        <v>0.844101403594667</v>
      </c>
    </row>
    <row r="146" customFormat="false" ht="12.8" hidden="false" customHeight="false" outlineLevel="0" collapsed="false">
      <c r="B146" s="0" t="n">
        <v>111</v>
      </c>
      <c r="C146" s="4" t="n">
        <v>0.844222539462667</v>
      </c>
      <c r="E146" s="0" t="n">
        <v>111</v>
      </c>
      <c r="F146" s="4" t="n">
        <v>0.822131490247</v>
      </c>
      <c r="J146" s="0" t="n">
        <v>111</v>
      </c>
      <c r="K146" s="4" t="n">
        <v>0.822131490247</v>
      </c>
      <c r="L146" s="4" t="n">
        <v>0.844222539462667</v>
      </c>
    </row>
    <row r="147" customFormat="false" ht="12.8" hidden="false" customHeight="false" outlineLevel="0" collapsed="false">
      <c r="B147" s="0" t="n">
        <v>112</v>
      </c>
      <c r="C147" s="4" t="n">
        <v>0.843120960095</v>
      </c>
      <c r="E147" s="0" t="n">
        <v>112</v>
      </c>
      <c r="F147" s="4" t="n">
        <v>0.822833210488</v>
      </c>
      <c r="J147" s="0" t="n">
        <v>112</v>
      </c>
      <c r="K147" s="4" t="n">
        <v>0.822833210488</v>
      </c>
      <c r="L147" s="4" t="n">
        <v>0.843120960095</v>
      </c>
    </row>
    <row r="148" customFormat="false" ht="12.8" hidden="false" customHeight="false" outlineLevel="0" collapsed="false">
      <c r="B148" s="0" t="n">
        <v>113</v>
      </c>
      <c r="C148" s="4" t="n">
        <v>0.842965859032667</v>
      </c>
      <c r="E148" s="0" t="n">
        <v>113</v>
      </c>
      <c r="F148" s="4" t="n">
        <v>0.8236659172245</v>
      </c>
      <c r="J148" s="0" t="n">
        <v>113</v>
      </c>
      <c r="K148" s="4" t="n">
        <v>0.8236659172245</v>
      </c>
      <c r="L148" s="4" t="n">
        <v>0.842965859032667</v>
      </c>
    </row>
    <row r="149" customFormat="false" ht="12.8" hidden="false" customHeight="false" outlineLevel="0" collapsed="false">
      <c r="B149" s="0" t="n">
        <v>114</v>
      </c>
      <c r="C149" s="4" t="n">
        <v>0.841720863612667</v>
      </c>
      <c r="E149" s="0" t="n">
        <v>114</v>
      </c>
      <c r="F149" s="4" t="n">
        <v>0.820152840238</v>
      </c>
      <c r="J149" s="0" t="n">
        <v>114</v>
      </c>
      <c r="K149" s="4" t="n">
        <v>0.820152840238</v>
      </c>
      <c r="L149" s="4" t="n">
        <v>0.841720863612667</v>
      </c>
    </row>
    <row r="150" customFormat="false" ht="12.8" hidden="false" customHeight="false" outlineLevel="0" collapsed="false">
      <c r="B150" s="0" t="n">
        <v>115</v>
      </c>
      <c r="C150" s="4" t="n">
        <v>0.841368035574</v>
      </c>
      <c r="E150" s="0" t="n">
        <v>115</v>
      </c>
      <c r="F150" s="4" t="n">
        <v>0.821408777433</v>
      </c>
      <c r="J150" s="0" t="n">
        <v>115</v>
      </c>
      <c r="K150" s="4" t="n">
        <v>0.821408777433</v>
      </c>
      <c r="L150" s="4" t="n">
        <v>0.841368035574</v>
      </c>
    </row>
    <row r="151" customFormat="false" ht="12.8" hidden="false" customHeight="false" outlineLevel="0" collapsed="false">
      <c r="B151" s="0" t="n">
        <v>116</v>
      </c>
      <c r="C151" s="4" t="n">
        <v>0.840066489206333</v>
      </c>
      <c r="E151" s="0" t="n">
        <v>116</v>
      </c>
      <c r="F151" s="4" t="n">
        <v>0.8209691947395</v>
      </c>
      <c r="J151" s="0" t="n">
        <v>116</v>
      </c>
      <c r="K151" s="4" t="n">
        <v>0.8209691947395</v>
      </c>
      <c r="L151" s="4" t="n">
        <v>0.840066489206333</v>
      </c>
    </row>
    <row r="152" customFormat="false" ht="12.8" hidden="false" customHeight="false" outlineLevel="0" collapsed="false">
      <c r="B152" s="0" t="n">
        <v>117</v>
      </c>
      <c r="C152" s="4" t="n">
        <v>0.841066441792333</v>
      </c>
      <c r="E152" s="0" t="n">
        <v>117</v>
      </c>
      <c r="F152" s="4" t="n">
        <v>0.8229796591535</v>
      </c>
      <c r="J152" s="0" t="n">
        <v>117</v>
      </c>
      <c r="K152" s="4" t="n">
        <v>0.8229796591535</v>
      </c>
      <c r="L152" s="4" t="n">
        <v>0.841066441792333</v>
      </c>
    </row>
    <row r="153" customFormat="false" ht="12.8" hidden="false" customHeight="false" outlineLevel="0" collapsed="false">
      <c r="B153" s="0" t="n">
        <v>118</v>
      </c>
      <c r="C153" s="4" t="n">
        <v>0.841260239438</v>
      </c>
      <c r="E153" s="0" t="n">
        <v>118</v>
      </c>
      <c r="F153" s="4" t="n">
        <v>0.818767826094</v>
      </c>
      <c r="J153" s="0" t="n">
        <v>118</v>
      </c>
      <c r="K153" s="4" t="n">
        <v>0.818767826094</v>
      </c>
      <c r="L153" s="4" t="n">
        <v>0.841260239438</v>
      </c>
    </row>
    <row r="154" customFormat="false" ht="12.8" hidden="false" customHeight="false" outlineLevel="0" collapsed="false">
      <c r="B154" s="0" t="n">
        <v>119</v>
      </c>
      <c r="C154" s="4" t="n">
        <v>0.84304208233</v>
      </c>
      <c r="E154" s="0" t="n">
        <v>119</v>
      </c>
      <c r="F154" s="4" t="n">
        <v>0.8280878108065</v>
      </c>
      <c r="J154" s="0" t="n">
        <v>119</v>
      </c>
      <c r="K154" s="4" t="n">
        <v>0.8280878108065</v>
      </c>
      <c r="L154" s="4" t="n">
        <v>0.84304208233</v>
      </c>
    </row>
    <row r="155" customFormat="false" ht="12.8" hidden="false" customHeight="false" outlineLevel="0" collapsed="false">
      <c r="B155" s="0" t="n">
        <v>120</v>
      </c>
      <c r="C155" s="4" t="n">
        <v>0.842163816565667</v>
      </c>
      <c r="E155" s="0" t="n">
        <v>120</v>
      </c>
      <c r="F155" s="4" t="n">
        <v>0.8237474713245</v>
      </c>
      <c r="J155" s="0" t="n">
        <v>120</v>
      </c>
      <c r="K155" s="4" t="n">
        <v>0.8237474713245</v>
      </c>
      <c r="L155" s="4" t="n">
        <v>0.842163816565667</v>
      </c>
    </row>
    <row r="156" customFormat="false" ht="12.8" hidden="false" customHeight="false" outlineLevel="0" collapsed="false">
      <c r="B156" s="0" t="n">
        <v>121</v>
      </c>
      <c r="C156" s="4" t="n">
        <v>0.841293868186</v>
      </c>
      <c r="E156" s="0" t="n">
        <v>121</v>
      </c>
      <c r="F156" s="4" t="n">
        <v>0.8188146273925</v>
      </c>
      <c r="J156" s="0" t="n">
        <v>121</v>
      </c>
      <c r="K156" s="4" t="n">
        <v>0.8188146273925</v>
      </c>
      <c r="L156" s="4" t="n">
        <v>0.841293868186</v>
      </c>
    </row>
    <row r="157" customFormat="false" ht="12.8" hidden="false" customHeight="false" outlineLevel="0" collapsed="false">
      <c r="B157" s="0" t="n">
        <v>122</v>
      </c>
      <c r="C157" s="4" t="n">
        <v>0.841763450648333</v>
      </c>
      <c r="E157" s="0" t="n">
        <v>122</v>
      </c>
      <c r="F157" s="4" t="n">
        <v>0.819411640718</v>
      </c>
      <c r="J157" s="0" t="n">
        <v>122</v>
      </c>
      <c r="K157" s="4" t="n">
        <v>0.819411640718</v>
      </c>
      <c r="L157" s="4" t="n">
        <v>0.841763450648333</v>
      </c>
    </row>
    <row r="158" customFormat="false" ht="12.8" hidden="false" customHeight="false" outlineLevel="0" collapsed="false">
      <c r="B158" s="0" t="n">
        <v>123</v>
      </c>
      <c r="C158" s="4" t="n">
        <v>0.843014985489333</v>
      </c>
      <c r="E158" s="0" t="n">
        <v>123</v>
      </c>
      <c r="F158" s="4" t="n">
        <v>0.8204882549145</v>
      </c>
      <c r="J158" s="0" t="n">
        <v>123</v>
      </c>
      <c r="K158" s="4" t="n">
        <v>0.8204882549145</v>
      </c>
      <c r="L158" s="4" t="n">
        <v>0.843014985489333</v>
      </c>
    </row>
    <row r="159" customFormat="false" ht="12.8" hidden="false" customHeight="false" outlineLevel="0" collapsed="false">
      <c r="B159" s="0" t="n">
        <v>124</v>
      </c>
      <c r="C159" s="4" t="n">
        <v>0.841943275598333</v>
      </c>
      <c r="E159" s="0" t="n">
        <v>124</v>
      </c>
      <c r="F159" s="4" t="n">
        <v>0.821446138711</v>
      </c>
      <c r="J159" s="0" t="n">
        <v>124</v>
      </c>
      <c r="K159" s="4" t="n">
        <v>0.821446138711</v>
      </c>
      <c r="L159" s="4" t="n">
        <v>0.841943275598333</v>
      </c>
    </row>
    <row r="160" customFormat="false" ht="12.8" hidden="false" customHeight="false" outlineLevel="0" collapsed="false">
      <c r="B160" s="0" t="n">
        <v>125</v>
      </c>
      <c r="C160" s="4" t="n">
        <v>0.840213278227</v>
      </c>
      <c r="E160" s="0" t="n">
        <v>125</v>
      </c>
      <c r="F160" s="4" t="n">
        <v>0.8192953466265</v>
      </c>
      <c r="J160" s="0" t="n">
        <v>125</v>
      </c>
      <c r="K160" s="4" t="n">
        <v>0.8192953466265</v>
      </c>
      <c r="L160" s="4" t="n">
        <v>0.840213278227</v>
      </c>
    </row>
    <row r="161" customFormat="false" ht="12.8" hidden="false" customHeight="false" outlineLevel="0" collapsed="false">
      <c r="B161" s="0" t="n">
        <v>126</v>
      </c>
      <c r="C161" s="4" t="n">
        <v>0.841183804703667</v>
      </c>
      <c r="E161" s="0" t="n">
        <v>126</v>
      </c>
      <c r="F161" s="4" t="n">
        <v>0.82113667604</v>
      </c>
      <c r="J161" s="0" t="n">
        <v>126</v>
      </c>
      <c r="K161" s="4" t="n">
        <v>0.82113667604</v>
      </c>
      <c r="L161" s="4" t="n">
        <v>0.841183804703667</v>
      </c>
    </row>
    <row r="162" customFormat="false" ht="12.8" hidden="false" customHeight="false" outlineLevel="0" collapsed="false">
      <c r="B162" s="0" t="n">
        <v>127</v>
      </c>
      <c r="C162" s="4" t="n">
        <v>0.841840753625</v>
      </c>
      <c r="E162" s="0" t="n">
        <v>127</v>
      </c>
      <c r="F162" s="4" t="n">
        <v>0.8211770795805</v>
      </c>
      <c r="J162" s="0" t="n">
        <v>127</v>
      </c>
      <c r="K162" s="4" t="n">
        <v>0.8211770795805</v>
      </c>
      <c r="L162" s="4" t="n">
        <v>0.841840753625</v>
      </c>
    </row>
    <row r="163" customFormat="false" ht="12.8" hidden="false" customHeight="false" outlineLevel="0" collapsed="false">
      <c r="B163" s="0" t="n">
        <v>128</v>
      </c>
      <c r="C163" s="4" t="n">
        <v>0.84029835845</v>
      </c>
      <c r="E163" s="0" t="n">
        <v>128</v>
      </c>
      <c r="F163" s="4" t="n">
        <v>0.8182655295945</v>
      </c>
      <c r="J163" s="0" t="n">
        <v>128</v>
      </c>
      <c r="K163" s="4" t="n">
        <v>0.8182655295945</v>
      </c>
      <c r="L163" s="4" t="n">
        <v>0.84029835845</v>
      </c>
    </row>
    <row r="164" customFormat="false" ht="12.8" hidden="false" customHeight="false" outlineLevel="0" collapsed="false">
      <c r="B164" s="0" t="n">
        <v>129</v>
      </c>
      <c r="C164" s="4" t="n">
        <v>0.841298898126667</v>
      </c>
      <c r="E164" s="0" t="n">
        <v>129</v>
      </c>
      <c r="F164" s="4" t="n">
        <v>0.8220463631105</v>
      </c>
      <c r="J164" s="0" t="n">
        <v>129</v>
      </c>
      <c r="K164" s="4" t="n">
        <v>0.8220463631105</v>
      </c>
      <c r="L164" s="4" t="n">
        <v>0.841298898126667</v>
      </c>
    </row>
    <row r="165" customFormat="false" ht="12.8" hidden="false" customHeight="false" outlineLevel="0" collapsed="false">
      <c r="B165" s="0" t="n">
        <v>130</v>
      </c>
      <c r="C165" s="4" t="n">
        <v>0.837014251368</v>
      </c>
      <c r="E165" s="0" t="n">
        <v>130</v>
      </c>
      <c r="F165" s="4" t="n">
        <v>0.821542796921</v>
      </c>
      <c r="J165" s="0" t="n">
        <v>130</v>
      </c>
      <c r="K165" s="4" t="n">
        <v>0.821542796921</v>
      </c>
      <c r="L165" s="4" t="n">
        <v>0.837014251368</v>
      </c>
    </row>
    <row r="166" customFormat="false" ht="12.8" hidden="false" customHeight="false" outlineLevel="0" collapsed="false">
      <c r="B166" s="0" t="n">
        <v>131</v>
      </c>
      <c r="C166" s="4" t="n">
        <v>0.839548264793667</v>
      </c>
      <c r="E166" s="0" t="n">
        <v>131</v>
      </c>
      <c r="F166" s="4" t="n">
        <v>0.821757898604</v>
      </c>
      <c r="J166" s="0" t="n">
        <v>131</v>
      </c>
      <c r="K166" s="4" t="n">
        <v>0.821757898604</v>
      </c>
      <c r="L166" s="4" t="n">
        <v>0.839548264793667</v>
      </c>
    </row>
    <row r="167" customFormat="false" ht="12.8" hidden="false" customHeight="false" outlineLevel="0" collapsed="false">
      <c r="B167" s="0" t="n">
        <v>132</v>
      </c>
      <c r="C167" s="4" t="n">
        <v>0.841236222907</v>
      </c>
      <c r="E167" s="0" t="n">
        <v>132</v>
      </c>
      <c r="F167" s="4" t="n">
        <v>0.821050158177</v>
      </c>
      <c r="J167" s="0" t="n">
        <v>132</v>
      </c>
      <c r="K167" s="4" t="n">
        <v>0.821050158177</v>
      </c>
      <c r="L167" s="4" t="n">
        <v>0.841236222907</v>
      </c>
    </row>
    <row r="168" customFormat="false" ht="12.8" hidden="false" customHeight="false" outlineLevel="0" collapsed="false">
      <c r="B168" s="0" t="n">
        <v>133</v>
      </c>
      <c r="C168" s="4" t="n">
        <v>0.838258443462333</v>
      </c>
      <c r="E168" s="0" t="n">
        <v>133</v>
      </c>
      <c r="F168" s="4" t="n">
        <v>0.822218089549</v>
      </c>
      <c r="J168" s="0" t="n">
        <v>133</v>
      </c>
      <c r="K168" s="4" t="n">
        <v>0.822218089549</v>
      </c>
      <c r="L168" s="4" t="n">
        <v>0.838258443462333</v>
      </c>
    </row>
    <row r="169" customFormat="false" ht="12.8" hidden="false" customHeight="false" outlineLevel="0" collapsed="false">
      <c r="B169" s="0" t="n">
        <v>134</v>
      </c>
      <c r="C169" s="4" t="n">
        <v>0.839354610569333</v>
      </c>
      <c r="E169" s="0" t="n">
        <v>134</v>
      </c>
      <c r="F169" s="4" t="n">
        <v>0.824310686713</v>
      </c>
      <c r="J169" s="0" t="n">
        <v>134</v>
      </c>
      <c r="K169" s="4" t="n">
        <v>0.824310686713</v>
      </c>
      <c r="L169" s="4" t="n">
        <v>0.839354610569333</v>
      </c>
    </row>
    <row r="170" customFormat="false" ht="12.8" hidden="false" customHeight="false" outlineLevel="0" collapsed="false">
      <c r="B170" s="0" t="n">
        <v>135</v>
      </c>
      <c r="C170" s="4" t="n">
        <v>0.842073827407667</v>
      </c>
      <c r="E170" s="0" t="n">
        <v>135</v>
      </c>
      <c r="F170" s="4" t="n">
        <v>0.8236934233555</v>
      </c>
      <c r="J170" s="0" t="n">
        <v>135</v>
      </c>
      <c r="K170" s="4" t="n">
        <v>0.8236934233555</v>
      </c>
      <c r="L170" s="4" t="n">
        <v>0.842073827407667</v>
      </c>
    </row>
    <row r="171" customFormat="false" ht="12.8" hidden="false" customHeight="false" outlineLevel="0" collapsed="false">
      <c r="B171" s="0" t="n">
        <v>136</v>
      </c>
      <c r="C171" s="4" t="n">
        <v>0.842036885133333</v>
      </c>
      <c r="E171" s="0" t="n">
        <v>136</v>
      </c>
      <c r="F171" s="4" t="n">
        <v>0.8225200949945</v>
      </c>
      <c r="J171" s="0" t="n">
        <v>136</v>
      </c>
      <c r="K171" s="4" t="n">
        <v>0.8225200949945</v>
      </c>
      <c r="L171" s="4" t="n">
        <v>0.842036885133333</v>
      </c>
    </row>
    <row r="172" customFormat="false" ht="12.8" hidden="false" customHeight="false" outlineLevel="0" collapsed="false">
      <c r="B172" s="0" t="n">
        <v>137</v>
      </c>
      <c r="C172" s="4" t="n">
        <v>0.840104248337333</v>
      </c>
      <c r="E172" s="0" t="n">
        <v>137</v>
      </c>
      <c r="F172" s="4" t="n">
        <v>0.823729240922</v>
      </c>
      <c r="J172" s="0" t="n">
        <v>137</v>
      </c>
      <c r="K172" s="4" t="n">
        <v>0.823729240922</v>
      </c>
      <c r="L172" s="4" t="n">
        <v>0.840104248337333</v>
      </c>
    </row>
    <row r="173" customFormat="false" ht="12.8" hidden="false" customHeight="false" outlineLevel="0" collapsed="false">
      <c r="B173" s="0" t="n">
        <v>138</v>
      </c>
      <c r="C173" s="4" t="n">
        <v>0.840247065164</v>
      </c>
      <c r="E173" s="0" t="n">
        <v>138</v>
      </c>
      <c r="F173" s="4" t="n">
        <v>0.822599872569</v>
      </c>
      <c r="J173" s="0" t="n">
        <v>138</v>
      </c>
      <c r="K173" s="4" t="n">
        <v>0.822599872569</v>
      </c>
      <c r="L173" s="4" t="n">
        <v>0.840247065164</v>
      </c>
    </row>
    <row r="174" customFormat="false" ht="12.8" hidden="false" customHeight="false" outlineLevel="0" collapsed="false">
      <c r="B174" s="0" t="n">
        <v>139</v>
      </c>
      <c r="C174" s="4" t="n">
        <v>0.839949337768667</v>
      </c>
      <c r="E174" s="0" t="n">
        <v>139</v>
      </c>
      <c r="F174" s="4" t="n">
        <v>0.8260356872695</v>
      </c>
      <c r="J174" s="0" t="n">
        <v>139</v>
      </c>
      <c r="K174" s="4" t="n">
        <v>0.8260356872695</v>
      </c>
      <c r="L174" s="4" t="n">
        <v>0.839949337768667</v>
      </c>
    </row>
    <row r="175" customFormat="false" ht="12.8" hidden="false" customHeight="false" outlineLevel="0" collapsed="false">
      <c r="B175" s="0" t="n">
        <v>140</v>
      </c>
      <c r="C175" s="4" t="n">
        <v>0.839062175088666</v>
      </c>
      <c r="E175" s="0" t="n">
        <v>140</v>
      </c>
      <c r="F175" s="4" t="n">
        <v>0.8216294375235</v>
      </c>
      <c r="J175" s="0" t="n">
        <v>140</v>
      </c>
      <c r="K175" s="4" t="n">
        <v>0.8216294375235</v>
      </c>
      <c r="L175" s="4" t="n">
        <v>0.839062175088666</v>
      </c>
    </row>
    <row r="176" customFormat="false" ht="12.8" hidden="false" customHeight="false" outlineLevel="0" collapsed="false">
      <c r="B176" s="0" t="n">
        <v>141</v>
      </c>
      <c r="C176" s="4" t="n">
        <v>0.836800643040333</v>
      </c>
      <c r="E176" s="0" t="n">
        <v>141</v>
      </c>
      <c r="F176" s="4" t="n">
        <v>0.823559572539</v>
      </c>
      <c r="J176" s="0" t="n">
        <v>141</v>
      </c>
      <c r="K176" s="4" t="n">
        <v>0.823559572539</v>
      </c>
      <c r="L176" s="4" t="n">
        <v>0.836800643040333</v>
      </c>
    </row>
    <row r="177" customFormat="false" ht="12.8" hidden="false" customHeight="false" outlineLevel="0" collapsed="false">
      <c r="B177" s="0" t="n">
        <v>142</v>
      </c>
      <c r="C177" s="4" t="n">
        <v>0.834178667356333</v>
      </c>
      <c r="E177" s="0" t="n">
        <v>142</v>
      </c>
      <c r="F177" s="4" t="n">
        <v>0.818777419624</v>
      </c>
      <c r="J177" s="0" t="n">
        <v>142</v>
      </c>
      <c r="K177" s="4" t="n">
        <v>0.818777419624</v>
      </c>
      <c r="L177" s="4" t="n">
        <v>0.834178667356333</v>
      </c>
    </row>
    <row r="178" customFormat="false" ht="12.8" hidden="false" customHeight="false" outlineLevel="0" collapsed="false">
      <c r="B178" s="0" t="n">
        <v>143</v>
      </c>
      <c r="C178" s="4" t="n">
        <v>0.835843363533333</v>
      </c>
      <c r="E178" s="0" t="n">
        <v>143</v>
      </c>
      <c r="F178" s="4" t="n">
        <v>0.817188789068</v>
      </c>
      <c r="J178" s="0" t="n">
        <v>143</v>
      </c>
      <c r="K178" s="4" t="n">
        <v>0.817188789068</v>
      </c>
      <c r="L178" s="4" t="n">
        <v>0.835843363533333</v>
      </c>
    </row>
    <row r="179" customFormat="false" ht="12.8" hidden="false" customHeight="false" outlineLevel="0" collapsed="false">
      <c r="B179" s="0" t="n">
        <v>144</v>
      </c>
      <c r="C179" s="4" t="n">
        <v>0.837869224213667</v>
      </c>
      <c r="E179" s="0" t="n">
        <v>144</v>
      </c>
      <c r="F179" s="4" t="n">
        <v>0.819113811791</v>
      </c>
      <c r="J179" s="0" t="n">
        <v>144</v>
      </c>
      <c r="K179" s="4" t="n">
        <v>0.819113811791</v>
      </c>
      <c r="L179" s="4" t="n">
        <v>0.837869224213667</v>
      </c>
    </row>
    <row r="180" customFormat="false" ht="12.8" hidden="false" customHeight="false" outlineLevel="0" collapsed="false">
      <c r="B180" s="0" t="n">
        <v>145</v>
      </c>
      <c r="C180" s="4" t="n">
        <v>0.838467154253</v>
      </c>
      <c r="E180" s="0" t="n">
        <v>145</v>
      </c>
      <c r="F180" s="4" t="n">
        <v>0.819295271261</v>
      </c>
      <c r="J180" s="0" t="n">
        <v>145</v>
      </c>
      <c r="K180" s="4" t="n">
        <v>0.819295271261</v>
      </c>
      <c r="L180" s="4" t="n">
        <v>0.838467154253</v>
      </c>
    </row>
    <row r="181" customFormat="false" ht="12.8" hidden="false" customHeight="false" outlineLevel="0" collapsed="false">
      <c r="B181" s="0" t="n">
        <v>146</v>
      </c>
      <c r="C181" s="4" t="n">
        <v>0.837171493276</v>
      </c>
      <c r="E181" s="0" t="n">
        <v>146</v>
      </c>
      <c r="F181" s="4" t="n">
        <v>0.8210446626155</v>
      </c>
      <c r="J181" s="0" t="n">
        <v>146</v>
      </c>
      <c r="K181" s="4" t="n">
        <v>0.8210446626155</v>
      </c>
      <c r="L181" s="4" t="n">
        <v>0.837171493276</v>
      </c>
    </row>
    <row r="182" customFormat="false" ht="12.8" hidden="false" customHeight="false" outlineLevel="0" collapsed="false">
      <c r="B182" s="0" t="n">
        <v>147</v>
      </c>
      <c r="C182" s="4" t="n">
        <v>0.836537628184333</v>
      </c>
      <c r="E182" s="0" t="n">
        <v>147</v>
      </c>
      <c r="F182" s="4" t="n">
        <v>0.8176057183015</v>
      </c>
      <c r="J182" s="0" t="n">
        <v>147</v>
      </c>
      <c r="K182" s="4" t="n">
        <v>0.8176057183015</v>
      </c>
      <c r="L182" s="4" t="n">
        <v>0.836537628184333</v>
      </c>
    </row>
    <row r="183" customFormat="false" ht="12.8" hidden="false" customHeight="false" outlineLevel="0" collapsed="false">
      <c r="B183" s="0" t="n">
        <v>148</v>
      </c>
      <c r="C183" s="4" t="n">
        <v>0.838062487988333</v>
      </c>
      <c r="E183" s="0" t="n">
        <v>148</v>
      </c>
      <c r="F183" s="4" t="n">
        <v>0.820464360542</v>
      </c>
      <c r="J183" s="0" t="n">
        <v>148</v>
      </c>
      <c r="K183" s="4" t="n">
        <v>0.820464360542</v>
      </c>
      <c r="L183" s="4" t="n">
        <v>0.838062487988333</v>
      </c>
    </row>
    <row r="184" customFormat="false" ht="12.8" hidden="false" customHeight="false" outlineLevel="0" collapsed="false">
      <c r="B184" s="0" t="n">
        <v>149</v>
      </c>
      <c r="C184" s="4" t="n">
        <v>0.837243640161333</v>
      </c>
      <c r="E184" s="0" t="n">
        <v>149</v>
      </c>
      <c r="F184" s="4" t="n">
        <v>0.8145324370115</v>
      </c>
      <c r="J184" s="0" t="n">
        <v>149</v>
      </c>
      <c r="K184" s="4" t="n">
        <v>0.8145324370115</v>
      </c>
      <c r="L184" s="4" t="n">
        <v>0.837243640161333</v>
      </c>
    </row>
    <row r="185" customFormat="false" ht="12.8" hidden="false" customHeight="false" outlineLevel="0" collapsed="false">
      <c r="B185" s="0" t="n">
        <v>150</v>
      </c>
      <c r="C185" s="4" t="n">
        <v>0.838273193865333</v>
      </c>
      <c r="E185" s="0" t="n">
        <v>150</v>
      </c>
      <c r="F185" s="4" t="n">
        <v>0.819670762067</v>
      </c>
      <c r="J185" s="0" t="n">
        <v>150</v>
      </c>
      <c r="K185" s="4" t="n">
        <v>0.819670762067</v>
      </c>
      <c r="L185" s="4" t="n">
        <v>0.838273193865333</v>
      </c>
    </row>
    <row r="186" customFormat="false" ht="12.8" hidden="false" customHeight="false" outlineLevel="0" collapsed="false">
      <c r="B186" s="0" t="n">
        <v>151</v>
      </c>
      <c r="C186" s="4" t="n">
        <v>0.839600310625667</v>
      </c>
      <c r="E186" s="0" t="n">
        <v>151</v>
      </c>
      <c r="F186" s="4" t="n">
        <v>0.8212658668945</v>
      </c>
      <c r="J186" s="0" t="n">
        <v>151</v>
      </c>
      <c r="K186" s="4" t="n">
        <v>0.8212658668945</v>
      </c>
      <c r="L186" s="4" t="n">
        <v>0.839600310625667</v>
      </c>
    </row>
    <row r="187" customFormat="false" ht="12.8" hidden="false" customHeight="false" outlineLevel="0" collapsed="false">
      <c r="B187" s="0" t="n">
        <v>152</v>
      </c>
      <c r="C187" s="4" t="n">
        <v>0.839023677265</v>
      </c>
      <c r="E187" s="0" t="n">
        <v>152</v>
      </c>
      <c r="F187" s="4" t="n">
        <v>0.8221844283535</v>
      </c>
      <c r="J187" s="0" t="n">
        <v>152</v>
      </c>
      <c r="K187" s="4" t="n">
        <v>0.8221844283535</v>
      </c>
      <c r="L187" s="4" t="n">
        <v>0.839023677265</v>
      </c>
    </row>
    <row r="188" customFormat="false" ht="12.8" hidden="false" customHeight="false" outlineLevel="0" collapsed="false">
      <c r="B188" s="0" t="n">
        <v>153</v>
      </c>
      <c r="C188" s="4" t="n">
        <v>0.839058404734333</v>
      </c>
      <c r="E188" s="0" t="n">
        <v>153</v>
      </c>
      <c r="F188" s="4" t="n">
        <v>0.8239814057415</v>
      </c>
      <c r="J188" s="0" t="n">
        <v>153</v>
      </c>
      <c r="K188" s="4" t="n">
        <v>0.8239814057415</v>
      </c>
      <c r="L188" s="4" t="n">
        <v>0.839058404734333</v>
      </c>
    </row>
    <row r="189" customFormat="false" ht="12.8" hidden="false" customHeight="false" outlineLevel="0" collapsed="false">
      <c r="B189" s="0" t="n">
        <v>154</v>
      </c>
      <c r="C189" s="4" t="n">
        <v>0.836297361292333</v>
      </c>
      <c r="E189" s="0" t="n">
        <v>154</v>
      </c>
      <c r="F189" s="4" t="n">
        <v>0.8235499466935</v>
      </c>
      <c r="J189" s="0" t="n">
        <v>154</v>
      </c>
      <c r="K189" s="4" t="n">
        <v>0.8235499466935</v>
      </c>
      <c r="L189" s="4" t="n">
        <v>0.836297361292333</v>
      </c>
    </row>
    <row r="190" customFormat="false" ht="12.8" hidden="false" customHeight="false" outlineLevel="0" collapsed="false">
      <c r="B190" s="0" t="n">
        <v>155</v>
      </c>
      <c r="C190" s="4" t="n">
        <v>0.838323521815333</v>
      </c>
      <c r="E190" s="0" t="n">
        <v>155</v>
      </c>
      <c r="F190" s="4" t="n">
        <v>0.820475630427</v>
      </c>
      <c r="J190" s="0" t="n">
        <v>155</v>
      </c>
      <c r="K190" s="4" t="n">
        <v>0.820475630427</v>
      </c>
      <c r="L190" s="4" t="n">
        <v>0.838323521815333</v>
      </c>
    </row>
    <row r="191" customFormat="false" ht="12.8" hidden="false" customHeight="false" outlineLevel="0" collapsed="false">
      <c r="B191" s="0" t="n">
        <v>156</v>
      </c>
      <c r="C191" s="4" t="n">
        <v>0.837633946201667</v>
      </c>
      <c r="E191" s="0" t="n">
        <v>156</v>
      </c>
      <c r="F191" s="4" t="n">
        <v>0.815083878985</v>
      </c>
      <c r="J191" s="0" t="n">
        <v>156</v>
      </c>
      <c r="K191" s="4" t="n">
        <v>0.815083878985</v>
      </c>
      <c r="L191" s="4" t="n">
        <v>0.837633946201667</v>
      </c>
    </row>
    <row r="192" customFormat="false" ht="12.8" hidden="false" customHeight="false" outlineLevel="0" collapsed="false">
      <c r="B192" s="0" t="n">
        <v>157</v>
      </c>
      <c r="C192" s="4" t="n">
        <v>0.836837697714</v>
      </c>
      <c r="E192" s="0" t="n">
        <v>157</v>
      </c>
      <c r="F192" s="4" t="n">
        <v>0.820373141774</v>
      </c>
      <c r="J192" s="0" t="n">
        <v>157</v>
      </c>
      <c r="K192" s="4" t="n">
        <v>0.820373141774</v>
      </c>
      <c r="L192" s="4" t="n">
        <v>0.836837697714</v>
      </c>
    </row>
    <row r="193" customFormat="false" ht="12.8" hidden="false" customHeight="false" outlineLevel="0" collapsed="false">
      <c r="B193" s="0" t="n">
        <v>158</v>
      </c>
      <c r="C193" s="4" t="n">
        <v>0.837125985026667</v>
      </c>
      <c r="E193" s="0" t="n">
        <v>158</v>
      </c>
      <c r="F193" s="4" t="n">
        <v>0.8186763991485</v>
      </c>
      <c r="J193" s="0" t="n">
        <v>158</v>
      </c>
      <c r="K193" s="4" t="n">
        <v>0.8186763991485</v>
      </c>
      <c r="L193" s="4" t="n">
        <v>0.837125985026667</v>
      </c>
    </row>
    <row r="194" customFormat="false" ht="12.8" hidden="false" customHeight="false" outlineLevel="0" collapsed="false">
      <c r="B194" s="0" t="n">
        <v>159</v>
      </c>
      <c r="C194" s="4" t="n">
        <v>0.838074250917</v>
      </c>
      <c r="E194" s="0" t="n">
        <v>159</v>
      </c>
      <c r="F194" s="4" t="n">
        <v>0.819757517173</v>
      </c>
      <c r="J194" s="0" t="n">
        <v>159</v>
      </c>
      <c r="K194" s="4" t="n">
        <v>0.819757517173</v>
      </c>
      <c r="L194" s="4" t="n">
        <v>0.838074250917</v>
      </c>
    </row>
    <row r="195" customFormat="false" ht="12.8" hidden="false" customHeight="false" outlineLevel="0" collapsed="false">
      <c r="B195" s="0" t="n">
        <v>160</v>
      </c>
      <c r="C195" s="4" t="n">
        <v>0.834848445514667</v>
      </c>
      <c r="E195" s="0" t="n">
        <v>160</v>
      </c>
      <c r="F195" s="4" t="n">
        <v>0.819735819736</v>
      </c>
      <c r="J195" s="0" t="n">
        <v>160</v>
      </c>
      <c r="K195" s="4" t="n">
        <v>0.819735819736</v>
      </c>
      <c r="L195" s="4" t="n">
        <v>0.834848445514667</v>
      </c>
    </row>
    <row r="196" customFormat="false" ht="12.8" hidden="false" customHeight="false" outlineLevel="0" collapsed="false">
      <c r="B196" s="0" t="n">
        <v>161</v>
      </c>
      <c r="C196" s="4" t="n">
        <v>0.837482999876</v>
      </c>
      <c r="E196" s="0" t="n">
        <v>161</v>
      </c>
      <c r="F196" s="4" t="n">
        <v>0.819447182614</v>
      </c>
      <c r="J196" s="0" t="n">
        <v>161</v>
      </c>
      <c r="K196" s="4" t="n">
        <v>0.819447182614</v>
      </c>
      <c r="L196" s="4" t="n">
        <v>0.837482999876</v>
      </c>
    </row>
    <row r="197" customFormat="false" ht="12.8" hidden="false" customHeight="false" outlineLevel="0" collapsed="false">
      <c r="B197" s="0" t="n">
        <v>162</v>
      </c>
      <c r="C197" s="4" t="n">
        <v>0.837151458713667</v>
      </c>
      <c r="E197" s="0" t="n">
        <v>162</v>
      </c>
      <c r="F197" s="4" t="n">
        <v>0.8203679331655</v>
      </c>
      <c r="J197" s="0" t="n">
        <v>162</v>
      </c>
      <c r="K197" s="4" t="n">
        <v>0.8203679331655</v>
      </c>
      <c r="L197" s="4" t="n">
        <v>0.837151458713667</v>
      </c>
    </row>
    <row r="198" customFormat="false" ht="12.8" hidden="false" customHeight="false" outlineLevel="0" collapsed="false">
      <c r="B198" s="0" t="n">
        <v>163</v>
      </c>
      <c r="C198" s="4" t="n">
        <v>0.836772586175333</v>
      </c>
      <c r="E198" s="0" t="n">
        <v>163</v>
      </c>
      <c r="F198" s="4" t="n">
        <v>0.819735819736</v>
      </c>
      <c r="J198" s="0" t="n">
        <v>163</v>
      </c>
      <c r="K198" s="4" t="n">
        <v>0.819735819736</v>
      </c>
      <c r="L198" s="4" t="n">
        <v>0.836772586175333</v>
      </c>
    </row>
    <row r="199" customFormat="false" ht="12.8" hidden="false" customHeight="false" outlineLevel="0" collapsed="false">
      <c r="B199" s="0" t="n">
        <v>164</v>
      </c>
      <c r="C199" s="4" t="n">
        <v>0.836010217610667</v>
      </c>
      <c r="E199" s="0" t="n">
        <v>164</v>
      </c>
      <c r="F199" s="4" t="n">
        <v>0.819072423748</v>
      </c>
      <c r="J199" s="0" t="n">
        <v>164</v>
      </c>
      <c r="K199" s="4" t="n">
        <v>0.819072423748</v>
      </c>
      <c r="L199" s="4" t="n">
        <v>0.836010217610667</v>
      </c>
    </row>
    <row r="200" customFormat="false" ht="12.8" hidden="false" customHeight="false" outlineLevel="0" collapsed="false">
      <c r="B200" s="0" t="n">
        <v>165</v>
      </c>
      <c r="C200" s="4" t="n">
        <v>0.836849713234667</v>
      </c>
      <c r="E200" s="0" t="n">
        <v>165</v>
      </c>
      <c r="F200" s="4" t="n">
        <v>0.8185163874185</v>
      </c>
      <c r="J200" s="0" t="n">
        <v>165</v>
      </c>
      <c r="K200" s="4" t="n">
        <v>0.8185163874185</v>
      </c>
      <c r="L200" s="4" t="n">
        <v>0.836849713234667</v>
      </c>
    </row>
    <row r="201" customFormat="false" ht="12.8" hidden="false" customHeight="false" outlineLevel="0" collapsed="false">
      <c r="B201" s="0" t="n">
        <v>166</v>
      </c>
      <c r="C201" s="4" t="n">
        <v>0.836969462451</v>
      </c>
      <c r="E201" s="0" t="n">
        <v>166</v>
      </c>
      <c r="F201" s="4" t="n">
        <v>0.8195897230485</v>
      </c>
      <c r="J201" s="0" t="n">
        <v>166</v>
      </c>
      <c r="K201" s="4" t="n">
        <v>0.8195897230485</v>
      </c>
      <c r="L201" s="4" t="n">
        <v>0.836969462451</v>
      </c>
    </row>
    <row r="202" customFormat="false" ht="12.8" hidden="false" customHeight="false" outlineLevel="0" collapsed="false">
      <c r="B202" s="0" t="n">
        <v>167</v>
      </c>
      <c r="C202" s="4" t="n">
        <v>0.835799124087667</v>
      </c>
      <c r="E202" s="0" t="n">
        <v>167</v>
      </c>
      <c r="F202" s="4" t="n">
        <v>0.8209785408315</v>
      </c>
      <c r="J202" s="0" t="n">
        <v>167</v>
      </c>
      <c r="K202" s="4" t="n">
        <v>0.8209785408315</v>
      </c>
      <c r="L202" s="4" t="n">
        <v>0.835799124087667</v>
      </c>
    </row>
    <row r="203" customFormat="false" ht="12.8" hidden="false" customHeight="false" outlineLevel="0" collapsed="false">
      <c r="B203" s="0" t="n">
        <v>168</v>
      </c>
      <c r="C203" s="4" t="n">
        <v>0.834715808044</v>
      </c>
      <c r="E203" s="0" t="n">
        <v>168</v>
      </c>
      <c r="F203" s="4" t="n">
        <v>0.8197802197805</v>
      </c>
      <c r="J203" s="0" t="n">
        <v>168</v>
      </c>
      <c r="K203" s="4" t="n">
        <v>0.8197802197805</v>
      </c>
      <c r="L203" s="4" t="n">
        <v>0.834715808044</v>
      </c>
    </row>
    <row r="204" customFormat="false" ht="12.8" hidden="false" customHeight="false" outlineLevel="0" collapsed="false">
      <c r="B204" s="0" t="n">
        <v>169</v>
      </c>
      <c r="C204" s="4" t="n">
        <v>0.834105972306</v>
      </c>
      <c r="E204" s="0" t="n">
        <v>169</v>
      </c>
      <c r="F204" s="4" t="n">
        <v>0.819189846538</v>
      </c>
      <c r="J204" s="0" t="n">
        <v>169</v>
      </c>
      <c r="K204" s="4" t="n">
        <v>0.819189846538</v>
      </c>
      <c r="L204" s="4" t="n">
        <v>0.834105972306</v>
      </c>
    </row>
    <row r="205" customFormat="false" ht="12.8" hidden="false" customHeight="false" outlineLevel="0" collapsed="false">
      <c r="B205" s="0" t="n">
        <v>170</v>
      </c>
      <c r="C205" s="4" t="n">
        <v>0.835117141245</v>
      </c>
      <c r="E205" s="0" t="n">
        <v>170</v>
      </c>
      <c r="F205" s="4" t="n">
        <v>0.8195088339785</v>
      </c>
      <c r="J205" s="0" t="n">
        <v>170</v>
      </c>
      <c r="K205" s="4" t="n">
        <v>0.8195088339785</v>
      </c>
      <c r="L205" s="4" t="n">
        <v>0.835117141245</v>
      </c>
    </row>
    <row r="206" customFormat="false" ht="12.8" hidden="false" customHeight="false" outlineLevel="0" collapsed="false">
      <c r="B206" s="0" t="n">
        <v>171</v>
      </c>
      <c r="C206" s="4" t="n">
        <v>0.834013683271333</v>
      </c>
      <c r="E206" s="0" t="n">
        <v>171</v>
      </c>
      <c r="F206" s="4" t="n">
        <v>0.8201013421745</v>
      </c>
      <c r="J206" s="0" t="n">
        <v>171</v>
      </c>
      <c r="K206" s="4" t="n">
        <v>0.8201013421745</v>
      </c>
      <c r="L206" s="4" t="n">
        <v>0.834013683271333</v>
      </c>
    </row>
    <row r="207" customFormat="false" ht="12.8" hidden="false" customHeight="false" outlineLevel="0" collapsed="false">
      <c r="B207" s="0" t="n">
        <v>172</v>
      </c>
      <c r="C207" s="4" t="n">
        <v>0.837052702978333</v>
      </c>
      <c r="E207" s="0" t="n">
        <v>172</v>
      </c>
      <c r="F207" s="4" t="n">
        <v>0.8185264556235</v>
      </c>
      <c r="J207" s="0" t="n">
        <v>172</v>
      </c>
      <c r="K207" s="4" t="n">
        <v>0.8185264556235</v>
      </c>
      <c r="L207" s="4" t="n">
        <v>0.837052702978333</v>
      </c>
    </row>
    <row r="208" customFormat="false" ht="12.8" hidden="false" customHeight="false" outlineLevel="0" collapsed="false">
      <c r="B208" s="0" t="n">
        <v>173</v>
      </c>
      <c r="C208" s="4" t="n">
        <v>0.835295881417</v>
      </c>
      <c r="E208" s="0" t="n">
        <v>173</v>
      </c>
      <c r="F208" s="4" t="n">
        <v>0.819888897002</v>
      </c>
      <c r="J208" s="0" t="n">
        <v>173</v>
      </c>
      <c r="K208" s="4" t="n">
        <v>0.819888897002</v>
      </c>
      <c r="L208" s="4" t="n">
        <v>0.835295881417</v>
      </c>
    </row>
    <row r="209" customFormat="false" ht="12.8" hidden="false" customHeight="false" outlineLevel="0" collapsed="false">
      <c r="B209" s="0" t="n">
        <v>174</v>
      </c>
      <c r="C209" s="4" t="n">
        <v>0.833756100981</v>
      </c>
      <c r="E209" s="0" t="n">
        <v>174</v>
      </c>
      <c r="F209" s="4" t="n">
        <v>0.8193396007965</v>
      </c>
      <c r="J209" s="0" t="n">
        <v>174</v>
      </c>
      <c r="K209" s="4" t="n">
        <v>0.8193396007965</v>
      </c>
      <c r="L209" s="4" t="n">
        <v>0.833756100981</v>
      </c>
    </row>
    <row r="210" customFormat="false" ht="12.8" hidden="false" customHeight="false" outlineLevel="0" collapsed="false">
      <c r="B210" s="0" t="n">
        <v>175</v>
      </c>
      <c r="C210" s="4" t="n">
        <v>0.834369280892667</v>
      </c>
      <c r="E210" s="0" t="n">
        <v>175</v>
      </c>
      <c r="F210" s="4" t="n">
        <v>0.8200754359695</v>
      </c>
      <c r="J210" s="0" t="n">
        <v>175</v>
      </c>
      <c r="K210" s="4" t="n">
        <v>0.8200754359695</v>
      </c>
      <c r="L210" s="4" t="n">
        <v>0.834369280892667</v>
      </c>
    </row>
    <row r="211" customFormat="false" ht="12.8" hidden="false" customHeight="false" outlineLevel="0" collapsed="false">
      <c r="B211" s="0" t="n">
        <v>176</v>
      </c>
      <c r="C211" s="4" t="n">
        <v>0.834369280892667</v>
      </c>
      <c r="E211" s="0" t="n">
        <v>176</v>
      </c>
      <c r="F211" s="4" t="n">
        <v>0.8196763742955</v>
      </c>
      <c r="J211" s="0" t="n">
        <v>176</v>
      </c>
      <c r="K211" s="4" t="n">
        <v>0.8196763742955</v>
      </c>
      <c r="L211" s="4" t="n">
        <v>0.834369280892667</v>
      </c>
    </row>
    <row r="212" customFormat="false" ht="12.8" hidden="false" customHeight="false" outlineLevel="0" collapsed="false">
      <c r="B212" s="0" t="n">
        <v>177</v>
      </c>
      <c r="C212" s="4" t="n">
        <v>0.836187451848667</v>
      </c>
      <c r="E212" s="0" t="n">
        <v>177</v>
      </c>
      <c r="F212" s="4" t="n">
        <v>0.818402314197</v>
      </c>
      <c r="J212" s="0" t="n">
        <v>177</v>
      </c>
      <c r="K212" s="4" t="n">
        <v>0.818402314197</v>
      </c>
      <c r="L212" s="4" t="n">
        <v>0.836187451848667</v>
      </c>
    </row>
    <row r="213" customFormat="false" ht="12.8" hidden="false" customHeight="false" outlineLevel="0" collapsed="false">
      <c r="B213" s="0" t="n">
        <v>178</v>
      </c>
      <c r="C213" s="4" t="n">
        <v>0.834975542878</v>
      </c>
      <c r="E213" s="0" t="n">
        <v>178</v>
      </c>
      <c r="F213" s="4" t="n">
        <v>0.8199939616015</v>
      </c>
      <c r="J213" s="0" t="n">
        <v>178</v>
      </c>
      <c r="K213" s="4" t="n">
        <v>0.8199939616015</v>
      </c>
      <c r="L213" s="4" t="n">
        <v>0.834975542878</v>
      </c>
    </row>
    <row r="214" customFormat="false" ht="12.8" hidden="false" customHeight="false" outlineLevel="0" collapsed="false">
      <c r="B214" s="0" t="n">
        <v>179</v>
      </c>
      <c r="C214" s="4" t="n">
        <v>0.834298093111667</v>
      </c>
      <c r="E214" s="0" t="n">
        <v>179</v>
      </c>
      <c r="F214" s="4" t="n">
        <v>0.8182695538295</v>
      </c>
      <c r="J214" s="0" t="n">
        <v>179</v>
      </c>
      <c r="K214" s="4" t="n">
        <v>0.8182695538295</v>
      </c>
      <c r="L214" s="4" t="n">
        <v>0.834298093111667</v>
      </c>
    </row>
    <row r="215" customFormat="false" ht="12.8" hidden="false" customHeight="false" outlineLevel="0" collapsed="false">
      <c r="B215" s="0" t="n">
        <v>180</v>
      </c>
      <c r="C215" s="4" t="n">
        <v>0.834266056973667</v>
      </c>
      <c r="E215" s="0" t="n">
        <v>180</v>
      </c>
      <c r="F215" s="4" t="n">
        <v>0.8185529637455</v>
      </c>
      <c r="J215" s="0" t="n">
        <v>180</v>
      </c>
      <c r="K215" s="4" t="n">
        <v>0.8185529637455</v>
      </c>
      <c r="L215" s="4" t="n">
        <v>0.834266056973667</v>
      </c>
    </row>
    <row r="216" customFormat="false" ht="12.8" hidden="false" customHeight="false" outlineLevel="0" collapsed="false">
      <c r="B216" s="0" t="n">
        <v>181</v>
      </c>
      <c r="C216" s="4" t="n">
        <v>0.835571652974</v>
      </c>
      <c r="E216" s="0" t="n">
        <v>181</v>
      </c>
      <c r="F216" s="4" t="n">
        <v>0.8162393162395</v>
      </c>
      <c r="J216" s="0" t="n">
        <v>181</v>
      </c>
      <c r="K216" s="4" t="n">
        <v>0.8162393162395</v>
      </c>
      <c r="L216" s="4" t="n">
        <v>0.835571652974</v>
      </c>
    </row>
    <row r="217" customFormat="false" ht="12.8" hidden="false" customHeight="false" outlineLevel="0" collapsed="false">
      <c r="B217" s="0" t="n">
        <v>182</v>
      </c>
      <c r="C217" s="4" t="n">
        <v>0.835630052688333</v>
      </c>
      <c r="E217" s="0" t="n">
        <v>182</v>
      </c>
      <c r="F217" s="4" t="n">
        <v>0.818402314197</v>
      </c>
      <c r="J217" s="0" t="n">
        <v>182</v>
      </c>
      <c r="K217" s="4" t="n">
        <v>0.818402314197</v>
      </c>
      <c r="L217" s="4" t="n">
        <v>0.835630052688333</v>
      </c>
    </row>
    <row r="218" customFormat="false" ht="12.8" hidden="false" customHeight="false" outlineLevel="0" collapsed="false">
      <c r="B218" s="0" t="n">
        <v>183</v>
      </c>
      <c r="C218" s="4" t="n">
        <v>0.835831178423</v>
      </c>
      <c r="E218" s="0" t="n">
        <v>183</v>
      </c>
      <c r="F218" s="4" t="n">
        <v>0.817243418904</v>
      </c>
      <c r="J218" s="0" t="n">
        <v>183</v>
      </c>
      <c r="K218" s="4" t="n">
        <v>0.817243418904</v>
      </c>
      <c r="L218" s="4" t="n">
        <v>0.835831178423</v>
      </c>
    </row>
    <row r="219" customFormat="false" ht="12.8" hidden="false" customHeight="false" outlineLevel="0" collapsed="false">
      <c r="B219" s="0" t="n">
        <v>184</v>
      </c>
      <c r="C219" s="4" t="n">
        <v>0.833312134581</v>
      </c>
      <c r="E219" s="0" t="n">
        <v>184</v>
      </c>
      <c r="F219" s="4" t="n">
        <v>0.816435736381</v>
      </c>
      <c r="J219" s="0" t="n">
        <v>184</v>
      </c>
      <c r="K219" s="4" t="n">
        <v>0.816435736381</v>
      </c>
      <c r="L219" s="4" t="n">
        <v>0.833312134581</v>
      </c>
    </row>
    <row r="220" customFormat="false" ht="12.8" hidden="false" customHeight="false" outlineLevel="0" collapsed="false">
      <c r="B220" s="0" t="n">
        <v>185</v>
      </c>
      <c r="C220" s="4" t="n">
        <v>0.833464225275667</v>
      </c>
      <c r="E220" s="0" t="n">
        <v>185</v>
      </c>
      <c r="F220" s="4" t="n">
        <v>0.818084120808</v>
      </c>
      <c r="J220" s="0" t="n">
        <v>185</v>
      </c>
      <c r="K220" s="4" t="n">
        <v>0.818084120808</v>
      </c>
      <c r="L220" s="4" t="n">
        <v>0.833464225275667</v>
      </c>
    </row>
    <row r="221" customFormat="false" ht="12.8" hidden="false" customHeight="false" outlineLevel="0" collapsed="false">
      <c r="B221" s="0" t="n">
        <v>186</v>
      </c>
      <c r="C221" s="4" t="n">
        <v>0.833464225275667</v>
      </c>
      <c r="E221" s="0" t="n">
        <v>186</v>
      </c>
      <c r="F221" s="4" t="n">
        <v>0.816734560044</v>
      </c>
      <c r="J221" s="0" t="n">
        <v>186</v>
      </c>
      <c r="K221" s="4" t="n">
        <v>0.816734560044</v>
      </c>
      <c r="L221" s="4" t="n">
        <v>0.833464225275667</v>
      </c>
    </row>
    <row r="222" customFormat="false" ht="12.8" hidden="false" customHeight="false" outlineLevel="0" collapsed="false">
      <c r="B222" s="0" t="n">
        <v>187</v>
      </c>
      <c r="C222" s="4" t="n">
        <v>0.833607885127667</v>
      </c>
      <c r="E222" s="0" t="n">
        <v>187</v>
      </c>
      <c r="F222" s="4" t="n">
        <v>0.8174249951225</v>
      </c>
      <c r="J222" s="0" t="n">
        <v>187</v>
      </c>
      <c r="K222" s="4" t="n">
        <v>0.8174249951225</v>
      </c>
      <c r="L222" s="4" t="n">
        <v>0.833607885127667</v>
      </c>
    </row>
    <row r="223" customFormat="false" ht="12.8" hidden="false" customHeight="false" outlineLevel="0" collapsed="false">
      <c r="B223" s="0" t="n">
        <v>188</v>
      </c>
      <c r="C223" s="4" t="n">
        <v>0.834227996606667</v>
      </c>
      <c r="E223" s="0" t="n">
        <v>188</v>
      </c>
      <c r="F223" s="4" t="n">
        <v>0.8180010792695</v>
      </c>
      <c r="J223" s="0" t="n">
        <v>188</v>
      </c>
      <c r="K223" s="4" t="n">
        <v>0.8180010792695</v>
      </c>
      <c r="L223" s="4" t="n">
        <v>0.834227996606667</v>
      </c>
    </row>
    <row r="224" customFormat="false" ht="12.8" hidden="false" customHeight="false" outlineLevel="0" collapsed="false">
      <c r="B224" s="0" t="n">
        <v>189</v>
      </c>
      <c r="C224" s="4" t="n">
        <v>0.834783607494333</v>
      </c>
      <c r="E224" s="0" t="n">
        <v>189</v>
      </c>
      <c r="F224" s="4" t="n">
        <v>0.818384358205</v>
      </c>
      <c r="J224" s="0" t="n">
        <v>189</v>
      </c>
      <c r="K224" s="4" t="n">
        <v>0.818384358205</v>
      </c>
      <c r="L224" s="4" t="n">
        <v>0.834783607494333</v>
      </c>
    </row>
    <row r="225" customFormat="false" ht="12.8" hidden="false" customHeight="false" outlineLevel="0" collapsed="false">
      <c r="B225" s="0" t="n">
        <v>190</v>
      </c>
      <c r="C225" s="4" t="n">
        <v>0.834995208023667</v>
      </c>
      <c r="E225" s="0" t="n">
        <v>190</v>
      </c>
      <c r="F225" s="4" t="n">
        <v>0.819621869627</v>
      </c>
      <c r="J225" s="0" t="n">
        <v>190</v>
      </c>
      <c r="K225" s="4" t="n">
        <v>0.819621869627</v>
      </c>
      <c r="L225" s="4" t="n">
        <v>0.834995208023667</v>
      </c>
    </row>
    <row r="226" customFormat="false" ht="12.8" hidden="false" customHeight="false" outlineLevel="0" collapsed="false">
      <c r="B226" s="0" t="n">
        <v>191</v>
      </c>
      <c r="C226" s="4" t="n">
        <v>0.835196974399333</v>
      </c>
      <c r="E226" s="0" t="n">
        <v>191</v>
      </c>
      <c r="F226" s="4" t="n">
        <v>0.821314730151</v>
      </c>
      <c r="J226" s="0" t="n">
        <v>191</v>
      </c>
      <c r="K226" s="4" t="n">
        <v>0.821314730151</v>
      </c>
      <c r="L226" s="4" t="n">
        <v>0.835196974399333</v>
      </c>
    </row>
    <row r="227" customFormat="false" ht="12.8" hidden="false" customHeight="false" outlineLevel="0" collapsed="false">
      <c r="B227" s="0" t="n">
        <v>192</v>
      </c>
      <c r="C227" s="4" t="n">
        <v>0.836102097028333</v>
      </c>
      <c r="E227" s="0" t="n">
        <v>192</v>
      </c>
      <c r="F227" s="4" t="n">
        <v>0.81976193512</v>
      </c>
      <c r="J227" s="0" t="n">
        <v>192</v>
      </c>
      <c r="K227" s="4" t="n">
        <v>0.81976193512</v>
      </c>
      <c r="L227" s="4" t="n">
        <v>0.836102097028333</v>
      </c>
    </row>
    <row r="228" customFormat="false" ht="12.8" hidden="false" customHeight="false" outlineLevel="0" collapsed="false">
      <c r="B228" s="0" t="n">
        <v>193</v>
      </c>
      <c r="C228" s="4" t="n">
        <v>0.833447505722333</v>
      </c>
      <c r="E228" s="0" t="n">
        <v>193</v>
      </c>
      <c r="F228" s="4" t="n">
        <v>0.8173779889905</v>
      </c>
      <c r="J228" s="0" t="n">
        <v>193</v>
      </c>
      <c r="K228" s="4" t="n">
        <v>0.8173779889905</v>
      </c>
      <c r="L228" s="4" t="n">
        <v>0.833447505722333</v>
      </c>
    </row>
    <row r="229" customFormat="false" ht="12.8" hidden="false" customHeight="false" outlineLevel="0" collapsed="false">
      <c r="B229" s="0" t="n">
        <v>194</v>
      </c>
      <c r="C229" s="4" t="n">
        <v>0.834565287154333</v>
      </c>
      <c r="E229" s="0" t="n">
        <v>194</v>
      </c>
      <c r="F229" s="4" t="n">
        <v>0.819647459413</v>
      </c>
      <c r="J229" s="0" t="n">
        <v>194</v>
      </c>
      <c r="K229" s="4" t="n">
        <v>0.819647459413</v>
      </c>
      <c r="L229" s="4" t="n">
        <v>0.834565287154333</v>
      </c>
    </row>
    <row r="230" customFormat="false" ht="12.8" hidden="false" customHeight="false" outlineLevel="0" collapsed="false">
      <c r="B230" s="0" t="n">
        <v>195</v>
      </c>
      <c r="C230" s="4" t="n">
        <v>0.83480045772</v>
      </c>
      <c r="E230" s="0" t="n">
        <v>195</v>
      </c>
      <c r="F230" s="4" t="n">
        <v>0.8199407784385</v>
      </c>
      <c r="J230" s="0" t="n">
        <v>195</v>
      </c>
      <c r="K230" s="4" t="n">
        <v>0.8199407784385</v>
      </c>
      <c r="L230" s="4" t="n">
        <v>0.83480045772</v>
      </c>
    </row>
    <row r="231" customFormat="false" ht="12.8" hidden="false" customHeight="false" outlineLevel="0" collapsed="false">
      <c r="B231" s="0" t="n">
        <v>196</v>
      </c>
      <c r="C231" s="4" t="n">
        <v>0.834903422646</v>
      </c>
      <c r="E231" s="0" t="n">
        <v>196</v>
      </c>
      <c r="F231" s="4" t="n">
        <v>0.8193396007965</v>
      </c>
      <c r="J231" s="0" t="n">
        <v>196</v>
      </c>
      <c r="K231" s="4" t="n">
        <v>0.8193396007965</v>
      </c>
      <c r="L231" s="4" t="n">
        <v>0.834903422646</v>
      </c>
    </row>
    <row r="232" customFormat="false" ht="12.8" hidden="false" customHeight="false" outlineLevel="0" collapsed="false">
      <c r="B232" s="0" t="n">
        <v>197</v>
      </c>
      <c r="C232" s="4" t="n">
        <v>0.834067683281667</v>
      </c>
      <c r="E232" s="0" t="n">
        <v>197</v>
      </c>
      <c r="F232" s="4" t="n">
        <v>0.820232005846</v>
      </c>
      <c r="J232" s="0" t="n">
        <v>197</v>
      </c>
      <c r="K232" s="4" t="n">
        <v>0.820232005846</v>
      </c>
      <c r="L232" s="4" t="n">
        <v>0.834067683281667</v>
      </c>
    </row>
    <row r="233" customFormat="false" ht="12.8" hidden="false" customHeight="false" outlineLevel="0" collapsed="false">
      <c r="B233" s="0" t="n">
        <v>198</v>
      </c>
      <c r="C233" s="4" t="n">
        <v>0.835189563985667</v>
      </c>
      <c r="E233" s="0" t="n">
        <v>198</v>
      </c>
      <c r="F233" s="4" t="n">
        <v>0.82223600772</v>
      </c>
      <c r="J233" s="0" t="n">
        <v>198</v>
      </c>
      <c r="K233" s="4" t="n">
        <v>0.82223600772</v>
      </c>
      <c r="L233" s="4" t="n">
        <v>0.835189563985667</v>
      </c>
    </row>
    <row r="234" customFormat="false" ht="12.8" hidden="false" customHeight="false" outlineLevel="0" collapsed="false">
      <c r="B234" s="0" t="n">
        <v>199</v>
      </c>
      <c r="C234" s="4" t="n">
        <v>0.834794961516667</v>
      </c>
      <c r="E234" s="0" t="n">
        <v>199</v>
      </c>
      <c r="F234" s="4" t="n">
        <v>0.818040435459</v>
      </c>
      <c r="J234" s="0" t="n">
        <v>199</v>
      </c>
      <c r="K234" s="4" t="n">
        <v>0.818040435459</v>
      </c>
      <c r="L234" s="4" t="n">
        <v>0.834794961516667</v>
      </c>
    </row>
    <row r="235" customFormat="false" ht="12.8" hidden="false" customHeight="false" outlineLevel="0" collapsed="false">
      <c r="B235" s="0" t="n">
        <v>200</v>
      </c>
      <c r="C235" s="4" t="n">
        <v>0.837015817366</v>
      </c>
      <c r="E235" s="0" t="n">
        <v>200</v>
      </c>
      <c r="F235" s="4" t="n">
        <v>0.819875776398</v>
      </c>
      <c r="J235" s="0" t="n">
        <v>200</v>
      </c>
      <c r="K235" s="4" t="n">
        <v>0.819875776398</v>
      </c>
      <c r="L235" s="4" t="n">
        <v>0.837015817366</v>
      </c>
    </row>
  </sheetData>
  <mergeCells count="2">
    <mergeCell ref="B1:B2"/>
    <mergeCell ref="I1:I2"/>
  </mergeCells>
  <printOptions headings="false" gridLines="false" gridLinesSet="true" horizontalCentered="false" verticalCentered="false"/>
  <pageMargins left="0.7875" right="0.7875" top="1.025" bottom="1.025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&amp;C&amp;A</oddHeader>
    <oddFooter>&amp;CPage &amp;P</oddFooter>
  </headerFooter>
  <drawing r:id="rId1"/>
</worksheet>
</file>

<file path=xl/worksheets/sheet7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R34"/>
  <sheetViews>
    <sheetView windowProtection="false" showFormulas="false" showGridLines="true" showRowColHeaders="true" showZeros="true" rightToLeft="false" tabSelected="false" showOutlineSymbols="true" defaultGridColor="true" view="normal" topLeftCell="A16" colorId="64" zoomScale="110" zoomScaleNormal="110" zoomScalePageLayoutView="100" workbookViewId="0">
      <selection pane="topLeft" activeCell="O31" activeCellId="0" sqref="O31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0" t="s">
        <v>151</v>
      </c>
      <c r="B1" s="0" t="s">
        <v>152</v>
      </c>
      <c r="H1" s="0" t="s">
        <v>153</v>
      </c>
      <c r="N1" s="0" t="s">
        <v>154</v>
      </c>
    </row>
    <row r="2" customFormat="false" ht="12.8" hidden="false" customHeight="false" outlineLevel="0" collapsed="false">
      <c r="A2" s="0" t="s">
        <v>155</v>
      </c>
      <c r="B2" s="0" t="s">
        <v>156</v>
      </c>
      <c r="F2" s="22" t="s">
        <v>109</v>
      </c>
      <c r="H2" s="0" t="s">
        <v>156</v>
      </c>
      <c r="L2" s="22" t="s">
        <v>109</v>
      </c>
      <c r="N2" s="0" t="s">
        <v>156</v>
      </c>
      <c r="R2" s="22" t="s">
        <v>109</v>
      </c>
    </row>
    <row r="3" customFormat="false" ht="12.8" hidden="false" customHeight="false" outlineLevel="0" collapsed="false">
      <c r="F3" s="22"/>
      <c r="L3" s="22"/>
      <c r="R3" s="22"/>
    </row>
    <row r="4" customFormat="false" ht="12.8" hidden="false" customHeight="false" outlineLevel="0" collapsed="false">
      <c r="F4" s="22" t="s">
        <v>157</v>
      </c>
      <c r="L4" s="22" t="s">
        <v>158</v>
      </c>
      <c r="R4" s="22" t="s">
        <v>157</v>
      </c>
    </row>
    <row r="5" customFormat="false" ht="12.8" hidden="false" customHeight="false" outlineLevel="0" collapsed="false">
      <c r="F5" s="22" t="s">
        <v>159</v>
      </c>
      <c r="L5" s="22" t="s">
        <v>160</v>
      </c>
      <c r="R5" s="22" t="s">
        <v>161</v>
      </c>
    </row>
    <row r="6" customFormat="false" ht="12.8" hidden="false" customHeight="false" outlineLevel="0" collapsed="false">
      <c r="F6" s="22" t="s">
        <v>162</v>
      </c>
      <c r="L6" s="22" t="s">
        <v>163</v>
      </c>
      <c r="R6" s="22" t="s">
        <v>164</v>
      </c>
    </row>
    <row r="7" customFormat="false" ht="12.8" hidden="false" customHeight="false" outlineLevel="0" collapsed="false">
      <c r="F7" s="22" t="s">
        <v>165</v>
      </c>
      <c r="L7" s="22" t="s">
        <v>166</v>
      </c>
      <c r="R7" s="22" t="s">
        <v>167</v>
      </c>
    </row>
    <row r="8" customFormat="false" ht="12.8" hidden="false" customHeight="false" outlineLevel="0" collapsed="false">
      <c r="B8" s="0" t="s">
        <v>135</v>
      </c>
      <c r="F8" s="22"/>
      <c r="H8" s="0" t="s">
        <v>135</v>
      </c>
      <c r="L8" s="22"/>
      <c r="N8" s="0" t="s">
        <v>135</v>
      </c>
      <c r="R8" s="22"/>
    </row>
    <row r="9" customFormat="false" ht="12.8" hidden="false" customHeight="false" outlineLevel="0" collapsed="false">
      <c r="B9" s="0" t="n">
        <v>0.822905620361</v>
      </c>
      <c r="F9" s="22" t="s">
        <v>168</v>
      </c>
      <c r="H9" s="0" t="n">
        <v>0.801687763713</v>
      </c>
      <c r="L9" s="22" t="s">
        <v>169</v>
      </c>
      <c r="N9" s="0" t="n">
        <v>0.799026425591</v>
      </c>
      <c r="R9" s="22" t="s">
        <v>170</v>
      </c>
    </row>
    <row r="11" customFormat="false" ht="12.8" hidden="false" customHeight="false" outlineLevel="0" collapsed="false">
      <c r="B11" s="0" t="s">
        <v>171</v>
      </c>
      <c r="F11" s="22" t="s">
        <v>109</v>
      </c>
      <c r="H11" s="0" t="s">
        <v>171</v>
      </c>
      <c r="L11" s="22" t="s">
        <v>109</v>
      </c>
      <c r="N11" s="0" t="s">
        <v>171</v>
      </c>
      <c r="R11" s="22" t="s">
        <v>109</v>
      </c>
    </row>
    <row r="12" customFormat="false" ht="12.8" hidden="false" customHeight="false" outlineLevel="0" collapsed="false">
      <c r="F12" s="22"/>
      <c r="L12" s="22"/>
      <c r="R12" s="22"/>
    </row>
    <row r="13" customFormat="false" ht="12.8" hidden="false" customHeight="false" outlineLevel="0" collapsed="false">
      <c r="F13" s="22" t="s">
        <v>172</v>
      </c>
      <c r="L13" s="22" t="s">
        <v>173</v>
      </c>
      <c r="R13" s="22" t="s">
        <v>174</v>
      </c>
    </row>
    <row r="14" customFormat="false" ht="12.8" hidden="false" customHeight="false" outlineLevel="0" collapsed="false">
      <c r="F14" s="22" t="s">
        <v>175</v>
      </c>
      <c r="L14" s="22" t="s">
        <v>176</v>
      </c>
      <c r="R14" s="22" t="s">
        <v>177</v>
      </c>
    </row>
    <row r="15" customFormat="false" ht="12.8" hidden="false" customHeight="false" outlineLevel="0" collapsed="false">
      <c r="F15" s="22" t="s">
        <v>114</v>
      </c>
      <c r="L15" s="22" t="s">
        <v>178</v>
      </c>
      <c r="R15" s="22" t="s">
        <v>179</v>
      </c>
    </row>
    <row r="16" customFormat="false" ht="12.8" hidden="false" customHeight="false" outlineLevel="0" collapsed="false">
      <c r="F16" s="22" t="s">
        <v>180</v>
      </c>
      <c r="L16" s="22" t="s">
        <v>181</v>
      </c>
      <c r="R16" s="22" t="s">
        <v>115</v>
      </c>
    </row>
    <row r="17" customFormat="false" ht="12.8" hidden="false" customHeight="false" outlineLevel="0" collapsed="false">
      <c r="F17" s="22" t="s">
        <v>182</v>
      </c>
      <c r="L17" s="22" t="s">
        <v>183</v>
      </c>
      <c r="R17" s="22" t="s">
        <v>184</v>
      </c>
    </row>
    <row r="18" customFormat="false" ht="12.8" hidden="false" customHeight="false" outlineLevel="0" collapsed="false">
      <c r="F18" s="22" t="s">
        <v>185</v>
      </c>
      <c r="L18" s="22" t="s">
        <v>186</v>
      </c>
      <c r="R18" s="22" t="s">
        <v>187</v>
      </c>
    </row>
    <row r="19" customFormat="false" ht="12.8" hidden="false" customHeight="false" outlineLevel="0" collapsed="false">
      <c r="B19" s="0" t="s">
        <v>135</v>
      </c>
      <c r="F19" s="22"/>
      <c r="H19" s="0" t="s">
        <v>135</v>
      </c>
      <c r="L19" s="22"/>
      <c r="N19" s="0" t="s">
        <v>135</v>
      </c>
      <c r="R19" s="22"/>
    </row>
    <row r="20" customFormat="false" ht="12.8" hidden="false" customHeight="false" outlineLevel="0" collapsed="false">
      <c r="B20" s="0" t="n">
        <v>0.738323353293</v>
      </c>
      <c r="F20" s="22" t="s">
        <v>118</v>
      </c>
      <c r="H20" s="0" t="n">
        <v>0.672427336999</v>
      </c>
      <c r="L20" s="22" t="s">
        <v>188</v>
      </c>
      <c r="N20" s="0" t="n">
        <v>0.707683741648</v>
      </c>
      <c r="R20" s="22" t="s">
        <v>189</v>
      </c>
    </row>
    <row r="22" customFormat="false" ht="12.8" hidden="false" customHeight="false" outlineLevel="0" collapsed="false">
      <c r="B22" s="0" t="s">
        <v>143</v>
      </c>
      <c r="F22" s="22" t="s">
        <v>190</v>
      </c>
      <c r="H22" s="0" t="s">
        <v>143</v>
      </c>
      <c r="L22" s="22" t="s">
        <v>190</v>
      </c>
      <c r="N22" s="0" t="s">
        <v>143</v>
      </c>
      <c r="R22" s="22" t="s">
        <v>191</v>
      </c>
    </row>
    <row r="23" customFormat="false" ht="12.8" hidden="false" customHeight="false" outlineLevel="0" collapsed="false">
      <c r="F23" s="22"/>
      <c r="L23" s="22"/>
      <c r="R23" s="22"/>
    </row>
    <row r="24" customFormat="false" ht="12.8" hidden="false" customHeight="false" outlineLevel="0" collapsed="false">
      <c r="F24" s="22" t="s">
        <v>192</v>
      </c>
      <c r="L24" s="22" t="s">
        <v>193</v>
      </c>
      <c r="R24" s="22" t="s">
        <v>194</v>
      </c>
    </row>
    <row r="25" customFormat="false" ht="12.8" hidden="false" customHeight="false" outlineLevel="0" collapsed="false">
      <c r="F25" s="22" t="s">
        <v>195</v>
      </c>
      <c r="L25" s="22" t="s">
        <v>196</v>
      </c>
      <c r="R25" s="22" t="s">
        <v>197</v>
      </c>
    </row>
    <row r="26" customFormat="false" ht="12.8" hidden="false" customHeight="false" outlineLevel="0" collapsed="false">
      <c r="F26" s="22" t="s">
        <v>198</v>
      </c>
      <c r="L26" s="22" t="s">
        <v>199</v>
      </c>
      <c r="R26" s="22" t="s">
        <v>200</v>
      </c>
    </row>
    <row r="27" customFormat="false" ht="12.8" hidden="false" customHeight="false" outlineLevel="0" collapsed="false">
      <c r="F27" s="22" t="s">
        <v>201</v>
      </c>
      <c r="L27" s="22" t="s">
        <v>202</v>
      </c>
      <c r="R27" s="22" t="s">
        <v>203</v>
      </c>
    </row>
    <row r="28" customFormat="false" ht="12.8" hidden="false" customHeight="false" outlineLevel="0" collapsed="false">
      <c r="F28" s="22" t="s">
        <v>204</v>
      </c>
      <c r="L28" s="22" t="s">
        <v>205</v>
      </c>
      <c r="R28" s="22" t="s">
        <v>206</v>
      </c>
    </row>
    <row r="29" customFormat="false" ht="12.8" hidden="false" customHeight="false" outlineLevel="0" collapsed="false">
      <c r="F29" s="22" t="s">
        <v>207</v>
      </c>
      <c r="L29" s="22" t="s">
        <v>208</v>
      </c>
      <c r="R29" s="22" t="s">
        <v>209</v>
      </c>
    </row>
    <row r="30" customFormat="false" ht="12.8" hidden="false" customHeight="false" outlineLevel="0" collapsed="false">
      <c r="F30" s="22" t="s">
        <v>210</v>
      </c>
      <c r="L30" s="22" t="s">
        <v>211</v>
      </c>
      <c r="R30" s="22" t="s">
        <v>212</v>
      </c>
    </row>
    <row r="31" customFormat="false" ht="12.8" hidden="false" customHeight="false" outlineLevel="0" collapsed="false">
      <c r="F31" s="22" t="s">
        <v>213</v>
      </c>
      <c r="L31" s="22" t="s">
        <v>214</v>
      </c>
      <c r="R31" s="22" t="s">
        <v>215</v>
      </c>
    </row>
    <row r="32" customFormat="false" ht="12.8" hidden="false" customHeight="false" outlineLevel="0" collapsed="false">
      <c r="F32" s="22" t="s">
        <v>216</v>
      </c>
      <c r="L32" s="22" t="s">
        <v>217</v>
      </c>
      <c r="R32" s="22" t="s">
        <v>218</v>
      </c>
    </row>
    <row r="33" customFormat="false" ht="12.8" hidden="false" customHeight="false" outlineLevel="0" collapsed="false">
      <c r="B33" s="0" t="s">
        <v>135</v>
      </c>
      <c r="F33" s="22"/>
      <c r="H33" s="0" t="s">
        <v>135</v>
      </c>
      <c r="L33" s="22"/>
      <c r="N33" s="0" t="s">
        <v>135</v>
      </c>
      <c r="R33" s="22"/>
    </row>
    <row r="34" customFormat="false" ht="12.8" hidden="false" customHeight="false" outlineLevel="0" collapsed="false">
      <c r="B34" s="0" t="n">
        <v>0.692118226601</v>
      </c>
      <c r="F34" s="22" t="s">
        <v>219</v>
      </c>
      <c r="H34" s="0" t="n">
        <v>0.674943566591</v>
      </c>
      <c r="L34" s="22" t="s">
        <v>220</v>
      </c>
      <c r="N34" s="0" t="n">
        <v>0.654391789919</v>
      </c>
      <c r="R34" s="22" t="s">
        <v>221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AD45"/>
  <sheetViews>
    <sheetView windowProtection="false" showFormulas="false" showGridLines="true" showRowColHeaders="true" showZeros="true" rightToLeft="false" tabSelected="false" showOutlineSymbols="true" defaultGridColor="true" view="normal" topLeftCell="G1" colorId="64" zoomScale="110" zoomScaleNormal="110" zoomScalePageLayoutView="100" workbookViewId="0">
      <selection pane="topLeft" activeCell="X4" activeCellId="0" sqref="X4"/>
    </sheetView>
  </sheetViews>
  <sheetFormatPr defaultRowHeight="12.8"/>
  <cols>
    <col collapsed="false" hidden="false" max="1025" min="1" style="0" width="8.36734693877551"/>
  </cols>
  <sheetData>
    <row r="1" customFormat="false" ht="12.8" hidden="false" customHeight="false" outlineLevel="0" collapsed="false">
      <c r="A1" s="0" t="s">
        <v>222</v>
      </c>
      <c r="B1" s="0" t="s">
        <v>152</v>
      </c>
      <c r="H1" s="0" t="s">
        <v>223</v>
      </c>
      <c r="Q1" s="0" t="s">
        <v>224</v>
      </c>
      <c r="X1" s="0" t="s">
        <v>225</v>
      </c>
    </row>
    <row r="2" customFormat="false" ht="12.8" hidden="false" customHeight="false" outlineLevel="0" collapsed="false">
      <c r="A2" s="0" t="s">
        <v>226</v>
      </c>
      <c r="B2" s="0" t="s">
        <v>152</v>
      </c>
      <c r="H2" s="0" t="s">
        <v>154</v>
      </c>
      <c r="P2" s="4"/>
      <c r="Q2" s="0" t="s">
        <v>226</v>
      </c>
      <c r="R2" s="0" t="s">
        <v>152</v>
      </c>
      <c r="X2" s="0" t="s">
        <v>154</v>
      </c>
    </row>
    <row r="3" customFormat="false" ht="12.8" hidden="false" customHeight="false" outlineLevel="0" collapsed="false">
      <c r="A3" s="0" t="s">
        <v>143</v>
      </c>
      <c r="B3" s="0" t="s">
        <v>227</v>
      </c>
      <c r="C3" s="0" t="s">
        <v>228</v>
      </c>
      <c r="D3" s="0" t="s">
        <v>7</v>
      </c>
      <c r="E3" s="0" t="s">
        <v>229</v>
      </c>
      <c r="F3" s="0" t="s">
        <v>230</v>
      </c>
      <c r="H3" s="0" t="s">
        <v>227</v>
      </c>
      <c r="I3" s="0" t="s">
        <v>228</v>
      </c>
      <c r="J3" s="0" t="s">
        <v>7</v>
      </c>
      <c r="K3" s="0" t="s">
        <v>229</v>
      </c>
      <c r="L3" s="0" t="s">
        <v>230</v>
      </c>
      <c r="Q3" s="0" t="s">
        <v>143</v>
      </c>
      <c r="R3" s="0" t="s">
        <v>227</v>
      </c>
      <c r="S3" s="0" t="s">
        <v>228</v>
      </c>
      <c r="T3" s="0" t="s">
        <v>7</v>
      </c>
      <c r="U3" s="0" t="s">
        <v>229</v>
      </c>
      <c r="V3" s="0" t="s">
        <v>230</v>
      </c>
      <c r="X3" s="0" t="s">
        <v>227</v>
      </c>
      <c r="Y3" s="0" t="s">
        <v>228</v>
      </c>
      <c r="Z3" s="0" t="s">
        <v>7</v>
      </c>
      <c r="AA3" s="0" t="s">
        <v>229</v>
      </c>
      <c r="AB3" s="0" t="s">
        <v>230</v>
      </c>
    </row>
    <row r="4" customFormat="false" ht="12.8" hidden="false" customHeight="false" outlineLevel="0" collapsed="false">
      <c r="B4" s="4" t="n">
        <v>1</v>
      </c>
      <c r="C4" s="0" t="n">
        <v>0</v>
      </c>
      <c r="D4" s="4" t="n">
        <v>0.7265</v>
      </c>
      <c r="F4" s="4" t="n">
        <f aca="false">AVERAGE(D4:D5)</f>
        <v>0.71645</v>
      </c>
      <c r="H4" s="4" t="n">
        <v>1</v>
      </c>
      <c r="I4" s="0" t="n">
        <v>0</v>
      </c>
      <c r="J4" s="4" t="n">
        <v>0.704</v>
      </c>
      <c r="L4" s="4" t="n">
        <f aca="false">AVERAGE(J4:J5)</f>
        <v>0.7155</v>
      </c>
      <c r="R4" s="4" t="n">
        <v>1</v>
      </c>
      <c r="S4" s="0" t="n">
        <v>0</v>
      </c>
      <c r="T4" s="4" t="n">
        <v>0.7207</v>
      </c>
      <c r="W4" s="4"/>
      <c r="X4" s="4" t="n">
        <v>1</v>
      </c>
      <c r="Y4" s="0" t="n">
        <v>0</v>
      </c>
      <c r="Z4" s="4" t="n">
        <v>0.7215</v>
      </c>
      <c r="AD4" s="4" t="n">
        <v>0.7178</v>
      </c>
    </row>
    <row r="5" customFormat="false" ht="12.8" hidden="false" customHeight="false" outlineLevel="0" collapsed="false">
      <c r="B5" s="4" t="n">
        <v>1</v>
      </c>
      <c r="C5" s="0" t="n">
        <v>1</v>
      </c>
      <c r="D5" s="4" t="n">
        <v>0.7064</v>
      </c>
      <c r="H5" s="4" t="n">
        <v>1</v>
      </c>
      <c r="I5" s="0" t="n">
        <v>1</v>
      </c>
      <c r="J5" s="4" t="n">
        <v>0.727</v>
      </c>
      <c r="R5" s="4" t="n">
        <v>1</v>
      </c>
      <c r="S5" s="0" t="n">
        <v>1</v>
      </c>
      <c r="T5" s="4" t="s">
        <v>231</v>
      </c>
      <c r="W5" s="4"/>
      <c r="X5" s="4" t="n">
        <v>1</v>
      </c>
      <c r="Y5" s="0" t="n">
        <v>1</v>
      </c>
      <c r="Z5" s="4" t="s">
        <v>231</v>
      </c>
      <c r="AD5" s="4"/>
    </row>
    <row r="6" customFormat="false" ht="12.8" hidden="false" customHeight="false" outlineLevel="0" collapsed="false">
      <c r="B6" s="4" t="n">
        <v>0.5</v>
      </c>
      <c r="C6" s="0" t="n">
        <v>0</v>
      </c>
      <c r="D6" s="4" t="n">
        <v>0.6838</v>
      </c>
      <c r="F6" s="4" t="n">
        <f aca="false">AVERAGE(D6:D8)</f>
        <v>0.6788</v>
      </c>
      <c r="H6" s="4" t="n">
        <v>0.5</v>
      </c>
      <c r="I6" s="0" t="n">
        <v>0</v>
      </c>
      <c r="J6" s="4" t="n">
        <v>0.668</v>
      </c>
      <c r="L6" s="4" t="n">
        <f aca="false">AVERAGE(J6:J8)</f>
        <v>0.670833333333333</v>
      </c>
      <c r="R6" s="4" t="n">
        <v>0.5</v>
      </c>
      <c r="S6" s="0" t="n">
        <v>0</v>
      </c>
      <c r="T6" s="4" t="n">
        <v>0.6882</v>
      </c>
      <c r="W6" s="4" t="n">
        <v>0.669</v>
      </c>
      <c r="X6" s="4" t="n">
        <v>0.5</v>
      </c>
      <c r="Y6" s="0" t="n">
        <v>0</v>
      </c>
      <c r="Z6" s="4" t="n">
        <v>0.6829</v>
      </c>
      <c r="AD6" s="4" t="n">
        <v>0.6894</v>
      </c>
    </row>
    <row r="7" customFormat="false" ht="12.8" hidden="false" customHeight="false" outlineLevel="0" collapsed="false">
      <c r="B7" s="4" t="n">
        <v>0.5</v>
      </c>
      <c r="C7" s="0" t="n">
        <v>1</v>
      </c>
      <c r="D7" s="4" t="n">
        <v>0.6705</v>
      </c>
      <c r="H7" s="4" t="n">
        <v>0.5</v>
      </c>
      <c r="I7" s="0" t="n">
        <v>1</v>
      </c>
      <c r="J7" s="4" t="n">
        <v>0.6588</v>
      </c>
      <c r="R7" s="4" t="n">
        <v>0.5</v>
      </c>
      <c r="S7" s="0" t="n">
        <v>1</v>
      </c>
      <c r="T7" s="4" t="s">
        <v>231</v>
      </c>
      <c r="W7" s="4"/>
      <c r="X7" s="4" t="n">
        <v>0.5</v>
      </c>
      <c r="Y7" s="0" t="n">
        <v>1</v>
      </c>
      <c r="Z7" s="4" t="s">
        <v>231</v>
      </c>
      <c r="AD7" s="4"/>
    </row>
    <row r="8" customFormat="false" ht="12.8" hidden="false" customHeight="false" outlineLevel="0" collapsed="false">
      <c r="B8" s="4" t="n">
        <v>0.5</v>
      </c>
      <c r="C8" s="0" t="n">
        <v>2</v>
      </c>
      <c r="D8" s="4" t="n">
        <v>0.6821</v>
      </c>
      <c r="H8" s="4" t="n">
        <v>0.5</v>
      </c>
      <c r="I8" s="0" t="n">
        <v>2</v>
      </c>
      <c r="J8" s="4" t="n">
        <v>0.6857</v>
      </c>
      <c r="R8" s="4" t="n">
        <v>0.5</v>
      </c>
      <c r="S8" s="0" t="n">
        <v>2</v>
      </c>
      <c r="T8" s="4" t="n">
        <v>0.6652</v>
      </c>
      <c r="W8" s="4"/>
      <c r="X8" s="4" t="n">
        <v>0.5</v>
      </c>
      <c r="Y8" s="0" t="n">
        <v>2</v>
      </c>
      <c r="Z8" s="4" t="n">
        <v>0.6781</v>
      </c>
      <c r="AD8" s="4" t="n">
        <v>0.6954</v>
      </c>
    </row>
    <row r="9" customFormat="false" ht="12.8" hidden="false" customHeight="false" outlineLevel="0" collapsed="false">
      <c r="B9" s="4" t="n">
        <v>0.2</v>
      </c>
      <c r="C9" s="0" t="n">
        <v>0</v>
      </c>
      <c r="D9" s="4" t="n">
        <v>0.6122</v>
      </c>
      <c r="F9" s="4" t="n">
        <f aca="false">AVERAGE(D9:D11)</f>
        <v>0.604466666666667</v>
      </c>
      <c r="H9" s="4" t="n">
        <v>0.2</v>
      </c>
      <c r="I9" s="0" t="n">
        <v>0</v>
      </c>
      <c r="J9" s="4" t="n">
        <v>0.5861</v>
      </c>
      <c r="L9" s="4" t="n">
        <f aca="false">AVERAGE(J9:J11)</f>
        <v>0.592466666666667</v>
      </c>
      <c r="R9" s="4" t="n">
        <v>0.2</v>
      </c>
      <c r="S9" s="0" t="n">
        <v>0</v>
      </c>
      <c r="T9" s="4" t="n">
        <v>0.6396</v>
      </c>
      <c r="W9" s="4" t="n">
        <v>0.6267</v>
      </c>
      <c r="X9" s="4" t="n">
        <v>0.2</v>
      </c>
      <c r="Y9" s="0" t="n">
        <v>0</v>
      </c>
      <c r="Z9" s="4" t="n">
        <v>0.6318</v>
      </c>
      <c r="AD9" s="4" t="n">
        <v>0.6236</v>
      </c>
    </row>
    <row r="10" customFormat="false" ht="12.8" hidden="false" customHeight="false" outlineLevel="0" collapsed="false">
      <c r="B10" s="4" t="n">
        <v>0.2</v>
      </c>
      <c r="C10" s="0" t="n">
        <v>1</v>
      </c>
      <c r="D10" s="4" t="n">
        <v>0.6044</v>
      </c>
      <c r="H10" s="4" t="n">
        <v>0.2</v>
      </c>
      <c r="I10" s="0" t="n">
        <v>1</v>
      </c>
      <c r="J10" s="4" t="n">
        <v>0.5891</v>
      </c>
      <c r="R10" s="4" t="n">
        <v>0.2</v>
      </c>
      <c r="S10" s="0" t="n">
        <v>1</v>
      </c>
      <c r="T10" s="4" t="s">
        <v>231</v>
      </c>
      <c r="W10" s="4"/>
      <c r="X10" s="4" t="n">
        <v>0.2</v>
      </c>
      <c r="Y10" s="0" t="n">
        <v>1</v>
      </c>
      <c r="Z10" s="4" t="s">
        <v>231</v>
      </c>
      <c r="AD10" s="4"/>
    </row>
    <row r="11" customFormat="false" ht="12.8" hidden="false" customHeight="false" outlineLevel="0" collapsed="false">
      <c r="B11" s="4" t="n">
        <v>0.2</v>
      </c>
      <c r="C11" s="0" t="n">
        <v>2</v>
      </c>
      <c r="D11" s="4" t="n">
        <v>0.5968</v>
      </c>
      <c r="H11" s="4" t="n">
        <v>0.2</v>
      </c>
      <c r="I11" s="0" t="n">
        <v>2</v>
      </c>
      <c r="J11" s="4" t="n">
        <v>0.6022</v>
      </c>
      <c r="R11" s="4" t="n">
        <v>0.2</v>
      </c>
      <c r="S11" s="0" t="n">
        <v>2</v>
      </c>
      <c r="T11" s="4" t="n">
        <v>0.6345</v>
      </c>
      <c r="W11" s="4" t="n">
        <v>0.6449</v>
      </c>
      <c r="X11" s="4" t="n">
        <v>0.2</v>
      </c>
      <c r="Y11" s="0" t="n">
        <v>2</v>
      </c>
      <c r="Z11" s="4" t="n">
        <v>0.6522</v>
      </c>
      <c r="AD11" s="4" t="n">
        <v>0.6491</v>
      </c>
    </row>
    <row r="12" customFormat="false" ht="12.8" hidden="false" customHeight="false" outlineLevel="0" collapsed="false">
      <c r="B12" s="4" t="n">
        <v>0.1</v>
      </c>
      <c r="C12" s="0" t="n">
        <v>0</v>
      </c>
      <c r="D12" s="4" t="n">
        <v>0.5492</v>
      </c>
      <c r="F12" s="4" t="n">
        <f aca="false">AVERAGE(D12:D14)</f>
        <v>0.5327</v>
      </c>
      <c r="H12" s="4" t="n">
        <v>0.1</v>
      </c>
      <c r="I12" s="0" t="n">
        <v>0</v>
      </c>
      <c r="J12" s="4" t="n">
        <v>0.5293</v>
      </c>
      <c r="L12" s="4" t="n">
        <f aca="false">AVERAGE(J12:J14)</f>
        <v>0.498266666666667</v>
      </c>
      <c r="R12" s="4" t="n">
        <v>0.1</v>
      </c>
      <c r="S12" s="0" t="n">
        <v>0</v>
      </c>
      <c r="T12" s="4" t="n">
        <v>0.5056</v>
      </c>
      <c r="W12" s="4" t="n">
        <v>0.5254</v>
      </c>
      <c r="X12" s="4" t="n">
        <v>0.1</v>
      </c>
      <c r="Y12" s="0" t="n">
        <v>0</v>
      </c>
      <c r="Z12" s="4" t="n">
        <v>0.5359</v>
      </c>
      <c r="AD12" s="4" t="n">
        <v>0.5423</v>
      </c>
    </row>
    <row r="13" customFormat="false" ht="12.8" hidden="false" customHeight="false" outlineLevel="0" collapsed="false">
      <c r="B13" s="4" t="n">
        <v>0.1</v>
      </c>
      <c r="C13" s="0" t="n">
        <v>1</v>
      </c>
      <c r="D13" s="4" t="n">
        <v>0.5258</v>
      </c>
      <c r="H13" s="4" t="n">
        <v>0.1</v>
      </c>
      <c r="I13" s="0" t="n">
        <v>1</v>
      </c>
      <c r="J13" s="4" t="n">
        <v>0.4877</v>
      </c>
      <c r="R13" s="4" t="n">
        <v>0.1</v>
      </c>
      <c r="S13" s="0" t="n">
        <v>1</v>
      </c>
      <c r="T13" s="4" t="s">
        <v>231</v>
      </c>
      <c r="W13" s="4"/>
      <c r="X13" s="4" t="n">
        <v>0.1</v>
      </c>
      <c r="Y13" s="0" t="n">
        <v>1</v>
      </c>
      <c r="Z13" s="4" t="s">
        <v>231</v>
      </c>
      <c r="AD13" s="4"/>
    </row>
    <row r="14" customFormat="false" ht="12.8" hidden="false" customHeight="false" outlineLevel="0" collapsed="false">
      <c r="B14" s="4" t="n">
        <v>0.1</v>
      </c>
      <c r="C14" s="0" t="n">
        <v>2</v>
      </c>
      <c r="D14" s="4" t="n">
        <v>0.5231</v>
      </c>
      <c r="H14" s="4" t="n">
        <v>0.1</v>
      </c>
      <c r="I14" s="0" t="n">
        <v>2</v>
      </c>
      <c r="J14" s="4" t="n">
        <v>0.4778</v>
      </c>
      <c r="R14" s="4" t="n">
        <v>0.1</v>
      </c>
      <c r="S14" s="0" t="n">
        <v>2</v>
      </c>
      <c r="T14" s="4" t="n">
        <v>0.5468</v>
      </c>
      <c r="W14" s="4" t="n">
        <v>0.5616</v>
      </c>
      <c r="X14" s="4" t="n">
        <v>0.1</v>
      </c>
      <c r="Y14" s="0" t="n">
        <v>2</v>
      </c>
      <c r="Z14" s="4" t="n">
        <v>0.5271</v>
      </c>
      <c r="AD14" s="4" t="n">
        <v>0.5482</v>
      </c>
    </row>
    <row r="15" customFormat="false" ht="12.8" hidden="false" customHeight="false" outlineLevel="0" collapsed="false">
      <c r="B15" s="4" t="n">
        <v>0.05</v>
      </c>
      <c r="C15" s="0" t="n">
        <v>0</v>
      </c>
      <c r="D15" s="4" t="n">
        <v>0.3964</v>
      </c>
      <c r="F15" s="4" t="n">
        <f aca="false">AVERAGE(D15:D18)</f>
        <v>0.439825</v>
      </c>
      <c r="H15" s="4" t="n">
        <v>0.05</v>
      </c>
      <c r="I15" s="0" t="n">
        <v>0</v>
      </c>
      <c r="J15" s="4" t="n">
        <v>0.3827</v>
      </c>
      <c r="L15" s="4" t="n">
        <f aca="false">AVERAGE(J15:J18)</f>
        <v>0.41755</v>
      </c>
      <c r="R15" s="4" t="n">
        <v>0.05</v>
      </c>
      <c r="S15" s="0" t="n">
        <v>0</v>
      </c>
      <c r="T15" s="4" t="n">
        <v>0.489</v>
      </c>
      <c r="W15" s="4" t="n">
        <v>0.4279</v>
      </c>
      <c r="X15" s="4" t="n">
        <v>0.05</v>
      </c>
      <c r="Y15" s="0" t="n">
        <v>0</v>
      </c>
      <c r="Z15" s="4" t="n">
        <v>0.4061</v>
      </c>
      <c r="AD15" s="4" t="n">
        <v>0.4708</v>
      </c>
    </row>
    <row r="16" customFormat="false" ht="12.8" hidden="false" customHeight="false" outlineLevel="0" collapsed="false">
      <c r="B16" s="4" t="n">
        <v>0.05</v>
      </c>
      <c r="C16" s="0" t="n">
        <v>1</v>
      </c>
      <c r="D16" s="4" t="n">
        <v>0.4347</v>
      </c>
      <c r="H16" s="4" t="n">
        <v>0.05</v>
      </c>
      <c r="I16" s="0" t="n">
        <v>1</v>
      </c>
      <c r="J16" s="4" t="n">
        <v>0.4051</v>
      </c>
      <c r="R16" s="4" t="n">
        <v>0.05</v>
      </c>
      <c r="S16" s="0" t="n">
        <v>1</v>
      </c>
      <c r="T16" s="4" t="s">
        <v>231</v>
      </c>
      <c r="W16" s="4"/>
      <c r="X16" s="4" t="n">
        <v>0.05</v>
      </c>
      <c r="Y16" s="0" t="n">
        <v>1</v>
      </c>
      <c r="Z16" s="4" t="s">
        <v>231</v>
      </c>
      <c r="AD16" s="4"/>
    </row>
    <row r="17" customFormat="false" ht="12.8" hidden="false" customHeight="false" outlineLevel="0" collapsed="false">
      <c r="B17" s="4" t="n">
        <v>0.05</v>
      </c>
      <c r="C17" s="0" t="n">
        <v>2</v>
      </c>
      <c r="D17" s="4" t="n">
        <v>0.4694</v>
      </c>
      <c r="H17" s="4" t="n">
        <v>0.05</v>
      </c>
      <c r="I17" s="0" t="n">
        <v>2</v>
      </c>
      <c r="J17" s="4" t="n">
        <v>0.4682</v>
      </c>
      <c r="P17" s="4"/>
      <c r="R17" s="4" t="n">
        <v>0.05</v>
      </c>
      <c r="S17" s="0" t="n">
        <v>2</v>
      </c>
      <c r="T17" s="4" t="n">
        <v>0.4616</v>
      </c>
      <c r="W17" s="4" t="n">
        <v>0.4721</v>
      </c>
      <c r="X17" s="4" t="n">
        <v>0.05</v>
      </c>
      <c r="Y17" s="0" t="n">
        <v>2</v>
      </c>
      <c r="Z17" s="4" t="n">
        <v>0.4683</v>
      </c>
      <c r="AD17" s="4" t="n">
        <v>0.4767</v>
      </c>
    </row>
    <row r="18" customFormat="false" ht="12.8" hidden="false" customHeight="false" outlineLevel="0" collapsed="false">
      <c r="B18" s="4" t="n">
        <v>0.05</v>
      </c>
      <c r="C18" s="0" t="n">
        <v>3</v>
      </c>
      <c r="D18" s="4" t="n">
        <v>0.4588</v>
      </c>
      <c r="F18" s="0" t="s">
        <v>232</v>
      </c>
      <c r="G18" s="4" t="n">
        <v>0.5</v>
      </c>
      <c r="H18" s="4" t="n">
        <v>0.05</v>
      </c>
      <c r="I18" s="0" t="n">
        <v>3</v>
      </c>
      <c r="J18" s="4" t="n">
        <v>0.4142</v>
      </c>
      <c r="K18" s="4"/>
      <c r="L18" s="4" t="n">
        <v>0.487</v>
      </c>
      <c r="M18" s="0" t="s">
        <v>233</v>
      </c>
      <c r="N18" s="4" t="n">
        <v>0.4983</v>
      </c>
      <c r="O18" s="0" t="s">
        <v>234</v>
      </c>
      <c r="R18" s="4" t="n">
        <v>0.05</v>
      </c>
      <c r="S18" s="0" t="n">
        <v>3</v>
      </c>
      <c r="T18" s="4" t="n">
        <v>0.5072</v>
      </c>
      <c r="W18" s="4" t="n">
        <v>0.5318</v>
      </c>
      <c r="X18" s="4" t="n">
        <v>0.05</v>
      </c>
      <c r="Y18" s="0" t="n">
        <v>3</v>
      </c>
      <c r="Z18" s="4" t="n">
        <v>0.4891</v>
      </c>
      <c r="AD18" s="4" t="n">
        <v>0.4791</v>
      </c>
    </row>
    <row r="19" customFormat="false" ht="12.8" hidden="false" customHeight="false" outlineLevel="0" collapsed="false">
      <c r="B19" s="4" t="n">
        <v>0.02</v>
      </c>
      <c r="C19" s="0" t="n">
        <v>0</v>
      </c>
      <c r="D19" s="4" t="n">
        <v>0.1557</v>
      </c>
      <c r="E19" s="0" t="n">
        <v>9</v>
      </c>
      <c r="F19" s="4" t="n">
        <f aca="false">AVERAGE(D19:D22)</f>
        <v>0.169425</v>
      </c>
      <c r="H19" s="4" t="n">
        <v>0.02</v>
      </c>
      <c r="I19" s="0" t="n">
        <v>0</v>
      </c>
      <c r="J19" s="4" t="n">
        <v>0.223</v>
      </c>
      <c r="K19" s="0" t="n">
        <v>9</v>
      </c>
      <c r="L19" s="4" t="n">
        <f aca="false">AVERAGE(J19:J22)</f>
        <v>0.243575</v>
      </c>
      <c r="R19" s="4" t="n">
        <v>0.02</v>
      </c>
      <c r="S19" s="0" t="n">
        <v>0</v>
      </c>
      <c r="T19" s="4" t="n">
        <v>0.2621</v>
      </c>
      <c r="W19" s="4" t="n">
        <v>0.3258</v>
      </c>
      <c r="X19" s="4" t="n">
        <v>0.02</v>
      </c>
      <c r="Y19" s="0" t="n">
        <v>0</v>
      </c>
      <c r="Z19" s="4" t="n">
        <v>0.3737</v>
      </c>
      <c r="AD19" s="4"/>
    </row>
    <row r="20" customFormat="false" ht="12.8" hidden="false" customHeight="false" outlineLevel="0" collapsed="false">
      <c r="B20" s="4" t="n">
        <v>0.02</v>
      </c>
      <c r="C20" s="0" t="n">
        <v>1</v>
      </c>
      <c r="D20" s="4" t="n">
        <v>0.1638</v>
      </c>
      <c r="E20" s="0" t="n">
        <v>9</v>
      </c>
      <c r="H20" s="4" t="n">
        <v>0.02</v>
      </c>
      <c r="I20" s="0" t="n">
        <v>1</v>
      </c>
      <c r="J20" s="4" t="n">
        <v>0.2626</v>
      </c>
      <c r="K20" s="0" t="n">
        <v>9</v>
      </c>
      <c r="R20" s="4" t="n">
        <v>0.02</v>
      </c>
      <c r="S20" s="0" t="n">
        <v>1</v>
      </c>
      <c r="T20" s="4" t="s">
        <v>231</v>
      </c>
      <c r="W20" s="4"/>
      <c r="X20" s="4" t="n">
        <v>0.02</v>
      </c>
      <c r="Y20" s="0" t="n">
        <v>1</v>
      </c>
      <c r="Z20" s="4" t="s">
        <v>231</v>
      </c>
      <c r="AD20" s="4"/>
    </row>
    <row r="21" customFormat="false" ht="12.8" hidden="false" customHeight="false" outlineLevel="0" collapsed="false">
      <c r="B21" s="4" t="n">
        <v>0.02</v>
      </c>
      <c r="C21" s="0" t="n">
        <v>2</v>
      </c>
      <c r="D21" s="4" t="n">
        <v>0.088</v>
      </c>
      <c r="E21" s="0" t="n">
        <v>9</v>
      </c>
      <c r="H21" s="4" t="n">
        <v>0.02</v>
      </c>
      <c r="I21" s="0" t="n">
        <v>2</v>
      </c>
      <c r="J21" s="4" t="n">
        <v>0.2348</v>
      </c>
      <c r="K21" s="0" t="n">
        <v>9</v>
      </c>
      <c r="P21" s="4"/>
      <c r="R21" s="4" t="n">
        <v>0.02</v>
      </c>
      <c r="S21" s="0" t="n">
        <v>2</v>
      </c>
      <c r="T21" s="4" t="n">
        <v>0.3331</v>
      </c>
      <c r="W21" s="4" t="n">
        <v>0.3484</v>
      </c>
      <c r="X21" s="4" t="n">
        <v>0.02</v>
      </c>
      <c r="Y21" s="0" t="n">
        <v>2</v>
      </c>
      <c r="Z21" s="4" t="n">
        <v>0.3423</v>
      </c>
      <c r="AD21" s="4"/>
    </row>
    <row r="22" customFormat="false" ht="12.8" hidden="false" customHeight="false" outlineLevel="0" collapsed="false">
      <c r="B22" s="4" t="n">
        <v>0.02</v>
      </c>
      <c r="C22" s="0" t="n">
        <v>3</v>
      </c>
      <c r="D22" s="4" t="n">
        <v>0.2702</v>
      </c>
      <c r="E22" s="0" t="n">
        <v>9</v>
      </c>
      <c r="H22" s="4" t="n">
        <v>0.02</v>
      </c>
      <c r="I22" s="0" t="n">
        <v>3</v>
      </c>
      <c r="J22" s="4" t="n">
        <v>0.2539</v>
      </c>
      <c r="K22" s="0" t="n">
        <v>9</v>
      </c>
      <c r="R22" s="4" t="n">
        <v>0.02</v>
      </c>
      <c r="S22" s="0" t="n">
        <v>3</v>
      </c>
      <c r="T22" s="4" t="n">
        <v>0.3899</v>
      </c>
      <c r="W22" s="4" t="n">
        <v>0.3682</v>
      </c>
      <c r="X22" s="4" t="n">
        <v>0.02</v>
      </c>
      <c r="Y22" s="0" t="n">
        <v>3</v>
      </c>
      <c r="Z22" s="4" t="n">
        <v>0.3877</v>
      </c>
      <c r="AD22" s="4"/>
    </row>
    <row r="23" customFormat="false" ht="12.8" hidden="false" customHeight="false" outlineLevel="0" collapsed="false">
      <c r="B23" s="4" t="n">
        <v>0.01</v>
      </c>
      <c r="C23" s="0" t="n">
        <v>0</v>
      </c>
      <c r="D23" s="4" t="n">
        <v>0.1084</v>
      </c>
      <c r="E23" s="0" t="n">
        <v>7</v>
      </c>
      <c r="F23" s="4" t="n">
        <f aca="false">AVERAGE(D23:D26)</f>
        <v>0.067</v>
      </c>
      <c r="H23" s="4" t="n">
        <v>0.01</v>
      </c>
      <c r="I23" s="0" t="n">
        <v>0</v>
      </c>
      <c r="J23" s="4" t="n">
        <v>0.1719</v>
      </c>
      <c r="K23" s="0" t="n">
        <v>7</v>
      </c>
      <c r="L23" s="4" t="n">
        <f aca="false">AVERAGE(J23:J26)</f>
        <v>0.210075</v>
      </c>
      <c r="R23" s="4" t="n">
        <v>0.01</v>
      </c>
      <c r="S23" s="0" t="n">
        <v>0</v>
      </c>
      <c r="T23" s="4" t="n">
        <v>0.2191</v>
      </c>
      <c r="W23" s="4" t="n">
        <v>0.1542</v>
      </c>
      <c r="X23" s="4" t="n">
        <v>0.01</v>
      </c>
      <c r="Y23" s="0" t="n">
        <v>0</v>
      </c>
      <c r="Z23" s="4" t="n">
        <v>0.2317</v>
      </c>
      <c r="AD23" s="4" t="n">
        <v>0.2366</v>
      </c>
    </row>
    <row r="24" customFormat="false" ht="12.8" hidden="false" customHeight="false" outlineLevel="0" collapsed="false">
      <c r="B24" s="4" t="n">
        <v>0.01</v>
      </c>
      <c r="C24" s="0" t="n">
        <v>1</v>
      </c>
      <c r="D24" s="4" t="n">
        <v>0.0058</v>
      </c>
      <c r="E24" s="0" t="n">
        <v>8</v>
      </c>
      <c r="H24" s="4" t="n">
        <v>0.01</v>
      </c>
      <c r="I24" s="0" t="n">
        <v>1</v>
      </c>
      <c r="J24" s="4" t="n">
        <v>0.2688</v>
      </c>
      <c r="K24" s="0" t="n">
        <v>8</v>
      </c>
      <c r="P24" s="4"/>
      <c r="R24" s="4" t="n">
        <v>0.01</v>
      </c>
      <c r="S24" s="0" t="n">
        <v>1</v>
      </c>
      <c r="T24" s="4" t="s">
        <v>231</v>
      </c>
      <c r="W24" s="4"/>
      <c r="X24" s="4" t="n">
        <v>0.01</v>
      </c>
      <c r="Y24" s="0" t="n">
        <v>1</v>
      </c>
      <c r="Z24" s="4" t="s">
        <v>231</v>
      </c>
      <c r="AD24" s="4"/>
    </row>
    <row r="25" customFormat="false" ht="12.8" hidden="false" customHeight="false" outlineLevel="0" collapsed="false">
      <c r="B25" s="4" t="n">
        <v>0.01</v>
      </c>
      <c r="C25" s="0" t="n">
        <v>2</v>
      </c>
      <c r="D25" s="4" t="n">
        <v>0.079</v>
      </c>
      <c r="E25" s="0" t="n">
        <v>9</v>
      </c>
      <c r="H25" s="4" t="n">
        <v>0.01</v>
      </c>
      <c r="I25" s="0" t="n">
        <v>2</v>
      </c>
      <c r="J25" s="4" t="n">
        <v>0.1955</v>
      </c>
      <c r="K25" s="0" t="n">
        <v>9</v>
      </c>
      <c r="P25" s="4"/>
      <c r="R25" s="4" t="n">
        <v>0.01</v>
      </c>
      <c r="S25" s="0" t="n">
        <v>2</v>
      </c>
      <c r="T25" s="4" t="n">
        <v>0.209</v>
      </c>
      <c r="W25" s="4" t="n">
        <v>0.2422</v>
      </c>
      <c r="X25" s="4" t="n">
        <v>0.01</v>
      </c>
      <c r="Y25" s="0" t="n">
        <v>2</v>
      </c>
      <c r="Z25" s="4" t="n">
        <v>0.2594</v>
      </c>
      <c r="AD25" s="4" t="n">
        <v>0.2742</v>
      </c>
    </row>
    <row r="26" customFormat="false" ht="12.8" hidden="false" customHeight="false" outlineLevel="0" collapsed="false">
      <c r="B26" s="4" t="n">
        <v>0.01</v>
      </c>
      <c r="C26" s="0" t="n">
        <v>3</v>
      </c>
      <c r="D26" s="4" t="n">
        <v>0.0748</v>
      </c>
      <c r="E26" s="0" t="n">
        <v>9</v>
      </c>
      <c r="H26" s="4" t="n">
        <v>0.01</v>
      </c>
      <c r="I26" s="0" t="n">
        <v>3</v>
      </c>
      <c r="J26" s="4" t="n">
        <v>0.2041</v>
      </c>
      <c r="K26" s="0" t="n">
        <v>9</v>
      </c>
      <c r="R26" s="4" t="n">
        <v>0.01</v>
      </c>
      <c r="S26" s="0" t="n">
        <v>3</v>
      </c>
      <c r="T26" s="4" t="n">
        <v>0.2472</v>
      </c>
      <c r="W26" s="4" t="n">
        <v>0.1683</v>
      </c>
      <c r="X26" s="4" t="n">
        <v>0.01</v>
      </c>
      <c r="Y26" s="0" t="n">
        <v>3</v>
      </c>
      <c r="Z26" s="4" t="n">
        <v>0.2047</v>
      </c>
      <c r="AD26" s="4" t="n">
        <v>0.2826</v>
      </c>
    </row>
    <row r="27" customFormat="false" ht="12.8" hidden="false" customHeight="false" outlineLevel="0" collapsed="false">
      <c r="B27" s="4" t="n">
        <v>0.005</v>
      </c>
      <c r="C27" s="0" t="n">
        <v>0</v>
      </c>
      <c r="D27" s="4" t="n">
        <v>0.0015</v>
      </c>
      <c r="E27" s="0" t="n">
        <v>6</v>
      </c>
      <c r="F27" s="4" t="n">
        <f aca="false">AVERAGE(D27:D30)</f>
        <v>0.023375</v>
      </c>
      <c r="H27" s="4" t="n">
        <v>0.005</v>
      </c>
      <c r="I27" s="0" t="n">
        <v>0</v>
      </c>
      <c r="J27" s="4" t="n">
        <v>0.2411</v>
      </c>
      <c r="K27" s="0" t="n">
        <v>6</v>
      </c>
      <c r="L27" s="4" t="n">
        <f aca="false">AVERAGE(J27:J30)</f>
        <v>0.16375</v>
      </c>
      <c r="R27" s="4" t="n">
        <v>0.005</v>
      </c>
      <c r="S27" s="0" t="n">
        <v>0</v>
      </c>
      <c r="T27" s="4" t="n">
        <v>0.1499</v>
      </c>
      <c r="W27" s="4" t="n">
        <v>0.1629</v>
      </c>
      <c r="X27" s="4" t="n">
        <v>0.005</v>
      </c>
      <c r="Y27" s="0" t="n">
        <v>0</v>
      </c>
      <c r="Z27" s="4" t="n">
        <v>0.2507</v>
      </c>
      <c r="AD27" s="4" t="n">
        <v>0.2571</v>
      </c>
    </row>
    <row r="28" customFormat="false" ht="12.8" hidden="false" customHeight="false" outlineLevel="0" collapsed="false">
      <c r="B28" s="4" t="n">
        <v>0.005</v>
      </c>
      <c r="C28" s="0" t="n">
        <v>1</v>
      </c>
      <c r="D28" s="4" t="n">
        <v>0</v>
      </c>
      <c r="E28" s="0" t="n">
        <v>8</v>
      </c>
      <c r="H28" s="4" t="n">
        <v>0.005</v>
      </c>
      <c r="I28" s="0" t="n">
        <v>1</v>
      </c>
      <c r="J28" s="4" t="n">
        <v>0.1132</v>
      </c>
      <c r="K28" s="0" t="n">
        <v>8</v>
      </c>
      <c r="R28" s="4" t="n">
        <v>0.005</v>
      </c>
      <c r="S28" s="0" t="n">
        <v>1</v>
      </c>
      <c r="T28" s="4" t="s">
        <v>231</v>
      </c>
      <c r="W28" s="4"/>
      <c r="X28" s="4" t="n">
        <v>0.005</v>
      </c>
      <c r="Y28" s="0" t="n">
        <v>1</v>
      </c>
      <c r="Z28" s="4" t="s">
        <v>231</v>
      </c>
      <c r="AD28" s="4"/>
    </row>
    <row r="29" customFormat="false" ht="12.8" hidden="false" customHeight="false" outlineLevel="0" collapsed="false">
      <c r="B29" s="4" t="n">
        <v>0.005</v>
      </c>
      <c r="C29" s="0" t="n">
        <v>2</v>
      </c>
      <c r="D29" s="4" t="n">
        <v>0.043</v>
      </c>
      <c r="E29" s="0" t="n">
        <v>9</v>
      </c>
      <c r="H29" s="4" t="n">
        <v>0.005</v>
      </c>
      <c r="I29" s="0" t="n">
        <v>2</v>
      </c>
      <c r="J29" s="4" t="n">
        <v>0.123</v>
      </c>
      <c r="K29" s="0" t="n">
        <v>9</v>
      </c>
      <c r="R29" s="4" t="n">
        <v>0.005</v>
      </c>
      <c r="S29" s="0" t="n">
        <v>2</v>
      </c>
      <c r="T29" s="4" t="n">
        <v>0.2101</v>
      </c>
      <c r="W29" s="4" t="n">
        <v>0.255</v>
      </c>
      <c r="X29" s="4" t="n">
        <v>0.005</v>
      </c>
      <c r="Y29" s="0" t="n">
        <v>2</v>
      </c>
      <c r="Z29" s="4" t="n">
        <v>0.3218</v>
      </c>
      <c r="AD29" s="4"/>
    </row>
    <row r="30" customFormat="false" ht="12.8" hidden="false" customHeight="false" outlineLevel="0" collapsed="false">
      <c r="B30" s="4" t="n">
        <v>0.005</v>
      </c>
      <c r="C30" s="0" t="n">
        <v>3</v>
      </c>
      <c r="D30" s="4" t="n">
        <v>0.049</v>
      </c>
      <c r="E30" s="0" t="n">
        <v>9</v>
      </c>
      <c r="H30" s="4" t="n">
        <v>0.005</v>
      </c>
      <c r="I30" s="0" t="n">
        <v>3</v>
      </c>
      <c r="J30" s="4" t="n">
        <v>0.1777</v>
      </c>
      <c r="K30" s="0" t="n">
        <v>9</v>
      </c>
      <c r="R30" s="4" t="n">
        <v>0.005</v>
      </c>
      <c r="S30" s="0" t="n">
        <v>3</v>
      </c>
      <c r="T30" s="4" t="n">
        <v>0.2139</v>
      </c>
      <c r="W30" s="4" t="n">
        <v>0.2299</v>
      </c>
      <c r="X30" s="4" t="n">
        <v>0.005</v>
      </c>
      <c r="Y30" s="0" t="n">
        <v>3</v>
      </c>
      <c r="Z30" s="4" t="n">
        <v>0.2365</v>
      </c>
      <c r="AD30" s="4"/>
    </row>
    <row r="31" customFormat="false" ht="12.8" hidden="false" customHeight="false" outlineLevel="0" collapsed="false">
      <c r="B31" s="4"/>
    </row>
    <row r="37" customFormat="false" ht="12.8" hidden="false" customHeight="false" outlineLevel="0" collapsed="false">
      <c r="B37" s="0" t="s">
        <v>235</v>
      </c>
      <c r="C37" s="0" t="s">
        <v>148</v>
      </c>
      <c r="D37" s="0" t="s">
        <v>149</v>
      </c>
    </row>
    <row r="38" customFormat="false" ht="12.8" hidden="false" customHeight="false" outlineLevel="0" collapsed="false">
      <c r="B38" s="4" t="n">
        <v>0.005</v>
      </c>
      <c r="C38" s="4" t="n">
        <f aca="false">L27</f>
        <v>0.16375</v>
      </c>
      <c r="D38" s="4" t="n">
        <f aca="false">F27</f>
        <v>0.023375</v>
      </c>
    </row>
    <row r="39" customFormat="false" ht="12.8" hidden="false" customHeight="false" outlineLevel="0" collapsed="false">
      <c r="B39" s="4" t="n">
        <v>0.01</v>
      </c>
      <c r="C39" s="4" t="n">
        <f aca="false">L23</f>
        <v>0.210075</v>
      </c>
      <c r="D39" s="4" t="n">
        <f aca="false">F23</f>
        <v>0.067</v>
      </c>
    </row>
    <row r="40" customFormat="false" ht="12.8" hidden="false" customHeight="false" outlineLevel="0" collapsed="false">
      <c r="B40" s="4" t="n">
        <v>0.02</v>
      </c>
      <c r="C40" s="4" t="n">
        <f aca="false">L19</f>
        <v>0.243575</v>
      </c>
      <c r="D40" s="4" t="n">
        <f aca="false">F19</f>
        <v>0.169425</v>
      </c>
    </row>
    <row r="41" customFormat="false" ht="12.8" hidden="false" customHeight="false" outlineLevel="0" collapsed="false">
      <c r="B41" s="4" t="n">
        <v>0.05</v>
      </c>
      <c r="C41" s="4" t="n">
        <f aca="false">L15</f>
        <v>0.41755</v>
      </c>
      <c r="D41" s="4" t="n">
        <f aca="false">F15</f>
        <v>0.439825</v>
      </c>
    </row>
    <row r="42" customFormat="false" ht="12.8" hidden="false" customHeight="false" outlineLevel="0" collapsed="false">
      <c r="B42" s="4" t="n">
        <v>0.1</v>
      </c>
      <c r="C42" s="4" t="n">
        <f aca="false">L12</f>
        <v>0.498266666666667</v>
      </c>
      <c r="D42" s="4" t="n">
        <f aca="false">F12</f>
        <v>0.5327</v>
      </c>
    </row>
    <row r="43" customFormat="false" ht="12.8" hidden="false" customHeight="false" outlineLevel="0" collapsed="false">
      <c r="B43" s="4" t="n">
        <v>0.2</v>
      </c>
      <c r="C43" s="4" t="n">
        <f aca="false">L9</f>
        <v>0.592466666666667</v>
      </c>
      <c r="D43" s="4" t="n">
        <f aca="false">F9</f>
        <v>0.604466666666667</v>
      </c>
    </row>
    <row r="44" customFormat="false" ht="12.8" hidden="false" customHeight="false" outlineLevel="0" collapsed="false">
      <c r="B44" s="4" t="n">
        <v>0.5</v>
      </c>
      <c r="C44" s="4" t="n">
        <f aca="false">L6</f>
        <v>0.670833333333333</v>
      </c>
      <c r="D44" s="4" t="n">
        <f aca="false">F6</f>
        <v>0.6788</v>
      </c>
    </row>
    <row r="45" customFormat="false" ht="12.8" hidden="false" customHeight="false" outlineLevel="0" collapsed="false">
      <c r="B45" s="4" t="n">
        <v>1</v>
      </c>
      <c r="C45" s="4" t="n">
        <f aca="false">L4</f>
        <v>0.7155</v>
      </c>
      <c r="D45" s="4" t="n">
        <f aca="false">F4</f>
        <v>0.71645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xl/worksheets/sheet9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10" zoomScaleNormal="110" zoomScalePageLayoutView="100" workbookViewId="0">
      <selection pane="topLeft" activeCell="B2" activeCellId="0" sqref="B2"/>
    </sheetView>
  </sheetViews>
  <sheetFormatPr defaultRowHeight="12.8"/>
  <cols>
    <col collapsed="false" hidden="false" max="1025" min="1" style="0" width="8.36734693877551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B2:K31"/>
  <sheetViews>
    <sheetView windowProtection="false" showFormulas="false" showGridLines="true" showRowColHeaders="true" showZeros="true" rightToLeft="false" tabSelected="true" showOutlineSymbols="true" defaultGridColor="true" view="normal" topLeftCell="A3" colorId="64" zoomScale="110" zoomScaleNormal="110" zoomScalePageLayoutView="100" workbookViewId="0">
      <selection pane="topLeft" activeCell="F9" activeCellId="0" sqref="F9"/>
    </sheetView>
  </sheetViews>
  <sheetFormatPr defaultRowHeight="12.8"/>
  <cols>
    <col collapsed="false" hidden="false" max="1025" min="1" style="0" width="11.3418367346939"/>
  </cols>
  <sheetData>
    <row r="2" customFormat="false" ht="17.35" hidden="false" customHeight="false" outlineLevel="0" collapsed="false">
      <c r="B2" s="25" t="s">
        <v>236</v>
      </c>
    </row>
    <row r="4" customFormat="false" ht="17.35" hidden="false" customHeight="false" outlineLevel="0" collapsed="false">
      <c r="B4" s="25" t="s">
        <v>237</v>
      </c>
    </row>
    <row r="6" customFormat="false" ht="12.8" hidden="false" customHeight="false" outlineLevel="0" collapsed="false">
      <c r="B6" s="0" t="s">
        <v>238</v>
      </c>
      <c r="E6" s="0" t="n">
        <v>5</v>
      </c>
      <c r="F6" s="0" t="n">
        <v>15</v>
      </c>
      <c r="H6" s="26" t="s">
        <v>239</v>
      </c>
    </row>
    <row r="7" customFormat="false" ht="12.8" hidden="false" customHeight="false" outlineLevel="0" collapsed="false">
      <c r="B7" s="0" t="s">
        <v>240</v>
      </c>
      <c r="E7" s="0" t="n">
        <v>3</v>
      </c>
    </row>
    <row r="9" customFormat="false" ht="12.8" hidden="false" customHeight="false" outlineLevel="0" collapsed="false">
      <c r="B9" s="0" t="s">
        <v>241</v>
      </c>
      <c r="D9" s="0" t="s">
        <v>242</v>
      </c>
      <c r="E9" s="0" t="n">
        <v>1</v>
      </c>
      <c r="F9" s="0" t="n">
        <v>3</v>
      </c>
      <c r="H9" s="26" t="s">
        <v>243</v>
      </c>
    </row>
    <row r="10" customFormat="false" ht="12.8" hidden="false" customHeight="false" outlineLevel="0" collapsed="false">
      <c r="B10" s="0" t="s">
        <v>240</v>
      </c>
      <c r="E10" s="0" t="n">
        <v>3</v>
      </c>
    </row>
    <row r="12" customFormat="false" ht="12.8" hidden="false" customHeight="false" outlineLevel="0" collapsed="false">
      <c r="B12" s="27" t="s">
        <v>244</v>
      </c>
      <c r="C12" s="27"/>
      <c r="D12" s="27" t="s">
        <v>245</v>
      </c>
      <c r="E12" s="27" t="n">
        <v>3</v>
      </c>
      <c r="F12" s="0" t="n">
        <v>4</v>
      </c>
      <c r="H12" s="26" t="s">
        <v>246</v>
      </c>
    </row>
    <row r="14" customFormat="false" ht="12.8" hidden="false" customHeight="false" outlineLevel="0" collapsed="false">
      <c r="B14" s="27" t="s">
        <v>247</v>
      </c>
      <c r="C14" s="27"/>
      <c r="D14" s="27" t="s">
        <v>248</v>
      </c>
      <c r="E14" s="27" t="n">
        <v>3</v>
      </c>
      <c r="F14" s="0" t="n">
        <v>4</v>
      </c>
      <c r="H14" s="26" t="s">
        <v>249</v>
      </c>
    </row>
    <row r="16" customFormat="false" ht="12.8" hidden="false" customHeight="false" outlineLevel="0" collapsed="false">
      <c r="B16" s="0" t="s">
        <v>250</v>
      </c>
      <c r="D16" s="0" t="s">
        <v>251</v>
      </c>
      <c r="E16" s="0" t="n">
        <v>5</v>
      </c>
      <c r="F16" s="0" t="n">
        <v>5</v>
      </c>
    </row>
    <row r="18" customFormat="false" ht="12.8" hidden="false" customHeight="false" outlineLevel="0" collapsed="false">
      <c r="B18" s="0" t="s">
        <v>252</v>
      </c>
      <c r="E18" s="0" t="n">
        <v>8</v>
      </c>
      <c r="F18" s="0" t="n">
        <v>112</v>
      </c>
    </row>
    <row r="19" customFormat="false" ht="12.8" hidden="false" customHeight="false" outlineLevel="0" collapsed="false">
      <c r="B19" s="0" t="s">
        <v>253</v>
      </c>
      <c r="E19" s="0" t="n">
        <v>14</v>
      </c>
    </row>
    <row r="20" customFormat="false" ht="12.8" hidden="false" customHeight="false" outlineLevel="0" collapsed="false">
      <c r="F20" s="0" t="n">
        <f aca="false">SUM(F6:F18)</f>
        <v>143</v>
      </c>
    </row>
    <row r="21" customFormat="false" ht="17.35" hidden="false" customHeight="false" outlineLevel="0" collapsed="false">
      <c r="B21" s="25" t="s">
        <v>254</v>
      </c>
    </row>
    <row r="23" customFormat="false" ht="15" hidden="false" customHeight="false" outlineLevel="0" collapsed="false">
      <c r="B23" s="28" t="s">
        <v>255</v>
      </c>
      <c r="H23" s="0" t="s">
        <v>148</v>
      </c>
    </row>
    <row r="25" customFormat="false" ht="12.8" hidden="false" customHeight="false" outlineLevel="0" collapsed="false">
      <c r="B25" s="0" t="s">
        <v>4</v>
      </c>
      <c r="D25" s="0" t="s">
        <v>256</v>
      </c>
      <c r="E25" s="0" t="n">
        <v>1</v>
      </c>
      <c r="H25" s="0" t="s">
        <v>4</v>
      </c>
      <c r="J25" s="0" t="s">
        <v>256</v>
      </c>
      <c r="K25" s="0" t="n">
        <v>1</v>
      </c>
    </row>
    <row r="27" customFormat="false" ht="12.8" hidden="false" customHeight="false" outlineLevel="0" collapsed="false">
      <c r="B27" s="0" t="s">
        <v>227</v>
      </c>
      <c r="E27" s="0" t="n">
        <v>8</v>
      </c>
      <c r="H27" s="0" t="s">
        <v>241</v>
      </c>
      <c r="K27" s="0" t="n">
        <v>2</v>
      </c>
    </row>
    <row r="28" customFormat="false" ht="12.8" hidden="false" customHeight="false" outlineLevel="0" collapsed="false">
      <c r="B28" s="0" t="s">
        <v>228</v>
      </c>
      <c r="E28" s="0" t="n">
        <v>5</v>
      </c>
      <c r="F28" s="0" t="s">
        <v>257</v>
      </c>
      <c r="H28" s="0" t="s">
        <v>258</v>
      </c>
      <c r="K28" s="0" t="n">
        <v>2</v>
      </c>
    </row>
    <row r="30" customFormat="false" ht="12.8" hidden="false" customHeight="false" outlineLevel="0" collapsed="false">
      <c r="H30" s="0" t="s">
        <v>227</v>
      </c>
      <c r="K30" s="0" t="n">
        <v>8</v>
      </c>
    </row>
    <row r="31" customFormat="false" ht="12.8" hidden="false" customHeight="false" outlineLevel="0" collapsed="false">
      <c r="H31" s="0" t="s">
        <v>228</v>
      </c>
      <c r="K31" s="0" t="n">
        <v>5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2191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2018-03-11T00:26:03Z</dcterms:created>
  <dc:creator/>
  <dc:description/>
  <dc:language>en-US</dc:language>
  <cp:lastModifiedBy/>
  <dcterms:modified xsi:type="dcterms:W3CDTF">2018-04-11T00:27:18Z</dcterms:modified>
  <cp:revision>151</cp:revision>
  <dc:subject/>
  <dc:title/>
</cp:coreProperties>
</file>