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A Kosasih\Documents\_kuliah_TA\TA\"/>
    </mc:Choice>
  </mc:AlternateContent>
  <xr:revisionPtr revIDLastSave="0" documentId="13_ncr:1_{1A9BE3DE-5482-492D-9DC3-E0BA79505A37}" xr6:coauthVersionLast="28" xr6:coauthVersionMax="28" xr10:uidLastSave="{00000000-0000-0000-0000-000000000000}"/>
  <bookViews>
    <workbookView xWindow="0" yWindow="0" windowWidth="16380" windowHeight="8190" tabRatio="990" activeTab="4" xr2:uid="{00000000-000D-0000-FFFF-FFFF00000000}"/>
  </bookViews>
  <sheets>
    <sheet name="POSresults" sheetId="1" r:id="rId1"/>
    <sheet name="Hyperparameter" sheetId="2" r:id="rId2"/>
    <sheet name="Sheet4" sheetId="3" r:id="rId3"/>
    <sheet name="Sheet5" sheetId="4" r:id="rId4"/>
    <sheet name="Sheet1" sheetId="6" r:id="rId5"/>
    <sheet name="CompilePref" sheetId="5" r:id="rId6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3" i="6" l="1"/>
  <c r="D31" i="6"/>
  <c r="D29" i="6"/>
  <c r="D27" i="6"/>
  <c r="D25" i="6"/>
  <c r="G15" i="2"/>
  <c r="I15" i="2" s="1"/>
</calcChain>
</file>

<file path=xl/sharedStrings.xml><?xml version="1.0" encoding="utf-8"?>
<sst xmlns="http://schemas.openxmlformats.org/spreadsheetml/2006/main" count="266" uniqueCount="124">
  <si>
    <t>Embedding</t>
  </si>
  <si>
    <t>Trainable</t>
  </si>
  <si>
    <t>Model</t>
  </si>
  <si>
    <t>Mask Zero</t>
  </si>
  <si>
    <t>Epoch</t>
  </si>
  <si>
    <t>Batch</t>
  </si>
  <si>
    <t>Manual Acc</t>
  </si>
  <si>
    <t>F-1</t>
  </si>
  <si>
    <t>New F-1</t>
  </si>
  <si>
    <t>Optimizers</t>
  </si>
  <si>
    <t>Loss</t>
  </si>
  <si>
    <t>polyglot</t>
  </si>
  <si>
    <t>no</t>
  </si>
  <si>
    <t>WE only</t>
  </si>
  <si>
    <t>sgd</t>
  </si>
  <si>
    <t>categorical_crossentropy</t>
  </si>
  <si>
    <t>yes</t>
  </si>
  <si>
    <t>CE only</t>
  </si>
  <si>
    <t>rmsprop</t>
  </si>
  <si>
    <t>categorical_hinge</t>
  </si>
  <si>
    <t>Both</t>
  </si>
  <si>
    <t>adagrad</t>
  </si>
  <si>
    <t>sparse_categorical_crossentropy</t>
  </si>
  <si>
    <t>WE_w</t>
  </si>
  <si>
    <t>adadelta</t>
  </si>
  <si>
    <t>binary_crossentropy</t>
  </si>
  <si>
    <t>adam</t>
  </si>
  <si>
    <t>kullback_leibler_divergence</t>
  </si>
  <si>
    <t>adamax</t>
  </si>
  <si>
    <t>poisson</t>
  </si>
  <si>
    <t>wiki.id.vec</t>
  </si>
  <si>
    <t>nadam</t>
  </si>
  <si>
    <t>cosine_proximity</t>
  </si>
  <si>
    <t>tfoptimizer</t>
  </si>
  <si>
    <t>logcosh</t>
  </si>
  <si>
    <t>Merge Char</t>
  </si>
  <si>
    <t>Merge Word</t>
  </si>
  <si>
    <t>ave</t>
  </si>
  <si>
    <t>concat</t>
  </si>
  <si>
    <t>mul</t>
  </si>
  <si>
    <t>sum</t>
  </si>
  <si>
    <t>Merge Layer</t>
  </si>
  <si>
    <t>Subtract</t>
  </si>
  <si>
    <t>Multiply</t>
  </si>
  <si>
    <t>Average</t>
  </si>
  <si>
    <t>Maximum</t>
  </si>
  <si>
    <t>Training</t>
  </si>
  <si>
    <t>Testing</t>
  </si>
  <si>
    <t>2 epoch</t>
  </si>
  <si>
    <t>3 epoch</t>
  </si>
  <si>
    <t>Testing 2 epoch</t>
  </si>
  <si>
    <t>Layer types</t>
  </si>
  <si>
    <t>Layers</t>
  </si>
  <si>
    <t>GRU</t>
  </si>
  <si>
    <t>Bidirectional</t>
  </si>
  <si>
    <t>Merge</t>
  </si>
  <si>
    <t>CRF</t>
  </si>
  <si>
    <t>Compile</t>
  </si>
  <si>
    <t>Char embedding</t>
  </si>
  <si>
    <t>trainable</t>
  </si>
  <si>
    <t>activation</t>
  </si>
  <si>
    <t>merge_mode</t>
  </si>
  <si>
    <t>type</t>
  </si>
  <si>
    <t>learn_mode?</t>
  </si>
  <si>
    <t>optimizer</t>
  </si>
  <si>
    <t>Char GRU</t>
  </si>
  <si>
    <t>mask_zero</t>
  </si>
  <si>
    <t>recurrent_activation</t>
  </si>
  <si>
    <t>test_mode</t>
  </si>
  <si>
    <t>loss</t>
  </si>
  <si>
    <t>Char Bidirectional</t>
  </si>
  <si>
    <t>initializer</t>
  </si>
  <si>
    <t>dropout</t>
  </si>
  <si>
    <t>float</t>
  </si>
  <si>
    <t>Word embedding</t>
  </si>
  <si>
    <t>regularizer</t>
  </si>
  <si>
    <t>recurrent_dropout</t>
  </si>
  <si>
    <t>Merge layer</t>
  </si>
  <si>
    <t>constraint</t>
  </si>
  <si>
    <t>return_state</t>
  </si>
  <si>
    <t>Word GRU</t>
  </si>
  <si>
    <t>reset_after</t>
  </si>
  <si>
    <t>Word Bidirectional</t>
  </si>
  <si>
    <t>solutions</t>
  </si>
  <si>
    <t>years</t>
  </si>
  <si>
    <t>UD Indonesia</t>
  </si>
  <si>
    <t>POS data train</t>
  </si>
  <si>
    <t>Data</t>
  </si>
  <si>
    <t>Sentences</t>
  </si>
  <si>
    <t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</si>
  <si>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>Token / sentence</t>
  </si>
  <si>
    <t>max</t>
  </si>
  <si>
    <t>min</t>
  </si>
  <si>
    <t>mean</t>
  </si>
  <si>
    <t>median</t>
  </si>
  <si>
    <t>mode</t>
  </si>
  <si>
    <t>variance</t>
  </si>
  <si>
    <t>standar deviation</t>
  </si>
  <si>
    <t>POS data test</t>
  </si>
  <si>
    <t>OOV</t>
  </si>
  <si>
    <t>*</t>
  </si>
  <si>
    <t>OOV Occurences</t>
  </si>
  <si>
    <t>NER pure</t>
  </si>
  <si>
    <t>Full training data</t>
  </si>
  <si>
    <t>Half training data</t>
  </si>
  <si>
    <t>Padding fit to NER data</t>
  </si>
  <si>
    <t>Batch 12</t>
  </si>
  <si>
    <t>F-1 without O</t>
  </si>
  <si>
    <t xml:space="preserve">              precision    recall  f1-score   support</t>
  </si>
  <si>
    <t xml:space="preserve">           O       0.99      0.92      0.95      9004</t>
  </si>
  <si>
    <t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</si>
  <si>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</si>
  <si>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</si>
  <si>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</si>
  <si>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</si>
  <si>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</si>
  <si>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>Optimizer</t>
  </si>
  <si>
    <t>Loss Function</t>
  </si>
  <si>
    <t>Without transfer</t>
  </si>
  <si>
    <t>With transfer</t>
  </si>
  <si>
    <t>Minute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</si>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</sst>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name val="Arial"/>
    </font>
    <font>
      <sz val="10"/>
      <color rgb="FF666666"/>
      <name val="Arial"/>
      <family val="2"/>
      <charset val="1"/>
    </font>
    <font>
      <sz val="10"/>
      <color theme="0" tint="-0.1499984740745262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2" borderId="1" xfId="0" applyFont="1" applyFill="1" applyBorder="1"/>
    <xf numFmtId="0" fontId="0" fillId="3" borderId="0" xfId="0" applyFont="1" applyFill="1"/>
    <xf numFmtId="10" fontId="0" fillId="0" borderId="0" xfId="0" applyNumberFormat="1"/>
    <xf numFmtId="10" fontId="0" fillId="2" borderId="1" xfId="0" applyNumberFormat="1" applyFill="1" applyBorder="1"/>
    <xf numFmtId="0" fontId="0" fillId="4" borderId="0" xfId="0" applyFont="1" applyFill="1"/>
    <xf numFmtId="0" fontId="0" fillId="4" borderId="0" xfId="0" applyFill="1"/>
    <xf numFmtId="10" fontId="0" fillId="4" borderId="0" xfId="0" applyNumberFormat="1" applyFill="1"/>
    <xf numFmtId="0" fontId="0" fillId="0" borderId="1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5" borderId="0" xfId="0" applyFont="1" applyFill="1"/>
    <xf numFmtId="0" fontId="0" fillId="0" borderId="6" xfId="0" applyBorder="1"/>
    <xf numFmtId="0" fontId="2" fillId="0" borderId="0" xfId="0" applyFont="1"/>
    <xf numFmtId="0" fontId="0" fillId="0" borderId="7" xfId="0" applyBorder="1"/>
    <xf numFmtId="4" fontId="0" fillId="0" borderId="0" xfId="0" applyNumberFormat="1"/>
    <xf numFmtId="10" fontId="0" fillId="0" borderId="0" xfId="0" applyNumberFormat="1" applyFont="1"/>
    <xf numFmtId="0" fontId="0" fillId="0" borderId="0" xfId="0" applyFont="1" applyAlignment="1">
      <alignment horizontal="right"/>
    </xf>
    <xf numFmtId="9" fontId="1" fillId="0" borderId="0" xfId="1"/>
    <xf numFmtId="10" fontId="1" fillId="0" borderId="0" xfId="1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Epoch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Without transfer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Sheet1!$C$3:$C$14</c:f>
              <c:numCache>
                <c:formatCode>0.00%</c:formatCode>
                <c:ptCount val="12"/>
                <c:pt idx="0">
                  <c:v>0.35570000000000002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0.10920000000000001</c:v>
                </c:pt>
                <c:pt idx="5">
                  <c:v>9.7500000000000003E-2</c:v>
                </c:pt>
                <c:pt idx="6">
                  <c:v>8.8700000000000001E-2</c:v>
                </c:pt>
                <c:pt idx="7">
                  <c:v>8.2900000000000001E-2</c:v>
                </c:pt>
                <c:pt idx="8">
                  <c:v>7.6700000000000004E-2</c:v>
                </c:pt>
                <c:pt idx="9">
                  <c:v>7.2599999999999998E-2</c:v>
                </c:pt>
                <c:pt idx="10">
                  <c:v>6.88E-2</c:v>
                </c:pt>
                <c:pt idx="11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8-443B-B3D5-CBAE5F2BAE5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With transfer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Sheet1!$D$3:$D$14</c:f>
              <c:numCache>
                <c:formatCode>0.00%</c:formatCode>
                <c:ptCount val="12"/>
                <c:pt idx="0">
                  <c:v>0.28839999999999999</c:v>
                </c:pt>
                <c:pt idx="1">
                  <c:v>0.14360000000000001</c:v>
                </c:pt>
                <c:pt idx="2">
                  <c:v>0.1067</c:v>
                </c:pt>
                <c:pt idx="3">
                  <c:v>8.6999999999999994E-2</c:v>
                </c:pt>
                <c:pt idx="4">
                  <c:v>7.7100000000000002E-2</c:v>
                </c:pt>
                <c:pt idx="5">
                  <c:v>6.8699999999999997E-2</c:v>
                </c:pt>
                <c:pt idx="6">
                  <c:v>6.1899999999999997E-2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8-443B-B3D5-CBAE5F2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01775"/>
        <c:axId val="191240223"/>
      </c:lineChart>
      <c:catAx>
        <c:axId val="1903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1240223"/>
        <c:crosses val="autoZero"/>
        <c:auto val="1"/>
        <c:lblAlgn val="ctr"/>
        <c:lblOffset val="100"/>
        <c:noMultiLvlLbl val="0"/>
      </c:catAx>
      <c:valAx>
        <c:axId val="191240223"/>
        <c:scaling>
          <c:orientation val="minMax"/>
          <c:max val="0.4"/>
          <c:min val="6.5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03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Minute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Without transfer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Sheet1!$B$23:$B$34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Sheet1!$C$23:$C$34</c:f>
              <c:numCache>
                <c:formatCode>0.00%</c:formatCode>
                <c:ptCount val="12"/>
                <c:pt idx="0">
                  <c:v>0.35570000000000002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0.10920000000000001</c:v>
                </c:pt>
                <c:pt idx="5">
                  <c:v>9.7500000000000003E-2</c:v>
                </c:pt>
                <c:pt idx="6">
                  <c:v>8.8700000000000001E-2</c:v>
                </c:pt>
                <c:pt idx="7">
                  <c:v>8.2900000000000001E-2</c:v>
                </c:pt>
                <c:pt idx="8">
                  <c:v>7.6700000000000004E-2</c:v>
                </c:pt>
                <c:pt idx="9">
                  <c:v>7.2599999999999998E-2</c:v>
                </c:pt>
                <c:pt idx="10">
                  <c:v>6.88E-2</c:v>
                </c:pt>
                <c:pt idx="11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432-B7F3-2BCA62975E8C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With transfer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38F-4432-B7F3-2BCA62975E8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38F-4432-B7F3-2BCA62975E8C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38F-4432-B7F3-2BCA62975E8C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38F-4432-B7F3-2BCA62975E8C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38F-4432-B7F3-2BCA62975E8C}"/>
              </c:ext>
            </c:extLst>
          </c:dPt>
          <c:cat>
            <c:numRef>
              <c:f>Sheet1!$B$23:$B$34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Sheet1!$D$23:$D$34</c:f>
              <c:numCache>
                <c:formatCode>0.00%</c:formatCode>
                <c:ptCount val="12"/>
                <c:pt idx="1">
                  <c:v>0.28839999999999999</c:v>
                </c:pt>
                <c:pt idx="2" formatCode="General">
                  <c:v>0.216</c:v>
                </c:pt>
                <c:pt idx="3">
                  <c:v>0.14360000000000001</c:v>
                </c:pt>
                <c:pt idx="4" formatCode="General">
                  <c:v>0.12515000000000001</c:v>
                </c:pt>
                <c:pt idx="5">
                  <c:v>0.1067</c:v>
                </c:pt>
                <c:pt idx="6" formatCode="General">
                  <c:v>9.6849999999999992E-2</c:v>
                </c:pt>
                <c:pt idx="7">
                  <c:v>8.6999999999999994E-2</c:v>
                </c:pt>
                <c:pt idx="8" formatCode="General">
                  <c:v>8.2049999999999998E-2</c:v>
                </c:pt>
                <c:pt idx="9">
                  <c:v>7.7100000000000002E-2</c:v>
                </c:pt>
                <c:pt idx="10" formatCode="General">
                  <c:v>7.2899999999999993E-2</c:v>
                </c:pt>
                <c:pt idx="11">
                  <c:v>6.8699999999999997E-2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432-B7F3-2BCA6297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4159"/>
        <c:axId val="247720639"/>
      </c:lineChart>
      <c:catAx>
        <c:axId val="1203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7720639"/>
        <c:crosses val="autoZero"/>
        <c:auto val="1"/>
        <c:lblAlgn val="ctr"/>
        <c:lblOffset val="100"/>
        <c:tickMarkSkip val="1"/>
        <c:noMultiLvlLbl val="0"/>
      </c:catAx>
      <c:valAx>
        <c:axId val="247720639"/>
        <c:scaling>
          <c:orientation val="minMax"/>
          <c:max val="0.4"/>
          <c:min val="6.5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14287</xdr:rowOff>
    </xdr:from>
    <xdr:to>
      <xdr:col>12</xdr:col>
      <xdr:colOff>304800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7C53D-7FEB-4666-8F02-3BC847FA6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21</xdr:row>
      <xdr:rowOff>14287</xdr:rowOff>
    </xdr:from>
    <xdr:to>
      <xdr:col>12</xdr:col>
      <xdr:colOff>319087</xdr:colOff>
      <xdr:row>38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45F4D-A534-41D8-A277-BF793769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0"/>
  <sheetViews>
    <sheetView zoomScale="110" zoomScaleNormal="110" workbookViewId="0">
      <selection activeCell="K12" sqref="K12"/>
    </sheetView>
  </sheetViews>
  <sheetFormatPr defaultRowHeight="12.75" x14ac:dyDescent="0.2"/>
  <sheetData>
    <row r="2" spans="1:19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7</v>
      </c>
      <c r="K2" s="6" t="s">
        <v>8</v>
      </c>
      <c r="M2" s="5" t="s">
        <v>9</v>
      </c>
      <c r="O2" s="5" t="s">
        <v>10</v>
      </c>
    </row>
    <row r="3" spans="1:19" x14ac:dyDescent="0.2">
      <c r="A3" s="5">
        <v>1</v>
      </c>
      <c r="B3" s="7" t="s">
        <v>11</v>
      </c>
      <c r="C3" s="5" t="s">
        <v>12</v>
      </c>
      <c r="D3" s="5" t="s">
        <v>13</v>
      </c>
      <c r="E3" s="5"/>
      <c r="F3" s="5">
        <v>3</v>
      </c>
      <c r="G3" s="5">
        <v>8</v>
      </c>
      <c r="H3" s="8">
        <v>0.90300000000000002</v>
      </c>
      <c r="I3" s="8">
        <v>0.9</v>
      </c>
      <c r="J3" s="8">
        <v>0.90300000000000002</v>
      </c>
      <c r="K3" s="9">
        <v>0.91100000000000003</v>
      </c>
      <c r="M3" s="5" t="s">
        <v>14</v>
      </c>
      <c r="O3" s="5" t="s">
        <v>15</v>
      </c>
      <c r="S3" s="5" t="s">
        <v>16</v>
      </c>
    </row>
    <row r="4" spans="1:19" x14ac:dyDescent="0.2">
      <c r="A4" s="5">
        <v>2</v>
      </c>
      <c r="B4" s="7" t="s">
        <v>11</v>
      </c>
      <c r="C4" s="5" t="s">
        <v>12</v>
      </c>
      <c r="D4" s="5" t="s">
        <v>17</v>
      </c>
      <c r="E4" s="5"/>
      <c r="F4" s="5">
        <v>3</v>
      </c>
      <c r="G4" s="5">
        <v>8</v>
      </c>
      <c r="H4" s="8">
        <v>0.75</v>
      </c>
      <c r="I4" s="8">
        <v>0.75</v>
      </c>
      <c r="J4" s="8">
        <v>0.75</v>
      </c>
      <c r="K4" s="9">
        <v>0.78900000000000003</v>
      </c>
      <c r="M4" s="5" t="s">
        <v>18</v>
      </c>
      <c r="O4" s="5" t="s">
        <v>19</v>
      </c>
      <c r="S4" s="5" t="s">
        <v>16</v>
      </c>
    </row>
    <row r="5" spans="1:19" x14ac:dyDescent="0.2">
      <c r="A5" s="5">
        <v>3</v>
      </c>
      <c r="B5" s="7" t="s">
        <v>11</v>
      </c>
      <c r="C5" s="5" t="s">
        <v>12</v>
      </c>
      <c r="D5" s="5" t="s">
        <v>20</v>
      </c>
      <c r="E5" s="5"/>
      <c r="F5" s="5">
        <v>3</v>
      </c>
      <c r="G5" s="5">
        <v>8</v>
      </c>
      <c r="H5" s="8">
        <v>0.91400000000000003</v>
      </c>
      <c r="I5" s="8">
        <v>0.91</v>
      </c>
      <c r="J5" s="8">
        <v>0.91400000000000003</v>
      </c>
      <c r="K5" s="9">
        <v>0.91400000000000003</v>
      </c>
      <c r="M5" s="5" t="s">
        <v>21</v>
      </c>
      <c r="O5" s="5" t="s">
        <v>22</v>
      </c>
    </row>
    <row r="6" spans="1:19" x14ac:dyDescent="0.2">
      <c r="A6" s="5">
        <v>4</v>
      </c>
      <c r="B6" s="7" t="s">
        <v>23</v>
      </c>
      <c r="C6" s="5" t="s">
        <v>12</v>
      </c>
      <c r="D6" s="5" t="s">
        <v>13</v>
      </c>
      <c r="E6" s="5"/>
      <c r="F6" s="5">
        <v>3</v>
      </c>
      <c r="G6" s="5">
        <v>8</v>
      </c>
      <c r="H6" s="8">
        <v>0.5</v>
      </c>
      <c r="I6" s="8">
        <v>0.52</v>
      </c>
      <c r="J6" s="8">
        <v>0.53</v>
      </c>
      <c r="K6" s="9">
        <v>0.86299999999999999</v>
      </c>
      <c r="M6" s="5" t="s">
        <v>24</v>
      </c>
      <c r="O6" s="5" t="s">
        <v>25</v>
      </c>
      <c r="S6" s="5" t="s">
        <v>16</v>
      </c>
    </row>
    <row r="7" spans="1:19" x14ac:dyDescent="0.2">
      <c r="A7" s="5">
        <v>5</v>
      </c>
      <c r="B7" s="7" t="s">
        <v>23</v>
      </c>
      <c r="C7" s="5" t="s">
        <v>12</v>
      </c>
      <c r="D7" s="5" t="s">
        <v>17</v>
      </c>
      <c r="E7" s="5"/>
      <c r="F7" s="5">
        <v>3</v>
      </c>
      <c r="G7" s="5">
        <v>8</v>
      </c>
      <c r="H7" s="8">
        <v>0.82</v>
      </c>
      <c r="I7" s="8">
        <v>0.82</v>
      </c>
      <c r="J7" s="8">
        <v>0.82</v>
      </c>
      <c r="K7" s="9">
        <v>0.83399999999999996</v>
      </c>
      <c r="M7" s="5" t="s">
        <v>26</v>
      </c>
      <c r="O7" s="5" t="s">
        <v>27</v>
      </c>
    </row>
    <row r="8" spans="1:19" x14ac:dyDescent="0.2">
      <c r="A8" s="5">
        <v>6</v>
      </c>
      <c r="B8" s="7" t="s">
        <v>23</v>
      </c>
      <c r="C8" s="5" t="s">
        <v>12</v>
      </c>
      <c r="D8" s="5" t="s">
        <v>20</v>
      </c>
      <c r="E8" s="5"/>
      <c r="F8" s="5">
        <v>3</v>
      </c>
      <c r="G8" s="5">
        <v>8</v>
      </c>
      <c r="H8" s="8">
        <v>0.874</v>
      </c>
      <c r="I8" s="8">
        <v>0.87</v>
      </c>
      <c r="J8" s="8">
        <v>0.874</v>
      </c>
      <c r="K8" s="9">
        <v>0.88</v>
      </c>
      <c r="M8" s="5" t="s">
        <v>28</v>
      </c>
      <c r="O8" s="5" t="s">
        <v>29</v>
      </c>
    </row>
    <row r="9" spans="1:19" x14ac:dyDescent="0.2">
      <c r="A9" s="5">
        <v>7</v>
      </c>
      <c r="B9" s="7" t="s">
        <v>30</v>
      </c>
      <c r="C9" s="5" t="s">
        <v>12</v>
      </c>
      <c r="D9" s="5" t="s">
        <v>13</v>
      </c>
      <c r="E9" s="5"/>
      <c r="F9" s="5">
        <v>3</v>
      </c>
      <c r="G9" s="5">
        <v>8</v>
      </c>
      <c r="H9" s="8">
        <v>0.876</v>
      </c>
      <c r="I9" s="8">
        <v>0.88</v>
      </c>
      <c r="J9" s="8">
        <v>0.88300000000000001</v>
      </c>
      <c r="K9" s="9">
        <v>0.88400000000000001</v>
      </c>
      <c r="M9" s="5" t="s">
        <v>31</v>
      </c>
      <c r="O9" s="5" t="s">
        <v>32</v>
      </c>
    </row>
    <row r="10" spans="1:19" x14ac:dyDescent="0.2">
      <c r="A10" s="5">
        <v>8</v>
      </c>
      <c r="B10" s="7" t="s">
        <v>30</v>
      </c>
      <c r="C10" s="5" t="s">
        <v>12</v>
      </c>
      <c r="D10" s="5" t="s">
        <v>17</v>
      </c>
      <c r="E10" s="5"/>
      <c r="F10" s="5">
        <v>3</v>
      </c>
      <c r="G10" s="5">
        <v>8</v>
      </c>
      <c r="H10" s="8">
        <v>0.83799999999999997</v>
      </c>
      <c r="I10" s="8">
        <v>0.84</v>
      </c>
      <c r="J10" s="8">
        <v>0.83799999999999997</v>
      </c>
      <c r="K10" s="9">
        <v>0.87</v>
      </c>
      <c r="M10" s="5" t="s">
        <v>33</v>
      </c>
      <c r="O10" s="5" t="s">
        <v>34</v>
      </c>
    </row>
    <row r="11" spans="1:19" x14ac:dyDescent="0.2">
      <c r="A11" s="5">
        <v>9</v>
      </c>
      <c r="B11" s="7" t="s">
        <v>30</v>
      </c>
      <c r="C11" s="5" t="s">
        <v>12</v>
      </c>
      <c r="D11" s="5" t="s">
        <v>20</v>
      </c>
      <c r="E11" s="5"/>
      <c r="F11" s="5">
        <v>3</v>
      </c>
      <c r="G11" s="5">
        <v>8</v>
      </c>
      <c r="H11" s="8">
        <v>0.90800000000000003</v>
      </c>
      <c r="I11" s="8">
        <v>0.91</v>
      </c>
      <c r="J11" s="8">
        <v>0.90800000000000003</v>
      </c>
      <c r="K11" s="9">
        <v>0.88700000000000001</v>
      </c>
    </row>
    <row r="12" spans="1:19" x14ac:dyDescent="0.2">
      <c r="A12" s="5">
        <v>10</v>
      </c>
    </row>
    <row r="13" spans="1:19" x14ac:dyDescent="0.2">
      <c r="A13" s="5">
        <v>11</v>
      </c>
      <c r="B13" s="5" t="s">
        <v>11</v>
      </c>
      <c r="C13" s="5" t="s">
        <v>12</v>
      </c>
      <c r="D13" s="5" t="s">
        <v>20</v>
      </c>
      <c r="E13" s="5"/>
      <c r="F13" s="5">
        <v>10</v>
      </c>
      <c r="G13" s="5">
        <v>32</v>
      </c>
      <c r="H13" s="8">
        <v>0.92200000000000004</v>
      </c>
      <c r="I13" s="8">
        <v>0.92</v>
      </c>
      <c r="J13" s="8">
        <v>0.92200000000000004</v>
      </c>
    </row>
    <row r="14" spans="1:19" x14ac:dyDescent="0.2">
      <c r="A14" s="5">
        <v>12</v>
      </c>
      <c r="B14" s="5" t="s">
        <v>11</v>
      </c>
      <c r="C14" s="5" t="s">
        <v>12</v>
      </c>
      <c r="D14" s="5" t="s">
        <v>20</v>
      </c>
      <c r="E14" s="5"/>
      <c r="F14" s="5">
        <v>10</v>
      </c>
      <c r="G14" s="5">
        <v>128</v>
      </c>
      <c r="H14" s="8">
        <v>0.90200000000000002</v>
      </c>
      <c r="I14" s="8">
        <v>0.9</v>
      </c>
      <c r="J14" s="8">
        <v>0.90200000000000002</v>
      </c>
    </row>
    <row r="15" spans="1:19" x14ac:dyDescent="0.2">
      <c r="A15" s="5">
        <v>13</v>
      </c>
      <c r="B15" s="5" t="s">
        <v>11</v>
      </c>
      <c r="C15" s="5" t="s">
        <v>12</v>
      </c>
      <c r="D15" s="5" t="s">
        <v>20</v>
      </c>
      <c r="E15" s="5"/>
      <c r="F15" s="5">
        <v>3</v>
      </c>
      <c r="G15" s="5">
        <v>32</v>
      </c>
      <c r="H15" s="8">
        <v>0.89900000000000002</v>
      </c>
      <c r="I15" s="8">
        <v>0.9</v>
      </c>
      <c r="J15" s="8">
        <v>0.89900000000000002</v>
      </c>
    </row>
    <row r="16" spans="1:19" x14ac:dyDescent="0.2">
      <c r="A16" s="5">
        <v>14</v>
      </c>
      <c r="B16" s="5" t="s">
        <v>11</v>
      </c>
      <c r="C16" s="5" t="s">
        <v>12</v>
      </c>
      <c r="D16" s="5" t="s">
        <v>20</v>
      </c>
      <c r="E16" s="5"/>
      <c r="F16" s="5">
        <v>7</v>
      </c>
      <c r="G16" s="5">
        <v>32</v>
      </c>
      <c r="H16" s="8">
        <v>0.91200000000000003</v>
      </c>
      <c r="I16" s="8">
        <v>0.91</v>
      </c>
      <c r="J16" s="8">
        <v>0.91200000000000003</v>
      </c>
    </row>
    <row r="17" spans="1:13" x14ac:dyDescent="0.2">
      <c r="A17" s="5">
        <v>15</v>
      </c>
      <c r="B17" s="5" t="s">
        <v>11</v>
      </c>
      <c r="C17" s="5" t="s">
        <v>12</v>
      </c>
      <c r="D17" s="5" t="s">
        <v>20</v>
      </c>
      <c r="E17" s="5"/>
      <c r="F17" s="5">
        <v>15</v>
      </c>
      <c r="G17" s="5">
        <v>32</v>
      </c>
      <c r="H17" s="8">
        <v>0.92149999999999999</v>
      </c>
      <c r="I17" s="8">
        <v>0.92</v>
      </c>
      <c r="J17" s="8">
        <v>0.92169999999999996</v>
      </c>
    </row>
    <row r="18" spans="1:13" x14ac:dyDescent="0.2">
      <c r="A18" s="5">
        <v>16</v>
      </c>
      <c r="K18" s="5" t="s">
        <v>35</v>
      </c>
      <c r="M18" s="5" t="s">
        <v>36</v>
      </c>
    </row>
    <row r="19" spans="1:13" x14ac:dyDescent="0.2">
      <c r="A19" s="5">
        <v>17</v>
      </c>
      <c r="B19" s="5" t="s">
        <v>11</v>
      </c>
      <c r="C19" s="5" t="s">
        <v>12</v>
      </c>
      <c r="D19" s="5" t="s">
        <v>20</v>
      </c>
      <c r="E19" s="5"/>
      <c r="F19" s="5">
        <v>10</v>
      </c>
      <c r="G19" s="5">
        <v>32</v>
      </c>
      <c r="H19" s="8">
        <v>0.91600000000000004</v>
      </c>
      <c r="I19" s="8">
        <v>0.92</v>
      </c>
      <c r="J19" s="8">
        <v>0.91700000000000004</v>
      </c>
      <c r="K19" s="5" t="s">
        <v>37</v>
      </c>
      <c r="M19" s="5" t="s">
        <v>38</v>
      </c>
    </row>
    <row r="20" spans="1:13" x14ac:dyDescent="0.2">
      <c r="A20" s="5">
        <v>18</v>
      </c>
      <c r="B20" s="5" t="s">
        <v>11</v>
      </c>
      <c r="C20" s="5" t="s">
        <v>12</v>
      </c>
      <c r="D20" s="5" t="s">
        <v>17</v>
      </c>
      <c r="E20" s="5"/>
      <c r="F20" s="5">
        <v>3</v>
      </c>
      <c r="G20" s="5">
        <v>8</v>
      </c>
      <c r="H20" s="8">
        <v>0.72599999999999998</v>
      </c>
      <c r="I20" s="8">
        <v>0.71</v>
      </c>
      <c r="J20" s="8">
        <v>0.72699999999999998</v>
      </c>
      <c r="K20" s="5" t="s">
        <v>39</v>
      </c>
      <c r="M20" s="5" t="s">
        <v>38</v>
      </c>
    </row>
    <row r="21" spans="1:13" x14ac:dyDescent="0.2">
      <c r="A21" s="5">
        <v>19</v>
      </c>
      <c r="B21" s="5" t="s">
        <v>11</v>
      </c>
      <c r="C21" s="5" t="s">
        <v>12</v>
      </c>
      <c r="D21" s="5" t="s">
        <v>17</v>
      </c>
      <c r="E21" s="5"/>
      <c r="F21" s="5">
        <v>3</v>
      </c>
      <c r="G21" s="5">
        <v>8</v>
      </c>
      <c r="H21" s="8">
        <v>0.75700000000000001</v>
      </c>
      <c r="I21" s="8">
        <v>0.74</v>
      </c>
      <c r="J21" s="8">
        <v>0.75700000000000001</v>
      </c>
      <c r="K21" s="5" t="s">
        <v>37</v>
      </c>
      <c r="M21" s="5" t="s">
        <v>38</v>
      </c>
    </row>
    <row r="22" spans="1:13" x14ac:dyDescent="0.2">
      <c r="A22" s="5">
        <v>20</v>
      </c>
      <c r="B22" s="5" t="s">
        <v>11</v>
      </c>
      <c r="C22" s="5" t="s">
        <v>12</v>
      </c>
      <c r="D22" s="5" t="s">
        <v>20</v>
      </c>
      <c r="F22" s="5">
        <v>3</v>
      </c>
      <c r="G22" s="5">
        <v>8</v>
      </c>
      <c r="H22" s="8">
        <v>0.91700000000000004</v>
      </c>
      <c r="I22" s="8">
        <v>0.92</v>
      </c>
      <c r="J22" s="8">
        <v>0.91700000000000004</v>
      </c>
      <c r="K22" s="5" t="s">
        <v>40</v>
      </c>
      <c r="M22" s="5" t="s">
        <v>40</v>
      </c>
    </row>
    <row r="23" spans="1:13" x14ac:dyDescent="0.2">
      <c r="A23" s="5">
        <v>21</v>
      </c>
      <c r="B23" s="5" t="s">
        <v>11</v>
      </c>
      <c r="C23" s="5" t="s">
        <v>12</v>
      </c>
      <c r="D23" s="5" t="s">
        <v>20</v>
      </c>
      <c r="F23" s="5">
        <v>3</v>
      </c>
      <c r="G23" s="5">
        <v>8</v>
      </c>
      <c r="H23" s="8">
        <v>0.91400000000000003</v>
      </c>
      <c r="I23" s="8">
        <v>0.91</v>
      </c>
      <c r="J23" s="8">
        <v>0.91400000000000003</v>
      </c>
      <c r="K23" s="5" t="s">
        <v>40</v>
      </c>
      <c r="M23" s="5" t="s">
        <v>37</v>
      </c>
    </row>
    <row r="24" spans="1:13" x14ac:dyDescent="0.2">
      <c r="A24" s="5">
        <v>22</v>
      </c>
      <c r="B24" s="5" t="s">
        <v>11</v>
      </c>
      <c r="C24" s="5" t="s">
        <v>12</v>
      </c>
      <c r="D24" s="5" t="s">
        <v>20</v>
      </c>
      <c r="F24" s="5">
        <v>3</v>
      </c>
      <c r="G24" s="5">
        <v>8</v>
      </c>
      <c r="H24" s="8">
        <v>0.90800000000000003</v>
      </c>
      <c r="I24" s="8">
        <v>0.91</v>
      </c>
      <c r="J24" s="8">
        <v>0.90800000000000003</v>
      </c>
      <c r="K24" s="5" t="s">
        <v>40</v>
      </c>
      <c r="M24" s="5" t="s">
        <v>39</v>
      </c>
    </row>
    <row r="25" spans="1:13" x14ac:dyDescent="0.2">
      <c r="A25" s="5">
        <v>23</v>
      </c>
      <c r="B25" s="5" t="s">
        <v>11</v>
      </c>
      <c r="C25" s="5" t="s">
        <v>12</v>
      </c>
      <c r="D25" s="5" t="s">
        <v>20</v>
      </c>
      <c r="E25" s="5"/>
      <c r="F25" s="5">
        <v>15</v>
      </c>
      <c r="G25" s="5">
        <v>32</v>
      </c>
      <c r="H25" s="8">
        <v>0.92500000000000004</v>
      </c>
      <c r="I25" s="8">
        <v>0.93</v>
      </c>
      <c r="J25" s="8">
        <v>0.92500000000000004</v>
      </c>
      <c r="K25" s="5" t="s">
        <v>40</v>
      </c>
      <c r="M25" s="5" t="s">
        <v>40</v>
      </c>
    </row>
    <row r="26" spans="1:13" x14ac:dyDescent="0.2">
      <c r="A26" s="5">
        <v>24</v>
      </c>
    </row>
    <row r="27" spans="1:13" x14ac:dyDescent="0.2">
      <c r="A27" s="5">
        <v>25</v>
      </c>
      <c r="B27" s="5" t="s">
        <v>11</v>
      </c>
      <c r="C27" s="5" t="s">
        <v>12</v>
      </c>
      <c r="D27" s="5" t="s">
        <v>13</v>
      </c>
      <c r="E27" s="5" t="s">
        <v>12</v>
      </c>
      <c r="F27" s="5">
        <v>3</v>
      </c>
      <c r="G27" s="5">
        <v>8</v>
      </c>
      <c r="H27" s="8">
        <v>0.90100000000000002</v>
      </c>
      <c r="I27" s="8">
        <v>0.9</v>
      </c>
      <c r="J27" s="8">
        <v>0.90100000000000002</v>
      </c>
    </row>
    <row r="28" spans="1:13" x14ac:dyDescent="0.2">
      <c r="A28" s="5">
        <v>26</v>
      </c>
      <c r="B28" s="5" t="s">
        <v>11</v>
      </c>
      <c r="C28" s="5" t="s">
        <v>12</v>
      </c>
      <c r="D28" s="5" t="s">
        <v>13</v>
      </c>
      <c r="E28" s="5" t="s">
        <v>16</v>
      </c>
      <c r="F28" s="5">
        <v>3</v>
      </c>
      <c r="G28" s="5">
        <v>8</v>
      </c>
      <c r="H28" s="8">
        <v>0.90300000000000002</v>
      </c>
      <c r="I28" s="8">
        <v>0.90300000000000002</v>
      </c>
      <c r="J28" s="8">
        <v>0.90300000000000002</v>
      </c>
    </row>
    <row r="29" spans="1:13" x14ac:dyDescent="0.2">
      <c r="A29" s="5">
        <v>27</v>
      </c>
      <c r="B29" s="5" t="s">
        <v>11</v>
      </c>
      <c r="C29" s="5" t="s">
        <v>16</v>
      </c>
      <c r="D29" s="5" t="s">
        <v>13</v>
      </c>
      <c r="E29" s="5" t="s">
        <v>12</v>
      </c>
      <c r="F29" s="5">
        <v>3</v>
      </c>
      <c r="G29" s="5">
        <v>8</v>
      </c>
      <c r="H29" s="8">
        <v>0.92500000000000004</v>
      </c>
      <c r="I29" s="8">
        <v>0.92</v>
      </c>
      <c r="J29" s="8">
        <v>0.92500000000000004</v>
      </c>
    </row>
    <row r="30" spans="1:13" x14ac:dyDescent="0.2">
      <c r="A30" s="5">
        <v>28</v>
      </c>
      <c r="B30" s="5" t="s">
        <v>11</v>
      </c>
      <c r="C30" s="5" t="s">
        <v>16</v>
      </c>
      <c r="D30" s="5" t="s">
        <v>13</v>
      </c>
      <c r="E30" s="5" t="s">
        <v>16</v>
      </c>
      <c r="F30" s="5">
        <v>3</v>
      </c>
      <c r="G30" s="5">
        <v>8</v>
      </c>
      <c r="H30" s="8">
        <v>0.92300000000000004</v>
      </c>
      <c r="I30" s="8">
        <v>0.92</v>
      </c>
      <c r="J30" s="8">
        <v>0.92300000000000004</v>
      </c>
    </row>
    <row r="31" spans="1:13" x14ac:dyDescent="0.2">
      <c r="B31" s="5" t="s">
        <v>11</v>
      </c>
      <c r="C31" s="5" t="s">
        <v>16</v>
      </c>
      <c r="D31" s="5" t="s">
        <v>17</v>
      </c>
      <c r="E31" s="5" t="s">
        <v>16</v>
      </c>
      <c r="F31" s="5">
        <v>3</v>
      </c>
      <c r="G31" s="5">
        <v>8</v>
      </c>
      <c r="H31" s="8">
        <v>0.84799999999999998</v>
      </c>
      <c r="I31" s="8">
        <v>0.85</v>
      </c>
      <c r="J31" s="8">
        <v>0.84799999999999998</v>
      </c>
    </row>
    <row r="32" spans="1:13" x14ac:dyDescent="0.2">
      <c r="B32" s="5" t="s">
        <v>11</v>
      </c>
      <c r="C32" s="5" t="s">
        <v>16</v>
      </c>
      <c r="D32" s="5" t="s">
        <v>20</v>
      </c>
      <c r="E32" s="5" t="s">
        <v>16</v>
      </c>
      <c r="F32" s="5">
        <v>3</v>
      </c>
      <c r="G32" s="5">
        <v>8</v>
      </c>
      <c r="H32" s="8">
        <v>0.93200000000000005</v>
      </c>
      <c r="I32" s="8">
        <v>0.93</v>
      </c>
      <c r="J32" s="8">
        <v>0.93200000000000005</v>
      </c>
    </row>
    <row r="33" spans="2:10" x14ac:dyDescent="0.2">
      <c r="B33" s="5" t="s">
        <v>11</v>
      </c>
      <c r="C33" s="5" t="s">
        <v>16</v>
      </c>
      <c r="D33" s="5" t="s">
        <v>20</v>
      </c>
      <c r="E33" s="5" t="s">
        <v>16</v>
      </c>
      <c r="F33" s="5">
        <v>10</v>
      </c>
      <c r="G33" s="5">
        <v>32</v>
      </c>
      <c r="H33" s="8">
        <v>0.93</v>
      </c>
      <c r="I33" s="8">
        <v>0.93</v>
      </c>
      <c r="J33" s="8">
        <v>0.93</v>
      </c>
    </row>
    <row r="35" spans="2:10" x14ac:dyDescent="0.2">
      <c r="E35" s="5" t="s">
        <v>41</v>
      </c>
    </row>
    <row r="36" spans="2:10" x14ac:dyDescent="0.2">
      <c r="B36" s="5" t="s">
        <v>11</v>
      </c>
      <c r="C36" s="5" t="s">
        <v>12</v>
      </c>
      <c r="D36" s="5" t="s">
        <v>20</v>
      </c>
      <c r="E36" s="5" t="s">
        <v>42</v>
      </c>
      <c r="F36" s="5">
        <v>3</v>
      </c>
      <c r="G36" s="5">
        <v>8</v>
      </c>
      <c r="H36" s="8">
        <v>0.91600000000000004</v>
      </c>
      <c r="I36" s="8">
        <v>0.92</v>
      </c>
      <c r="J36" s="8">
        <v>0.91600000000000004</v>
      </c>
    </row>
    <row r="37" spans="2:10" x14ac:dyDescent="0.2">
      <c r="B37" s="5" t="s">
        <v>11</v>
      </c>
      <c r="C37" s="5" t="s">
        <v>12</v>
      </c>
      <c r="D37" s="5" t="s">
        <v>20</v>
      </c>
      <c r="E37" s="5" t="s">
        <v>43</v>
      </c>
      <c r="F37" s="5">
        <v>3</v>
      </c>
      <c r="G37" s="5">
        <v>8</v>
      </c>
      <c r="H37" s="8">
        <v>0.90700000000000003</v>
      </c>
      <c r="I37" s="8">
        <v>0.91</v>
      </c>
      <c r="J37" s="8">
        <v>0.90700000000000003</v>
      </c>
    </row>
    <row r="38" spans="2:10" x14ac:dyDescent="0.2">
      <c r="B38" s="5" t="s">
        <v>11</v>
      </c>
      <c r="C38" s="5" t="s">
        <v>12</v>
      </c>
      <c r="D38" s="5" t="s">
        <v>20</v>
      </c>
      <c r="E38" s="5" t="s">
        <v>44</v>
      </c>
      <c r="F38" s="5">
        <v>3</v>
      </c>
      <c r="G38" s="5">
        <v>8</v>
      </c>
      <c r="H38" s="8">
        <v>0.90800000000000003</v>
      </c>
      <c r="I38" s="8">
        <v>0.91</v>
      </c>
      <c r="J38" s="8">
        <v>0.90800000000000003</v>
      </c>
    </row>
    <row r="39" spans="2:10" x14ac:dyDescent="0.2">
      <c r="B39" s="5" t="s">
        <v>11</v>
      </c>
      <c r="C39" s="5" t="s">
        <v>12</v>
      </c>
      <c r="D39" s="5" t="s">
        <v>20</v>
      </c>
      <c r="E39" s="5" t="s">
        <v>45</v>
      </c>
      <c r="F39" s="5">
        <v>3</v>
      </c>
      <c r="G39" s="5">
        <v>8</v>
      </c>
      <c r="H39" s="8">
        <v>0.91</v>
      </c>
      <c r="I39" s="8">
        <v>0.91</v>
      </c>
      <c r="J39" s="8">
        <v>0.91</v>
      </c>
    </row>
    <row r="42" spans="2:10" x14ac:dyDescent="0.2">
      <c r="D42" s="4" t="s">
        <v>46</v>
      </c>
      <c r="E42" s="4"/>
      <c r="F42" s="4" t="s">
        <v>47</v>
      </c>
    </row>
    <row r="43" spans="2:10" x14ac:dyDescent="0.2">
      <c r="B43" s="5" t="s">
        <v>9</v>
      </c>
      <c r="D43" s="5" t="s">
        <v>48</v>
      </c>
      <c r="E43" s="5" t="s">
        <v>49</v>
      </c>
      <c r="F43" s="4"/>
      <c r="G43" s="5" t="s">
        <v>50</v>
      </c>
    </row>
    <row r="44" spans="2:10" x14ac:dyDescent="0.2">
      <c r="B44" s="5" t="s">
        <v>14</v>
      </c>
      <c r="D44" s="8">
        <v>0.57199999999999995</v>
      </c>
      <c r="E44" s="8">
        <v>0.65900000000000003</v>
      </c>
      <c r="F44" s="8">
        <v>0.68300000000000005</v>
      </c>
    </row>
    <row r="45" spans="2:10" x14ac:dyDescent="0.2">
      <c r="B45" s="5" t="s">
        <v>18</v>
      </c>
      <c r="D45" s="8">
        <v>0.92400000000000004</v>
      </c>
      <c r="E45" s="8">
        <v>0.93300000000000005</v>
      </c>
      <c r="F45" s="8">
        <v>0.93200000000000005</v>
      </c>
    </row>
    <row r="46" spans="2:10" x14ac:dyDescent="0.2">
      <c r="B46" s="10" t="s">
        <v>21</v>
      </c>
      <c r="C46" s="11"/>
      <c r="D46" s="12">
        <v>0.93300000000000005</v>
      </c>
      <c r="E46" s="12">
        <v>0.94299999999999995</v>
      </c>
      <c r="F46" s="12">
        <v>0.93300000000000005</v>
      </c>
      <c r="G46" s="8">
        <v>0.92800000000000005</v>
      </c>
    </row>
    <row r="47" spans="2:10" x14ac:dyDescent="0.2">
      <c r="B47" s="5" t="s">
        <v>24</v>
      </c>
      <c r="D47" s="8">
        <v>0.91400000000000003</v>
      </c>
      <c r="E47" s="8">
        <v>0.92200000000000004</v>
      </c>
      <c r="F47" s="8">
        <v>0.92</v>
      </c>
    </row>
    <row r="48" spans="2:10" x14ac:dyDescent="0.2">
      <c r="B48" s="10" t="s">
        <v>26</v>
      </c>
      <c r="C48" s="11"/>
      <c r="D48" s="12">
        <v>0.93600000000000005</v>
      </c>
      <c r="E48" s="12">
        <v>0.95199999999999996</v>
      </c>
      <c r="F48" s="12">
        <v>0.93300000000000005</v>
      </c>
    </row>
    <row r="49" spans="2:6" x14ac:dyDescent="0.2">
      <c r="B49" s="5" t="s">
        <v>28</v>
      </c>
      <c r="D49" s="8">
        <v>0.91600000000000004</v>
      </c>
      <c r="E49" s="8">
        <v>0.92600000000000005</v>
      </c>
      <c r="F49" s="8">
        <v>0.92300000000000004</v>
      </c>
    </row>
    <row r="50" spans="2:6" x14ac:dyDescent="0.2">
      <c r="B50" s="10" t="s">
        <v>31</v>
      </c>
      <c r="C50" s="11"/>
      <c r="D50" s="12">
        <v>0.94399999999999995</v>
      </c>
      <c r="E50" s="12">
        <v>0.96099999999999997</v>
      </c>
      <c r="F50" s="12">
        <v>0.92700000000000005</v>
      </c>
    </row>
  </sheetData>
  <mergeCells count="2">
    <mergeCell ref="D42:E42"/>
    <mergeCell ref="F42:F4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topLeftCell="C1" zoomScale="110" zoomScaleNormal="110" workbookViewId="0">
      <selection activeCell="L3" sqref="L3"/>
    </sheetView>
  </sheetViews>
  <sheetFormatPr defaultRowHeight="12.75" x14ac:dyDescent="0.2"/>
  <cols>
    <col min="1" max="1" width="7.42578125" style="5"/>
    <col min="2" max="2" width="14" style="5"/>
    <col min="3" max="4" width="7.42578125" style="5"/>
    <col min="5" max="5" width="12.28515625" style="5"/>
    <col min="6" max="6" width="6.140625" style="5"/>
    <col min="7" max="7" width="12.28515625" style="5"/>
    <col min="8" max="8" width="6.140625" style="5"/>
    <col min="9" max="9" width="12.28515625" style="5"/>
    <col min="10" max="10" width="6.140625" style="5"/>
    <col min="11" max="11" width="12.28515625" style="5"/>
    <col min="12" max="12" width="6.140625" style="5"/>
    <col min="13" max="13" width="12.28515625" style="5"/>
    <col min="14" max="14" width="6.28515625" style="5"/>
    <col min="15" max="15" width="12.42578125" style="5"/>
    <col min="16" max="16" width="6.28515625" style="5"/>
    <col min="17" max="1025" width="7.42578125" style="5"/>
  </cols>
  <sheetData>
    <row r="1" spans="1:16" x14ac:dyDescent="0.2">
      <c r="A1"/>
      <c r="B1"/>
      <c r="D1"/>
      <c r="E1" s="5" t="s">
        <v>51</v>
      </c>
      <c r="F1"/>
      <c r="G1"/>
      <c r="H1"/>
      <c r="I1"/>
      <c r="J1"/>
      <c r="K1"/>
      <c r="L1"/>
      <c r="M1"/>
      <c r="N1"/>
      <c r="O1"/>
      <c r="P1"/>
    </row>
    <row r="2" spans="1:16" x14ac:dyDescent="0.2">
      <c r="A2"/>
      <c r="B2" s="5" t="s">
        <v>52</v>
      </c>
      <c r="D2" s="13"/>
      <c r="E2" s="14" t="s">
        <v>0</v>
      </c>
      <c r="F2" s="15"/>
      <c r="G2" s="15" t="s">
        <v>53</v>
      </c>
      <c r="H2" s="15"/>
      <c r="I2" s="15" t="s">
        <v>54</v>
      </c>
      <c r="J2" s="15"/>
      <c r="K2" s="15" t="s">
        <v>55</v>
      </c>
      <c r="L2" s="15"/>
      <c r="M2" s="15" t="s">
        <v>56</v>
      </c>
      <c r="N2" s="15"/>
      <c r="O2" s="15" t="s">
        <v>57</v>
      </c>
      <c r="P2" s="16"/>
    </row>
    <row r="3" spans="1:16" x14ac:dyDescent="0.2">
      <c r="A3" s="5">
        <v>1</v>
      </c>
      <c r="B3" s="5" t="s">
        <v>58</v>
      </c>
      <c r="D3" s="17">
        <v>1</v>
      </c>
      <c r="E3" s="18" t="s">
        <v>59</v>
      </c>
      <c r="F3" s="18">
        <v>2</v>
      </c>
      <c r="G3" s="5" t="s">
        <v>60</v>
      </c>
      <c r="H3" s="5">
        <v>10</v>
      </c>
      <c r="I3" s="18" t="s">
        <v>61</v>
      </c>
      <c r="J3" s="18">
        <v>4</v>
      </c>
      <c r="K3" s="18" t="s">
        <v>62</v>
      </c>
      <c r="L3" s="18">
        <v>6</v>
      </c>
      <c r="M3" s="5" t="s">
        <v>63</v>
      </c>
      <c r="N3" s="5">
        <v>2</v>
      </c>
      <c r="O3" s="5" t="s">
        <v>64</v>
      </c>
      <c r="P3" s="5">
        <v>8</v>
      </c>
    </row>
    <row r="4" spans="1:16" x14ac:dyDescent="0.2">
      <c r="A4" s="5">
        <v>2</v>
      </c>
      <c r="B4" s="5" t="s">
        <v>65</v>
      </c>
      <c r="D4" s="19">
        <v>2</v>
      </c>
      <c r="E4" s="18" t="s">
        <v>66</v>
      </c>
      <c r="F4" s="18">
        <v>2</v>
      </c>
      <c r="G4" s="5" t="s">
        <v>67</v>
      </c>
      <c r="H4" s="5">
        <v>10</v>
      </c>
      <c r="I4"/>
      <c r="M4" s="5" t="s">
        <v>68</v>
      </c>
      <c r="N4" s="5">
        <v>2</v>
      </c>
      <c r="O4" s="5" t="s">
        <v>69</v>
      </c>
      <c r="P4" s="5">
        <v>14</v>
      </c>
    </row>
    <row r="5" spans="1:16" x14ac:dyDescent="0.2">
      <c r="A5" s="5">
        <v>3</v>
      </c>
      <c r="B5" s="5" t="s">
        <v>70</v>
      </c>
      <c r="D5" s="19">
        <v>3</v>
      </c>
      <c r="E5" s="20" t="s">
        <v>71</v>
      </c>
      <c r="G5" s="5" t="s">
        <v>72</v>
      </c>
      <c r="H5" s="5" t="s">
        <v>73</v>
      </c>
      <c r="I5"/>
      <c r="M5" s="5" t="s">
        <v>60</v>
      </c>
      <c r="N5" s="5">
        <v>10</v>
      </c>
    </row>
    <row r="6" spans="1:16" x14ac:dyDescent="0.2">
      <c r="A6" s="5">
        <v>4</v>
      </c>
      <c r="B6" s="5" t="s">
        <v>74</v>
      </c>
      <c r="D6" s="19">
        <v>4</v>
      </c>
      <c r="E6" s="20" t="s">
        <v>75</v>
      </c>
      <c r="G6" s="5" t="s">
        <v>76</v>
      </c>
      <c r="H6" s="5" t="s">
        <v>73</v>
      </c>
      <c r="I6"/>
      <c r="M6" s="20" t="s">
        <v>71</v>
      </c>
    </row>
    <row r="7" spans="1:16" x14ac:dyDescent="0.2">
      <c r="A7" s="5">
        <v>5</v>
      </c>
      <c r="B7" s="5" t="s">
        <v>77</v>
      </c>
      <c r="D7" s="19">
        <v>5</v>
      </c>
      <c r="E7" s="20" t="s">
        <v>78</v>
      </c>
      <c r="G7" s="5" t="s">
        <v>79</v>
      </c>
      <c r="H7" s="5">
        <v>2</v>
      </c>
      <c r="I7"/>
      <c r="M7" s="20" t="s">
        <v>75</v>
      </c>
    </row>
    <row r="8" spans="1:16" x14ac:dyDescent="0.2">
      <c r="A8" s="5">
        <v>6</v>
      </c>
      <c r="B8" s="5" t="s">
        <v>80</v>
      </c>
      <c r="D8" s="19">
        <v>6</v>
      </c>
      <c r="G8" s="5" t="s">
        <v>81</v>
      </c>
      <c r="H8" s="5">
        <v>2</v>
      </c>
      <c r="I8"/>
      <c r="M8" s="20" t="s">
        <v>78</v>
      </c>
    </row>
    <row r="9" spans="1:16" x14ac:dyDescent="0.2">
      <c r="A9" s="5">
        <v>7</v>
      </c>
      <c r="B9" s="5" t="s">
        <v>82</v>
      </c>
      <c r="D9" s="19">
        <v>7</v>
      </c>
      <c r="G9" s="20" t="s">
        <v>71</v>
      </c>
      <c r="I9"/>
    </row>
    <row r="10" spans="1:16" x14ac:dyDescent="0.2">
      <c r="A10" s="5">
        <v>8</v>
      </c>
      <c r="B10" s="5" t="s">
        <v>56</v>
      </c>
      <c r="D10" s="19">
        <v>8</v>
      </c>
      <c r="G10" s="20" t="s">
        <v>75</v>
      </c>
      <c r="I10"/>
    </row>
    <row r="11" spans="1:16" x14ac:dyDescent="0.2">
      <c r="D11" s="21">
        <v>9</v>
      </c>
      <c r="G11" s="20" t="s">
        <v>78</v>
      </c>
      <c r="I11"/>
    </row>
    <row r="12" spans="1:16" x14ac:dyDescent="0.2">
      <c r="G12"/>
      <c r="I12"/>
    </row>
    <row r="13" spans="1:16" x14ac:dyDescent="0.2">
      <c r="G13"/>
      <c r="I13"/>
    </row>
    <row r="14" spans="1:16" x14ac:dyDescent="0.2">
      <c r="G14"/>
      <c r="I14"/>
    </row>
    <row r="15" spans="1:16" x14ac:dyDescent="0.2">
      <c r="G15" s="22">
        <f>10*10*2*2*4*6*2*2*10*8*14</f>
        <v>43008000</v>
      </c>
      <c r="I15" s="5">
        <f>G15*1.5/(24*30*12)</f>
        <v>7466.666666666667</v>
      </c>
    </row>
    <row r="16" spans="1:16" x14ac:dyDescent="0.2">
      <c r="G16" s="5" t="s">
        <v>83</v>
      </c>
      <c r="I16" s="5" t="s">
        <v>84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9"/>
  <sheetViews>
    <sheetView zoomScale="110" zoomScaleNormal="110" workbookViewId="0">
      <selection activeCell="C18" sqref="C18"/>
    </sheetView>
  </sheetViews>
  <sheetFormatPr defaultRowHeight="12.75" x14ac:dyDescent="0.2"/>
  <cols>
    <col min="1" max="1025" width="7.42578125" style="5"/>
  </cols>
  <sheetData>
    <row r="1" spans="2:19" x14ac:dyDescent="0.2">
      <c r="B1"/>
      <c r="D1"/>
      <c r="E1"/>
      <c r="F1"/>
      <c r="H1"/>
      <c r="I1"/>
      <c r="J1"/>
      <c r="K1"/>
      <c r="L1"/>
      <c r="M1"/>
      <c r="N1"/>
      <c r="O1"/>
      <c r="P1"/>
      <c r="Q1"/>
      <c r="R1"/>
      <c r="S1"/>
    </row>
    <row r="2" spans="2:19" x14ac:dyDescent="0.2">
      <c r="B2" s="5" t="s">
        <v>85</v>
      </c>
      <c r="D2"/>
      <c r="E2"/>
      <c r="F2"/>
      <c r="H2"/>
      <c r="I2"/>
      <c r="J2"/>
      <c r="K2"/>
      <c r="L2"/>
      <c r="M2"/>
      <c r="N2"/>
      <c r="O2"/>
      <c r="P2"/>
      <c r="Q2"/>
      <c r="R2"/>
      <c r="S2"/>
    </row>
    <row r="3" spans="2:19" x14ac:dyDescent="0.2">
      <c r="B3" s="5" t="s">
        <v>86</v>
      </c>
      <c r="D3"/>
      <c r="E3"/>
      <c r="F3"/>
      <c r="H3"/>
      <c r="I3"/>
      <c r="J3"/>
      <c r="K3"/>
      <c r="L3"/>
      <c r="M3"/>
      <c r="N3"/>
      <c r="O3"/>
      <c r="P3"/>
      <c r="Q3"/>
      <c r="R3"/>
      <c r="S3"/>
    </row>
    <row r="4" spans="2:19" x14ac:dyDescent="0.2">
      <c r="B4"/>
      <c r="D4"/>
      <c r="E4"/>
      <c r="F4"/>
      <c r="H4" s="5" t="s">
        <v>87</v>
      </c>
      <c r="I4"/>
      <c r="J4"/>
      <c r="K4"/>
      <c r="L4"/>
      <c r="M4"/>
      <c r="N4"/>
      <c r="O4"/>
      <c r="P4"/>
      <c r="Q4"/>
      <c r="R4"/>
      <c r="S4"/>
    </row>
    <row r="5" spans="2:19" ht="12.75" customHeight="1" x14ac:dyDescent="0.2">
      <c r="B5" s="5" t="s">
        <v>88</v>
      </c>
      <c r="D5"/>
      <c r="E5" s="5">
        <v>4477</v>
      </c>
      <c r="F5"/>
      <c r="H5" s="3" t="s">
        <v>89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2:19" x14ac:dyDescent="0.2">
      <c r="B6" s="5" t="s">
        <v>90</v>
      </c>
      <c r="D6" s="5" t="s">
        <v>91</v>
      </c>
      <c r="E6" s="5">
        <v>188</v>
      </c>
      <c r="F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2:19" x14ac:dyDescent="0.2">
      <c r="B7"/>
      <c r="D7" s="5" t="s">
        <v>92</v>
      </c>
      <c r="E7" s="5">
        <v>1</v>
      </c>
      <c r="F7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2:19" x14ac:dyDescent="0.2">
      <c r="B8"/>
      <c r="D8" s="5" t="s">
        <v>93</v>
      </c>
      <c r="E8" s="5">
        <v>20</v>
      </c>
      <c r="F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2:19" x14ac:dyDescent="0.2">
      <c r="B9"/>
      <c r="D9" s="5" t="s">
        <v>94</v>
      </c>
      <c r="E9" s="5">
        <v>17</v>
      </c>
      <c r="F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2:19" x14ac:dyDescent="0.2">
      <c r="B10"/>
      <c r="D10" s="5" t="s">
        <v>95</v>
      </c>
      <c r="E10" s="5">
        <v>13</v>
      </c>
      <c r="F10" s="5">
        <v>233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2:19" x14ac:dyDescent="0.2">
      <c r="B11"/>
      <c r="D11" s="5" t="s">
        <v>96</v>
      </c>
      <c r="E11" s="5">
        <v>212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2:19" x14ac:dyDescent="0.2">
      <c r="B12"/>
      <c r="D12" s="5" t="s">
        <v>97</v>
      </c>
      <c r="E12" s="5">
        <v>14.5</v>
      </c>
    </row>
    <row r="13" spans="2:19" x14ac:dyDescent="0.2">
      <c r="B13"/>
      <c r="D13"/>
      <c r="E13"/>
    </row>
    <row r="14" spans="2:19" x14ac:dyDescent="0.2">
      <c r="B14"/>
      <c r="D14"/>
      <c r="E14"/>
    </row>
    <row r="15" spans="2:19" x14ac:dyDescent="0.2">
      <c r="B15"/>
      <c r="D15"/>
      <c r="E15"/>
    </row>
    <row r="16" spans="2:19" x14ac:dyDescent="0.2">
      <c r="B16"/>
      <c r="D16"/>
      <c r="E16"/>
    </row>
    <row r="17" spans="2:5" x14ac:dyDescent="0.2">
      <c r="B17" s="5" t="s">
        <v>98</v>
      </c>
      <c r="D17"/>
      <c r="E17"/>
    </row>
    <row r="18" spans="2:5" x14ac:dyDescent="0.2">
      <c r="B18" s="5" t="s">
        <v>99</v>
      </c>
      <c r="D18" s="5">
        <v>416</v>
      </c>
      <c r="E18" s="5" t="s">
        <v>100</v>
      </c>
    </row>
    <row r="19" spans="2:5" x14ac:dyDescent="0.2">
      <c r="B19" s="5" t="s">
        <v>101</v>
      </c>
      <c r="D19" s="5">
        <v>434</v>
      </c>
    </row>
  </sheetData>
  <mergeCells count="1">
    <mergeCell ref="H5:S1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K20"/>
  <sheetViews>
    <sheetView zoomScale="110" zoomScaleNormal="110" workbookViewId="0">
      <selection activeCell="K7" sqref="K7"/>
    </sheetView>
  </sheetViews>
  <sheetFormatPr defaultRowHeight="12.75" x14ac:dyDescent="0.2"/>
  <cols>
    <col min="1" max="1025" width="10.7109375" style="5"/>
  </cols>
  <sheetData>
    <row r="2" spans="2:11" x14ac:dyDescent="0.2">
      <c r="B2" s="5" t="s">
        <v>102</v>
      </c>
      <c r="D2" s="5" t="s">
        <v>103</v>
      </c>
      <c r="K2" s="5" t="s">
        <v>104</v>
      </c>
    </row>
    <row r="3" spans="2:11" x14ac:dyDescent="0.2">
      <c r="D3" s="5" t="s">
        <v>105</v>
      </c>
      <c r="K3" s="23">
        <v>0.72130000000000005</v>
      </c>
    </row>
    <row r="4" spans="2:11" x14ac:dyDescent="0.2">
      <c r="B4" s="5" t="s">
        <v>21</v>
      </c>
    </row>
    <row r="5" spans="2:11" x14ac:dyDescent="0.2">
      <c r="B5" s="5" t="s">
        <v>15</v>
      </c>
    </row>
    <row r="6" spans="2:11" x14ac:dyDescent="0.2">
      <c r="B6" s="5" t="s">
        <v>49</v>
      </c>
    </row>
    <row r="7" spans="2:11" x14ac:dyDescent="0.2">
      <c r="B7" s="5" t="s">
        <v>106</v>
      </c>
    </row>
    <row r="8" spans="2:11" x14ac:dyDescent="0.2">
      <c r="B8" s="5" t="s">
        <v>107</v>
      </c>
    </row>
    <row r="9" spans="2:11" x14ac:dyDescent="0.2">
      <c r="B9" s="23">
        <v>0.73670000000000002</v>
      </c>
    </row>
    <row r="11" spans="2:11" x14ac:dyDescent="0.2">
      <c r="B11"/>
      <c r="E11" s="24" t="s">
        <v>108</v>
      </c>
    </row>
    <row r="12" spans="2:11" x14ac:dyDescent="0.2">
      <c r="B12"/>
      <c r="E12" s="24"/>
    </row>
    <row r="13" spans="2:11" x14ac:dyDescent="0.2">
      <c r="B13"/>
      <c r="E13" s="24" t="s">
        <v>109</v>
      </c>
    </row>
    <row r="14" spans="2:11" x14ac:dyDescent="0.2">
      <c r="B14"/>
      <c r="E14" s="24" t="s">
        <v>110</v>
      </c>
    </row>
    <row r="15" spans="2:11" x14ac:dyDescent="0.2">
      <c r="B15"/>
      <c r="E15" s="24" t="s">
        <v>111</v>
      </c>
    </row>
    <row r="16" spans="2:11" x14ac:dyDescent="0.2">
      <c r="B16"/>
      <c r="E16" s="24" t="s">
        <v>112</v>
      </c>
    </row>
    <row r="17" spans="2:5" x14ac:dyDescent="0.2">
      <c r="B17"/>
      <c r="E17" s="24" t="s">
        <v>113</v>
      </c>
    </row>
    <row r="18" spans="2:5" x14ac:dyDescent="0.2">
      <c r="B18"/>
      <c r="E18" s="24" t="s">
        <v>114</v>
      </c>
    </row>
    <row r="19" spans="2:5" x14ac:dyDescent="0.2">
      <c r="B19"/>
      <c r="E19" s="24"/>
    </row>
    <row r="20" spans="2:5" x14ac:dyDescent="0.2">
      <c r="B20"/>
      <c r="E20" s="24" t="s">
        <v>115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C2E4-CC99-49C8-A308-39D62912F582}">
  <dimension ref="B2:D37"/>
  <sheetViews>
    <sheetView tabSelected="1" workbookViewId="0">
      <selection activeCell="Q1" sqref="Q1"/>
    </sheetView>
  </sheetViews>
  <sheetFormatPr defaultRowHeight="12.75" x14ac:dyDescent="0.2"/>
  <cols>
    <col min="3" max="3" width="14.28515625" bestFit="1" customWidth="1"/>
    <col min="4" max="4" width="14" customWidth="1"/>
  </cols>
  <sheetData>
    <row r="2" spans="2:4" x14ac:dyDescent="0.2">
      <c r="B2" t="s">
        <v>4</v>
      </c>
      <c r="C2" t="s">
        <v>118</v>
      </c>
      <c r="D2" t="s">
        <v>119</v>
      </c>
    </row>
    <row r="3" spans="2:4" x14ac:dyDescent="0.2">
      <c r="B3">
        <v>1</v>
      </c>
      <c r="C3" s="26">
        <v>0.35570000000000002</v>
      </c>
      <c r="D3" s="26">
        <v>0.28839999999999999</v>
      </c>
    </row>
    <row r="4" spans="2:4" x14ac:dyDescent="0.2">
      <c r="B4">
        <v>2</v>
      </c>
      <c r="C4" s="26">
        <v>0.1777</v>
      </c>
      <c r="D4" s="26">
        <v>0.14360000000000001</v>
      </c>
    </row>
    <row r="5" spans="2:4" x14ac:dyDescent="0.2">
      <c r="B5">
        <v>3</v>
      </c>
      <c r="C5" s="26">
        <v>0.1454</v>
      </c>
      <c r="D5" s="26">
        <v>0.1067</v>
      </c>
    </row>
    <row r="6" spans="2:4" x14ac:dyDescent="0.2">
      <c r="B6">
        <v>4</v>
      </c>
      <c r="C6" s="26">
        <v>0.1235</v>
      </c>
      <c r="D6" s="26">
        <v>8.6999999999999994E-2</v>
      </c>
    </row>
    <row r="7" spans="2:4" x14ac:dyDescent="0.2">
      <c r="B7">
        <v>5</v>
      </c>
      <c r="C7" s="26">
        <v>0.10920000000000001</v>
      </c>
      <c r="D7" s="26">
        <v>7.7100000000000002E-2</v>
      </c>
    </row>
    <row r="8" spans="2:4" x14ac:dyDescent="0.2">
      <c r="B8">
        <v>6</v>
      </c>
      <c r="C8" s="26">
        <v>9.7500000000000003E-2</v>
      </c>
      <c r="D8" s="26">
        <v>6.8699999999999997E-2</v>
      </c>
    </row>
    <row r="9" spans="2:4" x14ac:dyDescent="0.2">
      <c r="B9">
        <v>7</v>
      </c>
      <c r="C9" s="26">
        <v>8.8700000000000001E-2</v>
      </c>
      <c r="D9" s="26">
        <v>6.1899999999999997E-2</v>
      </c>
    </row>
    <row r="10" spans="2:4" x14ac:dyDescent="0.2">
      <c r="B10">
        <v>8</v>
      </c>
      <c r="C10" s="26">
        <v>8.2900000000000001E-2</v>
      </c>
      <c r="D10" s="26"/>
    </row>
    <row r="11" spans="2:4" x14ac:dyDescent="0.2">
      <c r="B11">
        <v>9</v>
      </c>
      <c r="C11" s="26">
        <v>7.6700000000000004E-2</v>
      </c>
      <c r="D11" s="25"/>
    </row>
    <row r="12" spans="2:4" x14ac:dyDescent="0.2">
      <c r="B12">
        <v>10</v>
      </c>
      <c r="C12" s="26">
        <v>7.2599999999999998E-2</v>
      </c>
      <c r="D12" s="25"/>
    </row>
    <row r="13" spans="2:4" x14ac:dyDescent="0.2">
      <c r="B13">
        <v>11</v>
      </c>
      <c r="C13" s="26">
        <v>6.88E-2</v>
      </c>
      <c r="D13" s="25"/>
    </row>
    <row r="14" spans="2:4" x14ac:dyDescent="0.2">
      <c r="B14">
        <v>12</v>
      </c>
      <c r="C14" s="26">
        <v>6.5600000000000006E-2</v>
      </c>
      <c r="D14" s="25"/>
    </row>
    <row r="22" spans="2:4" x14ac:dyDescent="0.2">
      <c r="B22" t="s">
        <v>120</v>
      </c>
      <c r="C22" t="s">
        <v>118</v>
      </c>
      <c r="D22" t="s">
        <v>119</v>
      </c>
    </row>
    <row r="23" spans="2:4" x14ac:dyDescent="0.2">
      <c r="B23">
        <v>1</v>
      </c>
      <c r="C23" s="26">
        <v>0.35570000000000002</v>
      </c>
    </row>
    <row r="24" spans="2:4" x14ac:dyDescent="0.2">
      <c r="B24">
        <v>2</v>
      </c>
      <c r="C24" s="26">
        <v>0.1777</v>
      </c>
      <c r="D24" s="26">
        <v>0.28839999999999999</v>
      </c>
    </row>
    <row r="25" spans="2:4" x14ac:dyDescent="0.2">
      <c r="B25">
        <v>3</v>
      </c>
      <c r="C25" s="26">
        <v>0.1454</v>
      </c>
      <c r="D25" s="27">
        <f>(D24+D26)/2</f>
        <v>0.216</v>
      </c>
    </row>
    <row r="26" spans="2:4" x14ac:dyDescent="0.2">
      <c r="B26">
        <v>4</v>
      </c>
      <c r="C26" s="26">
        <v>0.1235</v>
      </c>
      <c r="D26" s="26">
        <v>0.14360000000000001</v>
      </c>
    </row>
    <row r="27" spans="2:4" x14ac:dyDescent="0.2">
      <c r="B27">
        <v>5</v>
      </c>
      <c r="C27" s="26">
        <v>0.10920000000000001</v>
      </c>
      <c r="D27" s="27">
        <f>(D26+D28)/2</f>
        <v>0.12515000000000001</v>
      </c>
    </row>
    <row r="28" spans="2:4" x14ac:dyDescent="0.2">
      <c r="B28">
        <v>6</v>
      </c>
      <c r="C28" s="26">
        <v>9.7500000000000003E-2</v>
      </c>
      <c r="D28" s="26">
        <v>0.1067</v>
      </c>
    </row>
    <row r="29" spans="2:4" x14ac:dyDescent="0.2">
      <c r="B29">
        <v>7</v>
      </c>
      <c r="C29" s="26">
        <v>8.8700000000000001E-2</v>
      </c>
      <c r="D29" s="27">
        <f>(D28+D30)/2</f>
        <v>9.6849999999999992E-2</v>
      </c>
    </row>
    <row r="30" spans="2:4" x14ac:dyDescent="0.2">
      <c r="B30">
        <v>8</v>
      </c>
      <c r="C30" s="26">
        <v>8.2900000000000001E-2</v>
      </c>
      <c r="D30" s="26">
        <v>8.6999999999999994E-2</v>
      </c>
    </row>
    <row r="31" spans="2:4" x14ac:dyDescent="0.2">
      <c r="B31">
        <v>9</v>
      </c>
      <c r="C31" s="26">
        <v>7.6700000000000004E-2</v>
      </c>
      <c r="D31" s="27">
        <f>(D30+D32)/2</f>
        <v>8.2049999999999998E-2</v>
      </c>
    </row>
    <row r="32" spans="2:4" x14ac:dyDescent="0.2">
      <c r="B32">
        <v>10</v>
      </c>
      <c r="C32" s="26">
        <v>7.2599999999999998E-2</v>
      </c>
      <c r="D32" s="26">
        <v>7.7100000000000002E-2</v>
      </c>
    </row>
    <row r="33" spans="2:4" x14ac:dyDescent="0.2">
      <c r="B33">
        <v>11</v>
      </c>
      <c r="C33" s="26">
        <v>6.88E-2</v>
      </c>
      <c r="D33" s="27">
        <f>(D32+D34)/2</f>
        <v>7.2899999999999993E-2</v>
      </c>
    </row>
    <row r="34" spans="2:4" x14ac:dyDescent="0.2">
      <c r="B34">
        <v>12</v>
      </c>
      <c r="C34" s="26">
        <v>6.5600000000000006E-2</v>
      </c>
      <c r="D34" s="26">
        <v>6.8699999999999997E-2</v>
      </c>
    </row>
    <row r="36" spans="2:4" x14ac:dyDescent="0.2">
      <c r="D36" s="26"/>
    </row>
    <row r="37" spans="2:4" x14ac:dyDescent="0.2">
      <c r="D37" s="2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5"/>
  <sheetViews>
    <sheetView zoomScale="110" zoomScaleNormal="110" workbookViewId="0">
      <selection activeCell="I3" sqref="I3"/>
    </sheetView>
  </sheetViews>
  <sheetFormatPr defaultRowHeight="12.75" x14ac:dyDescent="0.2"/>
  <cols>
    <col min="1" max="1025" width="7.42578125" style="5"/>
  </cols>
  <sheetData>
    <row r="1" spans="1:9" x14ac:dyDescent="0.2">
      <c r="A1"/>
      <c r="B1"/>
      <c r="C1" s="4" t="s">
        <v>116</v>
      </c>
      <c r="D1" s="4"/>
      <c r="E1" s="4"/>
      <c r="F1" s="4"/>
      <c r="G1" s="4"/>
      <c r="H1" s="4"/>
      <c r="I1" s="4"/>
    </row>
    <row r="2" spans="1:9" x14ac:dyDescent="0.2">
      <c r="A2"/>
      <c r="B2"/>
      <c r="C2" s="5" t="s">
        <v>14</v>
      </c>
      <c r="D2" s="5" t="s">
        <v>18</v>
      </c>
      <c r="E2" s="5" t="s">
        <v>21</v>
      </c>
      <c r="F2" s="5" t="s">
        <v>24</v>
      </c>
      <c r="G2" s="5" t="s">
        <v>26</v>
      </c>
      <c r="H2" s="5" t="s">
        <v>28</v>
      </c>
      <c r="I2" s="5" t="s">
        <v>31</v>
      </c>
    </row>
    <row r="3" spans="1:9" ht="12.75" customHeight="1" x14ac:dyDescent="0.2">
      <c r="A3" s="5" t="s">
        <v>117</v>
      </c>
      <c r="B3" s="2" t="s">
        <v>15</v>
      </c>
    </row>
    <row r="4" spans="1:9" x14ac:dyDescent="0.2">
      <c r="B4" s="1"/>
    </row>
    <row r="5" spans="1:9" x14ac:dyDescent="0.2">
      <c r="B5" s="1"/>
    </row>
  </sheetData>
  <mergeCells count="2">
    <mergeCell ref="C1:I1"/>
    <mergeCell ref="B3:B5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POSresults</vt:lpstr>
      <vt:lpstr>Hyperparameter</vt:lpstr>
      <vt:lpstr>Sheet4</vt:lpstr>
      <vt:lpstr>Sheet5</vt:lpstr>
      <vt:lpstr>Sheet1</vt:lpstr>
      <vt:lpstr>CompilePref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Joshua A Kosasih</cp:lastModifiedBy>
  <cp:revision>27</cp:revision>
  <dcterms:created xsi:type="dcterms:W3CDTF">2018-03-11T00:26:03Z</dcterms:created>
  <dcterms:modified xsi:type="dcterms:W3CDTF">2018-03-27T02:50:11Z</dcterms:modified>
  <dc:language>en-US</dc:language>
</cp:coreProperties>
</file>