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fa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<sst xmlns="http://schemas.openxmlformats.org/spreadsheetml/2006/main" count="12" uniqueCount="10">
  <si>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Default</t>
  </si>
  <si>
    <t xml:space="preserve">Percentage</t>
  </si>
  <si>
    <t xml:space="preserve">Seed</t>
  </si>
  <si>
    <t xml:space="preserve">Epoch</t>
  </si>
  <si>
    <t xml:space="preserve">F-1 (Micro)</t>
  </si>
  <si>
    <t xml:space="preserve">Bad seed</t>
  </si>
  <si>
    <t xml:space="preserve">9, 10, 12</t>
  </si>
  <si>
    <t xml:space="preserve">Seeds</t>
  </si>
  <si>
    <t xml:space="preserve">Sum</t>
  </si>
  <si>
    <t xml:space="preserve">Avg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</si>
</sst>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O10" activeCellId="0" sqref="O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0" t="s">
        <v>5</v>
      </c>
    </row>
    <row r="3" customFormat="false" ht="12.8" hidden="false" customHeight="false" outlineLevel="0" collapsed="false">
      <c r="B3" s="0" t="n">
        <v>1</v>
      </c>
      <c r="C3" s="0" t="n">
        <v>0</v>
      </c>
      <c r="D3" s="0" t="n">
        <v>13</v>
      </c>
      <c r="E3" s="1" t="n">
        <v>0.723930078360458</v>
      </c>
      <c r="G3" s="0" t="s">
        <v>6</v>
      </c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4</v>
      </c>
      <c r="E4" s="1" t="n">
        <v>0.481261154074955</v>
      </c>
    </row>
    <row r="5" customFormat="false" ht="12.8" hidden="false" customHeight="false" outlineLevel="0" collapsed="false">
      <c r="B5" s="0" t="n">
        <v>1</v>
      </c>
      <c r="C5" s="0" t="n">
        <v>2</v>
      </c>
      <c r="D5" s="0" t="n">
        <v>4</v>
      </c>
      <c r="E5" s="1" t="n">
        <v>0.61381074168798</v>
      </c>
      <c r="G5" s="2" t="s">
        <v>1</v>
      </c>
      <c r="H5" s="2" t="s">
        <v>7</v>
      </c>
      <c r="I5" s="2"/>
      <c r="J5" s="2"/>
      <c r="K5" s="2"/>
      <c r="L5" s="2"/>
      <c r="M5" s="2" t="s">
        <v>8</v>
      </c>
      <c r="N5" s="2" t="s">
        <v>9</v>
      </c>
    </row>
    <row r="6" customFormat="false" ht="12.8" hidden="false" customHeight="false" outlineLevel="0" collapsed="false">
      <c r="B6" s="0" t="n">
        <v>1</v>
      </c>
      <c r="C6" s="0" t="n">
        <v>3</v>
      </c>
      <c r="D6" s="0" t="n">
        <v>4</v>
      </c>
      <c r="E6" s="1" t="n">
        <v>0.533638705983395</v>
      </c>
      <c r="G6" s="2"/>
      <c r="H6" s="0" t="n">
        <v>0</v>
      </c>
      <c r="I6" s="0" t="n">
        <v>1</v>
      </c>
      <c r="J6" s="0" t="n">
        <v>2</v>
      </c>
      <c r="K6" s="0" t="n">
        <v>3</v>
      </c>
      <c r="L6" s="0" t="n">
        <v>4</v>
      </c>
      <c r="M6" s="2"/>
      <c r="N6" s="2" t="s">
        <v>9</v>
      </c>
    </row>
    <row r="7" customFormat="false" ht="12.8" hidden="false" customHeight="false" outlineLevel="0" collapsed="false">
      <c r="B7" s="0" t="n">
        <v>1</v>
      </c>
      <c r="C7" s="0" t="n">
        <v>4</v>
      </c>
      <c r="D7" s="0" t="n">
        <v>6</v>
      </c>
      <c r="E7" s="1" t="n">
        <v>0.658956109134045</v>
      </c>
      <c r="G7" s="0" t="n">
        <v>1</v>
      </c>
      <c r="H7" s="1" t="n">
        <f aca="false">IF(H$6="","",VLOOKUP(H$6,$C3:$E17,3))</f>
        <v>0.723930078360458</v>
      </c>
      <c r="I7" s="1" t="n">
        <f aca="false">IF(I$6="","",VLOOKUP(I$6,$C3:$E17,3))</f>
        <v>0.481261154074955</v>
      </c>
      <c r="J7" s="1" t="n">
        <f aca="false">IF(J$6="","",VLOOKUP(J$6,$C3:$E17,3))</f>
        <v>0.61381074168798</v>
      </c>
      <c r="K7" s="1" t="n">
        <f aca="false">IF(K$6="","",VLOOKUP(K$6,$C3:$E17,3))</f>
        <v>0.533638705983395</v>
      </c>
      <c r="L7" s="1" t="n">
        <f aca="false">IF(L$6="","",VLOOKUP(L$6,$C3:$E17,3))</f>
        <v>0.658956109134045</v>
      </c>
      <c r="M7" s="1" t="n">
        <f aca="false">SUM(H7:L7)</f>
        <v>3.01159678924083</v>
      </c>
      <c r="N7" s="1" t="n">
        <f aca="false">M7/COUNTA(H$6:L$6)</f>
        <v>0.602319357848167</v>
      </c>
    </row>
    <row r="8" customFormat="false" ht="12.8" hidden="false" customHeight="false" outlineLevel="0" collapsed="false">
      <c r="B8" s="0" t="n">
        <v>1</v>
      </c>
      <c r="C8" s="0" t="n">
        <v>5</v>
      </c>
      <c r="D8" s="0" t="n">
        <v>10</v>
      </c>
      <c r="E8" s="1" t="n">
        <v>0.699086354258768</v>
      </c>
      <c r="H8" s="0" t="n">
        <f aca="false">IF(H$6="","",VLOOKUP(H$6,$C3:$E17,2))</f>
        <v>13</v>
      </c>
      <c r="I8" s="0" t="n">
        <f aca="false">IF(I$6="","",VLOOKUP(I$6,$C3:$E17,2))</f>
        <v>4</v>
      </c>
      <c r="J8" s="0" t="n">
        <f aca="false">IF(J$6="","",VLOOKUP(J$6,$C3:$E17,2))</f>
        <v>4</v>
      </c>
      <c r="K8" s="0" t="n">
        <f aca="false">IF(K$6="","",VLOOKUP(K$6,$C3:$E17,2))</f>
        <v>4</v>
      </c>
      <c r="L8" s="0" t="n">
        <f aca="false">IF(L$6="","",VLOOKUP(L$6,$C3:$E17,2))</f>
        <v>6</v>
      </c>
      <c r="M8" s="0" t="n">
        <f aca="false">SUM(H8:L8)</f>
        <v>31</v>
      </c>
      <c r="N8" s="0" t="n">
        <f aca="false">M8/COUNTA(H$6:L$6)</f>
        <v>6.2</v>
      </c>
    </row>
    <row r="9" customFormat="false" ht="12.8" hidden="false" customHeight="false" outlineLevel="0" collapsed="false">
      <c r="B9" s="0" t="n">
        <v>1</v>
      </c>
      <c r="C9" s="0" t="n">
        <v>6</v>
      </c>
      <c r="D9" s="0" t="n">
        <v>11</v>
      </c>
      <c r="E9" s="1" t="n">
        <v>0.453963838664812</v>
      </c>
      <c r="G9" s="0" t="n">
        <v>0.5</v>
      </c>
      <c r="H9" s="1" t="n">
        <f aca="false">IF(H$6="","",VLOOKUP(H$6,$C18:$E32,3))</f>
        <v>0.645443196004994</v>
      </c>
      <c r="I9" s="1" t="n">
        <f aca="false">IF(I$6="","",VLOOKUP(I$6,$C18:$E32,3))</f>
        <v>0.659502609763586</v>
      </c>
      <c r="J9" s="1" t="n">
        <f aca="false">IF(J$6="","",VLOOKUP(J$6,$C18:$E32,3))</f>
        <v>0.675903614457831</v>
      </c>
      <c r="K9" s="1" t="n">
        <f aca="false">IF(K$6="","",VLOOKUP(K$6,$C18:$E32,3))</f>
        <v>0.653483992467043</v>
      </c>
      <c r="L9" s="1" t="n">
        <f aca="false">IF(L$6="","",VLOOKUP(L$6,$C18:$E32,3))</f>
        <v>0.657886484791471</v>
      </c>
      <c r="M9" s="1" t="n">
        <f aca="false">SUM(H9:L9)</f>
        <v>3.29221989748492</v>
      </c>
      <c r="N9" s="1" t="n">
        <f aca="false">M9/COUNTA(H$6:L$6)</f>
        <v>0.658443979496985</v>
      </c>
    </row>
    <row r="10" customFormat="false" ht="12.8" hidden="false" customHeight="false" outlineLevel="0" collapsed="false">
      <c r="B10" s="0" t="n">
        <v>1</v>
      </c>
      <c r="C10" s="0" t="n">
        <v>7</v>
      </c>
      <c r="D10" s="0" t="n">
        <v>7</v>
      </c>
      <c r="E10" s="1" t="n">
        <v>0.678260869565217</v>
      </c>
      <c r="H10" s="0" t="n">
        <f aca="false">IF(H$6="","",VLOOKUP(H$6,$C$18:$E$32,2))</f>
        <v>9</v>
      </c>
      <c r="I10" s="0" t="n">
        <f aca="false">IF(I$6="","",VLOOKUP(I$6,$C$18:$E$32,2))</f>
        <v>11</v>
      </c>
      <c r="J10" s="0" t="n">
        <f aca="false">IF(J$6="","",VLOOKUP(J$6,$C$18:$E$32,2))</f>
        <v>9</v>
      </c>
      <c r="K10" s="0" t="n">
        <f aca="false">IF(K$6="","",VLOOKUP(K$6,$C$18:$E$32,2))</f>
        <v>10</v>
      </c>
      <c r="L10" s="0" t="n">
        <f aca="false">IF(L$6="","",VLOOKUP(L$6,$C$18:$E$32,2))</f>
        <v>13</v>
      </c>
      <c r="M10" s="0" t="n">
        <f aca="false">SUM(H10:L10)</f>
        <v>52</v>
      </c>
      <c r="N10" s="0" t="n">
        <f aca="false">M10/COUNTA(H$6:L$6)</f>
        <v>10.4</v>
      </c>
    </row>
    <row r="11" customFormat="false" ht="12.8" hidden="false" customHeight="false" outlineLevel="0" collapsed="false">
      <c r="B11" s="0" t="n">
        <v>1</v>
      </c>
      <c r="C11" s="0" t="n">
        <v>8</v>
      </c>
      <c r="D11" s="0" t="n">
        <v>6</v>
      </c>
      <c r="E11" s="1" t="n">
        <v>0.684514755095832</v>
      </c>
      <c r="G11" s="0" t="n">
        <v>0.2</v>
      </c>
      <c r="H11" s="1" t="n">
        <f aca="false">IF(H$6="","",VLOOKUP(H$6,$C$33:$E$47,3))</f>
        <v>0.568847352024922</v>
      </c>
      <c r="I11" s="1" t="n">
        <f aca="false">IF(I$6="","",VLOOKUP(I$6,$C$33:$E$47,3))</f>
        <v>0.618607516943931</v>
      </c>
      <c r="J11" s="1" t="n">
        <f aca="false">IF(J$6="","",VLOOKUP(J$6,$C$33:$E$47,3))</f>
        <v>0.474740484429066</v>
      </c>
      <c r="K11" s="1" t="n">
        <f aca="false">IF(K$6="","",VLOOKUP(K$6,$C$33:$E$47,3))</f>
        <v>0.606870229007634</v>
      </c>
      <c r="L11" s="1" t="n">
        <f aca="false">IF(L$6="","",VLOOKUP(L$6,$C$33:$E$47,3))</f>
        <v>0.560528687293481</v>
      </c>
      <c r="M11" s="1" t="n">
        <f aca="false">SUM(H11:L11)</f>
        <v>2.82959426969903</v>
      </c>
      <c r="N11" s="1" t="n">
        <f aca="false">M11/COUNTA(H$6:L$6)</f>
        <v>0.565918853939807</v>
      </c>
    </row>
    <row r="12" customFormat="false" ht="12.8" hidden="false" customHeight="false" outlineLevel="0" collapsed="false">
      <c r="B12" s="0" t="n">
        <v>1</v>
      </c>
      <c r="C12" s="0" t="n">
        <v>9</v>
      </c>
      <c r="D12" s="0" t="n">
        <v>5</v>
      </c>
      <c r="E12" s="1" t="n">
        <v>0.917348079298782</v>
      </c>
      <c r="H12" s="0" t="n">
        <f aca="false">IF(H$6="","",VLOOKUP(H$6,$C$33:$E$47,2))</f>
        <v>11</v>
      </c>
      <c r="I12" s="0" t="n">
        <f aca="false">IF(I$6="","",VLOOKUP(I$6,$C$33:$E$47,2))</f>
        <v>12</v>
      </c>
      <c r="J12" s="0" t="n">
        <f aca="false">IF(J$6="","",VLOOKUP(J$6,$C$33:$E$47,2))</f>
        <v>6</v>
      </c>
      <c r="K12" s="0" t="n">
        <f aca="false">IF(K$6="","",VLOOKUP(K$6,$C$33:$E$47,2))</f>
        <v>9</v>
      </c>
      <c r="L12" s="0" t="n">
        <f aca="false">IF(L$6="","",VLOOKUP(L$6,$C$33:$E$47,2))</f>
        <v>11</v>
      </c>
      <c r="M12" s="0" t="n">
        <f aca="false">SUM(H12:L12)</f>
        <v>49</v>
      </c>
      <c r="N12" s="0" t="n">
        <f aca="false">M12/COUNTA(H$6:L$6)</f>
        <v>9.8</v>
      </c>
    </row>
    <row r="13" customFormat="false" ht="12.8" hidden="false" customHeight="false" outlineLevel="0" collapsed="false">
      <c r="B13" s="0" t="n">
        <v>1</v>
      </c>
      <c r="C13" s="0" t="n">
        <v>10</v>
      </c>
      <c r="D13" s="0" t="n">
        <v>5</v>
      </c>
      <c r="E13" s="1" t="n">
        <v>0.893369386315542</v>
      </c>
      <c r="G13" s="0" t="n">
        <v>0.1</v>
      </c>
      <c r="H13" s="1" t="n">
        <f aca="false">IF(H$6="","",VLOOKUP(H$6,$C$48:$E$62,3))</f>
        <v>0.567877629063098</v>
      </c>
      <c r="I13" s="1" t="n">
        <f aca="false">IF(I$6="","",VLOOKUP(I$6,$C$48:$E$62,3))</f>
        <v>0.557710064635272</v>
      </c>
      <c r="J13" s="1" t="n">
        <f aca="false">IF(J$6="","",VLOOKUP(J$6,$C$48:$E$62,3))</f>
        <v>0.545271629778672</v>
      </c>
      <c r="K13" s="1" t="n">
        <f aca="false">IF(K$6="","",VLOOKUP(K$6,$C$48:$E$62,3))</f>
        <v>0.510939077751599</v>
      </c>
      <c r="L13" s="1" t="n">
        <f aca="false">IF(L$6="","",VLOOKUP(L$6,$C$48:$E$62,3))</f>
        <v>0.537825810553083</v>
      </c>
      <c r="M13" s="1" t="n">
        <f aca="false">SUM(H13:L13)</f>
        <v>2.71962421178172</v>
      </c>
      <c r="N13" s="1" t="n">
        <f aca="false">M13/COUNTA(H$6:L$6)</f>
        <v>0.543924842356345</v>
      </c>
    </row>
    <row r="14" customFormat="false" ht="12.8" hidden="false" customHeight="false" outlineLevel="0" collapsed="false">
      <c r="B14" s="0" t="n">
        <v>1</v>
      </c>
      <c r="C14" s="0" t="n">
        <v>11</v>
      </c>
      <c r="D14" s="0" t="n">
        <v>6</v>
      </c>
      <c r="E14" s="1" t="n">
        <v>0.64382676147382</v>
      </c>
      <c r="H14" s="0" t="n">
        <f aca="false">IF(H$6="","",VLOOKUP(H$6,$C$48:$E$62,2))</f>
        <v>17</v>
      </c>
      <c r="I14" s="0" t="n">
        <f aca="false">IF(I$6="","",VLOOKUP(I$6,$C$48:$E$62,2))</f>
        <v>16</v>
      </c>
      <c r="J14" s="0" t="n">
        <f aca="false">IF(J$6="","",VLOOKUP(J$6,$C$48:$E$62,2))</f>
        <v>12</v>
      </c>
      <c r="K14" s="0" t="n">
        <f aca="false">IF(K$6="","",VLOOKUP(K$6,$C$48:$E$62,2))</f>
        <v>10</v>
      </c>
      <c r="L14" s="0" t="n">
        <f aca="false">IF(L$6="","",VLOOKUP(L$6,$C$48:$E$62,2))</f>
        <v>18</v>
      </c>
      <c r="M14" s="0" t="n">
        <f aca="false">SUM(H14:L14)</f>
        <v>73</v>
      </c>
      <c r="N14" s="0" t="n">
        <f aca="false">M14/COUNTA(H$6:L$6)</f>
        <v>14.6</v>
      </c>
    </row>
    <row r="15" customFormat="false" ht="12.8" hidden="false" customHeight="false" outlineLevel="0" collapsed="false">
      <c r="B15" s="0" t="n">
        <v>1</v>
      </c>
      <c r="C15" s="0" t="n">
        <v>12</v>
      </c>
      <c r="D15" s="0" t="n">
        <v>6</v>
      </c>
      <c r="E15" s="1" t="n">
        <v>0.921094459582198</v>
      </c>
      <c r="G15" s="0" t="n">
        <v>0.05</v>
      </c>
      <c r="H15" s="1" t="n">
        <f aca="false">IF(H$6="","",VLOOKUP(H$6,$C$63:$E$77,3))</f>
        <v>0.327566320645905</v>
      </c>
      <c r="I15" s="1" t="n">
        <f aca="false">IF(I$6="","",VLOOKUP(I$6,$C$63:$E$77,3))</f>
        <v>0.447645818692902</v>
      </c>
      <c r="J15" s="1" t="n">
        <f aca="false">IF(J$6="","",VLOOKUP(J$6,$C$63:$E$77,3))</f>
        <v>0.446637426900585</v>
      </c>
      <c r="K15" s="1" t="n">
        <f aca="false">IF(K$6="","",VLOOKUP(K$6,$C$63:$E$77,3))</f>
        <v>0.469664525339044</v>
      </c>
      <c r="L15" s="1" t="n">
        <f aca="false">IF(L$6="","",VLOOKUP(L$6,$C$63:$E$77,3))</f>
        <v>0.435643564356436</v>
      </c>
      <c r="M15" s="1" t="n">
        <f aca="false">SUM(H15:L15)</f>
        <v>2.12715765593487</v>
      </c>
      <c r="N15" s="1" t="n">
        <f aca="false">M15/COUNTA(H$6:L$6)</f>
        <v>0.425431531186974</v>
      </c>
    </row>
    <row r="16" customFormat="false" ht="12.8" hidden="false" customHeight="false" outlineLevel="0" collapsed="false">
      <c r="B16" s="0" t="n">
        <v>1</v>
      </c>
      <c r="C16" s="0" t="n">
        <v>13</v>
      </c>
      <c r="D16" s="0" t="n">
        <v>5</v>
      </c>
      <c r="E16" s="1" t="n">
        <v>0.603155339805825</v>
      </c>
      <c r="H16" s="0" t="n">
        <f aca="false">IF(H$6="","",VLOOKUP(H$6,$C$63:$E$77,2))</f>
        <v>9</v>
      </c>
      <c r="I16" s="0" t="n">
        <f aca="false">IF(I$6="","",VLOOKUP(I$6,$C$63:$E$77,2))</f>
        <v>18</v>
      </c>
      <c r="J16" s="0" t="n">
        <f aca="false">IF(J$6="","",VLOOKUP(J$6,$C$63:$E$77,2))</f>
        <v>20</v>
      </c>
      <c r="K16" s="0" t="n">
        <f aca="false">IF(K$6="","",VLOOKUP(K$6,$C$63:$E$77,2))</f>
        <v>11</v>
      </c>
      <c r="L16" s="0" t="n">
        <f aca="false">IF(L$6="","",VLOOKUP(L$6,$C$63:$E$77,2))</f>
        <v>18</v>
      </c>
      <c r="M16" s="0" t="n">
        <f aca="false">SUM(H16:L16)</f>
        <v>76</v>
      </c>
      <c r="N16" s="0" t="n">
        <f aca="false">M16/COUNTA(H$6:L$6)</f>
        <v>15.2</v>
      </c>
    </row>
    <row r="17" customFormat="false" ht="12.8" hidden="false" customHeight="false" outlineLevel="0" collapsed="false">
      <c r="B17" s="0" t="n">
        <v>1</v>
      </c>
      <c r="C17" s="0" t="n">
        <v>14</v>
      </c>
      <c r="D17" s="0" t="n">
        <v>12</v>
      </c>
      <c r="E17" s="1" t="n">
        <v>0.708680142687277</v>
      </c>
      <c r="G17" s="0" t="n">
        <v>0.02</v>
      </c>
      <c r="H17" s="1" t="n">
        <f aca="false">IF(H$6="","",VLOOKUP(H$6,$C$78:$E$92,3))</f>
        <v>0.224276767074262</v>
      </c>
      <c r="I17" s="1" t="n">
        <f aca="false">IF(I$6="","",VLOOKUP(I$6,$C$78:$E$92,3))</f>
        <v>0.052757793764988</v>
      </c>
      <c r="J17" s="1" t="n">
        <f aca="false">IF(J$6="","",VLOOKUP(J$6,$C$78:$E$92,3))</f>
        <v>0.0123526108927569</v>
      </c>
      <c r="K17" s="1" t="n">
        <f aca="false">IF(K$6="","",VLOOKUP(K$6,$C$78:$E$92,3))</f>
        <v>0.133594429939077</v>
      </c>
      <c r="L17" s="1" t="n">
        <f aca="false">IF(L$6="","",VLOOKUP(L$6,$C$78:$E$92,3))</f>
        <v>0.116684841875682</v>
      </c>
      <c r="M17" s="1" t="n">
        <f aca="false">SUM(H17:L17)</f>
        <v>0.539666443546766</v>
      </c>
      <c r="N17" s="1" t="n">
        <f aca="false">M17/COUNTA(H$6:L$6)</f>
        <v>0.107933288709353</v>
      </c>
    </row>
    <row r="18" customFormat="false" ht="12.8" hidden="false" customHeight="false" outlineLevel="0" collapsed="false">
      <c r="B18" s="0" t="n">
        <v>0.5</v>
      </c>
      <c r="C18" s="0" t="n">
        <v>0</v>
      </c>
      <c r="D18" s="0" t="n">
        <v>9</v>
      </c>
      <c r="E18" s="1" t="n">
        <v>0.645443196004994</v>
      </c>
      <c r="H18" s="0" t="n">
        <f aca="false">IF(H$6="","",VLOOKUP(H$6,$C$78:$E$92,2))</f>
        <v>18</v>
      </c>
      <c r="I18" s="0" t="n">
        <f aca="false">IF(I$6="","",VLOOKUP(I$6,$C$78:$E$92,2))</f>
        <v>2</v>
      </c>
      <c r="J18" s="0" t="n">
        <f aca="false">IF(J$6="","",VLOOKUP(J$6,$C$78:$E$92,2))</f>
        <v>2</v>
      </c>
      <c r="K18" s="0" t="n">
        <f aca="false">IF(K$6="","",VLOOKUP(K$6,$C$78:$E$92,2))</f>
        <v>2</v>
      </c>
      <c r="L18" s="0" t="n">
        <f aca="false">IF(L$6="","",VLOOKUP(L$6,$C$78:$E$92,2))</f>
        <v>2</v>
      </c>
      <c r="M18" s="0" t="n">
        <f aca="false">SUM(H18:L18)</f>
        <v>26</v>
      </c>
      <c r="N18" s="0" t="n">
        <f aca="false">M18/COUNTA(H$6:L$6)</f>
        <v>5.2</v>
      </c>
    </row>
    <row r="19" customFormat="false" ht="12.8" hidden="false" customHeight="false" outlineLevel="0" collapsed="false">
      <c r="B19" s="0" t="n">
        <v>0.5</v>
      </c>
      <c r="C19" s="0" t="n">
        <v>1</v>
      </c>
      <c r="D19" s="0" t="n">
        <v>11</v>
      </c>
      <c r="E19" s="1" t="n">
        <v>0.659502609763586</v>
      </c>
      <c r="G19" s="0" t="n">
        <v>0.01</v>
      </c>
      <c r="H19" s="1" t="n">
        <f aca="false">IF(H$6="","",VLOOKUP(H$6,$C$93:$E$107,3))</f>
        <v>0.00340715502555366</v>
      </c>
      <c r="I19" s="1" t="n">
        <f aca="false">IF(I$6="","",VLOOKUP(I$6,$C$93:$E$107,3))</f>
        <v>0.080062184220754</v>
      </c>
      <c r="J19" s="1" t="n">
        <f aca="false">IF(J$6="","",VLOOKUP(J$6,$C$93:$E$107,3))</f>
        <v>0.119232763089684</v>
      </c>
      <c r="K19" s="1" t="n">
        <f aca="false">IF(K$6="","",VLOOKUP(K$6,$C$93:$E$107,3))</f>
        <v>0.0426638917793965</v>
      </c>
      <c r="L19" s="1" t="n">
        <f aca="false">IF(L$6="","",VLOOKUP(L$6,$C$93:$E$107,3))</f>
        <v>0.256341068537507</v>
      </c>
      <c r="M19" s="1" t="n">
        <f aca="false">SUM(H19:L19)</f>
        <v>0.501707062652895</v>
      </c>
      <c r="N19" s="1" t="n">
        <f aca="false">M19/COUNTA(H$6:L$6)</f>
        <v>0.100341412530579</v>
      </c>
    </row>
    <row r="20" customFormat="false" ht="12.8" hidden="false" customHeight="false" outlineLevel="0" collapsed="false">
      <c r="B20" s="0" t="n">
        <v>0.5</v>
      </c>
      <c r="C20" s="0" t="n">
        <v>2</v>
      </c>
      <c r="D20" s="0" t="n">
        <v>9</v>
      </c>
      <c r="E20" s="1" t="n">
        <v>0.675903614457831</v>
      </c>
      <c r="H20" s="0" t="n">
        <f aca="false">IF(H$6="","",VLOOKUP(H$6,$C$93:$E$107,2))</f>
        <v>3</v>
      </c>
      <c r="I20" s="0" t="n">
        <f aca="false">IF(I$6="","",VLOOKUP(I$6,$C$93:$E$107,2))</f>
        <v>2</v>
      </c>
      <c r="J20" s="0" t="n">
        <f aca="false">IF(J$6="","",VLOOKUP(J$6,$C$93:$E$107,2))</f>
        <v>15</v>
      </c>
      <c r="K20" s="0" t="n">
        <f aca="false">IF(K$6="","",VLOOKUP(K$6,$C$93:$E$107,2))</f>
        <v>2</v>
      </c>
      <c r="L20" s="0" t="n">
        <f aca="false">IF(L$6="","",VLOOKUP(L$6,$C$93:$E$107,2))</f>
        <v>18</v>
      </c>
      <c r="M20" s="0" t="n">
        <f aca="false">SUM(H20:L20)</f>
        <v>40</v>
      </c>
      <c r="N20" s="0" t="n">
        <f aca="false">M20/COUNTA(H$6:L$6)</f>
        <v>8</v>
      </c>
    </row>
    <row r="21" customFormat="false" ht="12.8" hidden="false" customHeight="false" outlineLevel="0" collapsed="false">
      <c r="B21" s="0" t="n">
        <v>0.5</v>
      </c>
      <c r="C21" s="0" t="n">
        <v>3</v>
      </c>
      <c r="D21" s="0" t="n">
        <v>10</v>
      </c>
      <c r="E21" s="1" t="n">
        <v>0.653483992467043</v>
      </c>
      <c r="G21" s="0" t="n">
        <v>0.005</v>
      </c>
      <c r="H21" s="1" t="n">
        <f aca="false">IF(H$6="","",VLOOKUP(H$6,$C$108:$E$122,3))</f>
        <v>0.053246013667426</v>
      </c>
      <c r="I21" s="1" t="n">
        <f aca="false">IF(I$6="","",VLOOKUP(I$6,$C$108:$E$122,3))</f>
        <v>0.104343605920893</v>
      </c>
      <c r="J21" s="1" t="n">
        <f aca="false">IF(J$6="","",VLOOKUP(J$6,$C$108:$E$122,3))</f>
        <v>0.212070874861573</v>
      </c>
      <c r="K21" s="1" t="n">
        <f aca="false">IF(K$6="","",VLOOKUP(K$6,$C$108:$E$122,3))</f>
        <v>0.00225098480585256</v>
      </c>
      <c r="L21" s="1" t="n">
        <f aca="false">IF(L$6="","",VLOOKUP(L$6,$C$108:$E$122,3))</f>
        <v>0.20041928721174</v>
      </c>
      <c r="M21" s="1" t="n">
        <f aca="false">SUM(H21:L21)</f>
        <v>0.572330766467484</v>
      </c>
      <c r="N21" s="1" t="n">
        <f aca="false">M21/COUNTA(H$6:L$6)</f>
        <v>0.114466153293497</v>
      </c>
    </row>
    <row r="22" customFormat="false" ht="12.8" hidden="false" customHeight="false" outlineLevel="0" collapsed="false">
      <c r="B22" s="0" t="n">
        <v>0.5</v>
      </c>
      <c r="C22" s="0" t="n">
        <v>4</v>
      </c>
      <c r="D22" s="0" t="n">
        <v>13</v>
      </c>
      <c r="E22" s="1" t="n">
        <v>0.657886484791471</v>
      </c>
      <c r="H22" s="0" t="n">
        <f aca="false">IF(H$6="","",VLOOKUP(H$6,$C$108:$E$122,2))</f>
        <v>2</v>
      </c>
      <c r="I22" s="0" t="n">
        <f aca="false">IF(I$6="","",VLOOKUP(I$6,$C$108:$E$122,2))</f>
        <v>2</v>
      </c>
      <c r="J22" s="0" t="n">
        <f aca="false">IF(J$6="","",VLOOKUP(J$6,$C$108:$E$122,2))</f>
        <v>2</v>
      </c>
      <c r="K22" s="0" t="n">
        <f aca="false">IF(K$6="","",VLOOKUP(K$6,$C$108:$E$122,2))</f>
        <v>2</v>
      </c>
      <c r="L22" s="0" t="n">
        <f aca="false">IF(L$6="","",VLOOKUP(L$6,$C$108:$E$122,2))</f>
        <v>18</v>
      </c>
      <c r="M22" s="0" t="n">
        <f aca="false">SUM(H22:L22)</f>
        <v>26</v>
      </c>
      <c r="N22" s="0" t="n">
        <f aca="false">M22/COUNTA(H$6:L$6)</f>
        <v>5.2</v>
      </c>
    </row>
    <row r="23" customFormat="false" ht="12.8" hidden="false" customHeight="false" outlineLevel="0" collapsed="false">
      <c r="B23" s="0" t="n">
        <v>0.5</v>
      </c>
      <c r="C23" s="0" t="n">
        <v>5</v>
      </c>
      <c r="D23" s="0" t="n">
        <v>12</v>
      </c>
      <c r="E23" s="1" t="n">
        <v>0.688327316486161</v>
      </c>
    </row>
    <row r="24" customFormat="false" ht="12.8" hidden="false" customHeight="false" outlineLevel="0" collapsed="false">
      <c r="B24" s="0" t="n">
        <v>0.5</v>
      </c>
      <c r="C24" s="0" t="n">
        <v>6</v>
      </c>
      <c r="D24" s="0" t="n">
        <v>13</v>
      </c>
      <c r="E24" s="1" t="n">
        <v>0.667270531400966</v>
      </c>
    </row>
    <row r="25" customFormat="false" ht="12.8" hidden="false" customHeight="false" outlineLevel="0" collapsed="false">
      <c r="B25" s="0" t="n">
        <v>0.5</v>
      </c>
      <c r="C25" s="0" t="n">
        <v>7</v>
      </c>
      <c r="D25" s="0" t="n">
        <v>13</v>
      </c>
      <c r="E25" s="1" t="n">
        <v>0.637814610190301</v>
      </c>
    </row>
    <row r="26" customFormat="false" ht="12.8" hidden="false" customHeight="false" outlineLevel="0" collapsed="false">
      <c r="B26" s="0" t="n">
        <v>0.5</v>
      </c>
      <c r="C26" s="0" t="n">
        <v>8</v>
      </c>
      <c r="D26" s="0" t="n">
        <v>10</v>
      </c>
      <c r="E26" s="1" t="n">
        <v>0.668118195956454</v>
      </c>
    </row>
    <row r="27" customFormat="false" ht="12.8" hidden="false" customHeight="false" outlineLevel="0" collapsed="false">
      <c r="B27" s="0" t="n">
        <v>0.5</v>
      </c>
      <c r="C27" s="0" t="n">
        <v>9</v>
      </c>
      <c r="D27" s="0" t="n">
        <v>10</v>
      </c>
      <c r="E27" s="1" t="n">
        <v>0.908191508156174</v>
      </c>
    </row>
    <row r="28" customFormat="false" ht="12.8" hidden="false" customHeight="false" outlineLevel="0" collapsed="false">
      <c r="B28" s="0" t="n">
        <v>0.5</v>
      </c>
      <c r="C28" s="0" t="n">
        <v>10</v>
      </c>
      <c r="D28" s="0" t="n">
        <v>7</v>
      </c>
      <c r="E28" s="1" t="n">
        <v>0.913132976533553</v>
      </c>
    </row>
    <row r="29" customFormat="false" ht="12.8" hidden="false" customHeight="false" outlineLevel="0" collapsed="false">
      <c r="B29" s="0" t="n">
        <v>0.5</v>
      </c>
      <c r="C29" s="0" t="n">
        <v>11</v>
      </c>
      <c r="D29" s="0" t="n">
        <v>11</v>
      </c>
      <c r="E29" s="1" t="n">
        <v>0.68359133126935</v>
      </c>
    </row>
    <row r="30" customFormat="false" ht="12.8" hidden="false" customHeight="false" outlineLevel="0" collapsed="false">
      <c r="B30" s="0" t="n">
        <v>0.5</v>
      </c>
      <c r="C30" s="0" t="n">
        <v>12</v>
      </c>
      <c r="D30" s="0" t="n">
        <v>13</v>
      </c>
      <c r="E30" s="1" t="n">
        <v>0.922402005469462</v>
      </c>
    </row>
    <row r="31" customFormat="false" ht="12.8" hidden="false" customHeight="false" outlineLevel="0" collapsed="false">
      <c r="B31" s="0" t="n">
        <v>0.5</v>
      </c>
      <c r="C31" s="0" t="n">
        <v>13</v>
      </c>
      <c r="D31" s="0" t="n">
        <v>13</v>
      </c>
      <c r="E31" s="1" t="n">
        <v>0.664088069027075</v>
      </c>
    </row>
    <row r="32" customFormat="false" ht="12.8" hidden="false" customHeight="false" outlineLevel="0" collapsed="false">
      <c r="B32" s="0" t="n">
        <v>0.5</v>
      </c>
      <c r="C32" s="0" t="n">
        <v>14</v>
      </c>
      <c r="D32" s="0" t="n">
        <v>6</v>
      </c>
      <c r="E32" s="1" t="n">
        <v>0.638351822503962</v>
      </c>
    </row>
    <row r="33" customFormat="false" ht="12.8" hidden="false" customHeight="false" outlineLevel="0" collapsed="false">
      <c r="B33" s="0" t="n">
        <v>0.2</v>
      </c>
      <c r="C33" s="0" t="n">
        <v>0</v>
      </c>
      <c r="D33" s="0" t="n">
        <v>11</v>
      </c>
      <c r="E33" s="1" t="n">
        <v>0.568847352024922</v>
      </c>
    </row>
    <row r="34" customFormat="false" ht="12.8" hidden="false" customHeight="false" outlineLevel="0" collapsed="false">
      <c r="B34" s="0" t="n">
        <v>0.2</v>
      </c>
      <c r="C34" s="0" t="n">
        <v>1</v>
      </c>
      <c r="D34" s="0" t="n">
        <v>12</v>
      </c>
      <c r="E34" s="1" t="n">
        <v>0.618607516943931</v>
      </c>
    </row>
    <row r="35" customFormat="false" ht="12.8" hidden="false" customHeight="false" outlineLevel="0" collapsed="false">
      <c r="B35" s="0" t="n">
        <v>0.2</v>
      </c>
      <c r="C35" s="0" t="n">
        <v>2</v>
      </c>
      <c r="D35" s="0" t="n">
        <v>6</v>
      </c>
      <c r="E35" s="1" t="n">
        <v>0.474740484429066</v>
      </c>
    </row>
    <row r="36" customFormat="false" ht="12.8" hidden="false" customHeight="false" outlineLevel="0" collapsed="false">
      <c r="B36" s="0" t="n">
        <v>0.2</v>
      </c>
      <c r="C36" s="0" t="n">
        <v>3</v>
      </c>
      <c r="D36" s="0" t="n">
        <v>9</v>
      </c>
      <c r="E36" s="1" t="n">
        <v>0.606870229007634</v>
      </c>
    </row>
    <row r="37" customFormat="false" ht="12.8" hidden="false" customHeight="false" outlineLevel="0" collapsed="false">
      <c r="B37" s="0" t="n">
        <v>0.2</v>
      </c>
      <c r="C37" s="0" t="n">
        <v>4</v>
      </c>
      <c r="D37" s="0" t="n">
        <v>11</v>
      </c>
      <c r="E37" s="1" t="n">
        <v>0.560528687293481</v>
      </c>
    </row>
    <row r="38" customFormat="false" ht="12.8" hidden="false" customHeight="false" outlineLevel="0" collapsed="false">
      <c r="B38" s="0" t="n">
        <v>0.2</v>
      </c>
      <c r="C38" s="0" t="n">
        <v>5</v>
      </c>
      <c r="D38" s="0" t="n">
        <v>7</v>
      </c>
      <c r="E38" s="1" t="n">
        <v>0.560929648241206</v>
      </c>
    </row>
    <row r="39" customFormat="false" ht="12.8" hidden="false" customHeight="false" outlineLevel="0" collapsed="false">
      <c r="B39" s="0" t="n">
        <v>0.2</v>
      </c>
      <c r="C39" s="0" t="n">
        <v>6</v>
      </c>
      <c r="D39" s="0" t="n">
        <v>14</v>
      </c>
      <c r="E39" s="1" t="n">
        <v>0.619872379216044</v>
      </c>
    </row>
    <row r="40" customFormat="false" ht="12.8" hidden="false" customHeight="false" outlineLevel="0" collapsed="false">
      <c r="B40" s="0" t="n">
        <v>0.2</v>
      </c>
      <c r="C40" s="0" t="n">
        <v>7</v>
      </c>
      <c r="D40" s="0" t="n">
        <v>13</v>
      </c>
      <c r="E40" s="1" t="n">
        <v>0.61236802413273</v>
      </c>
    </row>
    <row r="41" customFormat="false" ht="12.8" hidden="false" customHeight="false" outlineLevel="0" collapsed="false">
      <c r="B41" s="0" t="n">
        <v>0.2</v>
      </c>
      <c r="C41" s="0" t="n">
        <v>8</v>
      </c>
      <c r="D41" s="0" t="n">
        <v>13</v>
      </c>
      <c r="E41" s="1" t="n">
        <v>0.600564794477565</v>
      </c>
    </row>
    <row r="42" customFormat="false" ht="12.8" hidden="false" customHeight="false" outlineLevel="0" collapsed="false">
      <c r="B42" s="0" t="n">
        <v>0.2</v>
      </c>
      <c r="C42" s="0" t="n">
        <v>9</v>
      </c>
      <c r="D42" s="0" t="n">
        <v>16</v>
      </c>
      <c r="E42" s="1" t="n">
        <v>0.898150865864397</v>
      </c>
    </row>
    <row r="43" customFormat="false" ht="12.8" hidden="false" customHeight="false" outlineLevel="0" collapsed="false">
      <c r="B43" s="0" t="n">
        <v>0.2</v>
      </c>
      <c r="C43" s="0" t="n">
        <v>10</v>
      </c>
      <c r="D43" s="0" t="n">
        <v>8</v>
      </c>
      <c r="E43" s="1" t="n">
        <v>0.886277751535191</v>
      </c>
    </row>
    <row r="44" customFormat="false" ht="12.8" hidden="false" customHeight="false" outlineLevel="0" collapsed="false">
      <c r="B44" s="0" t="n">
        <v>0.2</v>
      </c>
      <c r="C44" s="0" t="n">
        <v>11</v>
      </c>
      <c r="D44" s="0" t="n">
        <v>10</v>
      </c>
      <c r="E44" s="1" t="n">
        <v>0.585833591091865</v>
      </c>
    </row>
    <row r="45" customFormat="false" ht="12.8" hidden="false" customHeight="false" outlineLevel="0" collapsed="false">
      <c r="B45" s="0" t="n">
        <v>0.2</v>
      </c>
      <c r="C45" s="0" t="n">
        <v>12</v>
      </c>
      <c r="D45" s="0" t="n">
        <v>8</v>
      </c>
      <c r="E45" s="1" t="n">
        <v>0.88390066488606</v>
      </c>
    </row>
    <row r="46" customFormat="false" ht="12.8" hidden="false" customHeight="false" outlineLevel="0" collapsed="false">
      <c r="B46" s="0" t="n">
        <v>0.2</v>
      </c>
      <c r="C46" s="0" t="n">
        <v>13</v>
      </c>
      <c r="D46" s="0" t="n">
        <v>15</v>
      </c>
      <c r="E46" s="1" t="n">
        <v>0.611858190709046</v>
      </c>
    </row>
    <row r="47" customFormat="false" ht="12.8" hidden="false" customHeight="false" outlineLevel="0" collapsed="false">
      <c r="B47" s="0" t="n">
        <v>0.2</v>
      </c>
      <c r="C47" s="0" t="n">
        <v>14</v>
      </c>
      <c r="D47" s="0" t="n">
        <v>12</v>
      </c>
      <c r="E47" s="1" t="n">
        <v>0.572291177457229</v>
      </c>
    </row>
    <row r="48" customFormat="false" ht="12.8" hidden="false" customHeight="false" outlineLevel="0" collapsed="false">
      <c r="B48" s="0" t="n">
        <v>0.1</v>
      </c>
      <c r="C48" s="0" t="n">
        <v>0</v>
      </c>
      <c r="D48" s="0" t="n">
        <v>17</v>
      </c>
      <c r="E48" s="1" t="n">
        <v>0.567877629063098</v>
      </c>
    </row>
    <row r="49" customFormat="false" ht="12.8" hidden="false" customHeight="false" outlineLevel="0" collapsed="false">
      <c r="B49" s="0" t="n">
        <v>0.1</v>
      </c>
      <c r="C49" s="0" t="n">
        <v>1</v>
      </c>
      <c r="D49" s="0" t="n">
        <v>16</v>
      </c>
      <c r="E49" s="1" t="n">
        <v>0.557710064635272</v>
      </c>
    </row>
    <row r="50" customFormat="false" ht="12.8" hidden="false" customHeight="false" outlineLevel="0" collapsed="false">
      <c r="B50" s="0" t="n">
        <v>0.1</v>
      </c>
      <c r="C50" s="0" t="n">
        <v>2</v>
      </c>
      <c r="D50" s="0" t="n">
        <v>12</v>
      </c>
      <c r="E50" s="1" t="n">
        <v>0.545271629778672</v>
      </c>
    </row>
    <row r="51" customFormat="false" ht="12.8" hidden="false" customHeight="false" outlineLevel="0" collapsed="false">
      <c r="B51" s="0" t="n">
        <v>0.1</v>
      </c>
      <c r="C51" s="0" t="n">
        <v>3</v>
      </c>
      <c r="D51" s="0" t="n">
        <v>10</v>
      </c>
      <c r="E51" s="1" t="n">
        <v>0.510939077751599</v>
      </c>
    </row>
    <row r="52" customFormat="false" ht="12.8" hidden="false" customHeight="false" outlineLevel="0" collapsed="false">
      <c r="B52" s="0" t="n">
        <v>0.1</v>
      </c>
      <c r="C52" s="0" t="n">
        <v>4</v>
      </c>
      <c r="D52" s="0" t="n">
        <v>18</v>
      </c>
      <c r="E52" s="1" t="n">
        <v>0.537825810553083</v>
      </c>
    </row>
    <row r="53" customFormat="false" ht="12.8" hidden="false" customHeight="false" outlineLevel="0" collapsed="false">
      <c r="B53" s="0" t="n">
        <v>0.1</v>
      </c>
      <c r="C53" s="0" t="n">
        <v>5</v>
      </c>
      <c r="D53" s="0" t="n">
        <v>16</v>
      </c>
      <c r="E53" s="1" t="n">
        <v>0.550190597204574</v>
      </c>
    </row>
    <row r="54" customFormat="false" ht="12.8" hidden="false" customHeight="false" outlineLevel="0" collapsed="false">
      <c r="B54" s="0" t="n">
        <v>0.1</v>
      </c>
      <c r="C54" s="0" t="n">
        <v>6</v>
      </c>
      <c r="D54" s="0" t="n">
        <v>11</v>
      </c>
      <c r="E54" s="1" t="n">
        <v>0.481894150417827</v>
      </c>
    </row>
    <row r="55" customFormat="false" ht="12.8" hidden="false" customHeight="false" outlineLevel="0" collapsed="false">
      <c r="B55" s="0" t="n">
        <v>0.1</v>
      </c>
      <c r="C55" s="0" t="n">
        <v>7</v>
      </c>
      <c r="D55" s="0" t="n">
        <v>19</v>
      </c>
      <c r="E55" s="1" t="n">
        <v>0.532568342895714</v>
      </c>
    </row>
    <row r="56" customFormat="false" ht="12.8" hidden="false" customHeight="false" outlineLevel="0" collapsed="false">
      <c r="B56" s="0" t="n">
        <v>0.1</v>
      </c>
      <c r="C56" s="0" t="n">
        <v>8</v>
      </c>
      <c r="D56" s="0" t="n">
        <v>16</v>
      </c>
      <c r="E56" s="1" t="n">
        <v>0.578011849901251</v>
      </c>
    </row>
    <row r="57" customFormat="false" ht="12.8" hidden="false" customHeight="false" outlineLevel="0" collapsed="false">
      <c r="B57" s="0" t="n">
        <v>0.1</v>
      </c>
      <c r="C57" s="0" t="n">
        <v>9</v>
      </c>
      <c r="D57" s="0" t="n">
        <v>8</v>
      </c>
      <c r="E57" s="1" t="n">
        <v>0.866643084541917</v>
      </c>
    </row>
    <row r="58" customFormat="false" ht="12.8" hidden="false" customHeight="false" outlineLevel="0" collapsed="false">
      <c r="B58" s="0" t="n">
        <v>0.1</v>
      </c>
      <c r="C58" s="0" t="n">
        <v>10</v>
      </c>
      <c r="D58" s="0" t="n">
        <v>9</v>
      </c>
      <c r="E58" s="1" t="n">
        <v>0.881303335919317</v>
      </c>
    </row>
    <row r="59" customFormat="false" ht="12.8" hidden="false" customHeight="false" outlineLevel="0" collapsed="false">
      <c r="B59" s="0" t="n">
        <v>0.1</v>
      </c>
      <c r="C59" s="0" t="n">
        <v>11</v>
      </c>
      <c r="D59" s="0" t="n">
        <v>11</v>
      </c>
      <c r="E59" s="1" t="n">
        <v>0.495715645826722</v>
      </c>
    </row>
    <row r="60" customFormat="false" ht="12.8" hidden="false" customHeight="false" outlineLevel="0" collapsed="false">
      <c r="B60" s="0" t="n">
        <v>0.1</v>
      </c>
      <c r="C60" s="0" t="n">
        <v>12</v>
      </c>
      <c r="D60" s="0" t="n">
        <v>10</v>
      </c>
      <c r="E60" s="1" t="n">
        <v>0.870725034199726</v>
      </c>
    </row>
    <row r="61" customFormat="false" ht="12.8" hidden="false" customHeight="false" outlineLevel="0" collapsed="false">
      <c r="B61" s="0" t="n">
        <v>0.1</v>
      </c>
      <c r="C61" s="0" t="n">
        <v>13</v>
      </c>
      <c r="D61" s="0" t="n">
        <v>14</v>
      </c>
      <c r="E61" s="1" t="n">
        <v>0.539892021595681</v>
      </c>
    </row>
    <row r="62" customFormat="false" ht="12.8" hidden="false" customHeight="false" outlineLevel="0" collapsed="false">
      <c r="B62" s="0" t="n">
        <v>0.1</v>
      </c>
      <c r="C62" s="0" t="n">
        <v>14</v>
      </c>
      <c r="D62" s="0" t="n">
        <v>18</v>
      </c>
      <c r="E62" s="1" t="n">
        <v>0.543301759133965</v>
      </c>
    </row>
    <row r="63" customFormat="false" ht="12.8" hidden="false" customHeight="false" outlineLevel="0" collapsed="false">
      <c r="B63" s="0" t="n">
        <v>0.05</v>
      </c>
      <c r="C63" s="0" t="n">
        <v>0</v>
      </c>
      <c r="D63" s="0" t="n">
        <v>9</v>
      </c>
      <c r="E63" s="1" t="n">
        <v>0.327566320645905</v>
      </c>
    </row>
    <row r="64" customFormat="false" ht="12.8" hidden="false" customHeight="false" outlineLevel="0" collapsed="false">
      <c r="B64" s="0" t="n">
        <v>0.05</v>
      </c>
      <c r="C64" s="0" t="n">
        <v>1</v>
      </c>
      <c r="D64" s="0" t="n">
        <v>18</v>
      </c>
      <c r="E64" s="1" t="n">
        <v>0.447645818692902</v>
      </c>
    </row>
    <row r="65" customFormat="false" ht="12.8" hidden="false" customHeight="false" outlineLevel="0" collapsed="false">
      <c r="B65" s="0" t="n">
        <v>0.05</v>
      </c>
      <c r="C65" s="0" t="n">
        <v>2</v>
      </c>
      <c r="D65" s="0" t="n">
        <v>20</v>
      </c>
      <c r="E65" s="1" t="n">
        <v>0.446637426900585</v>
      </c>
    </row>
    <row r="66" customFormat="false" ht="12.8" hidden="false" customHeight="false" outlineLevel="0" collapsed="false">
      <c r="B66" s="0" t="n">
        <v>0.05</v>
      </c>
      <c r="C66" s="0" t="n">
        <v>3</v>
      </c>
      <c r="D66" s="0" t="n">
        <v>11</v>
      </c>
      <c r="E66" s="1" t="n">
        <v>0.469664525339044</v>
      </c>
    </row>
    <row r="67" customFormat="false" ht="12.8" hidden="false" customHeight="false" outlineLevel="0" collapsed="false">
      <c r="B67" s="0" t="n">
        <v>0.05</v>
      </c>
      <c r="C67" s="0" t="n">
        <v>4</v>
      </c>
      <c r="D67" s="0" t="n">
        <v>18</v>
      </c>
      <c r="E67" s="1" t="n">
        <v>0.435643564356436</v>
      </c>
    </row>
    <row r="68" customFormat="false" ht="12.8" hidden="false" customHeight="false" outlineLevel="0" collapsed="false">
      <c r="B68" s="0" t="n">
        <v>0.05</v>
      </c>
      <c r="C68" s="0" t="n">
        <v>5</v>
      </c>
      <c r="D68" s="0" t="n">
        <v>12</v>
      </c>
      <c r="E68" s="1" t="n">
        <v>0.416746564397571</v>
      </c>
    </row>
    <row r="69" customFormat="false" ht="12.8" hidden="false" customHeight="false" outlineLevel="0" collapsed="false">
      <c r="B69" s="0" t="n">
        <v>0.05</v>
      </c>
      <c r="C69" s="0" t="n">
        <v>6</v>
      </c>
      <c r="D69" s="0" t="n">
        <v>9</v>
      </c>
      <c r="E69" s="1" t="n">
        <v>0.268433571185865</v>
      </c>
    </row>
    <row r="70" customFormat="false" ht="12.8" hidden="false" customHeight="false" outlineLevel="0" collapsed="false">
      <c r="B70" s="0" t="n">
        <v>0.05</v>
      </c>
      <c r="C70" s="0" t="n">
        <v>7</v>
      </c>
      <c r="D70" s="0" t="n">
        <v>9</v>
      </c>
      <c r="E70" s="1" t="n">
        <v>0.324279835390946</v>
      </c>
    </row>
    <row r="71" customFormat="false" ht="12.8" hidden="false" customHeight="false" outlineLevel="0" collapsed="false">
      <c r="B71" s="0" t="n">
        <v>0.05</v>
      </c>
      <c r="C71" s="0" t="n">
        <v>8</v>
      </c>
      <c r="D71" s="0" t="n">
        <v>11</v>
      </c>
      <c r="E71" s="1" t="n">
        <v>0.476037311032486</v>
      </c>
    </row>
    <row r="72" customFormat="false" ht="12.8" hidden="false" customHeight="false" outlineLevel="0" collapsed="false">
      <c r="B72" s="0" t="n">
        <v>0.05</v>
      </c>
      <c r="C72" s="0" t="n">
        <v>9</v>
      </c>
      <c r="D72" s="0" t="n">
        <v>7</v>
      </c>
      <c r="E72" s="1" t="n">
        <v>0.845728406683926</v>
      </c>
    </row>
    <row r="73" customFormat="false" ht="12.8" hidden="false" customHeight="false" outlineLevel="0" collapsed="false">
      <c r="B73" s="0" t="n">
        <v>0.05</v>
      </c>
      <c r="C73" s="0" t="n">
        <v>10</v>
      </c>
      <c r="D73" s="0" t="n">
        <v>16</v>
      </c>
      <c r="E73" s="1" t="n">
        <v>0.863451207273157</v>
      </c>
    </row>
    <row r="74" customFormat="false" ht="12.8" hidden="false" customHeight="false" outlineLevel="0" collapsed="false">
      <c r="B74" s="0" t="n">
        <v>0.05</v>
      </c>
      <c r="C74" s="0" t="n">
        <v>11</v>
      </c>
      <c r="D74" s="0" t="n">
        <v>14</v>
      </c>
      <c r="E74" s="1" t="n">
        <v>0.431452991452991</v>
      </c>
    </row>
    <row r="75" customFormat="false" ht="12.8" hidden="false" customHeight="false" outlineLevel="0" collapsed="false">
      <c r="B75" s="0" t="n">
        <v>0.05</v>
      </c>
      <c r="C75" s="0" t="n">
        <v>12</v>
      </c>
      <c r="D75" s="0" t="n">
        <v>16</v>
      </c>
      <c r="E75" s="1" t="n">
        <v>0.879931487296603</v>
      </c>
    </row>
    <row r="76" customFormat="false" ht="12.8" hidden="false" customHeight="false" outlineLevel="0" collapsed="false">
      <c r="B76" s="0" t="n">
        <v>0.05</v>
      </c>
      <c r="C76" s="0" t="n">
        <v>13</v>
      </c>
      <c r="D76" s="0" t="n">
        <v>16</v>
      </c>
      <c r="E76" s="1" t="n">
        <v>0.457415565345081</v>
      </c>
    </row>
    <row r="77" customFormat="false" ht="12.8" hidden="false" customHeight="false" outlineLevel="0" collapsed="false">
      <c r="B77" s="0" t="n">
        <v>0.05</v>
      </c>
      <c r="C77" s="0" t="n">
        <v>14</v>
      </c>
      <c r="D77" s="0" t="n">
        <v>17</v>
      </c>
      <c r="E77" s="1" t="n">
        <v>0.364273204903678</v>
      </c>
    </row>
    <row r="78" customFormat="false" ht="12.8" hidden="false" customHeight="false" outlineLevel="0" collapsed="false">
      <c r="B78" s="0" t="n">
        <v>0.02</v>
      </c>
      <c r="C78" s="0" t="n">
        <v>0</v>
      </c>
      <c r="D78" s="0" t="n">
        <v>18</v>
      </c>
      <c r="E78" s="1" t="n">
        <v>0.224276767074262</v>
      </c>
    </row>
    <row r="79" customFormat="false" ht="12.8" hidden="false" customHeight="false" outlineLevel="0" collapsed="false">
      <c r="B79" s="0" t="n">
        <v>0.02</v>
      </c>
      <c r="C79" s="0" t="n">
        <v>1</v>
      </c>
      <c r="D79" s="0" t="n">
        <v>2</v>
      </c>
      <c r="E79" s="1" t="n">
        <v>0.052757793764988</v>
      </c>
    </row>
    <row r="80" customFormat="false" ht="12.8" hidden="false" customHeight="false" outlineLevel="0" collapsed="false">
      <c r="B80" s="0" t="n">
        <v>0.02</v>
      </c>
      <c r="C80" s="0" t="n">
        <v>2</v>
      </c>
      <c r="D80" s="0" t="n">
        <v>2</v>
      </c>
      <c r="E80" s="1" t="n">
        <v>0.0123526108927569</v>
      </c>
    </row>
    <row r="81" customFormat="false" ht="12.8" hidden="false" customHeight="false" outlineLevel="0" collapsed="false">
      <c r="B81" s="0" t="n">
        <v>0.02</v>
      </c>
      <c r="C81" s="0" t="n">
        <v>3</v>
      </c>
      <c r="D81" s="0" t="n">
        <v>2</v>
      </c>
      <c r="E81" s="1" t="n">
        <v>0.133594429939077</v>
      </c>
    </row>
    <row r="82" customFormat="false" ht="12.8" hidden="false" customHeight="false" outlineLevel="0" collapsed="false">
      <c r="B82" s="0" t="n">
        <v>0.02</v>
      </c>
      <c r="C82" s="0" t="n">
        <v>4</v>
      </c>
      <c r="D82" s="0" t="n">
        <v>2</v>
      </c>
      <c r="E82" s="1" t="n">
        <v>0.116684841875682</v>
      </c>
    </row>
    <row r="83" customFormat="false" ht="12.8" hidden="false" customHeight="false" outlineLevel="0" collapsed="false">
      <c r="B83" s="0" t="n">
        <v>0.02</v>
      </c>
      <c r="C83" s="0" t="n">
        <v>5</v>
      </c>
      <c r="D83" s="0" t="n">
        <v>2</v>
      </c>
      <c r="E83" s="1" t="n">
        <v>0</v>
      </c>
    </row>
    <row r="84" customFormat="false" ht="12.8" hidden="false" customHeight="false" outlineLevel="0" collapsed="false">
      <c r="B84" s="0" t="n">
        <v>0.02</v>
      </c>
      <c r="C84" s="0" t="n">
        <v>6</v>
      </c>
      <c r="D84" s="0" t="n">
        <v>2</v>
      </c>
      <c r="E84" s="1" t="n">
        <v>0.0691466083150985</v>
      </c>
    </row>
    <row r="85" customFormat="false" ht="12.8" hidden="false" customHeight="false" outlineLevel="0" collapsed="false">
      <c r="B85" s="0" t="n">
        <v>0.02</v>
      </c>
      <c r="C85" s="0" t="n">
        <v>7</v>
      </c>
      <c r="D85" s="0" t="n">
        <v>32</v>
      </c>
      <c r="E85" s="1" t="n">
        <v>0.297792742237187</v>
      </c>
    </row>
    <row r="86" customFormat="false" ht="12.8" hidden="false" customHeight="false" outlineLevel="0" collapsed="false">
      <c r="B86" s="0" t="n">
        <v>0.02</v>
      </c>
      <c r="C86" s="0" t="n">
        <v>8</v>
      </c>
      <c r="D86" s="0" t="n">
        <v>2</v>
      </c>
      <c r="E86" s="1" t="n">
        <v>0.0584915341200616</v>
      </c>
    </row>
    <row r="87" customFormat="false" ht="12.8" hidden="false" customHeight="false" outlineLevel="0" collapsed="false">
      <c r="B87" s="0" t="n">
        <v>0.02</v>
      </c>
      <c r="C87" s="0" t="n">
        <v>9</v>
      </c>
      <c r="D87" s="0" t="n">
        <v>3</v>
      </c>
      <c r="E87" s="1" t="n">
        <v>0.82483759583309</v>
      </c>
    </row>
    <row r="88" customFormat="false" ht="12.8" hidden="false" customHeight="false" outlineLevel="0" collapsed="false">
      <c r="B88" s="0" t="n">
        <v>0.02</v>
      </c>
      <c r="C88" s="0" t="n">
        <v>10</v>
      </c>
      <c r="D88" s="0" t="n">
        <v>13</v>
      </c>
      <c r="E88" s="1" t="n">
        <v>0.828643599835517</v>
      </c>
    </row>
    <row r="89" customFormat="false" ht="12.8" hidden="false" customHeight="false" outlineLevel="0" collapsed="false">
      <c r="B89" s="0" t="n">
        <v>0.02</v>
      </c>
      <c r="C89" s="0" t="n">
        <v>11</v>
      </c>
      <c r="D89" s="0" t="n">
        <v>2</v>
      </c>
      <c r="E89" s="1" t="n">
        <v>0</v>
      </c>
    </row>
    <row r="90" customFormat="false" ht="12.8" hidden="false" customHeight="false" outlineLevel="0" collapsed="false">
      <c r="B90" s="0" t="n">
        <v>0.02</v>
      </c>
      <c r="C90" s="0" t="n">
        <v>12</v>
      </c>
      <c r="D90" s="0" t="n">
        <v>2</v>
      </c>
      <c r="E90" s="1" t="n">
        <v>0.783769784172662</v>
      </c>
    </row>
    <row r="91" customFormat="false" ht="12.8" hidden="false" customHeight="false" outlineLevel="0" collapsed="false">
      <c r="B91" s="0" t="n">
        <v>0.02</v>
      </c>
      <c r="C91" s="0" t="n">
        <v>13</v>
      </c>
      <c r="D91" s="0" t="n">
        <v>2</v>
      </c>
      <c r="E91" s="1" t="n">
        <v>0</v>
      </c>
    </row>
    <row r="92" customFormat="false" ht="12.8" hidden="false" customHeight="false" outlineLevel="0" collapsed="false">
      <c r="B92" s="0" t="n">
        <v>0.02</v>
      </c>
      <c r="C92" s="0" t="n">
        <v>14</v>
      </c>
      <c r="D92" s="0" t="n">
        <v>3</v>
      </c>
      <c r="E92" s="1" t="n">
        <v>0.00113765642775882</v>
      </c>
    </row>
    <row r="93" customFormat="false" ht="12.8" hidden="false" customHeight="false" outlineLevel="0" collapsed="false">
      <c r="B93" s="0" t="n">
        <v>0.01</v>
      </c>
      <c r="C93" s="0" t="n">
        <v>0</v>
      </c>
      <c r="D93" s="0" t="n">
        <v>3</v>
      </c>
      <c r="E93" s="1" t="n">
        <v>0.00340715502555366</v>
      </c>
    </row>
    <row r="94" customFormat="false" ht="12.8" hidden="false" customHeight="false" outlineLevel="0" collapsed="false">
      <c r="B94" s="0" t="n">
        <v>0.01</v>
      </c>
      <c r="C94" s="0" t="n">
        <v>1</v>
      </c>
      <c r="D94" s="0" t="n">
        <v>2</v>
      </c>
      <c r="E94" s="1" t="n">
        <v>0.080062184220754</v>
      </c>
    </row>
    <row r="95" customFormat="false" ht="12.8" hidden="false" customHeight="false" outlineLevel="0" collapsed="false">
      <c r="B95" s="0" t="n">
        <v>0.01</v>
      </c>
      <c r="C95" s="0" t="n">
        <v>2</v>
      </c>
      <c r="D95" s="0" t="n">
        <v>15</v>
      </c>
      <c r="E95" s="1" t="n">
        <v>0.119232763089684</v>
      </c>
    </row>
    <row r="96" customFormat="false" ht="12.8" hidden="false" customHeight="false" outlineLevel="0" collapsed="false">
      <c r="B96" s="0" t="n">
        <v>0.01</v>
      </c>
      <c r="C96" s="0" t="n">
        <v>3</v>
      </c>
      <c r="D96" s="0" t="n">
        <v>2</v>
      </c>
      <c r="E96" s="1" t="n">
        <v>0.0426638917793965</v>
      </c>
    </row>
    <row r="97" customFormat="false" ht="12.8" hidden="false" customHeight="false" outlineLevel="0" collapsed="false">
      <c r="B97" s="0" t="n">
        <v>0.01</v>
      </c>
      <c r="C97" s="0" t="n">
        <v>4</v>
      </c>
      <c r="D97" s="0" t="n">
        <v>18</v>
      </c>
      <c r="E97" s="1" t="n">
        <v>0.256341068537507</v>
      </c>
    </row>
    <row r="98" customFormat="false" ht="12.8" hidden="false" customHeight="false" outlineLevel="0" collapsed="false">
      <c r="B98" s="0" t="n">
        <v>0.01</v>
      </c>
      <c r="C98" s="0" t="n">
        <v>5</v>
      </c>
      <c r="D98" s="0" t="n">
        <v>22</v>
      </c>
      <c r="E98" s="1" t="n">
        <v>0.156669650850492</v>
      </c>
    </row>
    <row r="99" customFormat="false" ht="12.8" hidden="false" customHeight="false" outlineLevel="0" collapsed="false">
      <c r="B99" s="0" t="n">
        <v>0.01</v>
      </c>
      <c r="C99" s="0" t="n">
        <v>6</v>
      </c>
      <c r="D99" s="0" t="n">
        <v>2</v>
      </c>
      <c r="E99" s="1" t="n">
        <v>0.15786484951732</v>
      </c>
    </row>
    <row r="100" customFormat="false" ht="12.8" hidden="false" customHeight="false" outlineLevel="0" collapsed="false">
      <c r="B100" s="0" t="n">
        <v>0.01</v>
      </c>
      <c r="C100" s="0" t="n">
        <v>7</v>
      </c>
      <c r="D100" s="0" t="n">
        <v>2</v>
      </c>
      <c r="E100" s="1" t="n">
        <v>0.143690736688549</v>
      </c>
    </row>
    <row r="101" customFormat="false" ht="12.8" hidden="false" customHeight="false" outlineLevel="0" collapsed="false">
      <c r="B101" s="0" t="n">
        <v>0.01</v>
      </c>
      <c r="C101" s="0" t="n">
        <v>8</v>
      </c>
      <c r="D101" s="0" t="n">
        <v>2</v>
      </c>
      <c r="E101" s="1" t="n">
        <v>0.0459657701711492</v>
      </c>
    </row>
    <row r="102" customFormat="false" ht="12.8" hidden="false" customHeight="false" outlineLevel="0" collapsed="false">
      <c r="B102" s="0" t="n">
        <v>0.01</v>
      </c>
      <c r="C102" s="0" t="n">
        <v>9</v>
      </c>
      <c r="D102" s="0" t="n">
        <v>3</v>
      </c>
      <c r="E102" s="1" t="n">
        <v>0.816823330923114</v>
      </c>
    </row>
    <row r="103" customFormat="false" ht="12.8" hidden="false" customHeight="false" outlineLevel="0" collapsed="false">
      <c r="B103" s="0" t="n">
        <v>0.01</v>
      </c>
      <c r="C103" s="0" t="n">
        <v>10</v>
      </c>
      <c r="D103" s="0" t="n">
        <v>2</v>
      </c>
      <c r="E103" s="1" t="n">
        <v>0.62168815943728</v>
      </c>
    </row>
    <row r="104" customFormat="false" ht="12.8" hidden="false" customHeight="false" outlineLevel="0" collapsed="false">
      <c r="B104" s="0" t="n">
        <v>0.01</v>
      </c>
      <c r="C104" s="0" t="n">
        <v>11</v>
      </c>
      <c r="D104" s="0" t="n">
        <v>2</v>
      </c>
      <c r="E104" s="1" t="n">
        <v>0.0626748740906547</v>
      </c>
    </row>
    <row r="105" customFormat="false" ht="12.8" hidden="false" customHeight="false" outlineLevel="0" collapsed="false">
      <c r="B105" s="0" t="n">
        <v>0.01</v>
      </c>
      <c r="C105" s="0" t="n">
        <v>12</v>
      </c>
      <c r="D105" s="0" t="n">
        <v>2</v>
      </c>
      <c r="E105" s="1" t="n">
        <v>0.688388693800012</v>
      </c>
    </row>
    <row r="106" customFormat="false" ht="12.8" hidden="false" customHeight="false" outlineLevel="0" collapsed="false">
      <c r="B106" s="0" t="n">
        <v>0.01</v>
      </c>
      <c r="C106" s="0" t="n">
        <v>13</v>
      </c>
      <c r="D106" s="0" t="n">
        <v>2</v>
      </c>
      <c r="E106" s="1" t="n">
        <v>0.06553911205074</v>
      </c>
    </row>
    <row r="107" customFormat="false" ht="12.8" hidden="false" customHeight="false" outlineLevel="0" collapsed="false">
      <c r="B107" s="0" t="n">
        <v>0.01</v>
      </c>
      <c r="C107" s="0" t="n">
        <v>14</v>
      </c>
      <c r="D107" s="0" t="n">
        <v>14</v>
      </c>
      <c r="E107" s="1" t="n">
        <v>0.0872142252328535</v>
      </c>
    </row>
    <row r="108" customFormat="false" ht="12.8" hidden="false" customHeight="false" outlineLevel="0" collapsed="false">
      <c r="B108" s="0" t="n">
        <v>0.005</v>
      </c>
      <c r="C108" s="0" t="n">
        <v>0</v>
      </c>
      <c r="D108" s="0" t="n">
        <v>2</v>
      </c>
      <c r="E108" s="1" t="n">
        <v>0.053246013667426</v>
      </c>
    </row>
    <row r="109" customFormat="false" ht="12.8" hidden="false" customHeight="false" outlineLevel="0" collapsed="false">
      <c r="B109" s="0" t="n">
        <v>0.005</v>
      </c>
      <c r="C109" s="0" t="n">
        <v>1</v>
      </c>
      <c r="D109" s="0" t="n">
        <v>2</v>
      </c>
      <c r="E109" s="1" t="n">
        <v>0.104343605920893</v>
      </c>
    </row>
    <row r="110" customFormat="false" ht="12.8" hidden="false" customHeight="false" outlineLevel="0" collapsed="false">
      <c r="B110" s="0" t="n">
        <v>0.005</v>
      </c>
      <c r="C110" s="0" t="n">
        <v>2</v>
      </c>
      <c r="D110" s="0" t="n">
        <v>2</v>
      </c>
      <c r="E110" s="1" t="n">
        <v>0.212070874861573</v>
      </c>
    </row>
    <row r="111" customFormat="false" ht="12.8" hidden="false" customHeight="false" outlineLevel="0" collapsed="false">
      <c r="B111" s="0" t="n">
        <v>0.005</v>
      </c>
      <c r="C111" s="0" t="n">
        <v>3</v>
      </c>
      <c r="D111" s="0" t="n">
        <v>2</v>
      </c>
      <c r="E111" s="1" t="n">
        <v>0.00225098480585256</v>
      </c>
    </row>
    <row r="112" customFormat="false" ht="12.8" hidden="false" customHeight="false" outlineLevel="0" collapsed="false">
      <c r="B112" s="0" t="n">
        <v>0.005</v>
      </c>
      <c r="C112" s="0" t="n">
        <v>4</v>
      </c>
      <c r="D112" s="0" t="n">
        <v>18</v>
      </c>
      <c r="E112" s="1" t="n">
        <v>0.20041928721174</v>
      </c>
    </row>
    <row r="113" customFormat="false" ht="12.8" hidden="false" customHeight="false" outlineLevel="0" collapsed="false">
      <c r="B113" s="0" t="n">
        <v>0.005</v>
      </c>
      <c r="C113" s="0" t="n">
        <v>5</v>
      </c>
      <c r="D113" s="0" t="n">
        <v>2</v>
      </c>
      <c r="E113" s="1" t="n">
        <v>0</v>
      </c>
    </row>
    <row r="114" customFormat="false" ht="12.8" hidden="false" customHeight="false" outlineLevel="0" collapsed="false">
      <c r="B114" s="0" t="n">
        <v>0.005</v>
      </c>
      <c r="C114" s="0" t="n">
        <v>6</v>
      </c>
      <c r="D114" s="0" t="n">
        <v>2</v>
      </c>
      <c r="E114" s="1" t="n">
        <v>0.0559646539027982</v>
      </c>
    </row>
    <row r="115" customFormat="false" ht="12.8" hidden="false" customHeight="false" outlineLevel="0" collapsed="false">
      <c r="B115" s="0" t="n">
        <v>0.005</v>
      </c>
      <c r="C115" s="0" t="n">
        <v>7</v>
      </c>
      <c r="D115" s="0" t="n">
        <v>2</v>
      </c>
      <c r="E115" s="1" t="n">
        <v>0.0578737680855525</v>
      </c>
    </row>
    <row r="116" customFormat="false" ht="12.8" hidden="false" customHeight="false" outlineLevel="0" collapsed="false">
      <c r="B116" s="0" t="n">
        <v>0.005</v>
      </c>
      <c r="C116" s="0" t="n">
        <v>8</v>
      </c>
      <c r="D116" s="0" t="n">
        <v>2</v>
      </c>
      <c r="E116" s="1" t="n">
        <v>0.0639746634996041</v>
      </c>
    </row>
    <row r="117" customFormat="false" ht="12.8" hidden="false" customHeight="false" outlineLevel="0" collapsed="false">
      <c r="B117" s="0" t="n">
        <v>0.005</v>
      </c>
      <c r="C117" s="0" t="n">
        <v>9</v>
      </c>
      <c r="D117" s="0" t="n">
        <v>2</v>
      </c>
      <c r="E117" s="1" t="n">
        <v>0.821738111970016</v>
      </c>
    </row>
    <row r="118" customFormat="false" ht="12.8" hidden="false" customHeight="false" outlineLevel="0" collapsed="false">
      <c r="B118" s="0" t="n">
        <v>0.005</v>
      </c>
      <c r="C118" s="0" t="n">
        <v>10</v>
      </c>
      <c r="D118" s="0" t="n">
        <v>8</v>
      </c>
      <c r="E118" s="1" t="n">
        <v>0.829025962505175</v>
      </c>
    </row>
    <row r="119" customFormat="false" ht="12.8" hidden="false" customHeight="false" outlineLevel="0" collapsed="false">
      <c r="B119" s="0" t="n">
        <v>0.005</v>
      </c>
      <c r="C119" s="0" t="n">
        <v>11</v>
      </c>
      <c r="D119" s="0" t="n">
        <v>3</v>
      </c>
      <c r="E119" s="1" t="n">
        <v>0.00842696629213483</v>
      </c>
    </row>
    <row r="120" customFormat="false" ht="12.8" hidden="false" customHeight="false" outlineLevel="0" collapsed="false">
      <c r="B120" s="0" t="n">
        <v>0.005</v>
      </c>
      <c r="C120" s="0" t="n">
        <v>12</v>
      </c>
      <c r="D120" s="0" t="n">
        <v>2</v>
      </c>
      <c r="E120" s="1" t="n">
        <v>0.789670921653589</v>
      </c>
    </row>
    <row r="121" customFormat="false" ht="12.8" hidden="false" customHeight="false" outlineLevel="0" collapsed="false">
      <c r="B121" s="0" t="n">
        <v>0.005</v>
      </c>
      <c r="C121" s="0" t="n">
        <v>13</v>
      </c>
      <c r="D121" s="0" t="n">
        <v>2</v>
      </c>
      <c r="E121" s="1" t="n">
        <v>0</v>
      </c>
    </row>
    <row r="122" customFormat="false" ht="12.8" hidden="false" customHeight="false" outlineLevel="0" collapsed="false">
      <c r="B122" s="0" t="n">
        <v>0.005</v>
      </c>
      <c r="C122" s="0" t="n">
        <v>14</v>
      </c>
      <c r="D122" s="0" t="n">
        <v>3</v>
      </c>
      <c r="E122" s="1" t="n">
        <v>0.00227014755959137</v>
      </c>
    </row>
  </sheetData>
  <mergeCells count="4">
    <mergeCell ref="G5:G6"/>
    <mergeCell ref="H5:L5"/>
    <mergeCell ref="M5:M6"/>
    <mergeCell ref="N5:N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2018-05-17T10:45:31Z</dcterms:created>
  <dc:creator/>
  <dc:description/>
  <dc:language>en-US</dc:language>
  <cp:lastModifiedBy/>
  <dcterms:modified xsi:type="dcterms:W3CDTF">2018-05-17T11:19:09Z</dcterms:modified>
  <cp:revision>16</cp:revision>
  <dc:subject/>
  <dc:title/>
</cp:coreProperties>
</file>