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kendall\Box\2500WatershedAirMgmt\2510WatershedPlanning\hydrology\PIBO and Water Yield\Data\"/>
    </mc:Choice>
  </mc:AlternateContent>
  <xr:revisionPtr revIDLastSave="0" documentId="13_ncr:1_{83EFD701-4A53-48F8-98F7-6229D6922D6E}" xr6:coauthVersionLast="46" xr6:coauthVersionMax="46" xr10:uidLastSave="{00000000-0000-0000-0000-000000000000}"/>
  <bookViews>
    <workbookView xWindow="-120" yWindow="-120" windowWidth="29040" windowHeight="15840" tabRatio="680" activeTab="1" xr2:uid="{A96A2AF9-C351-4170-A30B-AB5DC10AAF8B}"/>
  </bookViews>
  <sheets>
    <sheet name="Raw Data" sheetId="2" r:id="rId1"/>
    <sheet name="Harvest and Roads" sheetId="1" r:id="rId2"/>
    <sheet name="Fire" sheetId="3" r:id="rId3"/>
    <sheet name="Managed" sheetId="4" r:id="rId4"/>
    <sheet name="Reference" sheetId="5" r:id="rId5"/>
    <sheet name="Precipitation" sheetId="6" r:id="rId6"/>
    <sheet name="Bankfull Width" sheetId="7" r:id="rId7"/>
    <sheet name="Bank Angle" sheetId="8" r:id="rId8"/>
    <sheet name="Road Density" sheetId="9" r:id="rId9"/>
  </sheets>
  <definedNames>
    <definedName name="ExternalData_1" localSheetId="2" hidden="1">Fire!$A$1:$AQ$306</definedName>
    <definedName name="ExternalData_1" localSheetId="3" hidden="1">Managed!$A$1:$AQ$190</definedName>
    <definedName name="ExternalData_1" localSheetId="5" hidden="1">Precipitation!$A$1:$AQ$306</definedName>
    <definedName name="ExternalData_1" localSheetId="0" hidden="1">'Raw Data'!$A$1:$AQ$306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2" i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2" i="9"/>
  <c r="AU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188" i="6"/>
  <c r="AU189" i="6"/>
  <c r="AU190" i="6"/>
  <c r="AU191" i="6"/>
  <c r="AU192" i="6"/>
  <c r="AU193" i="6"/>
  <c r="AU194" i="6"/>
  <c r="AU195" i="6"/>
  <c r="AU196" i="6"/>
  <c r="AU197" i="6"/>
  <c r="AU198" i="6"/>
  <c r="AU199" i="6"/>
  <c r="AU200" i="6"/>
  <c r="AU201" i="6"/>
  <c r="AU202" i="6"/>
  <c r="AU203" i="6"/>
  <c r="AU204" i="6"/>
  <c r="AU205" i="6"/>
  <c r="AU206" i="6"/>
  <c r="AU207" i="6"/>
  <c r="AU208" i="6"/>
  <c r="AU209" i="6"/>
  <c r="AU210" i="6"/>
  <c r="AU211" i="6"/>
  <c r="AU212" i="6"/>
  <c r="AU213" i="6"/>
  <c r="AU214" i="6"/>
  <c r="AU215" i="6"/>
  <c r="AU216" i="6"/>
  <c r="AU217" i="6"/>
  <c r="AU218" i="6"/>
  <c r="AU219" i="6"/>
  <c r="AU220" i="6"/>
  <c r="AU221" i="6"/>
  <c r="AU222" i="6"/>
  <c r="AU223" i="6"/>
  <c r="AU224" i="6"/>
  <c r="AU225" i="6"/>
  <c r="AU226" i="6"/>
  <c r="AU227" i="6"/>
  <c r="AU228" i="6"/>
  <c r="AU229" i="6"/>
  <c r="AU230" i="6"/>
  <c r="AU231" i="6"/>
  <c r="AU232" i="6"/>
  <c r="AU233" i="6"/>
  <c r="AU234" i="6"/>
  <c r="AU235" i="6"/>
  <c r="AU236" i="6"/>
  <c r="AU237" i="6"/>
  <c r="AU238" i="6"/>
  <c r="AU239" i="6"/>
  <c r="AU240" i="6"/>
  <c r="AU241" i="6"/>
  <c r="AU242" i="6"/>
  <c r="AU243" i="6"/>
  <c r="AU244" i="6"/>
  <c r="AU245" i="6"/>
  <c r="AU246" i="6"/>
  <c r="AU247" i="6"/>
  <c r="AU248" i="6"/>
  <c r="AU249" i="6"/>
  <c r="AU250" i="6"/>
  <c r="AU251" i="6"/>
  <c r="AU252" i="6"/>
  <c r="AU253" i="6"/>
  <c r="AU254" i="6"/>
  <c r="AU255" i="6"/>
  <c r="AU256" i="6"/>
  <c r="AU257" i="6"/>
  <c r="AU258" i="6"/>
  <c r="AU259" i="6"/>
  <c r="AU260" i="6"/>
  <c r="AU261" i="6"/>
  <c r="AU262" i="6"/>
  <c r="AU263" i="6"/>
  <c r="AU264" i="6"/>
  <c r="AU265" i="6"/>
  <c r="AU266" i="6"/>
  <c r="AU267" i="6"/>
  <c r="AU268" i="6"/>
  <c r="AU269" i="6"/>
  <c r="AU270" i="6"/>
  <c r="AU271" i="6"/>
  <c r="AU272" i="6"/>
  <c r="AU273" i="6"/>
  <c r="AU274" i="6"/>
  <c r="AU275" i="6"/>
  <c r="AU276" i="6"/>
  <c r="AU277" i="6"/>
  <c r="AU278" i="6"/>
  <c r="AU279" i="6"/>
  <c r="AU280" i="6"/>
  <c r="AU281" i="6"/>
  <c r="AU282" i="6"/>
  <c r="AU283" i="6"/>
  <c r="AU284" i="6"/>
  <c r="AU285" i="6"/>
  <c r="AU286" i="6"/>
  <c r="AU287" i="6"/>
  <c r="AU288" i="6"/>
  <c r="AU289" i="6"/>
  <c r="AU290" i="6"/>
  <c r="AU291" i="6"/>
  <c r="AU292" i="6"/>
  <c r="AU293" i="6"/>
  <c r="AU294" i="6"/>
  <c r="AU295" i="6"/>
  <c r="AU296" i="6"/>
  <c r="AU297" i="6"/>
  <c r="AU298" i="6"/>
  <c r="AU299" i="6"/>
  <c r="AU300" i="6"/>
  <c r="AU301" i="6"/>
  <c r="AU302" i="6"/>
  <c r="AU303" i="6"/>
  <c r="AU304" i="6"/>
  <c r="AU305" i="6"/>
  <c r="AU306" i="6"/>
  <c r="AU2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5" i="6"/>
  <c r="AT236" i="6"/>
  <c r="AT237" i="6"/>
  <c r="AT238" i="6"/>
  <c r="AT239" i="6"/>
  <c r="AT240" i="6"/>
  <c r="AT241" i="6"/>
  <c r="AT242" i="6"/>
  <c r="AT243" i="6"/>
  <c r="AT244" i="6"/>
  <c r="AT245" i="6"/>
  <c r="AT246" i="6"/>
  <c r="AT247" i="6"/>
  <c r="AT248" i="6"/>
  <c r="AT249" i="6"/>
  <c r="AT250" i="6"/>
  <c r="AT251" i="6"/>
  <c r="AT252" i="6"/>
  <c r="AT253" i="6"/>
  <c r="AT254" i="6"/>
  <c r="AT255" i="6"/>
  <c r="AT256" i="6"/>
  <c r="AT257" i="6"/>
  <c r="AT258" i="6"/>
  <c r="AT259" i="6"/>
  <c r="AT260" i="6"/>
  <c r="AT261" i="6"/>
  <c r="AT262" i="6"/>
  <c r="AT263" i="6"/>
  <c r="AT264" i="6"/>
  <c r="AT265" i="6"/>
  <c r="AT266" i="6"/>
  <c r="AT267" i="6"/>
  <c r="AT268" i="6"/>
  <c r="AT269" i="6"/>
  <c r="AT270" i="6"/>
  <c r="AT271" i="6"/>
  <c r="AT272" i="6"/>
  <c r="AT273" i="6"/>
  <c r="AT274" i="6"/>
  <c r="AT275" i="6"/>
  <c r="AT276" i="6"/>
  <c r="AT277" i="6"/>
  <c r="AT278" i="6"/>
  <c r="AT279" i="6"/>
  <c r="AT280" i="6"/>
  <c r="AT281" i="6"/>
  <c r="AT282" i="6"/>
  <c r="AT283" i="6"/>
  <c r="AT284" i="6"/>
  <c r="AT285" i="6"/>
  <c r="AT286" i="6"/>
  <c r="AT287" i="6"/>
  <c r="AT288" i="6"/>
  <c r="AT289" i="6"/>
  <c r="AT290" i="6"/>
  <c r="AT291" i="6"/>
  <c r="AT292" i="6"/>
  <c r="AT293" i="6"/>
  <c r="AT294" i="6"/>
  <c r="AT295" i="6"/>
  <c r="AT296" i="6"/>
  <c r="AT297" i="6"/>
  <c r="AT298" i="6"/>
  <c r="AT299" i="6"/>
  <c r="AT300" i="6"/>
  <c r="AT301" i="6"/>
  <c r="AT302" i="6"/>
  <c r="AT303" i="6"/>
  <c r="AT304" i="6"/>
  <c r="AT305" i="6"/>
  <c r="AT306" i="6"/>
  <c r="AT2" i="6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97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C6AAD-DA37-4CF1-AF89-F8D2C426E4DB}" keepAlive="1" name="Query - Export110521" description="Connection to the 'Export110521' query in the workbook." type="5" refreshedVersion="6" background="1" saveData="1">
    <dbPr connection="Provider=Microsoft.Mashup.OleDb.1;Data Source=$Workbook$;Location=Export110521;Extended Properties=&quot;&quot;" command="SELECT * FROM [Export110521]"/>
  </connection>
  <connection id="2" xr16:uid="{946E5CB1-94A0-44BE-B354-A586ECABF679}" keepAlive="1" name="Query - Export110521 (2)" description="Connection to the 'Export110521 (2)' query in the workbook." type="5" refreshedVersion="6" background="1" saveData="1">
    <dbPr connection="Provider=Microsoft.Mashup.OleDb.1;Data Source=$Workbook$;Location=&quot;Export110521 (2)&quot;;Extended Properties=&quot;&quot;" command="SELECT * FROM [Export110521 (2)]"/>
  </connection>
  <connection id="3" xr16:uid="{EF46DCE7-ADFD-4F2D-8FA2-47CD9C3343AA}" keepAlive="1" name="Query - Export110521 (3)" description="Connection to the 'Export110521 (3)' query in the workbook." type="5" refreshedVersion="6" background="1" saveData="1">
    <dbPr connection="Provider=Microsoft.Mashup.OleDb.1;Data Source=$Workbook$;Location=&quot;Export110521 (3)&quot;;Extended Properties=&quot;&quot;" command="SELECT * FROM [Export110521 (3)]"/>
  </connection>
  <connection id="4" xr16:uid="{CF814E54-CA04-4BD9-A270-40768928FB9B}" keepAlive="1" name="Query - Export110521 (4)" description="Connection to the 'Export110521 (4)' query in the workbook." type="5" refreshedVersion="6" background="1" saveData="1">
    <dbPr connection="Provider=Microsoft.Mashup.OleDb.1;Data Source=$Workbook$;Location=&quot;Export110521 (4)&quot;;Extended Properties=&quot;&quot;" command="SELECT * FROM [Export110521 (4)]"/>
  </connection>
</connections>
</file>

<file path=xl/sharedStrings.xml><?xml version="1.0" encoding="utf-8"?>
<sst xmlns="http://schemas.openxmlformats.org/spreadsheetml/2006/main" count="11685" uniqueCount="641">
  <si>
    <t>FID</t>
  </si>
  <si>
    <t>ShedAreakm</t>
  </si>
  <si>
    <t>SiteID</t>
  </si>
  <si>
    <t>Stream</t>
  </si>
  <si>
    <t>SiteName</t>
  </si>
  <si>
    <t>SiteID_1</t>
  </si>
  <si>
    <t>SiteName_1</t>
  </si>
  <si>
    <t>Project</t>
  </si>
  <si>
    <t>TYPE</t>
  </si>
  <si>
    <t>MGMT2</t>
  </si>
  <si>
    <t>Stream_1</t>
  </si>
  <si>
    <t>Drain_Dens</t>
  </si>
  <si>
    <t>Ave_Ann_CW</t>
  </si>
  <si>
    <t>Ave_Annual</t>
  </si>
  <si>
    <t>Ave_Basin_</t>
  </si>
  <si>
    <t>MTBS_mod_s</t>
  </si>
  <si>
    <t>MTBS_high_</t>
  </si>
  <si>
    <t>Harv_Inten</t>
  </si>
  <si>
    <t>Harv_Int_1</t>
  </si>
  <si>
    <t>Harv_Int_2</t>
  </si>
  <si>
    <t>RoadLength</t>
  </si>
  <si>
    <t>RoadDens_k</t>
  </si>
  <si>
    <t>ShedArea_1</t>
  </si>
  <si>
    <t>PCT_HIGH_h</t>
  </si>
  <si>
    <t>PCT_MOD_ha</t>
  </si>
  <si>
    <t>PCT_MTBS_m</t>
  </si>
  <si>
    <t>PCT_MTBS_h</t>
  </si>
  <si>
    <t>Pct_NFS</t>
  </si>
  <si>
    <t>MeanBF</t>
  </si>
  <si>
    <t>MeanBankAn</t>
  </si>
  <si>
    <t>MeanWDTran</t>
  </si>
  <si>
    <t>MeanStab</t>
  </si>
  <si>
    <t>Mgmt</t>
  </si>
  <si>
    <t>MeanGrad</t>
  </si>
  <si>
    <t>MeanPoolDp</t>
  </si>
  <si>
    <t>MeanPoolFr</t>
  </si>
  <si>
    <t>MeanD50</t>
  </si>
  <si>
    <t>MeanPoolPc</t>
  </si>
  <si>
    <t>MeanPTFine</t>
  </si>
  <si>
    <t>MeanLWFrq</t>
  </si>
  <si>
    <t>MeanUnCutP</t>
  </si>
  <si>
    <t>PCTTOTHAR</t>
  </si>
  <si>
    <t>PCTTOTMTBS</t>
  </si>
  <si>
    <t>Logan</t>
  </si>
  <si>
    <t>025-08-I</t>
  </si>
  <si>
    <t>CRB</t>
  </si>
  <si>
    <t>I</t>
  </si>
  <si>
    <t>M</t>
  </si>
  <si>
    <t>Managed</t>
  </si>
  <si>
    <t>N. Callahan</t>
  </si>
  <si>
    <t>025-20-I</t>
  </si>
  <si>
    <t>Ross</t>
  </si>
  <si>
    <t>025-10-I</t>
  </si>
  <si>
    <t>R</t>
  </si>
  <si>
    <t>Reference</t>
  </si>
  <si>
    <t>O'Brien</t>
  </si>
  <si>
    <t>025-19-I</t>
  </si>
  <si>
    <t>W.F. Quartz</t>
  </si>
  <si>
    <t>027-10-I</t>
  </si>
  <si>
    <t>Granite</t>
  </si>
  <si>
    <t>030-03-I</t>
  </si>
  <si>
    <t>Big Cherry</t>
  </si>
  <si>
    <t>030-12-I</t>
  </si>
  <si>
    <t>Carrie</t>
  </si>
  <si>
    <t>027-13-I</t>
  </si>
  <si>
    <t>West Branch Big</t>
  </si>
  <si>
    <t>027-19-IS</t>
  </si>
  <si>
    <t>IS</t>
  </si>
  <si>
    <t>East Branch Big</t>
  </si>
  <si>
    <t>027-14-I</t>
  </si>
  <si>
    <t>Parsnip</t>
  </si>
  <si>
    <t>028-13-I</t>
  </si>
  <si>
    <t>Alexander</t>
  </si>
  <si>
    <t>029-01-I</t>
  </si>
  <si>
    <t>Sutton</t>
  </si>
  <si>
    <t>028-14-I</t>
  </si>
  <si>
    <t>Wigwam</t>
  </si>
  <si>
    <t>028-05-I</t>
  </si>
  <si>
    <t>Lake</t>
  </si>
  <si>
    <t>035-02-I</t>
  </si>
  <si>
    <t>Miller</t>
  </si>
  <si>
    <t>035-04-I</t>
  </si>
  <si>
    <t>Pete</t>
  </si>
  <si>
    <t>024-04-I</t>
  </si>
  <si>
    <t>Flattail</t>
  </si>
  <si>
    <t>027-06-I</t>
  </si>
  <si>
    <t>Beaver</t>
  </si>
  <si>
    <t>024-07-I</t>
  </si>
  <si>
    <t>E.F. Yaak</t>
  </si>
  <si>
    <t>024-02-I</t>
  </si>
  <si>
    <t>Long Canyon</t>
  </si>
  <si>
    <t>016-20-I</t>
  </si>
  <si>
    <t>Ball</t>
  </si>
  <si>
    <t>016-09-I</t>
  </si>
  <si>
    <t>Boulder</t>
  </si>
  <si>
    <t>023-09-I</t>
  </si>
  <si>
    <t>Deer</t>
  </si>
  <si>
    <t>023-01-I</t>
  </si>
  <si>
    <t>Canuck</t>
  </si>
  <si>
    <t>024-06-I</t>
  </si>
  <si>
    <t>American</t>
  </si>
  <si>
    <t>024-01-I</t>
  </si>
  <si>
    <t>Twin Lakes</t>
  </si>
  <si>
    <t>051-11-I</t>
  </si>
  <si>
    <t>Lost</t>
  </si>
  <si>
    <t>053-08-I</t>
  </si>
  <si>
    <t>Foster</t>
  </si>
  <si>
    <t>051-06-I</t>
  </si>
  <si>
    <t>Rock</t>
  </si>
  <si>
    <t>052-14-IS</t>
  </si>
  <si>
    <t>M.F. Rock</t>
  </si>
  <si>
    <t>054-18-I</t>
  </si>
  <si>
    <t>Copper</t>
  </si>
  <si>
    <t>054-11-I</t>
  </si>
  <si>
    <t>E.F. Rock</t>
  </si>
  <si>
    <t>054-06-I</t>
  </si>
  <si>
    <t>Greenough</t>
  </si>
  <si>
    <t>055-03-I</t>
  </si>
  <si>
    <t>Ranch</t>
  </si>
  <si>
    <t>055-19-I</t>
  </si>
  <si>
    <t>Brewster</t>
  </si>
  <si>
    <t>055-09-I</t>
  </si>
  <si>
    <t>Spring Gulch</t>
  </si>
  <si>
    <t>060-21-I</t>
  </si>
  <si>
    <t>Rattlesnake</t>
  </si>
  <si>
    <t>060-06-I</t>
  </si>
  <si>
    <t>St. Regis</t>
  </si>
  <si>
    <t>063-12-I</t>
  </si>
  <si>
    <t>Twelvemile</t>
  </si>
  <si>
    <t>063-09-I</t>
  </si>
  <si>
    <t>Little Joe</t>
  </si>
  <si>
    <t>063-11-I</t>
  </si>
  <si>
    <t>Trout</t>
  </si>
  <si>
    <t>062-06-I</t>
  </si>
  <si>
    <t>N.F. Fish</t>
  </si>
  <si>
    <t>062-10-IS</t>
  </si>
  <si>
    <t>Siegel</t>
  </si>
  <si>
    <t>033-15-I</t>
  </si>
  <si>
    <t>Straight</t>
  </si>
  <si>
    <t>062-13-I</t>
  </si>
  <si>
    <t>W.F. Fish</t>
  </si>
  <si>
    <t>062-11-I</t>
  </si>
  <si>
    <t>Deep</t>
  </si>
  <si>
    <t>062-05-I</t>
  </si>
  <si>
    <t>Cache</t>
  </si>
  <si>
    <t>062-17-I</t>
  </si>
  <si>
    <t>Burdette</t>
  </si>
  <si>
    <t>062-04-I</t>
  </si>
  <si>
    <t>S.F. Petty</t>
  </si>
  <si>
    <t>061-08-I</t>
  </si>
  <si>
    <t>Rye</t>
  </si>
  <si>
    <t>058-14-I</t>
  </si>
  <si>
    <t>Cameron</t>
  </si>
  <si>
    <t>057-03-I</t>
  </si>
  <si>
    <t>Plant</t>
  </si>
  <si>
    <t>055-08-I</t>
  </si>
  <si>
    <t>Burnt Fork Bitterroot</t>
  </si>
  <si>
    <t>059-06-I</t>
  </si>
  <si>
    <t>Martin</t>
  </si>
  <si>
    <t>057-11-I</t>
  </si>
  <si>
    <t>E.F. Bitterroot</t>
  </si>
  <si>
    <t>057-01-I</t>
  </si>
  <si>
    <t>North</t>
  </si>
  <si>
    <t>060-03-I</t>
  </si>
  <si>
    <t>Cloudburst</t>
  </si>
  <si>
    <t>060-10-I</t>
  </si>
  <si>
    <t>No Name</t>
  </si>
  <si>
    <t>056-10-I</t>
  </si>
  <si>
    <t>Blodgett</t>
  </si>
  <si>
    <t>058-07-I</t>
  </si>
  <si>
    <t>S.F. Bear</t>
  </si>
  <si>
    <t>059-02-I</t>
  </si>
  <si>
    <t>Mill</t>
  </si>
  <si>
    <t>059-17-I</t>
  </si>
  <si>
    <t>Sheafman</t>
  </si>
  <si>
    <t>059-05-I</t>
  </si>
  <si>
    <t>Took</t>
  </si>
  <si>
    <t>056-07-I</t>
  </si>
  <si>
    <t>Chicken</t>
  </si>
  <si>
    <t>056-03-I</t>
  </si>
  <si>
    <t>056-11-I</t>
  </si>
  <si>
    <t>W.F. Bitterroot</t>
  </si>
  <si>
    <t>056-06-I</t>
  </si>
  <si>
    <t>Bass</t>
  </si>
  <si>
    <t>059-04-I</t>
  </si>
  <si>
    <t>South Lost Horse</t>
  </si>
  <si>
    <t>058-08-I</t>
  </si>
  <si>
    <t>Roaring Lion</t>
  </si>
  <si>
    <t>058-05-I</t>
  </si>
  <si>
    <t>Big</t>
  </si>
  <si>
    <t>059-07-I</t>
  </si>
  <si>
    <t>N.F. Trapper</t>
  </si>
  <si>
    <t>057-19-I</t>
  </si>
  <si>
    <t>Tin Cup</t>
  </si>
  <si>
    <t>058-12-I</t>
  </si>
  <si>
    <t>Kootenai</t>
  </si>
  <si>
    <t>059-10-I</t>
  </si>
  <si>
    <t>Piquett</t>
  </si>
  <si>
    <t>057-05-I</t>
  </si>
  <si>
    <t>Overwhich</t>
  </si>
  <si>
    <t>056-02-I</t>
  </si>
  <si>
    <t>Little Sleeping Child</t>
  </si>
  <si>
    <t>058-04-I</t>
  </si>
  <si>
    <t>Warm Springs</t>
  </si>
  <si>
    <t>057-15-I</t>
  </si>
  <si>
    <t>Clearwater</t>
  </si>
  <si>
    <t>047-11-I</t>
  </si>
  <si>
    <t>Dunham</t>
  </si>
  <si>
    <t>048-07-I</t>
  </si>
  <si>
    <t>Second</t>
  </si>
  <si>
    <t>047-01-I</t>
  </si>
  <si>
    <t>Colt</t>
  </si>
  <si>
    <t>047-06-I</t>
  </si>
  <si>
    <t>Falls</t>
  </si>
  <si>
    <t>048-18-I</t>
  </si>
  <si>
    <t>045-20-I</t>
  </si>
  <si>
    <t>Grouse</t>
  </si>
  <si>
    <t>048-05-I</t>
  </si>
  <si>
    <t>Mccabe</t>
  </si>
  <si>
    <t>048-01-I</t>
  </si>
  <si>
    <t>Morrell</t>
  </si>
  <si>
    <t>047-08-I</t>
  </si>
  <si>
    <t>Gold</t>
  </si>
  <si>
    <t>048-16-I</t>
  </si>
  <si>
    <t>Trib of W.F. Gold</t>
  </si>
  <si>
    <t>048-19-I</t>
  </si>
  <si>
    <t>Camp</t>
  </si>
  <si>
    <t>047-07-I</t>
  </si>
  <si>
    <t>Monture</t>
  </si>
  <si>
    <t>048-04-I</t>
  </si>
  <si>
    <t>Seeley</t>
  </si>
  <si>
    <t>047-10-I</t>
  </si>
  <si>
    <t>Shorty</t>
  </si>
  <si>
    <t>038-06-I</t>
  </si>
  <si>
    <t>Ketchikan</t>
  </si>
  <si>
    <t>038-02-I</t>
  </si>
  <si>
    <t>Colts</t>
  </si>
  <si>
    <t>038-07-I</t>
  </si>
  <si>
    <t>Cabin</t>
  </si>
  <si>
    <t>045-07-I</t>
  </si>
  <si>
    <t>Hornet</t>
  </si>
  <si>
    <t>038-10-I</t>
  </si>
  <si>
    <t>Tepee</t>
  </si>
  <si>
    <t>038-11-I</t>
  </si>
  <si>
    <t>S.F. Coal</t>
  </si>
  <si>
    <t>038-12-I</t>
  </si>
  <si>
    <t>038-04-I</t>
  </si>
  <si>
    <t>038-03-I</t>
  </si>
  <si>
    <t>Elelehum</t>
  </si>
  <si>
    <t>039-16-I</t>
  </si>
  <si>
    <t>Langford</t>
  </si>
  <si>
    <t>Sheep</t>
  </si>
  <si>
    <t>041-03-I</t>
  </si>
  <si>
    <t>Twentyfive Mile</t>
  </si>
  <si>
    <t>041-04-I</t>
  </si>
  <si>
    <t>041-02-I</t>
  </si>
  <si>
    <t>Morrison</t>
  </si>
  <si>
    <t>041-09-I</t>
  </si>
  <si>
    <t>Schafer</t>
  </si>
  <si>
    <t>041-07-I</t>
  </si>
  <si>
    <t>Cox</t>
  </si>
  <si>
    <t>041-01-I</t>
  </si>
  <si>
    <t>Trail</t>
  </si>
  <si>
    <t>041-05-I</t>
  </si>
  <si>
    <t>S.F. Abbot</t>
  </si>
  <si>
    <t>039-08-I</t>
  </si>
  <si>
    <t>Lost Johnny</t>
  </si>
  <si>
    <t>039-14-I</t>
  </si>
  <si>
    <t>Wounded Buck</t>
  </si>
  <si>
    <t>039-09-I</t>
  </si>
  <si>
    <t>Dudley</t>
  </si>
  <si>
    <t>042-03-I</t>
  </si>
  <si>
    <t>Felix</t>
  </si>
  <si>
    <t>042-05-I</t>
  </si>
  <si>
    <t>042-04-I</t>
  </si>
  <si>
    <t>Conner</t>
  </si>
  <si>
    <t>042-02-I</t>
  </si>
  <si>
    <t>Sullivan</t>
  </si>
  <si>
    <t>042-17-I</t>
  </si>
  <si>
    <t>Bunker</t>
  </si>
  <si>
    <t>043-15-I</t>
  </si>
  <si>
    <t>Middle Fork</t>
  </si>
  <si>
    <t>043-14-I</t>
  </si>
  <si>
    <t>Lower Twin</t>
  </si>
  <si>
    <t>042-09-I</t>
  </si>
  <si>
    <t>Albino</t>
  </si>
  <si>
    <t>044-08-I</t>
  </si>
  <si>
    <t>Big Salmon</t>
  </si>
  <si>
    <t>044-03-I</t>
  </si>
  <si>
    <t>Gorge</t>
  </si>
  <si>
    <t>043-04-IS</t>
  </si>
  <si>
    <t>Stadium</t>
  </si>
  <si>
    <t>043-10-I</t>
  </si>
  <si>
    <t>Twin</t>
  </si>
  <si>
    <t>042-07-I</t>
  </si>
  <si>
    <t>Bent</t>
  </si>
  <si>
    <t>043-02-I</t>
  </si>
  <si>
    <t>Black Bear</t>
  </si>
  <si>
    <t>044-04-I</t>
  </si>
  <si>
    <t>Little Salmon</t>
  </si>
  <si>
    <t>044-18-I</t>
  </si>
  <si>
    <t>Burnt</t>
  </si>
  <si>
    <t>044-06-I</t>
  </si>
  <si>
    <t>Helen</t>
  </si>
  <si>
    <t>044-01-I</t>
  </si>
  <si>
    <t>Lewis</t>
  </si>
  <si>
    <t>044-02-I</t>
  </si>
  <si>
    <t>Dean</t>
  </si>
  <si>
    <t>043-07-I</t>
  </si>
  <si>
    <t>Pentagon</t>
  </si>
  <si>
    <t>043-01-I</t>
  </si>
  <si>
    <t>Spotted Bear</t>
  </si>
  <si>
    <t>043-12-I</t>
  </si>
  <si>
    <t>Good</t>
  </si>
  <si>
    <t>037-16-I</t>
  </si>
  <si>
    <t>Alder</t>
  </si>
  <si>
    <t>037-04-I</t>
  </si>
  <si>
    <t>037-08-I</t>
  </si>
  <si>
    <t>Reid</t>
  </si>
  <si>
    <t>037-10-I</t>
  </si>
  <si>
    <t>037-03-I</t>
  </si>
  <si>
    <t>Cedar</t>
  </si>
  <si>
    <t>046-12-I</t>
  </si>
  <si>
    <t>Crazy Horse</t>
  </si>
  <si>
    <t>046-11-I</t>
  </si>
  <si>
    <t>Jim</t>
  </si>
  <si>
    <t>046-02-I</t>
  </si>
  <si>
    <t>Bond</t>
  </si>
  <si>
    <t>040-14-I</t>
  </si>
  <si>
    <t>Kraft</t>
  </si>
  <si>
    <t>046-06-I</t>
  </si>
  <si>
    <t>Lion</t>
  </si>
  <si>
    <t>046-18-I</t>
  </si>
  <si>
    <t>Johnson</t>
  </si>
  <si>
    <t>026-06-I</t>
  </si>
  <si>
    <t>W.F. Elk</t>
  </si>
  <si>
    <t>026-16-I</t>
  </si>
  <si>
    <t>E.F. Blue</t>
  </si>
  <si>
    <t>026-13-I</t>
  </si>
  <si>
    <t>E.F. Elk</t>
  </si>
  <si>
    <t>026-01-I</t>
  </si>
  <si>
    <t>Dry</t>
  </si>
  <si>
    <t>025-15-I</t>
  </si>
  <si>
    <t>S.F. Pilgrim</t>
  </si>
  <si>
    <t>031-12-I</t>
  </si>
  <si>
    <t>Stevens</t>
  </si>
  <si>
    <t>031-17-I</t>
  </si>
  <si>
    <t>E.F. Trout</t>
  </si>
  <si>
    <t>031-01-I</t>
  </si>
  <si>
    <t>W.F. Trout</t>
  </si>
  <si>
    <t>031-10-I</t>
  </si>
  <si>
    <t>W.F. Rock</t>
  </si>
  <si>
    <t>026-04-I</t>
  </si>
  <si>
    <t>026-07-I</t>
  </si>
  <si>
    <t>Cooper</t>
  </si>
  <si>
    <t>032-04-I</t>
  </si>
  <si>
    <t>White Pine</t>
  </si>
  <si>
    <t>031-18-I</t>
  </si>
  <si>
    <t>Clear</t>
  </si>
  <si>
    <t>032-17-I</t>
  </si>
  <si>
    <t>Wilkes</t>
  </si>
  <si>
    <t>032-09-I</t>
  </si>
  <si>
    <t>Graves</t>
  </si>
  <si>
    <t>032-01-I</t>
  </si>
  <si>
    <t>Cherry</t>
  </si>
  <si>
    <t>032-19-I</t>
  </si>
  <si>
    <t>Pack</t>
  </si>
  <si>
    <t>018-04-I</t>
  </si>
  <si>
    <t>Lindsey</t>
  </si>
  <si>
    <t>018-12-I</t>
  </si>
  <si>
    <t>Cocolalla</t>
  </si>
  <si>
    <t>017-20-I</t>
  </si>
  <si>
    <t>West Gold</t>
  </si>
  <si>
    <t>020-02-I</t>
  </si>
  <si>
    <t>Hungry</t>
  </si>
  <si>
    <t>015-14-I</t>
  </si>
  <si>
    <t>015-11-I</t>
  </si>
  <si>
    <t>N.F. Granite</t>
  </si>
  <si>
    <t>015-15-I</t>
  </si>
  <si>
    <t>Zero</t>
  </si>
  <si>
    <t>015-08-I</t>
  </si>
  <si>
    <t>Hughes</t>
  </si>
  <si>
    <t>015-06-IS</t>
  </si>
  <si>
    <t>Upper West Branch Priest</t>
  </si>
  <si>
    <t>015-04-I</t>
  </si>
  <si>
    <t>Malcom</t>
  </si>
  <si>
    <t>015-03-I</t>
  </si>
  <si>
    <t>015-10-I</t>
  </si>
  <si>
    <t>Benton</t>
  </si>
  <si>
    <t>017-15-I</t>
  </si>
  <si>
    <t>Canyon</t>
  </si>
  <si>
    <t>017-10-I</t>
  </si>
  <si>
    <t>Leiberg</t>
  </si>
  <si>
    <t>021-20-I</t>
  </si>
  <si>
    <t>Laverne</t>
  </si>
  <si>
    <t>021-07-I</t>
  </si>
  <si>
    <t>021-10-I</t>
  </si>
  <si>
    <t>Independence</t>
  </si>
  <si>
    <t>020-01-I</t>
  </si>
  <si>
    <t>020-13-I</t>
  </si>
  <si>
    <t>Bumblebee</t>
  </si>
  <si>
    <t>021-16-I</t>
  </si>
  <si>
    <t>020-16-I</t>
  </si>
  <si>
    <t>Emerson</t>
  </si>
  <si>
    <t>020-03-IS</t>
  </si>
  <si>
    <t>W.F. Steamboat</t>
  </si>
  <si>
    <t>021-08-I</t>
  </si>
  <si>
    <t>E.F. Steamboat</t>
  </si>
  <si>
    <t>022-20-I</t>
  </si>
  <si>
    <t>Brett</t>
  </si>
  <si>
    <t>020-08-I</t>
  </si>
  <si>
    <t>Graham</t>
  </si>
  <si>
    <t>022-19-I</t>
  </si>
  <si>
    <t>Jordan</t>
  </si>
  <si>
    <t>020-04-I</t>
  </si>
  <si>
    <t>Rampike</t>
  </si>
  <si>
    <t>022-09-I</t>
  </si>
  <si>
    <t>022-02-I</t>
  </si>
  <si>
    <t>E.F. Lost</t>
  </si>
  <si>
    <t>022-13-I</t>
  </si>
  <si>
    <t>W.F. Eagle</t>
  </si>
  <si>
    <t>022-12-I</t>
  </si>
  <si>
    <t>E.F. Eagle</t>
  </si>
  <si>
    <t>022-15-I</t>
  </si>
  <si>
    <t>Moon</t>
  </si>
  <si>
    <t>065-15-I</t>
  </si>
  <si>
    <t>Trib of Armstrong</t>
  </si>
  <si>
    <t>021-15-I</t>
  </si>
  <si>
    <t>019-12-I</t>
  </si>
  <si>
    <t>Bechtel</t>
  </si>
  <si>
    <t>071-04-I</t>
  </si>
  <si>
    <t>E.F. Big</t>
  </si>
  <si>
    <t>065-03-I</t>
  </si>
  <si>
    <t>Homestead</t>
  </si>
  <si>
    <t>065-07-I</t>
  </si>
  <si>
    <t>W.F. Slate</t>
  </si>
  <si>
    <t>065-05-I</t>
  </si>
  <si>
    <t>Slate</t>
  </si>
  <si>
    <t>065-13-I</t>
  </si>
  <si>
    <t>N.F. St. Joe</t>
  </si>
  <si>
    <t>065-02-I</t>
  </si>
  <si>
    <t>Bird</t>
  </si>
  <si>
    <t>064-01-I</t>
  </si>
  <si>
    <t>Mosquito</t>
  </si>
  <si>
    <t>064-06-I</t>
  </si>
  <si>
    <t>Simmons</t>
  </si>
  <si>
    <t>064-04-I</t>
  </si>
  <si>
    <t>064-13-I</t>
  </si>
  <si>
    <t>Red Ives</t>
  </si>
  <si>
    <t>064-02-I</t>
  </si>
  <si>
    <t>Bean</t>
  </si>
  <si>
    <t>064-10-I</t>
  </si>
  <si>
    <t>Heller</t>
  </si>
  <si>
    <t>064-08-I</t>
  </si>
  <si>
    <t>St. Joe</t>
  </si>
  <si>
    <t>064-05-I</t>
  </si>
  <si>
    <t>Yellowbanks</t>
  </si>
  <si>
    <t>019-07-I</t>
  </si>
  <si>
    <t>Youngs</t>
  </si>
  <si>
    <t>045-04-I</t>
  </si>
  <si>
    <t>Marshall</t>
  </si>
  <si>
    <t>045-13-I</t>
  </si>
  <si>
    <t>Anchor</t>
  </si>
  <si>
    <t>088-10-I</t>
  </si>
  <si>
    <t>Big Blowout</t>
  </si>
  <si>
    <t>087-06-I</t>
  </si>
  <si>
    <t>Bargamin</t>
  </si>
  <si>
    <t>085-06-I</t>
  </si>
  <si>
    <t>Lynx</t>
  </si>
  <si>
    <t>084-08-I</t>
  </si>
  <si>
    <t>Little Clearwater</t>
  </si>
  <si>
    <t>085-19-I</t>
  </si>
  <si>
    <t>Flat</t>
  </si>
  <si>
    <t>085-13-I</t>
  </si>
  <si>
    <t>E.F. Magruder</t>
  </si>
  <si>
    <t>085-10-I</t>
  </si>
  <si>
    <t>Bad Luck</t>
  </si>
  <si>
    <t>084-04-I</t>
  </si>
  <si>
    <t>Swet</t>
  </si>
  <si>
    <t>085-03-IS</t>
  </si>
  <si>
    <t>Goat</t>
  </si>
  <si>
    <t>085-09-I</t>
  </si>
  <si>
    <t>085-04-I</t>
  </si>
  <si>
    <t>Indian</t>
  </si>
  <si>
    <t>084-09-I</t>
  </si>
  <si>
    <t>Wahoo</t>
  </si>
  <si>
    <t>084-05-I</t>
  </si>
  <si>
    <t>Paradise</t>
  </si>
  <si>
    <t>084-13-I</t>
  </si>
  <si>
    <t>Bear</t>
  </si>
  <si>
    <t>084-12-I</t>
  </si>
  <si>
    <t>Cub</t>
  </si>
  <si>
    <t>084-11-I</t>
  </si>
  <si>
    <t>Storm</t>
  </si>
  <si>
    <t>085-08-I</t>
  </si>
  <si>
    <t>Battle</t>
  </si>
  <si>
    <t>079-17-I</t>
  </si>
  <si>
    <t>Goddard</t>
  </si>
  <si>
    <t>078-02-I</t>
  </si>
  <si>
    <t>E.F. O'Hara</t>
  </si>
  <si>
    <t>082-11-I</t>
  </si>
  <si>
    <t>E.F. Horse</t>
  </si>
  <si>
    <t>080-06-I</t>
  </si>
  <si>
    <t>Buck Lake</t>
  </si>
  <si>
    <t>080-07-I</t>
  </si>
  <si>
    <t>Ballinger</t>
  </si>
  <si>
    <t>080-02-I</t>
  </si>
  <si>
    <t>Meadow</t>
  </si>
  <si>
    <t>080-13-I</t>
  </si>
  <si>
    <t>Three Prong</t>
  </si>
  <si>
    <t>080-12-I</t>
  </si>
  <si>
    <t>Rhoda</t>
  </si>
  <si>
    <t>079-09-I</t>
  </si>
  <si>
    <t>W.F. Moose</t>
  </si>
  <si>
    <t>079-01-I</t>
  </si>
  <si>
    <t>N.F. Moose</t>
  </si>
  <si>
    <t>079-14-I</t>
  </si>
  <si>
    <t>079-02-I</t>
  </si>
  <si>
    <t>079-05-I</t>
  </si>
  <si>
    <t>E.F. Moose</t>
  </si>
  <si>
    <t>079-12-I</t>
  </si>
  <si>
    <t>Pete King</t>
  </si>
  <si>
    <t>078-12-I</t>
  </si>
  <si>
    <t>078-18-I</t>
  </si>
  <si>
    <t>Trib of Deadman</t>
  </si>
  <si>
    <t>078-15-I</t>
  </si>
  <si>
    <t>Bimerick</t>
  </si>
  <si>
    <t>078-14-I</t>
  </si>
  <si>
    <t>Fish</t>
  </si>
  <si>
    <t>078-05-I</t>
  </si>
  <si>
    <t>Hungery</t>
  </si>
  <si>
    <t>078-11-I</t>
  </si>
  <si>
    <t>Rock Lake</t>
  </si>
  <si>
    <t>077-01-I</t>
  </si>
  <si>
    <t>Surprise</t>
  </si>
  <si>
    <t>077-03-I</t>
  </si>
  <si>
    <t>Pedro</t>
  </si>
  <si>
    <t>077-05-I</t>
  </si>
  <si>
    <t>Squaw</t>
  </si>
  <si>
    <t>077-07-I</t>
  </si>
  <si>
    <t>077-04-I</t>
  </si>
  <si>
    <t>Badger</t>
  </si>
  <si>
    <t>077-17-I</t>
  </si>
  <si>
    <t>Wind Lakes</t>
  </si>
  <si>
    <t>077-02-I</t>
  </si>
  <si>
    <t>076-09-I</t>
  </si>
  <si>
    <t>Crooked Fork</t>
  </si>
  <si>
    <t>076-12-I</t>
  </si>
  <si>
    <t>Hoodoo</t>
  </si>
  <si>
    <t>076-03-I</t>
  </si>
  <si>
    <t>Swamp</t>
  </si>
  <si>
    <t>076-14-I</t>
  </si>
  <si>
    <t>White Sands</t>
  </si>
  <si>
    <t>076-08-IS</t>
  </si>
  <si>
    <t>Big Flat</t>
  </si>
  <si>
    <t>076-10-I</t>
  </si>
  <si>
    <t>Big Smith</t>
  </si>
  <si>
    <t>078-01-I</t>
  </si>
  <si>
    <t>Moores Lake</t>
  </si>
  <si>
    <t>081-08-I</t>
  </si>
  <si>
    <t>Moores</t>
  </si>
  <si>
    <t>081-16-I</t>
  </si>
  <si>
    <t>Frank Brown</t>
  </si>
  <si>
    <t>081-17-I</t>
  </si>
  <si>
    <t>Johns</t>
  </si>
  <si>
    <t>081-13-I</t>
  </si>
  <si>
    <t>Twentymile</t>
  </si>
  <si>
    <t>082-08-IS</t>
  </si>
  <si>
    <t>Tenmile</t>
  </si>
  <si>
    <t>083-01-I</t>
  </si>
  <si>
    <t>Sixmile</t>
  </si>
  <si>
    <t>082-07-I</t>
  </si>
  <si>
    <t>Santiam</t>
  </si>
  <si>
    <t>082-12-I</t>
  </si>
  <si>
    <t>Ditch</t>
  </si>
  <si>
    <t>083-02-I</t>
  </si>
  <si>
    <t>Yoosa</t>
  </si>
  <si>
    <t>068-01-I</t>
  </si>
  <si>
    <t>Lolo</t>
  </si>
  <si>
    <t>068-05-I</t>
  </si>
  <si>
    <t>Eldorado</t>
  </si>
  <si>
    <t>068-07-I</t>
  </si>
  <si>
    <t>Tumble</t>
  </si>
  <si>
    <t>073-11-I</t>
  </si>
  <si>
    <t>Hemlock</t>
  </si>
  <si>
    <t>073-12-I</t>
  </si>
  <si>
    <t>Collins</t>
  </si>
  <si>
    <t>073-01-I</t>
  </si>
  <si>
    <t>Johnny</t>
  </si>
  <si>
    <t>073-07-I</t>
  </si>
  <si>
    <t>Quartz</t>
  </si>
  <si>
    <t>073-20-I</t>
  </si>
  <si>
    <t>Skull</t>
  </si>
  <si>
    <t>073-14-I</t>
  </si>
  <si>
    <t>Little Weitas</t>
  </si>
  <si>
    <t>075-04-I</t>
  </si>
  <si>
    <t>Smith</t>
  </si>
  <si>
    <t>075-07-I</t>
  </si>
  <si>
    <t>Vanderbilt Gulch</t>
  </si>
  <si>
    <t>074-11-I</t>
  </si>
  <si>
    <t>074-06-I</t>
  </si>
  <si>
    <t>Gravey</t>
  </si>
  <si>
    <t>075-10-I</t>
  </si>
  <si>
    <t>Little Moose</t>
  </si>
  <si>
    <t>074-02-I</t>
  </si>
  <si>
    <t>Osier</t>
  </si>
  <si>
    <t>074-04-I</t>
  </si>
  <si>
    <t>074-14-I</t>
  </si>
  <si>
    <t>Long</t>
  </si>
  <si>
    <t>074-01-I</t>
  </si>
  <si>
    <t>Howard</t>
  </si>
  <si>
    <t>075-06-I</t>
  </si>
  <si>
    <t>Toboggan</t>
  </si>
  <si>
    <t>075-05-I</t>
  </si>
  <si>
    <t>Cayuse</t>
  </si>
  <si>
    <t>075-02-I</t>
  </si>
  <si>
    <t>S.F. Kelly</t>
  </si>
  <si>
    <t>074-13-I</t>
  </si>
  <si>
    <t>M.F. Kelly</t>
  </si>
  <si>
    <t>074-03-I</t>
  </si>
  <si>
    <t>W.F. Floodwater</t>
  </si>
  <si>
    <t>071-10-I</t>
  </si>
  <si>
    <t>Foehl</t>
  </si>
  <si>
    <t>071-03-I</t>
  </si>
  <si>
    <t>076-15-I</t>
  </si>
  <si>
    <t>Calf</t>
  </si>
  <si>
    <t>045-05-I</t>
  </si>
  <si>
    <t>Otter</t>
  </si>
  <si>
    <t>045-06-I</t>
  </si>
  <si>
    <t>S.F. Lolo</t>
  </si>
  <si>
    <t>060-14-I</t>
  </si>
  <si>
    <t>Keeler</t>
  </si>
  <si>
    <t>025-02-I</t>
  </si>
  <si>
    <t>BF Width/AAP</t>
  </si>
  <si>
    <t>AAP</t>
  </si>
  <si>
    <t>BF Width</t>
  </si>
  <si>
    <t>Row Labels</t>
  </si>
  <si>
    <t>Grand Total</t>
  </si>
  <si>
    <t>StdDev of MeanBankAn</t>
  </si>
  <si>
    <t>Bankfull Width/AAP</t>
  </si>
  <si>
    <t>RoadDens_MiMi2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</si>
</sst>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2" borderId="0" xfId="0" applyNumberFormat="1" applyFill="1"/>
    <xf numFmtId="164" fontId="0" fillId="2" borderId="0" xfId="0" applyNumberFormat="1" applyFill="1"/>
    <xf numFmtId="0" fontId="0" fillId="3" borderId="5" xfId="0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8" xfId="0" applyNumberFormat="1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Bankfull Width</a:t>
            </a:r>
          </a:p>
        </c:rich>
      </c:tx>
      <c:layout>
        <c:manualLayout>
          <c:xMode val="edge"/>
          <c:yMode val="edge"/>
          <c:x val="0.35008010355503144"/>
          <c:y val="1.891252955082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38344363396296E-2"/>
          <c:y val="0.11691095350669818"/>
          <c:w val="0.85679248989581813"/>
          <c:h val="0.73746802926229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Reference!$AC$1</c:f>
              <c:strCache>
                <c:ptCount val="1"/>
                <c:pt idx="0">
                  <c:v>MeanBF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Reference!$B$2:$B$117</c:f>
              <c:numCache>
                <c:formatCode>General</c:formatCode>
                <c:ptCount val="116"/>
                <c:pt idx="0">
                  <c:v>39.887000999999998</c:v>
                </c:pt>
                <c:pt idx="1">
                  <c:v>19.148899100000001</c:v>
                </c:pt>
                <c:pt idx="2">
                  <c:v>38.609001200000002</c:v>
                </c:pt>
                <c:pt idx="3">
                  <c:v>3.6672201000000002</c:v>
                </c:pt>
                <c:pt idx="4">
                  <c:v>23.552999499999999</c:v>
                </c:pt>
                <c:pt idx="5">
                  <c:v>14.018300099999999</c:v>
                </c:pt>
                <c:pt idx="6">
                  <c:v>13.3219995</c:v>
                </c:pt>
                <c:pt idx="7">
                  <c:v>52.273601499999998</c:v>
                </c:pt>
                <c:pt idx="8">
                  <c:v>2.2791299999999999</c:v>
                </c:pt>
                <c:pt idx="9">
                  <c:v>20.625699999999998</c:v>
                </c:pt>
                <c:pt idx="10">
                  <c:v>51.343601200000002</c:v>
                </c:pt>
                <c:pt idx="11">
                  <c:v>12.112000500000001</c:v>
                </c:pt>
                <c:pt idx="12">
                  <c:v>43.8031006</c:v>
                </c:pt>
                <c:pt idx="13">
                  <c:v>13.4077997</c:v>
                </c:pt>
                <c:pt idx="14">
                  <c:v>60.645900699999999</c:v>
                </c:pt>
                <c:pt idx="15">
                  <c:v>59.610401199999998</c:v>
                </c:pt>
                <c:pt idx="16">
                  <c:v>14.7800999</c:v>
                </c:pt>
                <c:pt idx="17">
                  <c:v>38.617500300000003</c:v>
                </c:pt>
                <c:pt idx="18">
                  <c:v>25.630600000000001</c:v>
                </c:pt>
                <c:pt idx="19">
                  <c:v>36.428901699999997</c:v>
                </c:pt>
                <c:pt idx="20">
                  <c:v>8.1506995999999994</c:v>
                </c:pt>
                <c:pt idx="21">
                  <c:v>58.899799299999998</c:v>
                </c:pt>
                <c:pt idx="22">
                  <c:v>55.951000200000003</c:v>
                </c:pt>
                <c:pt idx="23">
                  <c:v>52.384899099999998</c:v>
                </c:pt>
                <c:pt idx="24">
                  <c:v>19.2635994</c:v>
                </c:pt>
                <c:pt idx="25">
                  <c:v>72.877197300000006</c:v>
                </c:pt>
                <c:pt idx="26">
                  <c:v>71.033897400000001</c:v>
                </c:pt>
                <c:pt idx="27">
                  <c:v>75.338500999999994</c:v>
                </c:pt>
                <c:pt idx="28">
                  <c:v>6.1387501000000002</c:v>
                </c:pt>
                <c:pt idx="29">
                  <c:v>43.790798199999998</c:v>
                </c:pt>
                <c:pt idx="30">
                  <c:v>23.4167004</c:v>
                </c:pt>
                <c:pt idx="31">
                  <c:v>50.238498700000001</c:v>
                </c:pt>
                <c:pt idx="32">
                  <c:v>45.985801700000003</c:v>
                </c:pt>
                <c:pt idx="33">
                  <c:v>64.771698000000001</c:v>
                </c:pt>
                <c:pt idx="34">
                  <c:v>51.052299499999997</c:v>
                </c:pt>
                <c:pt idx="35">
                  <c:v>33.244998899999999</c:v>
                </c:pt>
                <c:pt idx="36">
                  <c:v>26.0998001</c:v>
                </c:pt>
                <c:pt idx="37">
                  <c:v>57.834999099999997</c:v>
                </c:pt>
                <c:pt idx="38">
                  <c:v>14.7339001</c:v>
                </c:pt>
                <c:pt idx="39">
                  <c:v>51.459499399999999</c:v>
                </c:pt>
                <c:pt idx="40">
                  <c:v>57.639400500000001</c:v>
                </c:pt>
                <c:pt idx="41">
                  <c:v>51.724498699999998</c:v>
                </c:pt>
                <c:pt idx="42">
                  <c:v>70.761398299999996</c:v>
                </c:pt>
                <c:pt idx="43">
                  <c:v>47.679401400000003</c:v>
                </c:pt>
                <c:pt idx="44">
                  <c:v>146.5500031</c:v>
                </c:pt>
                <c:pt idx="45">
                  <c:v>13.1447001</c:v>
                </c:pt>
                <c:pt idx="46">
                  <c:v>25.302700000000002</c:v>
                </c:pt>
                <c:pt idx="47">
                  <c:v>17.2544003</c:v>
                </c:pt>
                <c:pt idx="48">
                  <c:v>46.804901100000002</c:v>
                </c:pt>
                <c:pt idx="49">
                  <c:v>35.026298500000003</c:v>
                </c:pt>
                <c:pt idx="50">
                  <c:v>60.541999799999999</c:v>
                </c:pt>
                <c:pt idx="51">
                  <c:v>12.3268003</c:v>
                </c:pt>
                <c:pt idx="52">
                  <c:v>11.9247999</c:v>
                </c:pt>
                <c:pt idx="53">
                  <c:v>22.144500699999998</c:v>
                </c:pt>
                <c:pt idx="54">
                  <c:v>52.498600000000003</c:v>
                </c:pt>
                <c:pt idx="55">
                  <c:v>3.8898698999999999</c:v>
                </c:pt>
                <c:pt idx="56">
                  <c:v>39.766399399999997</c:v>
                </c:pt>
                <c:pt idx="57">
                  <c:v>10.129200000000001</c:v>
                </c:pt>
                <c:pt idx="58">
                  <c:v>11.4656</c:v>
                </c:pt>
                <c:pt idx="59">
                  <c:v>16.6228008</c:v>
                </c:pt>
                <c:pt idx="60">
                  <c:v>10.9540997</c:v>
                </c:pt>
                <c:pt idx="61">
                  <c:v>22.3285999</c:v>
                </c:pt>
                <c:pt idx="62">
                  <c:v>26.9689999</c:v>
                </c:pt>
                <c:pt idx="63">
                  <c:v>70.239601100000002</c:v>
                </c:pt>
                <c:pt idx="64">
                  <c:v>30.223800700000002</c:v>
                </c:pt>
                <c:pt idx="65">
                  <c:v>89.893897999999993</c:v>
                </c:pt>
                <c:pt idx="66">
                  <c:v>98.849899300000004</c:v>
                </c:pt>
                <c:pt idx="67">
                  <c:v>34.145599400000002</c:v>
                </c:pt>
                <c:pt idx="68">
                  <c:v>30.620199199999998</c:v>
                </c:pt>
                <c:pt idx="69">
                  <c:v>27.4078999</c:v>
                </c:pt>
                <c:pt idx="70">
                  <c:v>12.5341997</c:v>
                </c:pt>
                <c:pt idx="71">
                  <c:v>82.480102500000001</c:v>
                </c:pt>
                <c:pt idx="72">
                  <c:v>47.282798800000002</c:v>
                </c:pt>
                <c:pt idx="73">
                  <c:v>61.959701500000001</c:v>
                </c:pt>
                <c:pt idx="74">
                  <c:v>72.942596399999999</c:v>
                </c:pt>
                <c:pt idx="75">
                  <c:v>47.861598999999998</c:v>
                </c:pt>
                <c:pt idx="76">
                  <c:v>43.901100200000002</c:v>
                </c:pt>
                <c:pt idx="77">
                  <c:v>10.163800200000001</c:v>
                </c:pt>
                <c:pt idx="78">
                  <c:v>14.8191004</c:v>
                </c:pt>
                <c:pt idx="79">
                  <c:v>83.911102299999996</c:v>
                </c:pt>
                <c:pt idx="80">
                  <c:v>1.26468</c:v>
                </c:pt>
                <c:pt idx="81">
                  <c:v>51.556899999999999</c:v>
                </c:pt>
                <c:pt idx="82">
                  <c:v>76.901000999999994</c:v>
                </c:pt>
                <c:pt idx="83">
                  <c:v>70.369499200000007</c:v>
                </c:pt>
                <c:pt idx="84">
                  <c:v>23.8248997</c:v>
                </c:pt>
                <c:pt idx="85">
                  <c:v>9.2694797999999992</c:v>
                </c:pt>
                <c:pt idx="86">
                  <c:v>22.957899099999999</c:v>
                </c:pt>
                <c:pt idx="87">
                  <c:v>5.0960102000000003</c:v>
                </c:pt>
                <c:pt idx="88">
                  <c:v>91.979896499999995</c:v>
                </c:pt>
                <c:pt idx="89">
                  <c:v>3.2508599999999999</c:v>
                </c:pt>
                <c:pt idx="90">
                  <c:v>12.932600000000001</c:v>
                </c:pt>
                <c:pt idx="91">
                  <c:v>7.7794800000000004</c:v>
                </c:pt>
                <c:pt idx="92">
                  <c:v>52.669498400000002</c:v>
                </c:pt>
                <c:pt idx="93">
                  <c:v>38.086498300000002</c:v>
                </c:pt>
                <c:pt idx="94">
                  <c:v>48.025600400000002</c:v>
                </c:pt>
                <c:pt idx="95">
                  <c:v>36.921298999999998</c:v>
                </c:pt>
                <c:pt idx="96">
                  <c:v>11.0464001</c:v>
                </c:pt>
                <c:pt idx="97">
                  <c:v>9.0832900999999993</c:v>
                </c:pt>
                <c:pt idx="98">
                  <c:v>9.0124598000000002</c:v>
                </c:pt>
                <c:pt idx="99">
                  <c:v>27.396999399999999</c:v>
                </c:pt>
                <c:pt idx="100">
                  <c:v>33.3362999</c:v>
                </c:pt>
                <c:pt idx="101">
                  <c:v>31.5074997</c:v>
                </c:pt>
                <c:pt idx="102">
                  <c:v>13.8472004</c:v>
                </c:pt>
                <c:pt idx="103">
                  <c:v>91.889801000000006</c:v>
                </c:pt>
                <c:pt idx="104">
                  <c:v>47.449500999999998</c:v>
                </c:pt>
                <c:pt idx="105">
                  <c:v>76.191398599999999</c:v>
                </c:pt>
                <c:pt idx="106">
                  <c:v>22.7038002</c:v>
                </c:pt>
                <c:pt idx="107">
                  <c:v>40.124900799999999</c:v>
                </c:pt>
                <c:pt idx="108">
                  <c:v>50.787101700000001</c:v>
                </c:pt>
                <c:pt idx="109">
                  <c:v>33.800399800000001</c:v>
                </c:pt>
                <c:pt idx="110">
                  <c:v>38.012000999999998</c:v>
                </c:pt>
                <c:pt idx="111">
                  <c:v>66.599800099999996</c:v>
                </c:pt>
                <c:pt idx="112">
                  <c:v>128.625</c:v>
                </c:pt>
                <c:pt idx="113">
                  <c:v>19.746000299999999</c:v>
                </c:pt>
                <c:pt idx="114">
                  <c:v>11.911999700000001</c:v>
                </c:pt>
                <c:pt idx="115">
                  <c:v>30.385900500000002</c:v>
                </c:pt>
              </c:numCache>
            </c:numRef>
          </c:xVal>
          <c:yVal>
            <c:numRef>
              <c:f>Reference!$AC$2:$AC$117</c:f>
              <c:numCache>
                <c:formatCode>General</c:formatCode>
                <c:ptCount val="116"/>
                <c:pt idx="0">
                  <c:v>10.6</c:v>
                </c:pt>
                <c:pt idx="1">
                  <c:v>7.2966670000000002</c:v>
                </c:pt>
                <c:pt idx="2">
                  <c:v>13.876666999999999</c:v>
                </c:pt>
                <c:pt idx="3">
                  <c:v>2.496667</c:v>
                </c:pt>
                <c:pt idx="4">
                  <c:v>5.9281819999999996</c:v>
                </c:pt>
                <c:pt idx="5">
                  <c:v>10.02</c:v>
                </c:pt>
                <c:pt idx="6">
                  <c:v>4.5066670000000002</c:v>
                </c:pt>
                <c:pt idx="7">
                  <c:v>12.36</c:v>
                </c:pt>
                <c:pt idx="8">
                  <c:v>4.1224999999999996</c:v>
                </c:pt>
                <c:pt idx="9">
                  <c:v>4.4574999999999996</c:v>
                </c:pt>
                <c:pt idx="10">
                  <c:v>8.3666669999999996</c:v>
                </c:pt>
                <c:pt idx="11">
                  <c:v>5.73</c:v>
                </c:pt>
                <c:pt idx="12">
                  <c:v>8.4725000000000001</c:v>
                </c:pt>
                <c:pt idx="13">
                  <c:v>2.443333</c:v>
                </c:pt>
                <c:pt idx="14">
                  <c:v>11.295833</c:v>
                </c:pt>
                <c:pt idx="15">
                  <c:v>15.065</c:v>
                </c:pt>
                <c:pt idx="16">
                  <c:v>5.01</c:v>
                </c:pt>
                <c:pt idx="17">
                  <c:v>12.835000000000001</c:v>
                </c:pt>
                <c:pt idx="18">
                  <c:v>9.3324999999999996</c:v>
                </c:pt>
                <c:pt idx="19">
                  <c:v>11.4925</c:v>
                </c:pt>
                <c:pt idx="20">
                  <c:v>4.8499999999999996</c:v>
                </c:pt>
                <c:pt idx="21">
                  <c:v>6.5925000000000002</c:v>
                </c:pt>
                <c:pt idx="22">
                  <c:v>11.313333</c:v>
                </c:pt>
                <c:pt idx="23">
                  <c:v>11.776667</c:v>
                </c:pt>
                <c:pt idx="24">
                  <c:v>7.2575000000000003</c:v>
                </c:pt>
                <c:pt idx="25">
                  <c:v>12.17</c:v>
                </c:pt>
                <c:pt idx="26">
                  <c:v>9.1575000000000006</c:v>
                </c:pt>
                <c:pt idx="27">
                  <c:v>11.69</c:v>
                </c:pt>
                <c:pt idx="28">
                  <c:v>5.9166670000000003</c:v>
                </c:pt>
                <c:pt idx="29">
                  <c:v>6.6666670000000003</c:v>
                </c:pt>
                <c:pt idx="30">
                  <c:v>8.4266670000000001</c:v>
                </c:pt>
                <c:pt idx="31">
                  <c:v>12.87</c:v>
                </c:pt>
                <c:pt idx="32">
                  <c:v>10.18</c:v>
                </c:pt>
                <c:pt idx="33">
                  <c:v>14.237500000000001</c:v>
                </c:pt>
                <c:pt idx="34">
                  <c:v>11.715</c:v>
                </c:pt>
                <c:pt idx="35">
                  <c:v>7.3466670000000001</c:v>
                </c:pt>
                <c:pt idx="36">
                  <c:v>8.4024999999999999</c:v>
                </c:pt>
                <c:pt idx="37">
                  <c:v>8.1300000000000008</c:v>
                </c:pt>
                <c:pt idx="38">
                  <c:v>11.932499999999999</c:v>
                </c:pt>
                <c:pt idx="39">
                  <c:v>13.022500000000001</c:v>
                </c:pt>
                <c:pt idx="40">
                  <c:v>13.265000000000001</c:v>
                </c:pt>
                <c:pt idx="41">
                  <c:v>11.803333</c:v>
                </c:pt>
                <c:pt idx="42">
                  <c:v>12.205</c:v>
                </c:pt>
                <c:pt idx="43">
                  <c:v>10.050000000000001</c:v>
                </c:pt>
                <c:pt idx="44">
                  <c:v>14.625</c:v>
                </c:pt>
                <c:pt idx="45">
                  <c:v>5.9349999999999996</c:v>
                </c:pt>
                <c:pt idx="46">
                  <c:v>6.6866669999999999</c:v>
                </c:pt>
                <c:pt idx="47">
                  <c:v>4.7249999999999996</c:v>
                </c:pt>
                <c:pt idx="48">
                  <c:v>10.3725</c:v>
                </c:pt>
                <c:pt idx="49">
                  <c:v>6.83</c:v>
                </c:pt>
                <c:pt idx="50">
                  <c:v>10.053333</c:v>
                </c:pt>
                <c:pt idx="51">
                  <c:v>8.2050000000000001</c:v>
                </c:pt>
                <c:pt idx="52">
                  <c:v>5.5866670000000003</c:v>
                </c:pt>
                <c:pt idx="53">
                  <c:v>8.6866669999999999</c:v>
                </c:pt>
                <c:pt idx="54">
                  <c:v>10.156667000000001</c:v>
                </c:pt>
                <c:pt idx="55">
                  <c:v>6.73</c:v>
                </c:pt>
                <c:pt idx="56">
                  <c:v>9.4784620000000004</c:v>
                </c:pt>
                <c:pt idx="57">
                  <c:v>4.0425000000000004</c:v>
                </c:pt>
                <c:pt idx="58">
                  <c:v>4.7545450000000002</c:v>
                </c:pt>
                <c:pt idx="59">
                  <c:v>7.4</c:v>
                </c:pt>
                <c:pt idx="60">
                  <c:v>6.1974999999999998</c:v>
                </c:pt>
                <c:pt idx="61">
                  <c:v>9.5525000000000002</c:v>
                </c:pt>
                <c:pt idx="62">
                  <c:v>7.0949999999999998</c:v>
                </c:pt>
                <c:pt idx="63">
                  <c:v>11.46</c:v>
                </c:pt>
                <c:pt idx="64">
                  <c:v>8.8933330000000002</c:v>
                </c:pt>
                <c:pt idx="65">
                  <c:v>12.3825</c:v>
                </c:pt>
                <c:pt idx="66">
                  <c:v>12.875</c:v>
                </c:pt>
                <c:pt idx="67">
                  <c:v>8.1775000000000002</c:v>
                </c:pt>
                <c:pt idx="68">
                  <c:v>4.3775000000000004</c:v>
                </c:pt>
                <c:pt idx="69">
                  <c:v>8.3118180000000006</c:v>
                </c:pt>
                <c:pt idx="70">
                  <c:v>4.2</c:v>
                </c:pt>
                <c:pt idx="71">
                  <c:v>10.2475</c:v>
                </c:pt>
                <c:pt idx="72">
                  <c:v>9.5933329999999994</c:v>
                </c:pt>
                <c:pt idx="73">
                  <c:v>12.5</c:v>
                </c:pt>
                <c:pt idx="74">
                  <c:v>14.173333</c:v>
                </c:pt>
                <c:pt idx="75">
                  <c:v>11.796666999999999</c:v>
                </c:pt>
                <c:pt idx="76">
                  <c:v>7.51</c:v>
                </c:pt>
                <c:pt idx="77">
                  <c:v>6.4966670000000004</c:v>
                </c:pt>
                <c:pt idx="78">
                  <c:v>4.766</c:v>
                </c:pt>
                <c:pt idx="79">
                  <c:v>12.772500000000001</c:v>
                </c:pt>
                <c:pt idx="80">
                  <c:v>1.836667</c:v>
                </c:pt>
                <c:pt idx="81">
                  <c:v>12.246667</c:v>
                </c:pt>
                <c:pt idx="82">
                  <c:v>13.593332999999999</c:v>
                </c:pt>
                <c:pt idx="83">
                  <c:v>13.89</c:v>
                </c:pt>
                <c:pt idx="84">
                  <c:v>9.4600000000000009</c:v>
                </c:pt>
                <c:pt idx="85">
                  <c:v>7.1866669999999999</c:v>
                </c:pt>
                <c:pt idx="86">
                  <c:v>11.146667000000001</c:v>
                </c:pt>
                <c:pt idx="87">
                  <c:v>1.83</c:v>
                </c:pt>
                <c:pt idx="88">
                  <c:v>11.99</c:v>
                </c:pt>
                <c:pt idx="89">
                  <c:v>2.3366669999999998</c:v>
                </c:pt>
                <c:pt idx="90">
                  <c:v>6.2866669999999996</c:v>
                </c:pt>
                <c:pt idx="91">
                  <c:v>5.6533329999999999</c:v>
                </c:pt>
                <c:pt idx="92">
                  <c:v>12.386666999999999</c:v>
                </c:pt>
                <c:pt idx="93">
                  <c:v>10.7</c:v>
                </c:pt>
                <c:pt idx="94">
                  <c:v>11.206</c:v>
                </c:pt>
                <c:pt idx="95">
                  <c:v>9.4766670000000008</c:v>
                </c:pt>
                <c:pt idx="96">
                  <c:v>5.6325000000000003</c:v>
                </c:pt>
                <c:pt idx="97">
                  <c:v>5.1733330000000004</c:v>
                </c:pt>
                <c:pt idx="98">
                  <c:v>4.6666670000000003</c:v>
                </c:pt>
                <c:pt idx="99">
                  <c:v>7.7350000000000003</c:v>
                </c:pt>
                <c:pt idx="100">
                  <c:v>8.0280000000000005</c:v>
                </c:pt>
                <c:pt idx="101">
                  <c:v>9.73</c:v>
                </c:pt>
                <c:pt idx="102">
                  <c:v>5.45</c:v>
                </c:pt>
                <c:pt idx="103">
                  <c:v>15.38</c:v>
                </c:pt>
                <c:pt idx="104">
                  <c:v>9.3625000000000007</c:v>
                </c:pt>
                <c:pt idx="105">
                  <c:v>15.633333</c:v>
                </c:pt>
                <c:pt idx="106">
                  <c:v>5.58</c:v>
                </c:pt>
                <c:pt idx="107">
                  <c:v>11.3325</c:v>
                </c:pt>
                <c:pt idx="108">
                  <c:v>9.2825000000000006</c:v>
                </c:pt>
                <c:pt idx="109">
                  <c:v>9.1624999999999996</c:v>
                </c:pt>
                <c:pt idx="110">
                  <c:v>10.57</c:v>
                </c:pt>
                <c:pt idx="111">
                  <c:v>13.4025</c:v>
                </c:pt>
                <c:pt idx="112">
                  <c:v>15.723333</c:v>
                </c:pt>
                <c:pt idx="113">
                  <c:v>1.7275</c:v>
                </c:pt>
                <c:pt idx="114">
                  <c:v>7.2</c:v>
                </c:pt>
                <c:pt idx="115">
                  <c:v>11.577500000000001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9-44DD-B6EC-A3413A3E2431}"/>
            </c:ext>
          </c:extLst>
        </c:ser>
        <c:ser>
          <c:idx val="1"/>
          <c:order val="1"/>
          <c:tx>
            <c:strRef>
              <c:f>Reference!$AT$96</c:f>
              <c:strCache>
                <c:ptCount val="1"/>
                <c:pt idx="0">
                  <c:v>MeanBF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Reference!$AS$97:$AS$117</c:f>
              <c:numCache>
                <c:formatCode>General</c:formatCode>
                <c:ptCount val="21"/>
                <c:pt idx="0">
                  <c:v>5.1191502</c:v>
                </c:pt>
                <c:pt idx="1">
                  <c:v>9.3630896000000003</c:v>
                </c:pt>
                <c:pt idx="2">
                  <c:v>12.266900100000001</c:v>
                </c:pt>
                <c:pt idx="3">
                  <c:v>80.007896400000007</c:v>
                </c:pt>
                <c:pt idx="4">
                  <c:v>7.8514900000000001</c:v>
                </c:pt>
                <c:pt idx="5">
                  <c:v>29.7989006</c:v>
                </c:pt>
                <c:pt idx="6">
                  <c:v>35.664699599999999</c:v>
                </c:pt>
                <c:pt idx="7">
                  <c:v>22.130300500000001</c:v>
                </c:pt>
                <c:pt idx="8">
                  <c:v>4.8715900999999997</c:v>
                </c:pt>
                <c:pt idx="9">
                  <c:v>16.683700600000002</c:v>
                </c:pt>
                <c:pt idx="10">
                  <c:v>24.329200700000001</c:v>
                </c:pt>
                <c:pt idx="11">
                  <c:v>16.0216007</c:v>
                </c:pt>
                <c:pt idx="12">
                  <c:v>10.528699899999999</c:v>
                </c:pt>
                <c:pt idx="13">
                  <c:v>7.6017399000000001</c:v>
                </c:pt>
                <c:pt idx="14">
                  <c:v>99.094299300000003</c:v>
                </c:pt>
                <c:pt idx="15">
                  <c:v>10.1998997</c:v>
                </c:pt>
                <c:pt idx="16">
                  <c:v>68.274597200000002</c:v>
                </c:pt>
                <c:pt idx="17">
                  <c:v>33.976001699999998</c:v>
                </c:pt>
                <c:pt idx="18">
                  <c:v>38.9662018</c:v>
                </c:pt>
                <c:pt idx="19">
                  <c:v>10.359999699999999</c:v>
                </c:pt>
                <c:pt idx="20">
                  <c:v>7.8254599999999996</c:v>
                </c:pt>
              </c:numCache>
            </c:numRef>
          </c:xVal>
          <c:yVal>
            <c:numRef>
              <c:f>Reference!$AT$97:$AT$117</c:f>
              <c:numCache>
                <c:formatCode>General</c:formatCode>
                <c:ptCount val="21"/>
                <c:pt idx="0">
                  <c:v>3.66</c:v>
                </c:pt>
                <c:pt idx="1">
                  <c:v>2.64</c:v>
                </c:pt>
                <c:pt idx="2">
                  <c:v>4.1875</c:v>
                </c:pt>
                <c:pt idx="3">
                  <c:v>7.1325000000000003</c:v>
                </c:pt>
                <c:pt idx="4">
                  <c:v>2.81</c:v>
                </c:pt>
                <c:pt idx="5">
                  <c:v>7.05</c:v>
                </c:pt>
                <c:pt idx="6">
                  <c:v>5</c:v>
                </c:pt>
                <c:pt idx="7">
                  <c:v>7.2050000000000001</c:v>
                </c:pt>
                <c:pt idx="8">
                  <c:v>2.9424999999999999</c:v>
                </c:pt>
                <c:pt idx="9">
                  <c:v>6.1375000000000002</c:v>
                </c:pt>
                <c:pt idx="10">
                  <c:v>4.05</c:v>
                </c:pt>
                <c:pt idx="11">
                  <c:v>2.89</c:v>
                </c:pt>
                <c:pt idx="12">
                  <c:v>2.4024999999999999</c:v>
                </c:pt>
                <c:pt idx="13">
                  <c:v>2.8149999999999999</c:v>
                </c:pt>
                <c:pt idx="14">
                  <c:v>9.4066670000000006</c:v>
                </c:pt>
                <c:pt idx="15">
                  <c:v>3.3125</c:v>
                </c:pt>
                <c:pt idx="16">
                  <c:v>9.33</c:v>
                </c:pt>
                <c:pt idx="17">
                  <c:v>12.48</c:v>
                </c:pt>
                <c:pt idx="18">
                  <c:v>9.2949999999999999</c:v>
                </c:pt>
                <c:pt idx="19">
                  <c:v>2.193333</c:v>
                </c:pt>
                <c:pt idx="20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649-44DD-B6EC-A3413A3E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33056"/>
        <c:axId val="698337648"/>
      </c:scatterChart>
      <c:valAx>
        <c:axId val="6983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Area</a:t>
                </a:r>
              </a:p>
            </c:rich>
          </c:tx>
          <c:layout>
            <c:manualLayout>
              <c:xMode val="edge"/>
              <c:yMode val="edge"/>
              <c:x val="0.44691837653752031"/>
              <c:y val="0.9243498817966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37648"/>
        <c:crosses val="autoZero"/>
        <c:crossBetween val="midCat"/>
      </c:valAx>
      <c:valAx>
        <c:axId val="6983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Bankfull Width</a:t>
                </a:r>
              </a:p>
            </c:rich>
          </c:tx>
          <c:layout>
            <c:manualLayout>
              <c:xMode val="edge"/>
              <c:yMode val="edge"/>
              <c:x val="2.1765132119221292E-2"/>
              <c:y val="0.30748893976905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Bankfull Width/AAP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2485175407004"/>
          <c:y val="0.1111111111111111"/>
          <c:w val="0.81418623371376342"/>
          <c:h val="0.73641906029351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Reference!$AW$1</c:f>
              <c:strCache>
                <c:ptCount val="1"/>
                <c:pt idx="0">
                  <c:v>BF Width/AAP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forward val="2"/>
            <c:dispRSqr val="0"/>
            <c:dispEq val="0"/>
          </c:trendline>
          <c:xVal>
            <c:numRef>
              <c:f>Reference!$AV$2:$AV$117</c:f>
              <c:numCache>
                <c:formatCode>General</c:formatCode>
                <c:ptCount val="116"/>
                <c:pt idx="0">
                  <c:v>39.887000999999998</c:v>
                </c:pt>
                <c:pt idx="1">
                  <c:v>19.148899100000001</c:v>
                </c:pt>
                <c:pt idx="2">
                  <c:v>38.609001200000002</c:v>
                </c:pt>
                <c:pt idx="3">
                  <c:v>3.6672201000000002</c:v>
                </c:pt>
                <c:pt idx="4">
                  <c:v>23.552999499999999</c:v>
                </c:pt>
                <c:pt idx="5">
                  <c:v>14.018300099999999</c:v>
                </c:pt>
                <c:pt idx="6">
                  <c:v>13.3219995</c:v>
                </c:pt>
                <c:pt idx="7">
                  <c:v>52.273601499999998</c:v>
                </c:pt>
                <c:pt idx="8">
                  <c:v>2.2791299999999999</c:v>
                </c:pt>
                <c:pt idx="9">
                  <c:v>20.625699999999998</c:v>
                </c:pt>
                <c:pt idx="10">
                  <c:v>51.343601200000002</c:v>
                </c:pt>
                <c:pt idx="11">
                  <c:v>12.112000500000001</c:v>
                </c:pt>
                <c:pt idx="12">
                  <c:v>43.8031006</c:v>
                </c:pt>
                <c:pt idx="13">
                  <c:v>13.4077997</c:v>
                </c:pt>
                <c:pt idx="14">
                  <c:v>60.645900699999999</c:v>
                </c:pt>
                <c:pt idx="15">
                  <c:v>59.610401199999998</c:v>
                </c:pt>
                <c:pt idx="16">
                  <c:v>14.7800999</c:v>
                </c:pt>
                <c:pt idx="17">
                  <c:v>38.617500300000003</c:v>
                </c:pt>
                <c:pt idx="18">
                  <c:v>25.630600000000001</c:v>
                </c:pt>
                <c:pt idx="19">
                  <c:v>36.428901699999997</c:v>
                </c:pt>
                <c:pt idx="20">
                  <c:v>8.1506995999999994</c:v>
                </c:pt>
                <c:pt idx="21">
                  <c:v>58.899799299999998</c:v>
                </c:pt>
                <c:pt idx="22">
                  <c:v>55.951000200000003</c:v>
                </c:pt>
                <c:pt idx="23">
                  <c:v>52.384899099999998</c:v>
                </c:pt>
                <c:pt idx="24">
                  <c:v>19.2635994</c:v>
                </c:pt>
                <c:pt idx="25">
                  <c:v>72.877197300000006</c:v>
                </c:pt>
                <c:pt idx="26">
                  <c:v>71.033897400000001</c:v>
                </c:pt>
                <c:pt idx="27">
                  <c:v>75.338500999999994</c:v>
                </c:pt>
                <c:pt idx="28">
                  <c:v>6.1387501000000002</c:v>
                </c:pt>
                <c:pt idx="29">
                  <c:v>43.790798199999998</c:v>
                </c:pt>
                <c:pt idx="30">
                  <c:v>23.4167004</c:v>
                </c:pt>
                <c:pt idx="31">
                  <c:v>50.238498700000001</c:v>
                </c:pt>
                <c:pt idx="32">
                  <c:v>45.985801700000003</c:v>
                </c:pt>
                <c:pt idx="33">
                  <c:v>64.771698000000001</c:v>
                </c:pt>
                <c:pt idx="34">
                  <c:v>51.052299499999997</c:v>
                </c:pt>
                <c:pt idx="35">
                  <c:v>33.244998899999999</c:v>
                </c:pt>
                <c:pt idx="36">
                  <c:v>26.0998001</c:v>
                </c:pt>
                <c:pt idx="37">
                  <c:v>57.834999099999997</c:v>
                </c:pt>
                <c:pt idx="38">
                  <c:v>14.7339001</c:v>
                </c:pt>
                <c:pt idx="39">
                  <c:v>51.459499399999999</c:v>
                </c:pt>
                <c:pt idx="40">
                  <c:v>57.639400500000001</c:v>
                </c:pt>
                <c:pt idx="41">
                  <c:v>51.724498699999998</c:v>
                </c:pt>
                <c:pt idx="42">
                  <c:v>70.761398299999996</c:v>
                </c:pt>
                <c:pt idx="43">
                  <c:v>47.679401400000003</c:v>
                </c:pt>
                <c:pt idx="44">
                  <c:v>146.5500031</c:v>
                </c:pt>
                <c:pt idx="45">
                  <c:v>13.1447001</c:v>
                </c:pt>
                <c:pt idx="46">
                  <c:v>25.302700000000002</c:v>
                </c:pt>
                <c:pt idx="47">
                  <c:v>17.2544003</c:v>
                </c:pt>
                <c:pt idx="48">
                  <c:v>46.804901100000002</c:v>
                </c:pt>
                <c:pt idx="49">
                  <c:v>35.026298500000003</c:v>
                </c:pt>
                <c:pt idx="50">
                  <c:v>60.541999799999999</c:v>
                </c:pt>
                <c:pt idx="51">
                  <c:v>12.3268003</c:v>
                </c:pt>
                <c:pt idx="52">
                  <c:v>11.9247999</c:v>
                </c:pt>
                <c:pt idx="53">
                  <c:v>22.144500699999998</c:v>
                </c:pt>
                <c:pt idx="54">
                  <c:v>52.498600000000003</c:v>
                </c:pt>
                <c:pt idx="55">
                  <c:v>3.8898698999999999</c:v>
                </c:pt>
                <c:pt idx="56">
                  <c:v>39.766399399999997</c:v>
                </c:pt>
                <c:pt idx="57">
                  <c:v>10.129200000000001</c:v>
                </c:pt>
                <c:pt idx="58">
                  <c:v>11.4656</c:v>
                </c:pt>
                <c:pt idx="59">
                  <c:v>16.6228008</c:v>
                </c:pt>
                <c:pt idx="60">
                  <c:v>10.9540997</c:v>
                </c:pt>
                <c:pt idx="61">
                  <c:v>22.3285999</c:v>
                </c:pt>
                <c:pt idx="62">
                  <c:v>26.9689999</c:v>
                </c:pt>
                <c:pt idx="63">
                  <c:v>70.239601100000002</c:v>
                </c:pt>
                <c:pt idx="64">
                  <c:v>30.223800700000002</c:v>
                </c:pt>
                <c:pt idx="65">
                  <c:v>89.893897999999993</c:v>
                </c:pt>
                <c:pt idx="66">
                  <c:v>98.849899300000004</c:v>
                </c:pt>
                <c:pt idx="67">
                  <c:v>34.145599400000002</c:v>
                </c:pt>
                <c:pt idx="68">
                  <c:v>30.620199199999998</c:v>
                </c:pt>
                <c:pt idx="69">
                  <c:v>27.4078999</c:v>
                </c:pt>
                <c:pt idx="70">
                  <c:v>12.5341997</c:v>
                </c:pt>
                <c:pt idx="71">
                  <c:v>82.480102500000001</c:v>
                </c:pt>
                <c:pt idx="72">
                  <c:v>47.282798800000002</c:v>
                </c:pt>
                <c:pt idx="73">
                  <c:v>61.959701500000001</c:v>
                </c:pt>
                <c:pt idx="74">
                  <c:v>72.942596399999999</c:v>
                </c:pt>
                <c:pt idx="75">
                  <c:v>47.861598999999998</c:v>
                </c:pt>
                <c:pt idx="76">
                  <c:v>43.901100200000002</c:v>
                </c:pt>
                <c:pt idx="77">
                  <c:v>10.163800200000001</c:v>
                </c:pt>
                <c:pt idx="78">
                  <c:v>14.8191004</c:v>
                </c:pt>
                <c:pt idx="79">
                  <c:v>83.911102299999996</c:v>
                </c:pt>
                <c:pt idx="80">
                  <c:v>1.26468</c:v>
                </c:pt>
                <c:pt idx="81">
                  <c:v>51.556899999999999</c:v>
                </c:pt>
                <c:pt idx="82">
                  <c:v>76.901000999999994</c:v>
                </c:pt>
                <c:pt idx="83">
                  <c:v>70.369499200000007</c:v>
                </c:pt>
                <c:pt idx="84">
                  <c:v>23.8248997</c:v>
                </c:pt>
                <c:pt idx="85">
                  <c:v>9.2694797999999992</c:v>
                </c:pt>
                <c:pt idx="86">
                  <c:v>22.957899099999999</c:v>
                </c:pt>
                <c:pt idx="87">
                  <c:v>5.0960102000000003</c:v>
                </c:pt>
                <c:pt idx="88">
                  <c:v>91.979896499999995</c:v>
                </c:pt>
                <c:pt idx="89">
                  <c:v>3.2508599999999999</c:v>
                </c:pt>
                <c:pt idx="90">
                  <c:v>12.932600000000001</c:v>
                </c:pt>
                <c:pt idx="91">
                  <c:v>7.7794800000000004</c:v>
                </c:pt>
                <c:pt idx="92">
                  <c:v>52.669498400000002</c:v>
                </c:pt>
                <c:pt idx="93">
                  <c:v>38.086498300000002</c:v>
                </c:pt>
                <c:pt idx="94">
                  <c:v>48.025600400000002</c:v>
                </c:pt>
                <c:pt idx="95">
                  <c:v>36.921298999999998</c:v>
                </c:pt>
                <c:pt idx="96">
                  <c:v>11.0464001</c:v>
                </c:pt>
                <c:pt idx="97">
                  <c:v>9.0832900999999993</c:v>
                </c:pt>
                <c:pt idx="98">
                  <c:v>9.0124598000000002</c:v>
                </c:pt>
                <c:pt idx="99">
                  <c:v>27.396999399999999</c:v>
                </c:pt>
                <c:pt idx="100">
                  <c:v>33.3362999</c:v>
                </c:pt>
                <c:pt idx="101">
                  <c:v>31.5074997</c:v>
                </c:pt>
                <c:pt idx="102">
                  <c:v>13.8472004</c:v>
                </c:pt>
                <c:pt idx="103">
                  <c:v>91.889801000000006</c:v>
                </c:pt>
                <c:pt idx="104">
                  <c:v>47.449500999999998</c:v>
                </c:pt>
                <c:pt idx="105">
                  <c:v>76.191398599999999</c:v>
                </c:pt>
                <c:pt idx="106">
                  <c:v>22.7038002</c:v>
                </c:pt>
                <c:pt idx="107">
                  <c:v>40.124900799999999</c:v>
                </c:pt>
                <c:pt idx="108">
                  <c:v>50.787101700000001</c:v>
                </c:pt>
                <c:pt idx="109">
                  <c:v>33.800399800000001</c:v>
                </c:pt>
                <c:pt idx="110">
                  <c:v>38.012000999999998</c:v>
                </c:pt>
                <c:pt idx="111">
                  <c:v>66.599800099999996</c:v>
                </c:pt>
                <c:pt idx="112">
                  <c:v>128.625</c:v>
                </c:pt>
                <c:pt idx="113">
                  <c:v>19.746000299999999</c:v>
                </c:pt>
                <c:pt idx="114">
                  <c:v>11.911999700000001</c:v>
                </c:pt>
                <c:pt idx="115">
                  <c:v>30.385900500000002</c:v>
                </c:pt>
              </c:numCache>
            </c:numRef>
          </c:xVal>
          <c:yVal>
            <c:numRef>
              <c:f>Reference!$AW$2:$AW$117</c:f>
              <c:numCache>
                <c:formatCode>General</c:formatCode>
                <c:ptCount val="116"/>
                <c:pt idx="0">
                  <c:v>7.1480308143462343</c:v>
                </c:pt>
                <c:pt idx="1">
                  <c:v>6.3413774046771447</c:v>
                </c:pt>
                <c:pt idx="2">
                  <c:v>7.2864167509059472</c:v>
                </c:pt>
                <c:pt idx="3">
                  <c:v>3.2652763001714233</c:v>
                </c:pt>
                <c:pt idx="4">
                  <c:v>6.5899461154826495</c:v>
                </c:pt>
                <c:pt idx="5">
                  <c:v>9.0762214802645662</c:v>
                </c:pt>
                <c:pt idx="6">
                  <c:v>4.408674233912822</c:v>
                </c:pt>
                <c:pt idx="7">
                  <c:v>7.6592477658065672</c:v>
                </c:pt>
                <c:pt idx="8">
                  <c:v>4.4463899049586386</c:v>
                </c:pt>
                <c:pt idx="9">
                  <c:v>5.178113802132871</c:v>
                </c:pt>
                <c:pt idx="10">
                  <c:v>8.1843204228227151</c:v>
                </c:pt>
                <c:pt idx="11">
                  <c:v>5.7848802448720233</c:v>
                </c:pt>
                <c:pt idx="12">
                  <c:v>9.6773138558228684</c:v>
                </c:pt>
                <c:pt idx="13">
                  <c:v>3.2427516630198685</c:v>
                </c:pt>
                <c:pt idx="14">
                  <c:v>6.6756488092867619</c:v>
                </c:pt>
                <c:pt idx="15">
                  <c:v>9.2728380893955844</c:v>
                </c:pt>
                <c:pt idx="16">
                  <c:v>4.1792173910592449</c:v>
                </c:pt>
                <c:pt idx="17">
                  <c:v>8.560762312279282</c:v>
                </c:pt>
                <c:pt idx="18">
                  <c:v>6.6031025961553445</c:v>
                </c:pt>
                <c:pt idx="19">
                  <c:v>8.1040150804505124</c:v>
                </c:pt>
                <c:pt idx="20">
                  <c:v>3.4745260235175475</c:v>
                </c:pt>
                <c:pt idx="21">
                  <c:v>6.7339495187066252</c:v>
                </c:pt>
                <c:pt idx="22">
                  <c:v>7.720516841703243</c:v>
                </c:pt>
                <c:pt idx="23">
                  <c:v>7.5774254506390708</c:v>
                </c:pt>
                <c:pt idx="24">
                  <c:v>5.4686059969859864</c:v>
                </c:pt>
                <c:pt idx="25">
                  <c:v>10.208525652967204</c:v>
                </c:pt>
                <c:pt idx="26">
                  <c:v>9.6866958267362921</c:v>
                </c:pt>
                <c:pt idx="27">
                  <c:v>9.5460943442365895</c:v>
                </c:pt>
                <c:pt idx="28">
                  <c:v>3.648842268070347</c:v>
                </c:pt>
                <c:pt idx="29">
                  <c:v>5.9177821231221239</c:v>
                </c:pt>
                <c:pt idx="30">
                  <c:v>6.1006552857894647</c:v>
                </c:pt>
                <c:pt idx="31">
                  <c:v>10.466775405104464</c:v>
                </c:pt>
                <c:pt idx="32">
                  <c:v>8.4485800780607807</c:v>
                </c:pt>
                <c:pt idx="33">
                  <c:v>10.614889436634995</c:v>
                </c:pt>
                <c:pt idx="34">
                  <c:v>12.076040747363248</c:v>
                </c:pt>
                <c:pt idx="35">
                  <c:v>7.011753289622682</c:v>
                </c:pt>
                <c:pt idx="36">
                  <c:v>6.1665054745927366</c:v>
                </c:pt>
                <c:pt idx="37">
                  <c:v>7.3058980858525455</c:v>
                </c:pt>
                <c:pt idx="38">
                  <c:v>7.6722626119438484</c:v>
                </c:pt>
                <c:pt idx="39">
                  <c:v>9.0464167360047583</c:v>
                </c:pt>
                <c:pt idx="40">
                  <c:v>9.2012756348883133</c:v>
                </c:pt>
                <c:pt idx="41">
                  <c:v>8.6115675373765939</c:v>
                </c:pt>
                <c:pt idx="42">
                  <c:v>10.480973235780734</c:v>
                </c:pt>
                <c:pt idx="43">
                  <c:v>9.1537568728729219</c:v>
                </c:pt>
                <c:pt idx="44">
                  <c:v>10.83053067278675</c:v>
                </c:pt>
                <c:pt idx="45">
                  <c:v>4.1036228675803796</c:v>
                </c:pt>
                <c:pt idx="46">
                  <c:v>5.725433070758335</c:v>
                </c:pt>
                <c:pt idx="47">
                  <c:v>5.2170610071388213</c:v>
                </c:pt>
                <c:pt idx="48">
                  <c:v>8.4002912606324092</c:v>
                </c:pt>
                <c:pt idx="49">
                  <c:v>5.4123671689598565</c:v>
                </c:pt>
                <c:pt idx="50">
                  <c:v>7.337791160339231</c:v>
                </c:pt>
                <c:pt idx="51">
                  <c:v>4.6477539898780078</c:v>
                </c:pt>
                <c:pt idx="52">
                  <c:v>5.1654591007503834</c:v>
                </c:pt>
                <c:pt idx="53">
                  <c:v>6.7610189605276823</c:v>
                </c:pt>
                <c:pt idx="54">
                  <c:v>8.4780744264547785</c:v>
                </c:pt>
                <c:pt idx="55">
                  <c:v>3.1665894649332009</c:v>
                </c:pt>
                <c:pt idx="56">
                  <c:v>7.7830190848259448</c:v>
                </c:pt>
                <c:pt idx="57">
                  <c:v>3.8894174231133767</c:v>
                </c:pt>
                <c:pt idx="58">
                  <c:v>4.4467962854098433</c:v>
                </c:pt>
                <c:pt idx="59">
                  <c:v>6.3942932432870299</c:v>
                </c:pt>
                <c:pt idx="60">
                  <c:v>5.2535294705028122</c:v>
                </c:pt>
                <c:pt idx="61">
                  <c:v>8.1530218197054793</c:v>
                </c:pt>
                <c:pt idx="62">
                  <c:v>5.6540675012558008</c:v>
                </c:pt>
                <c:pt idx="63">
                  <c:v>9.2526135446117639</c:v>
                </c:pt>
                <c:pt idx="64">
                  <c:v>6.5951968590471672</c:v>
                </c:pt>
                <c:pt idx="65">
                  <c:v>12.444080790644666</c:v>
                </c:pt>
                <c:pt idx="66">
                  <c:v>12.472360993747003</c:v>
                </c:pt>
                <c:pt idx="67">
                  <c:v>7.4162732922800068</c:v>
                </c:pt>
                <c:pt idx="68">
                  <c:v>4.7262049650657989</c:v>
                </c:pt>
                <c:pt idx="69">
                  <c:v>7.2953514066737322</c:v>
                </c:pt>
                <c:pt idx="70">
                  <c:v>4.0927982122844515</c:v>
                </c:pt>
                <c:pt idx="71">
                  <c:v>9.8414038584791399</c:v>
                </c:pt>
                <c:pt idx="72">
                  <c:v>6.829942154092441</c:v>
                </c:pt>
                <c:pt idx="73">
                  <c:v>9.4437124089911144</c:v>
                </c:pt>
                <c:pt idx="74">
                  <c:v>10.747989738430871</c:v>
                </c:pt>
                <c:pt idx="75">
                  <c:v>7.6263565961092672</c:v>
                </c:pt>
                <c:pt idx="76">
                  <c:v>5.931555470239446</c:v>
                </c:pt>
                <c:pt idx="77">
                  <c:v>4.3491729062159594</c:v>
                </c:pt>
                <c:pt idx="78">
                  <c:v>4.621265952387537</c:v>
                </c:pt>
                <c:pt idx="79">
                  <c:v>12.13145211244983</c:v>
                </c:pt>
                <c:pt idx="80">
                  <c:v>1.8002215771777907</c:v>
                </c:pt>
                <c:pt idx="81">
                  <c:v>7.928795576276026</c:v>
                </c:pt>
                <c:pt idx="82">
                  <c:v>8.8037908172567558</c:v>
                </c:pt>
                <c:pt idx="83">
                  <c:v>10.430458645364121</c:v>
                </c:pt>
                <c:pt idx="84">
                  <c:v>7.3929732566640132</c:v>
                </c:pt>
                <c:pt idx="85">
                  <c:v>5.1783295713923616</c:v>
                </c:pt>
                <c:pt idx="86">
                  <c:v>7.2916368883497062</c:v>
                </c:pt>
                <c:pt idx="87">
                  <c:v>1.5548833669199043</c:v>
                </c:pt>
                <c:pt idx="88">
                  <c:v>9.6230562971265918</c:v>
                </c:pt>
                <c:pt idx="89">
                  <c:v>1.4886575175657473</c:v>
                </c:pt>
                <c:pt idx="90">
                  <c:v>4.0515589088724333</c:v>
                </c:pt>
                <c:pt idx="91">
                  <c:v>3.5130274312318934</c:v>
                </c:pt>
                <c:pt idx="92">
                  <c:v>8.9931591387786867</c:v>
                </c:pt>
                <c:pt idx="93">
                  <c:v>7.8531533482964422</c:v>
                </c:pt>
                <c:pt idx="94">
                  <c:v>7.9296782209251333</c:v>
                </c:pt>
                <c:pt idx="95">
                  <c:v>6.7316484292572074</c:v>
                </c:pt>
                <c:pt idx="96">
                  <c:v>4.6252597700267462</c:v>
                </c:pt>
                <c:pt idx="97">
                  <c:v>4.2899750699581647</c:v>
                </c:pt>
                <c:pt idx="98">
                  <c:v>5.2965118914700122</c:v>
                </c:pt>
                <c:pt idx="99">
                  <c:v>7.7456447000897288</c:v>
                </c:pt>
                <c:pt idx="100">
                  <c:v>9.2660409692091861</c:v>
                </c:pt>
                <c:pt idx="101">
                  <c:v>8.913504835878225</c:v>
                </c:pt>
                <c:pt idx="102">
                  <c:v>3.1935206384362238</c:v>
                </c:pt>
                <c:pt idx="103">
                  <c:v>12.100685749480615</c:v>
                </c:pt>
                <c:pt idx="104">
                  <c:v>6.585640607039303</c:v>
                </c:pt>
                <c:pt idx="105">
                  <c:v>10.837886274571671</c:v>
                </c:pt>
                <c:pt idx="106">
                  <c:v>3.9904613099853492</c:v>
                </c:pt>
                <c:pt idx="107">
                  <c:v>7.9799715831891609</c:v>
                </c:pt>
                <c:pt idx="108">
                  <c:v>6.5692871584162731</c:v>
                </c:pt>
                <c:pt idx="109">
                  <c:v>5.1782103661216885</c:v>
                </c:pt>
                <c:pt idx="110">
                  <c:v>6.423062741201198</c:v>
                </c:pt>
                <c:pt idx="111">
                  <c:v>10.183963132827051</c:v>
                </c:pt>
                <c:pt idx="112">
                  <c:v>11.531629286322373</c:v>
                </c:pt>
                <c:pt idx="113">
                  <c:v>1.5633475079917645</c:v>
                </c:pt>
                <c:pt idx="114">
                  <c:v>5.4690052018465769</c:v>
                </c:pt>
                <c:pt idx="115">
                  <c:v>7.163967104414481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C-414A-B92B-995A7B8816A6}"/>
            </c:ext>
          </c:extLst>
        </c:ser>
        <c:ser>
          <c:idx val="1"/>
          <c:order val="1"/>
          <c:tx>
            <c:strRef>
              <c:f>Reference!$AZ$96</c:f>
              <c:strCache>
                <c:ptCount val="1"/>
                <c:pt idx="0">
                  <c:v>BF Width/AAP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Reference!$AY$97:$AY$117</c:f>
              <c:numCache>
                <c:formatCode>0.000</c:formatCode>
                <c:ptCount val="21"/>
                <c:pt idx="0">
                  <c:v>5.1191502</c:v>
                </c:pt>
                <c:pt idx="1">
                  <c:v>9.3630896000000003</c:v>
                </c:pt>
                <c:pt idx="2">
                  <c:v>12.266900100000001</c:v>
                </c:pt>
                <c:pt idx="3">
                  <c:v>80.007896400000007</c:v>
                </c:pt>
                <c:pt idx="4">
                  <c:v>7.8514900000000001</c:v>
                </c:pt>
                <c:pt idx="5">
                  <c:v>29.7989006</c:v>
                </c:pt>
                <c:pt idx="6">
                  <c:v>35.664699599999999</c:v>
                </c:pt>
                <c:pt idx="7">
                  <c:v>22.130300500000001</c:v>
                </c:pt>
                <c:pt idx="8">
                  <c:v>4.8715900999999997</c:v>
                </c:pt>
                <c:pt idx="9">
                  <c:v>16.683700600000002</c:v>
                </c:pt>
                <c:pt idx="10">
                  <c:v>24.329200700000001</c:v>
                </c:pt>
                <c:pt idx="11">
                  <c:v>16.0216007</c:v>
                </c:pt>
                <c:pt idx="12">
                  <c:v>10.528699899999999</c:v>
                </c:pt>
                <c:pt idx="13">
                  <c:v>7.6017399000000001</c:v>
                </c:pt>
                <c:pt idx="14">
                  <c:v>99.094299300000003</c:v>
                </c:pt>
                <c:pt idx="15">
                  <c:v>10.1998997</c:v>
                </c:pt>
                <c:pt idx="16">
                  <c:v>68.274597200000002</c:v>
                </c:pt>
                <c:pt idx="17">
                  <c:v>33.976001699999998</c:v>
                </c:pt>
                <c:pt idx="18">
                  <c:v>38.9662018</c:v>
                </c:pt>
                <c:pt idx="19">
                  <c:v>10.359999699999999</c:v>
                </c:pt>
                <c:pt idx="20">
                  <c:v>7.8254599999999996</c:v>
                </c:pt>
              </c:numCache>
            </c:numRef>
          </c:xVal>
          <c:yVal>
            <c:numRef>
              <c:f>Reference!$AZ$97:$AZ$117</c:f>
              <c:numCache>
                <c:formatCode>0.000</c:formatCode>
                <c:ptCount val="21"/>
                <c:pt idx="0">
                  <c:v>4.1444362109066626</c:v>
                </c:pt>
                <c:pt idx="1">
                  <c:v>4.3161396580306528</c:v>
                </c:pt>
                <c:pt idx="2">
                  <c:v>4.4188132522778947</c:v>
                </c:pt>
                <c:pt idx="3">
                  <c:v>7.6929510552418536</c:v>
                </c:pt>
                <c:pt idx="4">
                  <c:v>3.6576854932880591</c:v>
                </c:pt>
                <c:pt idx="5">
                  <c:v>5.9609358566141113</c:v>
                </c:pt>
                <c:pt idx="6">
                  <c:v>7.3039616688091629</c:v>
                </c:pt>
                <c:pt idx="7">
                  <c:v>6.1481466128734352</c:v>
                </c:pt>
                <c:pt idx="8">
                  <c:v>4.1625237884344299</c:v>
                </c:pt>
                <c:pt idx="9">
                  <c:v>5.3576945500339468</c:v>
                </c:pt>
                <c:pt idx="10">
                  <c:v>6.9054483168796672</c:v>
                </c:pt>
                <c:pt idx="11">
                  <c:v>4.681765730504841</c:v>
                </c:pt>
                <c:pt idx="12">
                  <c:v>4.1306329120801273</c:v>
                </c:pt>
                <c:pt idx="13">
                  <c:v>2.7791739246217029</c:v>
                </c:pt>
                <c:pt idx="14">
                  <c:v>10.230844296037896</c:v>
                </c:pt>
                <c:pt idx="15">
                  <c:v>3.7343746619510183</c:v>
                </c:pt>
                <c:pt idx="16">
                  <c:v>12.995841715094075</c:v>
                </c:pt>
                <c:pt idx="17">
                  <c:v>13.335408613557124</c:v>
                </c:pt>
                <c:pt idx="18">
                  <c:v>9.7654741689124709</c:v>
                </c:pt>
                <c:pt idx="19">
                  <c:v>2.1718547164355058</c:v>
                </c:pt>
                <c:pt idx="20">
                  <c:v>2.3962923031858034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6C-414A-B92B-995A7B88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9592"/>
        <c:axId val="926855288"/>
      </c:scatterChart>
      <c:valAx>
        <c:axId val="415869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5288"/>
        <c:crosses val="autoZero"/>
        <c:crossBetween val="midCat"/>
      </c:valAx>
      <c:valAx>
        <c:axId val="926855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Bankfull Width/AAP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Bankfull Width/AAP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2485175407004"/>
          <c:y val="0.1111111111111111"/>
          <c:w val="0.81418623371376342"/>
          <c:h val="0.73641906029351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Reference!$AW$1</c:f>
              <c:strCache>
                <c:ptCount val="1"/>
                <c:pt idx="0">
                  <c:v>BF Width/AAP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forward val="2"/>
            <c:dispRSqr val="0"/>
            <c:dispEq val="0"/>
          </c:trendline>
          <c:xVal>
            <c:numRef>
              <c:f>Reference!$AV$2:$AV$117</c:f>
              <c:numCache>
                <c:formatCode>General</c:formatCode>
                <c:ptCount val="116"/>
                <c:pt idx="0">
                  <c:v>39.887000999999998</c:v>
                </c:pt>
                <c:pt idx="1">
                  <c:v>19.148899100000001</c:v>
                </c:pt>
                <c:pt idx="2">
                  <c:v>38.609001200000002</c:v>
                </c:pt>
                <c:pt idx="3">
                  <c:v>3.6672201000000002</c:v>
                </c:pt>
                <c:pt idx="4">
                  <c:v>23.552999499999999</c:v>
                </c:pt>
                <c:pt idx="5">
                  <c:v>14.018300099999999</c:v>
                </c:pt>
                <c:pt idx="6">
                  <c:v>13.3219995</c:v>
                </c:pt>
                <c:pt idx="7">
                  <c:v>52.273601499999998</c:v>
                </c:pt>
                <c:pt idx="8">
                  <c:v>2.2791299999999999</c:v>
                </c:pt>
                <c:pt idx="9">
                  <c:v>20.625699999999998</c:v>
                </c:pt>
                <c:pt idx="10">
                  <c:v>51.343601200000002</c:v>
                </c:pt>
                <c:pt idx="11">
                  <c:v>12.112000500000001</c:v>
                </c:pt>
                <c:pt idx="12">
                  <c:v>43.8031006</c:v>
                </c:pt>
                <c:pt idx="13">
                  <c:v>13.4077997</c:v>
                </c:pt>
                <c:pt idx="14">
                  <c:v>60.645900699999999</c:v>
                </c:pt>
                <c:pt idx="15">
                  <c:v>59.610401199999998</c:v>
                </c:pt>
                <c:pt idx="16">
                  <c:v>14.7800999</c:v>
                </c:pt>
                <c:pt idx="17">
                  <c:v>38.617500300000003</c:v>
                </c:pt>
                <c:pt idx="18">
                  <c:v>25.630600000000001</c:v>
                </c:pt>
                <c:pt idx="19">
                  <c:v>36.428901699999997</c:v>
                </c:pt>
                <c:pt idx="20">
                  <c:v>8.1506995999999994</c:v>
                </c:pt>
                <c:pt idx="21">
                  <c:v>58.899799299999998</c:v>
                </c:pt>
                <c:pt idx="22">
                  <c:v>55.951000200000003</c:v>
                </c:pt>
                <c:pt idx="23">
                  <c:v>52.384899099999998</c:v>
                </c:pt>
                <c:pt idx="24">
                  <c:v>19.2635994</c:v>
                </c:pt>
                <c:pt idx="25">
                  <c:v>72.877197300000006</c:v>
                </c:pt>
                <c:pt idx="26">
                  <c:v>71.033897400000001</c:v>
                </c:pt>
                <c:pt idx="27">
                  <c:v>75.338500999999994</c:v>
                </c:pt>
                <c:pt idx="28">
                  <c:v>6.1387501000000002</c:v>
                </c:pt>
                <c:pt idx="29">
                  <c:v>43.790798199999998</c:v>
                </c:pt>
                <c:pt idx="30">
                  <c:v>23.4167004</c:v>
                </c:pt>
                <c:pt idx="31">
                  <c:v>50.238498700000001</c:v>
                </c:pt>
                <c:pt idx="32">
                  <c:v>45.985801700000003</c:v>
                </c:pt>
                <c:pt idx="33">
                  <c:v>64.771698000000001</c:v>
                </c:pt>
                <c:pt idx="34">
                  <c:v>51.052299499999997</c:v>
                </c:pt>
                <c:pt idx="35">
                  <c:v>33.244998899999999</c:v>
                </c:pt>
                <c:pt idx="36">
                  <c:v>26.0998001</c:v>
                </c:pt>
                <c:pt idx="37">
                  <c:v>57.834999099999997</c:v>
                </c:pt>
                <c:pt idx="38">
                  <c:v>14.7339001</c:v>
                </c:pt>
                <c:pt idx="39">
                  <c:v>51.459499399999999</c:v>
                </c:pt>
                <c:pt idx="40">
                  <c:v>57.639400500000001</c:v>
                </c:pt>
                <c:pt idx="41">
                  <c:v>51.724498699999998</c:v>
                </c:pt>
                <c:pt idx="42">
                  <c:v>70.761398299999996</c:v>
                </c:pt>
                <c:pt idx="43">
                  <c:v>47.679401400000003</c:v>
                </c:pt>
                <c:pt idx="44">
                  <c:v>146.5500031</c:v>
                </c:pt>
                <c:pt idx="45">
                  <c:v>13.1447001</c:v>
                </c:pt>
                <c:pt idx="46">
                  <c:v>25.302700000000002</c:v>
                </c:pt>
                <c:pt idx="47">
                  <c:v>17.2544003</c:v>
                </c:pt>
                <c:pt idx="48">
                  <c:v>46.804901100000002</c:v>
                </c:pt>
                <c:pt idx="49">
                  <c:v>35.026298500000003</c:v>
                </c:pt>
                <c:pt idx="50">
                  <c:v>60.541999799999999</c:v>
                </c:pt>
                <c:pt idx="51">
                  <c:v>12.3268003</c:v>
                </c:pt>
                <c:pt idx="52">
                  <c:v>11.9247999</c:v>
                </c:pt>
                <c:pt idx="53">
                  <c:v>22.144500699999998</c:v>
                </c:pt>
                <c:pt idx="54">
                  <c:v>52.498600000000003</c:v>
                </c:pt>
                <c:pt idx="55">
                  <c:v>3.8898698999999999</c:v>
                </c:pt>
                <c:pt idx="56">
                  <c:v>39.766399399999997</c:v>
                </c:pt>
                <c:pt idx="57">
                  <c:v>10.129200000000001</c:v>
                </c:pt>
                <c:pt idx="58">
                  <c:v>11.4656</c:v>
                </c:pt>
                <c:pt idx="59">
                  <c:v>16.6228008</c:v>
                </c:pt>
                <c:pt idx="60">
                  <c:v>10.9540997</c:v>
                </c:pt>
                <c:pt idx="61">
                  <c:v>22.3285999</c:v>
                </c:pt>
                <c:pt idx="62">
                  <c:v>26.9689999</c:v>
                </c:pt>
                <c:pt idx="63">
                  <c:v>70.239601100000002</c:v>
                </c:pt>
                <c:pt idx="64">
                  <c:v>30.223800700000002</c:v>
                </c:pt>
                <c:pt idx="65">
                  <c:v>89.893897999999993</c:v>
                </c:pt>
                <c:pt idx="66">
                  <c:v>98.849899300000004</c:v>
                </c:pt>
                <c:pt idx="67">
                  <c:v>34.145599400000002</c:v>
                </c:pt>
                <c:pt idx="68">
                  <c:v>30.620199199999998</c:v>
                </c:pt>
                <c:pt idx="69">
                  <c:v>27.4078999</c:v>
                </c:pt>
                <c:pt idx="70">
                  <c:v>12.5341997</c:v>
                </c:pt>
                <c:pt idx="71">
                  <c:v>82.480102500000001</c:v>
                </c:pt>
                <c:pt idx="72">
                  <c:v>47.282798800000002</c:v>
                </c:pt>
                <c:pt idx="73">
                  <c:v>61.959701500000001</c:v>
                </c:pt>
                <c:pt idx="74">
                  <c:v>72.942596399999999</c:v>
                </c:pt>
                <c:pt idx="75">
                  <c:v>47.861598999999998</c:v>
                </c:pt>
                <c:pt idx="76">
                  <c:v>43.901100200000002</c:v>
                </c:pt>
                <c:pt idx="77">
                  <c:v>10.163800200000001</c:v>
                </c:pt>
                <c:pt idx="78">
                  <c:v>14.8191004</c:v>
                </c:pt>
                <c:pt idx="79">
                  <c:v>83.911102299999996</c:v>
                </c:pt>
                <c:pt idx="80">
                  <c:v>1.26468</c:v>
                </c:pt>
                <c:pt idx="81">
                  <c:v>51.556899999999999</c:v>
                </c:pt>
                <c:pt idx="82">
                  <c:v>76.901000999999994</c:v>
                </c:pt>
                <c:pt idx="83">
                  <c:v>70.369499200000007</c:v>
                </c:pt>
                <c:pt idx="84">
                  <c:v>23.8248997</c:v>
                </c:pt>
                <c:pt idx="85">
                  <c:v>9.2694797999999992</c:v>
                </c:pt>
                <c:pt idx="86">
                  <c:v>22.957899099999999</c:v>
                </c:pt>
                <c:pt idx="87">
                  <c:v>5.0960102000000003</c:v>
                </c:pt>
                <c:pt idx="88">
                  <c:v>91.979896499999995</c:v>
                </c:pt>
                <c:pt idx="89">
                  <c:v>3.2508599999999999</c:v>
                </c:pt>
                <c:pt idx="90">
                  <c:v>12.932600000000001</c:v>
                </c:pt>
                <c:pt idx="91">
                  <c:v>7.7794800000000004</c:v>
                </c:pt>
                <c:pt idx="92">
                  <c:v>52.669498400000002</c:v>
                </c:pt>
                <c:pt idx="93">
                  <c:v>38.086498300000002</c:v>
                </c:pt>
                <c:pt idx="94">
                  <c:v>48.025600400000002</c:v>
                </c:pt>
                <c:pt idx="95">
                  <c:v>36.921298999999998</c:v>
                </c:pt>
                <c:pt idx="96">
                  <c:v>11.0464001</c:v>
                </c:pt>
                <c:pt idx="97">
                  <c:v>9.0832900999999993</c:v>
                </c:pt>
                <c:pt idx="98">
                  <c:v>9.0124598000000002</c:v>
                </c:pt>
                <c:pt idx="99">
                  <c:v>27.396999399999999</c:v>
                </c:pt>
                <c:pt idx="100">
                  <c:v>33.3362999</c:v>
                </c:pt>
                <c:pt idx="101">
                  <c:v>31.5074997</c:v>
                </c:pt>
                <c:pt idx="102">
                  <c:v>13.8472004</c:v>
                </c:pt>
                <c:pt idx="103">
                  <c:v>91.889801000000006</c:v>
                </c:pt>
                <c:pt idx="104">
                  <c:v>47.449500999999998</c:v>
                </c:pt>
                <c:pt idx="105">
                  <c:v>76.191398599999999</c:v>
                </c:pt>
                <c:pt idx="106">
                  <c:v>22.7038002</c:v>
                </c:pt>
                <c:pt idx="107">
                  <c:v>40.124900799999999</c:v>
                </c:pt>
                <c:pt idx="108">
                  <c:v>50.787101700000001</c:v>
                </c:pt>
                <c:pt idx="109">
                  <c:v>33.800399800000001</c:v>
                </c:pt>
                <c:pt idx="110">
                  <c:v>38.012000999999998</c:v>
                </c:pt>
                <c:pt idx="111">
                  <c:v>66.599800099999996</c:v>
                </c:pt>
                <c:pt idx="112">
                  <c:v>128.625</c:v>
                </c:pt>
                <c:pt idx="113">
                  <c:v>19.746000299999999</c:v>
                </c:pt>
                <c:pt idx="114">
                  <c:v>11.911999700000001</c:v>
                </c:pt>
                <c:pt idx="115">
                  <c:v>30.385900500000002</c:v>
                </c:pt>
              </c:numCache>
            </c:numRef>
          </c:xVal>
          <c:yVal>
            <c:numRef>
              <c:f>Reference!$AW$2:$AW$117</c:f>
              <c:numCache>
                <c:formatCode>General</c:formatCode>
                <c:ptCount val="116"/>
                <c:pt idx="0">
                  <c:v>7.1480308143462343</c:v>
                </c:pt>
                <c:pt idx="1">
                  <c:v>6.3413774046771447</c:v>
                </c:pt>
                <c:pt idx="2">
                  <c:v>7.2864167509059472</c:v>
                </c:pt>
                <c:pt idx="3">
                  <c:v>3.2652763001714233</c:v>
                </c:pt>
                <c:pt idx="4">
                  <c:v>6.5899461154826495</c:v>
                </c:pt>
                <c:pt idx="5">
                  <c:v>9.0762214802645662</c:v>
                </c:pt>
                <c:pt idx="6">
                  <c:v>4.408674233912822</c:v>
                </c:pt>
                <c:pt idx="7">
                  <c:v>7.6592477658065672</c:v>
                </c:pt>
                <c:pt idx="8">
                  <c:v>4.4463899049586386</c:v>
                </c:pt>
                <c:pt idx="9">
                  <c:v>5.178113802132871</c:v>
                </c:pt>
                <c:pt idx="10">
                  <c:v>8.1843204228227151</c:v>
                </c:pt>
                <c:pt idx="11">
                  <c:v>5.7848802448720233</c:v>
                </c:pt>
                <c:pt idx="12">
                  <c:v>9.6773138558228684</c:v>
                </c:pt>
                <c:pt idx="13">
                  <c:v>3.2427516630198685</c:v>
                </c:pt>
                <c:pt idx="14">
                  <c:v>6.6756488092867619</c:v>
                </c:pt>
                <c:pt idx="15">
                  <c:v>9.2728380893955844</c:v>
                </c:pt>
                <c:pt idx="16">
                  <c:v>4.1792173910592449</c:v>
                </c:pt>
                <c:pt idx="17">
                  <c:v>8.560762312279282</c:v>
                </c:pt>
                <c:pt idx="18">
                  <c:v>6.6031025961553445</c:v>
                </c:pt>
                <c:pt idx="19">
                  <c:v>8.1040150804505124</c:v>
                </c:pt>
                <c:pt idx="20">
                  <c:v>3.4745260235175475</c:v>
                </c:pt>
                <c:pt idx="21">
                  <c:v>6.7339495187066252</c:v>
                </c:pt>
                <c:pt idx="22">
                  <c:v>7.720516841703243</c:v>
                </c:pt>
                <c:pt idx="23">
                  <c:v>7.5774254506390708</c:v>
                </c:pt>
                <c:pt idx="24">
                  <c:v>5.4686059969859864</c:v>
                </c:pt>
                <c:pt idx="25">
                  <c:v>10.208525652967204</c:v>
                </c:pt>
                <c:pt idx="26">
                  <c:v>9.6866958267362921</c:v>
                </c:pt>
                <c:pt idx="27">
                  <c:v>9.5460943442365895</c:v>
                </c:pt>
                <c:pt idx="28">
                  <c:v>3.648842268070347</c:v>
                </c:pt>
                <c:pt idx="29">
                  <c:v>5.9177821231221239</c:v>
                </c:pt>
                <c:pt idx="30">
                  <c:v>6.1006552857894647</c:v>
                </c:pt>
                <c:pt idx="31">
                  <c:v>10.466775405104464</c:v>
                </c:pt>
                <c:pt idx="32">
                  <c:v>8.4485800780607807</c:v>
                </c:pt>
                <c:pt idx="33">
                  <c:v>10.614889436634995</c:v>
                </c:pt>
                <c:pt idx="34">
                  <c:v>12.076040747363248</c:v>
                </c:pt>
                <c:pt idx="35">
                  <c:v>7.011753289622682</c:v>
                </c:pt>
                <c:pt idx="36">
                  <c:v>6.1665054745927366</c:v>
                </c:pt>
                <c:pt idx="37">
                  <c:v>7.3058980858525455</c:v>
                </c:pt>
                <c:pt idx="38">
                  <c:v>7.6722626119438484</c:v>
                </c:pt>
                <c:pt idx="39">
                  <c:v>9.0464167360047583</c:v>
                </c:pt>
                <c:pt idx="40">
                  <c:v>9.2012756348883133</c:v>
                </c:pt>
                <c:pt idx="41">
                  <c:v>8.6115675373765939</c:v>
                </c:pt>
                <c:pt idx="42">
                  <c:v>10.480973235780734</c:v>
                </c:pt>
                <c:pt idx="43">
                  <c:v>9.1537568728729219</c:v>
                </c:pt>
                <c:pt idx="44">
                  <c:v>10.83053067278675</c:v>
                </c:pt>
                <c:pt idx="45">
                  <c:v>4.1036228675803796</c:v>
                </c:pt>
                <c:pt idx="46">
                  <c:v>5.725433070758335</c:v>
                </c:pt>
                <c:pt idx="47">
                  <c:v>5.2170610071388213</c:v>
                </c:pt>
                <c:pt idx="48">
                  <c:v>8.4002912606324092</c:v>
                </c:pt>
                <c:pt idx="49">
                  <c:v>5.4123671689598565</c:v>
                </c:pt>
                <c:pt idx="50">
                  <c:v>7.337791160339231</c:v>
                </c:pt>
                <c:pt idx="51">
                  <c:v>4.6477539898780078</c:v>
                </c:pt>
                <c:pt idx="52">
                  <c:v>5.1654591007503834</c:v>
                </c:pt>
                <c:pt idx="53">
                  <c:v>6.7610189605276823</c:v>
                </c:pt>
                <c:pt idx="54">
                  <c:v>8.4780744264547785</c:v>
                </c:pt>
                <c:pt idx="55">
                  <c:v>3.1665894649332009</c:v>
                </c:pt>
                <c:pt idx="56">
                  <c:v>7.7830190848259448</c:v>
                </c:pt>
                <c:pt idx="57">
                  <c:v>3.8894174231133767</c:v>
                </c:pt>
                <c:pt idx="58">
                  <c:v>4.4467962854098433</c:v>
                </c:pt>
                <c:pt idx="59">
                  <c:v>6.3942932432870299</c:v>
                </c:pt>
                <c:pt idx="60">
                  <c:v>5.2535294705028122</c:v>
                </c:pt>
                <c:pt idx="61">
                  <c:v>8.1530218197054793</c:v>
                </c:pt>
                <c:pt idx="62">
                  <c:v>5.6540675012558008</c:v>
                </c:pt>
                <c:pt idx="63">
                  <c:v>9.2526135446117639</c:v>
                </c:pt>
                <c:pt idx="64">
                  <c:v>6.5951968590471672</c:v>
                </c:pt>
                <c:pt idx="65">
                  <c:v>12.444080790644666</c:v>
                </c:pt>
                <c:pt idx="66">
                  <c:v>12.472360993747003</c:v>
                </c:pt>
                <c:pt idx="67">
                  <c:v>7.4162732922800068</c:v>
                </c:pt>
                <c:pt idx="68">
                  <c:v>4.7262049650657989</c:v>
                </c:pt>
                <c:pt idx="69">
                  <c:v>7.2953514066737322</c:v>
                </c:pt>
                <c:pt idx="70">
                  <c:v>4.0927982122844515</c:v>
                </c:pt>
                <c:pt idx="71">
                  <c:v>9.8414038584791399</c:v>
                </c:pt>
                <c:pt idx="72">
                  <c:v>6.829942154092441</c:v>
                </c:pt>
                <c:pt idx="73">
                  <c:v>9.4437124089911144</c:v>
                </c:pt>
                <c:pt idx="74">
                  <c:v>10.747989738430871</c:v>
                </c:pt>
                <c:pt idx="75">
                  <c:v>7.6263565961092672</c:v>
                </c:pt>
                <c:pt idx="76">
                  <c:v>5.931555470239446</c:v>
                </c:pt>
                <c:pt idx="77">
                  <c:v>4.3491729062159594</c:v>
                </c:pt>
                <c:pt idx="78">
                  <c:v>4.621265952387537</c:v>
                </c:pt>
                <c:pt idx="79">
                  <c:v>12.13145211244983</c:v>
                </c:pt>
                <c:pt idx="80">
                  <c:v>1.8002215771777907</c:v>
                </c:pt>
                <c:pt idx="81">
                  <c:v>7.928795576276026</c:v>
                </c:pt>
                <c:pt idx="82">
                  <c:v>8.8037908172567558</c:v>
                </c:pt>
                <c:pt idx="83">
                  <c:v>10.430458645364121</c:v>
                </c:pt>
                <c:pt idx="84">
                  <c:v>7.3929732566640132</c:v>
                </c:pt>
                <c:pt idx="85">
                  <c:v>5.1783295713923616</c:v>
                </c:pt>
                <c:pt idx="86">
                  <c:v>7.2916368883497062</c:v>
                </c:pt>
                <c:pt idx="87">
                  <c:v>1.5548833669199043</c:v>
                </c:pt>
                <c:pt idx="88">
                  <c:v>9.6230562971265918</c:v>
                </c:pt>
                <c:pt idx="89">
                  <c:v>1.4886575175657473</c:v>
                </c:pt>
                <c:pt idx="90">
                  <c:v>4.0515589088724333</c:v>
                </c:pt>
                <c:pt idx="91">
                  <c:v>3.5130274312318934</c:v>
                </c:pt>
                <c:pt idx="92">
                  <c:v>8.9931591387786867</c:v>
                </c:pt>
                <c:pt idx="93">
                  <c:v>7.8531533482964422</c:v>
                </c:pt>
                <c:pt idx="94">
                  <c:v>7.9296782209251333</c:v>
                </c:pt>
                <c:pt idx="95">
                  <c:v>6.7316484292572074</c:v>
                </c:pt>
                <c:pt idx="96">
                  <c:v>4.6252597700267462</c:v>
                </c:pt>
                <c:pt idx="97">
                  <c:v>4.2899750699581647</c:v>
                </c:pt>
                <c:pt idx="98">
                  <c:v>5.2965118914700122</c:v>
                </c:pt>
                <c:pt idx="99">
                  <c:v>7.7456447000897288</c:v>
                </c:pt>
                <c:pt idx="100">
                  <c:v>9.2660409692091861</c:v>
                </c:pt>
                <c:pt idx="101">
                  <c:v>8.913504835878225</c:v>
                </c:pt>
                <c:pt idx="102">
                  <c:v>3.1935206384362238</c:v>
                </c:pt>
                <c:pt idx="103">
                  <c:v>12.100685749480615</c:v>
                </c:pt>
                <c:pt idx="104">
                  <c:v>6.585640607039303</c:v>
                </c:pt>
                <c:pt idx="105">
                  <c:v>10.837886274571671</c:v>
                </c:pt>
                <c:pt idx="106">
                  <c:v>3.9904613099853492</c:v>
                </c:pt>
                <c:pt idx="107">
                  <c:v>7.9799715831891609</c:v>
                </c:pt>
                <c:pt idx="108">
                  <c:v>6.5692871584162731</c:v>
                </c:pt>
                <c:pt idx="109">
                  <c:v>5.1782103661216885</c:v>
                </c:pt>
                <c:pt idx="110">
                  <c:v>6.423062741201198</c:v>
                </c:pt>
                <c:pt idx="111">
                  <c:v>10.183963132827051</c:v>
                </c:pt>
                <c:pt idx="112">
                  <c:v>11.531629286322373</c:v>
                </c:pt>
                <c:pt idx="113">
                  <c:v>1.5633475079917645</c:v>
                </c:pt>
                <c:pt idx="114">
                  <c:v>5.4690052018465769</c:v>
                </c:pt>
                <c:pt idx="115">
                  <c:v>7.163967104414481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E-4D87-8660-8ED3BC8B92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Reference!$AY$97:$AY$101</c:f>
              <c:numCache>
                <c:formatCode>0.000</c:formatCode>
                <c:ptCount val="5"/>
                <c:pt idx="0">
                  <c:v>5.1191502</c:v>
                </c:pt>
                <c:pt idx="1">
                  <c:v>9.3630896000000003</c:v>
                </c:pt>
                <c:pt idx="2">
                  <c:v>12.266900100000001</c:v>
                </c:pt>
                <c:pt idx="3">
                  <c:v>80.007896400000007</c:v>
                </c:pt>
                <c:pt idx="4">
                  <c:v>7.8514900000000001</c:v>
                </c:pt>
              </c:numCache>
            </c:numRef>
          </c:xVal>
          <c:yVal>
            <c:numRef>
              <c:f>Reference!$AZ$97:$AZ$101</c:f>
              <c:numCache>
                <c:formatCode>0.000</c:formatCode>
                <c:ptCount val="5"/>
                <c:pt idx="0">
                  <c:v>4.1444362109066626</c:v>
                </c:pt>
                <c:pt idx="1">
                  <c:v>4.3161396580306528</c:v>
                </c:pt>
                <c:pt idx="2">
                  <c:v>4.4188132522778947</c:v>
                </c:pt>
                <c:pt idx="3">
                  <c:v>7.6929510552418536</c:v>
                </c:pt>
                <c:pt idx="4">
                  <c:v>3.6576854932880591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BE-4D87-8660-8ED3BC8B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9592"/>
        <c:axId val="926855288"/>
      </c:scatterChart>
      <c:valAx>
        <c:axId val="415869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5288"/>
        <c:crosses val="autoZero"/>
        <c:crossBetween val="midCat"/>
      </c:valAx>
      <c:valAx>
        <c:axId val="926855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Bankfull Width/AAP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669347182665998E-2"/>
          <c:y val="9.1803278688524587E-2"/>
          <c:w val="0.86976564099700304"/>
          <c:h val="0.75869609741405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Precipitation!$AU$1</c:f>
              <c:strCache>
                <c:ptCount val="1"/>
                <c:pt idx="0">
                  <c:v>BF Width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4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Precipitation!$AT$2:$AT$190</c:f>
              <c:numCache>
                <c:formatCode>General</c:formatCode>
                <c:ptCount val="189"/>
                <c:pt idx="0">
                  <c:v>706.90286700000001</c:v>
                </c:pt>
                <c:pt idx="1">
                  <c:v>1387.758024</c:v>
                </c:pt>
                <c:pt idx="2">
                  <c:v>1156.850995</c:v>
                </c:pt>
                <c:pt idx="3">
                  <c:v>1717.194632</c:v>
                </c:pt>
                <c:pt idx="4">
                  <c:v>857.38526200000001</c:v>
                </c:pt>
                <c:pt idx="5">
                  <c:v>723.94176600000003</c:v>
                </c:pt>
                <c:pt idx="6">
                  <c:v>600.42076899999995</c:v>
                </c:pt>
                <c:pt idx="7">
                  <c:v>927.14745600000003</c:v>
                </c:pt>
                <c:pt idx="8">
                  <c:v>1515.1585050000001</c:v>
                </c:pt>
                <c:pt idx="9">
                  <c:v>900.19778399999996</c:v>
                </c:pt>
                <c:pt idx="10">
                  <c:v>771.94399899999996</c:v>
                </c:pt>
                <c:pt idx="11">
                  <c:v>961.28510400000005</c:v>
                </c:pt>
                <c:pt idx="12">
                  <c:v>985.60016900000005</c:v>
                </c:pt>
                <c:pt idx="13">
                  <c:v>1497.930832</c:v>
                </c:pt>
                <c:pt idx="14">
                  <c:v>1145.2205779999999</c:v>
                </c:pt>
                <c:pt idx="15">
                  <c:v>1006.301002</c:v>
                </c:pt>
                <c:pt idx="16">
                  <c:v>951.82270100000005</c:v>
                </c:pt>
                <c:pt idx="17">
                  <c:v>1049.4584139999999</c:v>
                </c:pt>
                <c:pt idx="18">
                  <c:v>868.71575600000006</c:v>
                </c:pt>
                <c:pt idx="19">
                  <c:v>920.75500299999999</c:v>
                </c:pt>
                <c:pt idx="20">
                  <c:v>712.36120800000003</c:v>
                </c:pt>
                <c:pt idx="21">
                  <c:v>809.69369400000005</c:v>
                </c:pt>
                <c:pt idx="22">
                  <c:v>726.350146</c:v>
                </c:pt>
                <c:pt idx="23">
                  <c:v>1226.1438149999999</c:v>
                </c:pt>
                <c:pt idx="24">
                  <c:v>1256.724731</c:v>
                </c:pt>
                <c:pt idx="25">
                  <c:v>955.98521900000003</c:v>
                </c:pt>
                <c:pt idx="26">
                  <c:v>1156.7413529999999</c:v>
                </c:pt>
                <c:pt idx="27">
                  <c:v>1764.3662629999999</c:v>
                </c:pt>
                <c:pt idx="28">
                  <c:v>910.00052400000004</c:v>
                </c:pt>
                <c:pt idx="29">
                  <c:v>1725.1016139999999</c:v>
                </c:pt>
                <c:pt idx="30">
                  <c:v>945.45590300000003</c:v>
                </c:pt>
                <c:pt idx="31">
                  <c:v>1455.971763</c:v>
                </c:pt>
                <c:pt idx="32">
                  <c:v>969.83380299999999</c:v>
                </c:pt>
                <c:pt idx="33">
                  <c:v>829.98820499999999</c:v>
                </c:pt>
                <c:pt idx="34">
                  <c:v>620.89987799999994</c:v>
                </c:pt>
                <c:pt idx="35">
                  <c:v>768.24538500000006</c:v>
                </c:pt>
                <c:pt idx="36">
                  <c:v>786.65235499999994</c:v>
                </c:pt>
                <c:pt idx="37">
                  <c:v>906.39974700000005</c:v>
                </c:pt>
                <c:pt idx="38">
                  <c:v>785.11148400000002</c:v>
                </c:pt>
                <c:pt idx="39">
                  <c:v>831.38504499999999</c:v>
                </c:pt>
                <c:pt idx="40">
                  <c:v>1368.900954</c:v>
                </c:pt>
                <c:pt idx="41">
                  <c:v>966.19655799999998</c:v>
                </c:pt>
                <c:pt idx="42">
                  <c:v>667.69817599999999</c:v>
                </c:pt>
                <c:pt idx="43">
                  <c:v>936.90729099999999</c:v>
                </c:pt>
                <c:pt idx="44">
                  <c:v>913.75769100000002</c:v>
                </c:pt>
                <c:pt idx="45">
                  <c:v>1545.5029910000001</c:v>
                </c:pt>
                <c:pt idx="46">
                  <c:v>1278.879911</c:v>
                </c:pt>
                <c:pt idx="47">
                  <c:v>1372.10339</c:v>
                </c:pt>
                <c:pt idx="48">
                  <c:v>930.78526499999998</c:v>
                </c:pt>
                <c:pt idx="49">
                  <c:v>586.49342000000001</c:v>
                </c:pt>
                <c:pt idx="50">
                  <c:v>901.66411200000005</c:v>
                </c:pt>
                <c:pt idx="51">
                  <c:v>1100.021285</c:v>
                </c:pt>
                <c:pt idx="52">
                  <c:v>980.73808299999996</c:v>
                </c:pt>
                <c:pt idx="53">
                  <c:v>1199.8361629999999</c:v>
                </c:pt>
                <c:pt idx="54">
                  <c:v>932.03562499999998</c:v>
                </c:pt>
                <c:pt idx="55">
                  <c:v>1070.3735959999999</c:v>
                </c:pt>
                <c:pt idx="56">
                  <c:v>930.75632099999996</c:v>
                </c:pt>
                <c:pt idx="57">
                  <c:v>1101.0387499999999</c:v>
                </c:pt>
                <c:pt idx="58">
                  <c:v>992.81401000000005</c:v>
                </c:pt>
                <c:pt idx="59">
                  <c:v>993.82764299999997</c:v>
                </c:pt>
                <c:pt idx="60">
                  <c:v>1330.7537970000001</c:v>
                </c:pt>
                <c:pt idx="61">
                  <c:v>1284.4066769999999</c:v>
                </c:pt>
                <c:pt idx="62">
                  <c:v>877.92720799999995</c:v>
                </c:pt>
                <c:pt idx="63">
                  <c:v>611.65768700000001</c:v>
                </c:pt>
                <c:pt idx="64">
                  <c:v>1139.1556129999999</c:v>
                </c:pt>
                <c:pt idx="65">
                  <c:v>1042.690002</c:v>
                </c:pt>
                <c:pt idx="66">
                  <c:v>1048.99334</c:v>
                </c:pt>
                <c:pt idx="67">
                  <c:v>1100.5161680000001</c:v>
                </c:pt>
                <c:pt idx="68">
                  <c:v>1337.2137359999999</c:v>
                </c:pt>
                <c:pt idx="69">
                  <c:v>1166.526652</c:v>
                </c:pt>
                <c:pt idx="70">
                  <c:v>1254.182059</c:v>
                </c:pt>
                <c:pt idx="71">
                  <c:v>1009.889374</c:v>
                </c:pt>
                <c:pt idx="72">
                  <c:v>917.37082899999996</c:v>
                </c:pt>
                <c:pt idx="73">
                  <c:v>1185.0075529999999</c:v>
                </c:pt>
                <c:pt idx="74">
                  <c:v>787.18067199999996</c:v>
                </c:pt>
                <c:pt idx="75">
                  <c:v>1442.872709</c:v>
                </c:pt>
                <c:pt idx="76">
                  <c:v>1441.1649970000001</c:v>
                </c:pt>
                <c:pt idx="77">
                  <c:v>1052.1883339999999</c:v>
                </c:pt>
                <c:pt idx="78">
                  <c:v>1232.496566</c:v>
                </c:pt>
                <c:pt idx="79">
                  <c:v>1295.8639310000001</c:v>
                </c:pt>
                <c:pt idx="80">
                  <c:v>1427.2724370000001</c:v>
                </c:pt>
                <c:pt idx="81">
                  <c:v>1396.250497</c:v>
                </c:pt>
                <c:pt idx="82">
                  <c:v>1437.2753560000001</c:v>
                </c:pt>
                <c:pt idx="83">
                  <c:v>809.72687499999995</c:v>
                </c:pt>
                <c:pt idx="84">
                  <c:v>717.92194800000004</c:v>
                </c:pt>
                <c:pt idx="85">
                  <c:v>698.65678200000002</c:v>
                </c:pt>
                <c:pt idx="86">
                  <c:v>617.28846899999996</c:v>
                </c:pt>
                <c:pt idx="87">
                  <c:v>581.62999500000001</c:v>
                </c:pt>
                <c:pt idx="88">
                  <c:v>684.56</c:v>
                </c:pt>
                <c:pt idx="89">
                  <c:v>1192.380997</c:v>
                </c:pt>
                <c:pt idx="90">
                  <c:v>1604.1246430000001</c:v>
                </c:pt>
                <c:pt idx="91">
                  <c:v>1336.153877</c:v>
                </c:pt>
                <c:pt idx="92">
                  <c:v>1412.860326</c:v>
                </c:pt>
                <c:pt idx="93">
                  <c:v>1309.4655560000001</c:v>
                </c:pt>
                <c:pt idx="94">
                  <c:v>935.85433799999998</c:v>
                </c:pt>
                <c:pt idx="95">
                  <c:v>1232.7835600000001</c:v>
                </c:pt>
                <c:pt idx="96">
                  <c:v>1170.923215</c:v>
                </c:pt>
                <c:pt idx="97">
                  <c:v>1122.777143</c:v>
                </c:pt>
                <c:pt idx="98">
                  <c:v>1237.2595269999999</c:v>
                </c:pt>
                <c:pt idx="99">
                  <c:v>1129.4669980000001</c:v>
                </c:pt>
                <c:pt idx="100">
                  <c:v>1199.4000020000001</c:v>
                </c:pt>
                <c:pt idx="101">
                  <c:v>1701.373233</c:v>
                </c:pt>
                <c:pt idx="102">
                  <c:v>1124.823277</c:v>
                </c:pt>
                <c:pt idx="103">
                  <c:v>1060.068726</c:v>
                </c:pt>
                <c:pt idx="104">
                  <c:v>1053.4998780000001</c:v>
                </c:pt>
                <c:pt idx="105">
                  <c:v>959.72542199999998</c:v>
                </c:pt>
                <c:pt idx="106">
                  <c:v>1144.8721849999999</c:v>
                </c:pt>
                <c:pt idx="107">
                  <c:v>1700.587847</c:v>
                </c:pt>
                <c:pt idx="108">
                  <c:v>890.22922900000003</c:v>
                </c:pt>
                <c:pt idx="109">
                  <c:v>883.11167399999999</c:v>
                </c:pt>
                <c:pt idx="110">
                  <c:v>1145.548695</c:v>
                </c:pt>
                <c:pt idx="111">
                  <c:v>924.51999899999998</c:v>
                </c:pt>
                <c:pt idx="112">
                  <c:v>1247.610502</c:v>
                </c:pt>
                <c:pt idx="113">
                  <c:v>1143.474696</c:v>
                </c:pt>
                <c:pt idx="114">
                  <c:v>1056.3544919999999</c:v>
                </c:pt>
                <c:pt idx="115">
                  <c:v>919.44190800000001</c:v>
                </c:pt>
                <c:pt idx="116">
                  <c:v>1196.168739</c:v>
                </c:pt>
                <c:pt idx="117">
                  <c:v>958.50023499999998</c:v>
                </c:pt>
                <c:pt idx="118">
                  <c:v>1012.890908</c:v>
                </c:pt>
                <c:pt idx="119">
                  <c:v>1126.968822</c:v>
                </c:pt>
                <c:pt idx="120">
                  <c:v>1253.2225599999999</c:v>
                </c:pt>
                <c:pt idx="121">
                  <c:v>1247.160333</c:v>
                </c:pt>
                <c:pt idx="122">
                  <c:v>1288.788043</c:v>
                </c:pt>
                <c:pt idx="123">
                  <c:v>1212.6706139999999</c:v>
                </c:pt>
                <c:pt idx="124">
                  <c:v>1136.869535</c:v>
                </c:pt>
                <c:pt idx="125">
                  <c:v>1242.135233</c:v>
                </c:pt>
                <c:pt idx="126">
                  <c:v>1182.7001949999999</c:v>
                </c:pt>
                <c:pt idx="127">
                  <c:v>1218.0060470000001</c:v>
                </c:pt>
                <c:pt idx="128">
                  <c:v>1161.8434789999999</c:v>
                </c:pt>
                <c:pt idx="129">
                  <c:v>1192.2973469999999</c:v>
                </c:pt>
                <c:pt idx="130">
                  <c:v>1234.369584</c:v>
                </c:pt>
                <c:pt idx="131">
                  <c:v>1214.702575</c:v>
                </c:pt>
                <c:pt idx="132">
                  <c:v>1251.8212639999999</c:v>
                </c:pt>
                <c:pt idx="133">
                  <c:v>1085.189087</c:v>
                </c:pt>
                <c:pt idx="134">
                  <c:v>1050.0020259999999</c:v>
                </c:pt>
                <c:pt idx="135">
                  <c:v>1108.9589840000001</c:v>
                </c:pt>
                <c:pt idx="136">
                  <c:v>994.17998</c:v>
                </c:pt>
                <c:pt idx="137">
                  <c:v>1371.7363069999999</c:v>
                </c:pt>
                <c:pt idx="138">
                  <c:v>1747.133102</c:v>
                </c:pt>
                <c:pt idx="139">
                  <c:v>1513.4076030000001</c:v>
                </c:pt>
                <c:pt idx="140">
                  <c:v>1493.582713</c:v>
                </c:pt>
                <c:pt idx="141">
                  <c:v>1303.8019260000001</c:v>
                </c:pt>
                <c:pt idx="142">
                  <c:v>1171.8978830000001</c:v>
                </c:pt>
                <c:pt idx="143">
                  <c:v>1311.845836</c:v>
                </c:pt>
                <c:pt idx="144">
                  <c:v>1265.821373</c:v>
                </c:pt>
                <c:pt idx="145">
                  <c:v>1361.085106</c:v>
                </c:pt>
                <c:pt idx="146">
                  <c:v>1453.3883679999999</c:v>
                </c:pt>
                <c:pt idx="147">
                  <c:v>1382.237932</c:v>
                </c:pt>
                <c:pt idx="148">
                  <c:v>1635.5314519999999</c:v>
                </c:pt>
                <c:pt idx="149">
                  <c:v>1058.0937650000001</c:v>
                </c:pt>
                <c:pt idx="150">
                  <c:v>1460.934998</c:v>
                </c:pt>
                <c:pt idx="151">
                  <c:v>689.08250399999997</c:v>
                </c:pt>
                <c:pt idx="152">
                  <c:v>966.34999500000004</c:v>
                </c:pt>
                <c:pt idx="153">
                  <c:v>951.54785600000002</c:v>
                </c:pt>
                <c:pt idx="154">
                  <c:v>824.00712899999996</c:v>
                </c:pt>
                <c:pt idx="155">
                  <c:v>1186.9996570000001</c:v>
                </c:pt>
                <c:pt idx="156">
                  <c:v>1032.035838</c:v>
                </c:pt>
                <c:pt idx="157">
                  <c:v>1123.7898520000001</c:v>
                </c:pt>
                <c:pt idx="158">
                  <c:v>1081.0923419999999</c:v>
                </c:pt>
                <c:pt idx="159">
                  <c:v>1087.530945</c:v>
                </c:pt>
                <c:pt idx="160">
                  <c:v>1384.1042829999999</c:v>
                </c:pt>
                <c:pt idx="161">
                  <c:v>1202.8836449999999</c:v>
                </c:pt>
                <c:pt idx="162">
                  <c:v>1437.7145069999999</c:v>
                </c:pt>
                <c:pt idx="163">
                  <c:v>1266.7837019999999</c:v>
                </c:pt>
                <c:pt idx="164">
                  <c:v>995.09087299999999</c:v>
                </c:pt>
                <c:pt idx="165">
                  <c:v>1636.025408</c:v>
                </c:pt>
                <c:pt idx="166">
                  <c:v>1687.0634110000001</c:v>
                </c:pt>
                <c:pt idx="167">
                  <c:v>1248.445217</c:v>
                </c:pt>
                <c:pt idx="168">
                  <c:v>1254.48334</c:v>
                </c:pt>
                <c:pt idx="169">
                  <c:v>947.65263000000004</c:v>
                </c:pt>
                <c:pt idx="170">
                  <c:v>827.94666700000005</c:v>
                </c:pt>
                <c:pt idx="171">
                  <c:v>795.64571699999999</c:v>
                </c:pt>
                <c:pt idx="172">
                  <c:v>887.02936899999997</c:v>
                </c:pt>
                <c:pt idx="173">
                  <c:v>1538.6650910000001</c:v>
                </c:pt>
                <c:pt idx="174">
                  <c:v>1514.85889</c:v>
                </c:pt>
                <c:pt idx="175">
                  <c:v>1420.1814910000001</c:v>
                </c:pt>
                <c:pt idx="176">
                  <c:v>1358.8206949999999</c:v>
                </c:pt>
                <c:pt idx="177">
                  <c:v>1420.265805</c:v>
                </c:pt>
                <c:pt idx="178">
                  <c:v>1256.983921</c:v>
                </c:pt>
                <c:pt idx="179">
                  <c:v>1530.102095</c:v>
                </c:pt>
                <c:pt idx="180">
                  <c:v>1414.9569779999999</c:v>
                </c:pt>
                <c:pt idx="181">
                  <c:v>1256.6081280000001</c:v>
                </c:pt>
                <c:pt idx="182">
                  <c:v>1386.26882</c:v>
                </c:pt>
                <c:pt idx="183">
                  <c:v>1638.026568</c:v>
                </c:pt>
                <c:pt idx="184">
                  <c:v>1505.804993</c:v>
                </c:pt>
                <c:pt idx="185">
                  <c:v>1419.6527590000001</c:v>
                </c:pt>
                <c:pt idx="186">
                  <c:v>1728.091111</c:v>
                </c:pt>
                <c:pt idx="187">
                  <c:v>1238.981661</c:v>
                </c:pt>
                <c:pt idx="188">
                  <c:v>1236.3953429999999</c:v>
                </c:pt>
              </c:numCache>
            </c:numRef>
          </c:xVal>
          <c:yVal>
            <c:numRef>
              <c:f>Precipitation!$AU$2:$AU$190</c:f>
              <c:numCache>
                <c:formatCode>General</c:formatCode>
                <c:ptCount val="189"/>
                <c:pt idx="0">
                  <c:v>2.9424999999999999</c:v>
                </c:pt>
                <c:pt idx="1">
                  <c:v>19.613333000000001</c:v>
                </c:pt>
                <c:pt idx="2">
                  <c:v>8.4875000000000007</c:v>
                </c:pt>
                <c:pt idx="3">
                  <c:v>10</c:v>
                </c:pt>
                <c:pt idx="4">
                  <c:v>7.0650000000000004</c:v>
                </c:pt>
                <c:pt idx="5">
                  <c:v>7.4175000000000004</c:v>
                </c:pt>
                <c:pt idx="6">
                  <c:v>3.6333329999999999</c:v>
                </c:pt>
                <c:pt idx="7">
                  <c:v>7.1325000000000003</c:v>
                </c:pt>
                <c:pt idx="8">
                  <c:v>11.2675</c:v>
                </c:pt>
                <c:pt idx="9">
                  <c:v>4.2</c:v>
                </c:pt>
                <c:pt idx="10">
                  <c:v>9.66</c:v>
                </c:pt>
                <c:pt idx="11">
                  <c:v>5.45</c:v>
                </c:pt>
                <c:pt idx="12">
                  <c:v>5.7374999999999998</c:v>
                </c:pt>
                <c:pt idx="13">
                  <c:v>9.82</c:v>
                </c:pt>
                <c:pt idx="14">
                  <c:v>12.7775</c:v>
                </c:pt>
                <c:pt idx="15">
                  <c:v>18.566666999999999</c:v>
                </c:pt>
                <c:pt idx="16">
                  <c:v>9.2949999999999999</c:v>
                </c:pt>
                <c:pt idx="17">
                  <c:v>9.3049999999999997</c:v>
                </c:pt>
                <c:pt idx="18">
                  <c:v>6.0449999999999999</c:v>
                </c:pt>
                <c:pt idx="19">
                  <c:v>6.3324999999999996</c:v>
                </c:pt>
                <c:pt idx="20">
                  <c:v>3.273333</c:v>
                </c:pt>
                <c:pt idx="21">
                  <c:v>6.1633329999999997</c:v>
                </c:pt>
                <c:pt idx="22">
                  <c:v>4.274</c:v>
                </c:pt>
                <c:pt idx="23">
                  <c:v>11.18</c:v>
                </c:pt>
                <c:pt idx="24">
                  <c:v>11.984999999999999</c:v>
                </c:pt>
                <c:pt idx="25">
                  <c:v>8.9324999999999992</c:v>
                </c:pt>
                <c:pt idx="26">
                  <c:v>10.244999999999999</c:v>
                </c:pt>
                <c:pt idx="27">
                  <c:v>13.946667</c:v>
                </c:pt>
                <c:pt idx="28">
                  <c:v>4.7966670000000002</c:v>
                </c:pt>
                <c:pt idx="29">
                  <c:v>10.01</c:v>
                </c:pt>
                <c:pt idx="30">
                  <c:v>2.5</c:v>
                </c:pt>
                <c:pt idx="31">
                  <c:v>13.856667</c:v>
                </c:pt>
                <c:pt idx="32">
                  <c:v>4.0225</c:v>
                </c:pt>
                <c:pt idx="33">
                  <c:v>5.28</c:v>
                </c:pt>
                <c:pt idx="34">
                  <c:v>4.87</c:v>
                </c:pt>
                <c:pt idx="35">
                  <c:v>2.81</c:v>
                </c:pt>
                <c:pt idx="36">
                  <c:v>2.29</c:v>
                </c:pt>
                <c:pt idx="37">
                  <c:v>7.4275000000000002</c:v>
                </c:pt>
                <c:pt idx="38">
                  <c:v>9.5050000000000008</c:v>
                </c:pt>
                <c:pt idx="39">
                  <c:v>12.025</c:v>
                </c:pt>
                <c:pt idx="40">
                  <c:v>6.04</c:v>
                </c:pt>
                <c:pt idx="41">
                  <c:v>3.3233329999999999</c:v>
                </c:pt>
                <c:pt idx="42">
                  <c:v>1.6</c:v>
                </c:pt>
                <c:pt idx="43">
                  <c:v>4.165</c:v>
                </c:pt>
                <c:pt idx="44">
                  <c:v>7.2474999999999996</c:v>
                </c:pt>
                <c:pt idx="45">
                  <c:v>5.8</c:v>
                </c:pt>
                <c:pt idx="46">
                  <c:v>14.52</c:v>
                </c:pt>
                <c:pt idx="47">
                  <c:v>14.263332999999999</c:v>
                </c:pt>
                <c:pt idx="48">
                  <c:v>8.6974999999999998</c:v>
                </c:pt>
                <c:pt idx="49">
                  <c:v>4.05</c:v>
                </c:pt>
                <c:pt idx="50">
                  <c:v>8.9700000000000006</c:v>
                </c:pt>
                <c:pt idx="51">
                  <c:v>10.0075</c:v>
                </c:pt>
                <c:pt idx="52">
                  <c:v>13.033333000000001</c:v>
                </c:pt>
                <c:pt idx="53">
                  <c:v>4.1133329999999999</c:v>
                </c:pt>
                <c:pt idx="54">
                  <c:v>3.71</c:v>
                </c:pt>
                <c:pt idx="55">
                  <c:v>5.3233329999999999</c:v>
                </c:pt>
                <c:pt idx="56">
                  <c:v>6.57</c:v>
                </c:pt>
                <c:pt idx="57">
                  <c:v>2.2966669999999998</c:v>
                </c:pt>
                <c:pt idx="58">
                  <c:v>5.12</c:v>
                </c:pt>
                <c:pt idx="59">
                  <c:v>12.56</c:v>
                </c:pt>
                <c:pt idx="60">
                  <c:v>7.47</c:v>
                </c:pt>
                <c:pt idx="61">
                  <c:v>3.193333</c:v>
                </c:pt>
                <c:pt idx="62">
                  <c:v>5.3133330000000001</c:v>
                </c:pt>
                <c:pt idx="63">
                  <c:v>2.64</c:v>
                </c:pt>
                <c:pt idx="64">
                  <c:v>2.9024999999999999</c:v>
                </c:pt>
                <c:pt idx="65">
                  <c:v>2.8525</c:v>
                </c:pt>
                <c:pt idx="66">
                  <c:v>1.87</c:v>
                </c:pt>
                <c:pt idx="67">
                  <c:v>4.0374999999999996</c:v>
                </c:pt>
                <c:pt idx="68">
                  <c:v>8.6999999999999993</c:v>
                </c:pt>
                <c:pt idx="69">
                  <c:v>3.11</c:v>
                </c:pt>
                <c:pt idx="70">
                  <c:v>8.8650000000000002</c:v>
                </c:pt>
                <c:pt idx="71">
                  <c:v>2.193333</c:v>
                </c:pt>
                <c:pt idx="72">
                  <c:v>6.6433330000000002</c:v>
                </c:pt>
                <c:pt idx="73">
                  <c:v>14.4925</c:v>
                </c:pt>
                <c:pt idx="74">
                  <c:v>2.246667</c:v>
                </c:pt>
                <c:pt idx="75">
                  <c:v>7.8</c:v>
                </c:pt>
                <c:pt idx="76">
                  <c:v>12.193333000000001</c:v>
                </c:pt>
                <c:pt idx="77">
                  <c:v>4.4850000000000003</c:v>
                </c:pt>
                <c:pt idx="78">
                  <c:v>7.7133330000000004</c:v>
                </c:pt>
                <c:pt idx="79">
                  <c:v>6.2225000000000001</c:v>
                </c:pt>
                <c:pt idx="80">
                  <c:v>9.4949999999999992</c:v>
                </c:pt>
                <c:pt idx="81">
                  <c:v>9.6524999999999999</c:v>
                </c:pt>
                <c:pt idx="82">
                  <c:v>8.09</c:v>
                </c:pt>
                <c:pt idx="83">
                  <c:v>3.8</c:v>
                </c:pt>
                <c:pt idx="84">
                  <c:v>9.33</c:v>
                </c:pt>
                <c:pt idx="85">
                  <c:v>4.1100000000000003</c:v>
                </c:pt>
                <c:pt idx="86">
                  <c:v>2.89</c:v>
                </c:pt>
                <c:pt idx="87">
                  <c:v>2.4024999999999999</c:v>
                </c:pt>
                <c:pt idx="88">
                  <c:v>5</c:v>
                </c:pt>
                <c:pt idx="89">
                  <c:v>7.76</c:v>
                </c:pt>
                <c:pt idx="90">
                  <c:v>9.18</c:v>
                </c:pt>
                <c:pt idx="91">
                  <c:v>8.9975000000000005</c:v>
                </c:pt>
                <c:pt idx="92">
                  <c:v>9.4566669999999995</c:v>
                </c:pt>
                <c:pt idx="93">
                  <c:v>9.9600000000000009</c:v>
                </c:pt>
                <c:pt idx="94">
                  <c:v>12.48</c:v>
                </c:pt>
                <c:pt idx="95">
                  <c:v>11.76</c:v>
                </c:pt>
                <c:pt idx="96">
                  <c:v>11.06</c:v>
                </c:pt>
                <c:pt idx="97">
                  <c:v>10.092499999999999</c:v>
                </c:pt>
                <c:pt idx="98">
                  <c:v>3.5066670000000002</c:v>
                </c:pt>
                <c:pt idx="99">
                  <c:v>6.1466669999999999</c:v>
                </c:pt>
                <c:pt idx="100">
                  <c:v>4.7374999999999998</c:v>
                </c:pt>
                <c:pt idx="101">
                  <c:v>12.904999999999999</c:v>
                </c:pt>
                <c:pt idx="102">
                  <c:v>9.6074999999999999</c:v>
                </c:pt>
                <c:pt idx="103">
                  <c:v>9.8066669999999991</c:v>
                </c:pt>
                <c:pt idx="104">
                  <c:v>10.46</c:v>
                </c:pt>
                <c:pt idx="105">
                  <c:v>5.33</c:v>
                </c:pt>
                <c:pt idx="106">
                  <c:v>8.0500000000000007</c:v>
                </c:pt>
                <c:pt idx="107">
                  <c:v>7.4733330000000002</c:v>
                </c:pt>
                <c:pt idx="108">
                  <c:v>6.6366670000000001</c:v>
                </c:pt>
                <c:pt idx="109">
                  <c:v>3.66</c:v>
                </c:pt>
                <c:pt idx="110">
                  <c:v>6.1375000000000002</c:v>
                </c:pt>
                <c:pt idx="111">
                  <c:v>2.77</c:v>
                </c:pt>
                <c:pt idx="112">
                  <c:v>8.3466670000000001</c:v>
                </c:pt>
                <c:pt idx="113">
                  <c:v>12.64</c:v>
                </c:pt>
                <c:pt idx="114">
                  <c:v>4.8433330000000003</c:v>
                </c:pt>
                <c:pt idx="115">
                  <c:v>9.4066670000000006</c:v>
                </c:pt>
                <c:pt idx="116">
                  <c:v>4.1166669999999996</c:v>
                </c:pt>
                <c:pt idx="117">
                  <c:v>9.0500000000000007</c:v>
                </c:pt>
                <c:pt idx="118">
                  <c:v>2.8149999999999999</c:v>
                </c:pt>
                <c:pt idx="119">
                  <c:v>5.26</c:v>
                </c:pt>
                <c:pt idx="120">
                  <c:v>6.8550000000000004</c:v>
                </c:pt>
                <c:pt idx="121">
                  <c:v>6.12</c:v>
                </c:pt>
                <c:pt idx="122">
                  <c:v>7.54</c:v>
                </c:pt>
                <c:pt idx="123">
                  <c:v>10.29</c:v>
                </c:pt>
                <c:pt idx="124">
                  <c:v>5.2024999999999997</c:v>
                </c:pt>
                <c:pt idx="125">
                  <c:v>13.006667</c:v>
                </c:pt>
                <c:pt idx="126">
                  <c:v>7.05</c:v>
                </c:pt>
                <c:pt idx="127">
                  <c:v>7.3650000000000002</c:v>
                </c:pt>
                <c:pt idx="128">
                  <c:v>4.8250000000000002</c:v>
                </c:pt>
                <c:pt idx="129">
                  <c:v>5.2975000000000003</c:v>
                </c:pt>
                <c:pt idx="130">
                  <c:v>9.7550000000000008</c:v>
                </c:pt>
                <c:pt idx="131">
                  <c:v>10.785</c:v>
                </c:pt>
                <c:pt idx="132">
                  <c:v>12.976667000000001</c:v>
                </c:pt>
                <c:pt idx="133">
                  <c:v>3.4366669999999999</c:v>
                </c:pt>
                <c:pt idx="134">
                  <c:v>4.1133329999999999</c:v>
                </c:pt>
                <c:pt idx="135">
                  <c:v>3.48</c:v>
                </c:pt>
                <c:pt idx="136">
                  <c:v>2.6675</c:v>
                </c:pt>
                <c:pt idx="137">
                  <c:v>7.023333</c:v>
                </c:pt>
                <c:pt idx="138">
                  <c:v>6.4466669999999997</c:v>
                </c:pt>
                <c:pt idx="139">
                  <c:v>5.9033329999999999</c:v>
                </c:pt>
                <c:pt idx="140">
                  <c:v>15.153333</c:v>
                </c:pt>
                <c:pt idx="141">
                  <c:v>13.873333000000001</c:v>
                </c:pt>
                <c:pt idx="142">
                  <c:v>7.2050000000000001</c:v>
                </c:pt>
                <c:pt idx="143">
                  <c:v>12.765000000000001</c:v>
                </c:pt>
                <c:pt idx="144">
                  <c:v>6.9733330000000002</c:v>
                </c:pt>
                <c:pt idx="145">
                  <c:v>6.9325000000000001</c:v>
                </c:pt>
                <c:pt idx="146">
                  <c:v>8.7925000000000004</c:v>
                </c:pt>
                <c:pt idx="147">
                  <c:v>6.1849999999999996</c:v>
                </c:pt>
                <c:pt idx="148">
                  <c:v>10.85</c:v>
                </c:pt>
                <c:pt idx="149">
                  <c:v>5.63</c:v>
                </c:pt>
                <c:pt idx="150">
                  <c:v>4.0633330000000001</c:v>
                </c:pt>
                <c:pt idx="151">
                  <c:v>2.1850000000000001</c:v>
                </c:pt>
                <c:pt idx="152">
                  <c:v>5.7549999999999999</c:v>
                </c:pt>
                <c:pt idx="153">
                  <c:v>4.99</c:v>
                </c:pt>
                <c:pt idx="154">
                  <c:v>9.61</c:v>
                </c:pt>
                <c:pt idx="155">
                  <c:v>7.59</c:v>
                </c:pt>
                <c:pt idx="156">
                  <c:v>3.63</c:v>
                </c:pt>
                <c:pt idx="157">
                  <c:v>12.013332999999999</c:v>
                </c:pt>
                <c:pt idx="158">
                  <c:v>7.1733330000000004</c:v>
                </c:pt>
                <c:pt idx="159">
                  <c:v>8.7424999999999997</c:v>
                </c:pt>
                <c:pt idx="160">
                  <c:v>2.9950000000000001</c:v>
                </c:pt>
                <c:pt idx="161">
                  <c:v>3.27</c:v>
                </c:pt>
                <c:pt idx="162">
                  <c:v>13.925000000000001</c:v>
                </c:pt>
                <c:pt idx="163">
                  <c:v>8.4033329999999999</c:v>
                </c:pt>
                <c:pt idx="164">
                  <c:v>4.6466669999999999</c:v>
                </c:pt>
                <c:pt idx="165">
                  <c:v>10.836667</c:v>
                </c:pt>
                <c:pt idx="166">
                  <c:v>11.285</c:v>
                </c:pt>
                <c:pt idx="167">
                  <c:v>6.22</c:v>
                </c:pt>
                <c:pt idx="168">
                  <c:v>7.8174999999999999</c:v>
                </c:pt>
                <c:pt idx="169">
                  <c:v>4.1875</c:v>
                </c:pt>
                <c:pt idx="170">
                  <c:v>4.2166670000000002</c:v>
                </c:pt>
                <c:pt idx="171">
                  <c:v>2.6866669999999999</c:v>
                </c:pt>
                <c:pt idx="172">
                  <c:v>3.3125</c:v>
                </c:pt>
                <c:pt idx="173">
                  <c:v>9.6</c:v>
                </c:pt>
                <c:pt idx="174">
                  <c:v>8.016667</c:v>
                </c:pt>
                <c:pt idx="175">
                  <c:v>5.13</c:v>
                </c:pt>
                <c:pt idx="176">
                  <c:v>3.786667</c:v>
                </c:pt>
                <c:pt idx="177">
                  <c:v>17.350000000000001</c:v>
                </c:pt>
                <c:pt idx="178">
                  <c:v>16.079999999999998</c:v>
                </c:pt>
                <c:pt idx="179">
                  <c:v>15.3125</c:v>
                </c:pt>
                <c:pt idx="180">
                  <c:v>10.463333</c:v>
                </c:pt>
                <c:pt idx="181">
                  <c:v>6.9024999999999999</c:v>
                </c:pt>
                <c:pt idx="182">
                  <c:v>6.7766669999999998</c:v>
                </c:pt>
                <c:pt idx="183">
                  <c:v>10.4825</c:v>
                </c:pt>
                <c:pt idx="184">
                  <c:v>2.0499999999999998</c:v>
                </c:pt>
                <c:pt idx="185">
                  <c:v>8.2233330000000002</c:v>
                </c:pt>
                <c:pt idx="186">
                  <c:v>13.37</c:v>
                </c:pt>
                <c:pt idx="187">
                  <c:v>9.94</c:v>
                </c:pt>
                <c:pt idx="188">
                  <c:v>22.11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4-4213-833E-1C9C77E310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4"/>
            <c:spPr>
              <a:solidFill>
                <a:schemeClr val="accent6"/>
              </a:soli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Precipitation!$AT$191:$AT$306</c:f>
              <c:numCache>
                <c:formatCode>General</c:formatCode>
                <c:ptCount val="116"/>
                <c:pt idx="0">
                  <c:v>1482.925896</c:v>
                </c:pt>
                <c:pt idx="1">
                  <c:v>1150.6438639999999</c:v>
                </c:pt>
                <c:pt idx="2">
                  <c:v>1904.4569469999999</c:v>
                </c:pt>
                <c:pt idx="3">
                  <c:v>764.61125200000004</c:v>
                </c:pt>
                <c:pt idx="4">
                  <c:v>899.57973800000002</c:v>
                </c:pt>
                <c:pt idx="5">
                  <c:v>1103.983637</c:v>
                </c:pt>
                <c:pt idx="6">
                  <c:v>1022.227264</c:v>
                </c:pt>
                <c:pt idx="7">
                  <c:v>1613.7354969999999</c:v>
                </c:pt>
                <c:pt idx="8">
                  <c:v>927.156657</c:v>
                </c:pt>
                <c:pt idx="9">
                  <c:v>860.83469200000002</c:v>
                </c:pt>
                <c:pt idx="10">
                  <c:v>1022.27999</c:v>
                </c:pt>
                <c:pt idx="11">
                  <c:v>990.51315799999998</c:v>
                </c:pt>
                <c:pt idx="12">
                  <c:v>875.50121100000001</c:v>
                </c:pt>
                <c:pt idx="13">
                  <c:v>753.47521300000005</c:v>
                </c:pt>
                <c:pt idx="14">
                  <c:v>1692.0951540000001</c:v>
                </c:pt>
                <c:pt idx="15">
                  <c:v>1624.6374470000001</c:v>
                </c:pt>
                <c:pt idx="16">
                  <c:v>1198.789039</c:v>
                </c:pt>
                <c:pt idx="17">
                  <c:v>1499.282369</c:v>
                </c:pt>
                <c:pt idx="18">
                  <c:v>1413.350749</c:v>
                </c:pt>
                <c:pt idx="19">
                  <c:v>1418.1242119999999</c:v>
                </c:pt>
                <c:pt idx="20">
                  <c:v>1395.8738450000001</c:v>
                </c:pt>
                <c:pt idx="21">
                  <c:v>978.99456799999996</c:v>
                </c:pt>
                <c:pt idx="22">
                  <c:v>1465.359539</c:v>
                </c:pt>
                <c:pt idx="23">
                  <c:v>1554.1778770000001</c:v>
                </c:pt>
                <c:pt idx="24">
                  <c:v>1327.12066</c:v>
                </c:pt>
                <c:pt idx="25">
                  <c:v>1192.1408060000001</c:v>
                </c:pt>
                <c:pt idx="26">
                  <c:v>945.36879899999997</c:v>
                </c:pt>
                <c:pt idx="27">
                  <c:v>1224.5845870000001</c:v>
                </c:pt>
                <c:pt idx="28">
                  <c:v>1621.5189820000001</c:v>
                </c:pt>
                <c:pt idx="29">
                  <c:v>1126.5482340000001</c:v>
                </c:pt>
                <c:pt idx="30">
                  <c:v>1381.272438</c:v>
                </c:pt>
                <c:pt idx="31">
                  <c:v>1229.6050600000001</c:v>
                </c:pt>
                <c:pt idx="32">
                  <c:v>1204.936203</c:v>
                </c:pt>
                <c:pt idx="33">
                  <c:v>1341.276335</c:v>
                </c:pt>
                <c:pt idx="34">
                  <c:v>970.10272199999997</c:v>
                </c:pt>
                <c:pt idx="35">
                  <c:v>1047.764617</c:v>
                </c:pt>
                <c:pt idx="36">
                  <c:v>1362.6031849999999</c:v>
                </c:pt>
                <c:pt idx="37">
                  <c:v>1112.799536</c:v>
                </c:pt>
                <c:pt idx="38">
                  <c:v>1555.2778370000001</c:v>
                </c:pt>
                <c:pt idx="39">
                  <c:v>1439.5202409999999</c:v>
                </c:pt>
                <c:pt idx="40">
                  <c:v>1441.647933</c:v>
                </c:pt>
                <c:pt idx="41">
                  <c:v>1370.6369890000001</c:v>
                </c:pt>
                <c:pt idx="42">
                  <c:v>1164.4910950000001</c:v>
                </c:pt>
                <c:pt idx="43">
                  <c:v>1097.909868</c:v>
                </c:pt>
                <c:pt idx="44">
                  <c:v>1350.3493450000001</c:v>
                </c:pt>
                <c:pt idx="45">
                  <c:v>1446.2830019999999</c:v>
                </c:pt>
                <c:pt idx="46">
                  <c:v>1167.8884230000001</c:v>
                </c:pt>
                <c:pt idx="47">
                  <c:v>905.68233599999996</c:v>
                </c:pt>
                <c:pt idx="48">
                  <c:v>1234.7786140000001</c:v>
                </c:pt>
                <c:pt idx="49">
                  <c:v>1261.9247339999999</c:v>
                </c:pt>
                <c:pt idx="50">
                  <c:v>1370.076196</c:v>
                </c:pt>
                <c:pt idx="51">
                  <c:v>1765.368825</c:v>
                </c:pt>
                <c:pt idx="52">
                  <c:v>1081.5431679999999</c:v>
                </c:pt>
                <c:pt idx="53">
                  <c:v>1284.8162460000001</c:v>
                </c:pt>
                <c:pt idx="54">
                  <c:v>1197.9921959999999</c:v>
                </c:pt>
                <c:pt idx="55">
                  <c:v>2125.3149720000001</c:v>
                </c:pt>
                <c:pt idx="56">
                  <c:v>1217.83872</c:v>
                </c:pt>
                <c:pt idx="57">
                  <c:v>1039.3587419999999</c:v>
                </c:pt>
                <c:pt idx="58">
                  <c:v>1069.2068389999999</c:v>
                </c:pt>
                <c:pt idx="59">
                  <c:v>1157.2819260000001</c:v>
                </c:pt>
                <c:pt idx="60">
                  <c:v>1179.683113</c:v>
                </c:pt>
                <c:pt idx="61">
                  <c:v>1171.65147</c:v>
                </c:pt>
                <c:pt idx="62">
                  <c:v>1254.8488319999999</c:v>
                </c:pt>
                <c:pt idx="63">
                  <c:v>1238.5689669999999</c:v>
                </c:pt>
                <c:pt idx="64">
                  <c:v>1348.456034</c:v>
                </c:pt>
                <c:pt idx="65">
                  <c:v>995.05139899999995</c:v>
                </c:pt>
                <c:pt idx="66">
                  <c:v>1032.2825009999999</c:v>
                </c:pt>
                <c:pt idx="67">
                  <c:v>1102.6427530000001</c:v>
                </c:pt>
                <c:pt idx="68">
                  <c:v>926.21882300000004</c:v>
                </c:pt>
                <c:pt idx="69">
                  <c:v>1139.3307239999999</c:v>
                </c:pt>
                <c:pt idx="70">
                  <c:v>1026.1927860000001</c:v>
                </c:pt>
                <c:pt idx="71">
                  <c:v>1041.264046</c:v>
                </c:pt>
                <c:pt idx="72">
                  <c:v>1404.599451</c:v>
                </c:pt>
                <c:pt idx="73">
                  <c:v>1323.632006</c:v>
                </c:pt>
                <c:pt idx="74">
                  <c:v>1318.696179</c:v>
                </c:pt>
                <c:pt idx="75">
                  <c:v>1546.8286660000001</c:v>
                </c:pt>
                <c:pt idx="76">
                  <c:v>1266.1097139999999</c:v>
                </c:pt>
                <c:pt idx="77">
                  <c:v>1493.770687</c:v>
                </c:pt>
                <c:pt idx="78">
                  <c:v>1031.3191340000001</c:v>
                </c:pt>
                <c:pt idx="79">
                  <c:v>1052.8418099999999</c:v>
                </c:pt>
                <c:pt idx="80">
                  <c:v>1020.244965</c:v>
                </c:pt>
                <c:pt idx="81">
                  <c:v>1544.5809999999999</c:v>
                </c:pt>
                <c:pt idx="82">
                  <c:v>1544.031802</c:v>
                </c:pt>
                <c:pt idx="83">
                  <c:v>1331.6768199999999</c:v>
                </c:pt>
                <c:pt idx="84">
                  <c:v>1279.593429</c:v>
                </c:pt>
                <c:pt idx="85">
                  <c:v>1387.834996</c:v>
                </c:pt>
                <c:pt idx="86">
                  <c:v>1528.6920030000001</c:v>
                </c:pt>
                <c:pt idx="87">
                  <c:v>1176.9371510000001</c:v>
                </c:pt>
                <c:pt idx="88">
                  <c:v>1245.9658999999999</c:v>
                </c:pt>
                <c:pt idx="89">
                  <c:v>1569.6471300000001</c:v>
                </c:pt>
                <c:pt idx="90">
                  <c:v>1551.6661959999999</c:v>
                </c:pt>
                <c:pt idx="91">
                  <c:v>1609.24818</c:v>
                </c:pt>
                <c:pt idx="92">
                  <c:v>1377.3432459999999</c:v>
                </c:pt>
                <c:pt idx="93">
                  <c:v>1362.510004</c:v>
                </c:pt>
                <c:pt idx="94">
                  <c:v>1413.1720969999999</c:v>
                </c:pt>
                <c:pt idx="95">
                  <c:v>1407.778065</c:v>
                </c:pt>
                <c:pt idx="96">
                  <c:v>1217.76944</c:v>
                </c:pt>
                <c:pt idx="97">
                  <c:v>1205.9121359999999</c:v>
                </c:pt>
                <c:pt idx="98">
                  <c:v>881.083078</c:v>
                </c:pt>
                <c:pt idx="99">
                  <c:v>998.62571800000001</c:v>
                </c:pt>
                <c:pt idx="100">
                  <c:v>866.38943500000005</c:v>
                </c:pt>
                <c:pt idx="101">
                  <c:v>1091.6020329999999</c:v>
                </c:pt>
                <c:pt idx="102">
                  <c:v>1706.580485</c:v>
                </c:pt>
                <c:pt idx="103">
                  <c:v>1271.002348</c:v>
                </c:pt>
                <c:pt idx="104">
                  <c:v>1421.6536490000001</c:v>
                </c:pt>
                <c:pt idx="105">
                  <c:v>1442.4706630000001</c:v>
                </c:pt>
                <c:pt idx="106">
                  <c:v>1398.33457</c:v>
                </c:pt>
                <c:pt idx="107">
                  <c:v>1420.117839</c:v>
                </c:pt>
                <c:pt idx="108">
                  <c:v>1413.014803</c:v>
                </c:pt>
                <c:pt idx="109">
                  <c:v>1769.433714</c:v>
                </c:pt>
                <c:pt idx="110">
                  <c:v>1645.632376</c:v>
                </c:pt>
                <c:pt idx="111">
                  <c:v>1316.0397210000001</c:v>
                </c:pt>
                <c:pt idx="112">
                  <c:v>1363.4962250000001</c:v>
                </c:pt>
                <c:pt idx="113">
                  <c:v>1105.000642</c:v>
                </c:pt>
                <c:pt idx="114">
                  <c:v>1316.5099929999999</c:v>
                </c:pt>
                <c:pt idx="115">
                  <c:v>1616.073864</c:v>
                </c:pt>
              </c:numCache>
            </c:numRef>
          </c:xVal>
          <c:yVal>
            <c:numRef>
              <c:f>Precipitation!$AU$191:$AU$306</c:f>
              <c:numCache>
                <c:formatCode>General</c:formatCode>
                <c:ptCount val="116"/>
                <c:pt idx="0">
                  <c:v>10.6</c:v>
                </c:pt>
                <c:pt idx="1">
                  <c:v>7.2966670000000002</c:v>
                </c:pt>
                <c:pt idx="2">
                  <c:v>13.876666999999999</c:v>
                </c:pt>
                <c:pt idx="3">
                  <c:v>2.496667</c:v>
                </c:pt>
                <c:pt idx="4">
                  <c:v>5.9281819999999996</c:v>
                </c:pt>
                <c:pt idx="5">
                  <c:v>10.02</c:v>
                </c:pt>
                <c:pt idx="6">
                  <c:v>4.5066670000000002</c:v>
                </c:pt>
                <c:pt idx="7">
                  <c:v>12.36</c:v>
                </c:pt>
                <c:pt idx="8">
                  <c:v>4.1224999999999996</c:v>
                </c:pt>
                <c:pt idx="9">
                  <c:v>4.4574999999999996</c:v>
                </c:pt>
                <c:pt idx="10">
                  <c:v>8.3666669999999996</c:v>
                </c:pt>
                <c:pt idx="11">
                  <c:v>5.73</c:v>
                </c:pt>
                <c:pt idx="12">
                  <c:v>8.4725000000000001</c:v>
                </c:pt>
                <c:pt idx="13">
                  <c:v>2.443333</c:v>
                </c:pt>
                <c:pt idx="14">
                  <c:v>11.295833</c:v>
                </c:pt>
                <c:pt idx="15">
                  <c:v>15.065</c:v>
                </c:pt>
                <c:pt idx="16">
                  <c:v>5.01</c:v>
                </c:pt>
                <c:pt idx="17">
                  <c:v>12.835000000000001</c:v>
                </c:pt>
                <c:pt idx="18">
                  <c:v>9.3324999999999996</c:v>
                </c:pt>
                <c:pt idx="19">
                  <c:v>11.4925</c:v>
                </c:pt>
                <c:pt idx="20">
                  <c:v>4.8499999999999996</c:v>
                </c:pt>
                <c:pt idx="21">
                  <c:v>6.5925000000000002</c:v>
                </c:pt>
                <c:pt idx="22">
                  <c:v>11.313333</c:v>
                </c:pt>
                <c:pt idx="23">
                  <c:v>11.776667</c:v>
                </c:pt>
                <c:pt idx="24">
                  <c:v>7.2575000000000003</c:v>
                </c:pt>
                <c:pt idx="25">
                  <c:v>12.17</c:v>
                </c:pt>
                <c:pt idx="26">
                  <c:v>9.1575000000000006</c:v>
                </c:pt>
                <c:pt idx="27">
                  <c:v>11.69</c:v>
                </c:pt>
                <c:pt idx="28">
                  <c:v>5.9166670000000003</c:v>
                </c:pt>
                <c:pt idx="29">
                  <c:v>6.6666670000000003</c:v>
                </c:pt>
                <c:pt idx="30">
                  <c:v>8.4266670000000001</c:v>
                </c:pt>
                <c:pt idx="31">
                  <c:v>12.87</c:v>
                </c:pt>
                <c:pt idx="32">
                  <c:v>10.18</c:v>
                </c:pt>
                <c:pt idx="33">
                  <c:v>14.237500000000001</c:v>
                </c:pt>
                <c:pt idx="34">
                  <c:v>11.715</c:v>
                </c:pt>
                <c:pt idx="35">
                  <c:v>7.3466670000000001</c:v>
                </c:pt>
                <c:pt idx="36">
                  <c:v>8.4024999999999999</c:v>
                </c:pt>
                <c:pt idx="37">
                  <c:v>8.1300000000000008</c:v>
                </c:pt>
                <c:pt idx="38">
                  <c:v>11.932499999999999</c:v>
                </c:pt>
                <c:pt idx="39">
                  <c:v>13.022500000000001</c:v>
                </c:pt>
                <c:pt idx="40">
                  <c:v>13.265000000000001</c:v>
                </c:pt>
                <c:pt idx="41">
                  <c:v>11.803333</c:v>
                </c:pt>
                <c:pt idx="42">
                  <c:v>12.205</c:v>
                </c:pt>
                <c:pt idx="43">
                  <c:v>10.050000000000001</c:v>
                </c:pt>
                <c:pt idx="44">
                  <c:v>14.625</c:v>
                </c:pt>
                <c:pt idx="45">
                  <c:v>5.9349999999999996</c:v>
                </c:pt>
                <c:pt idx="46">
                  <c:v>6.6866669999999999</c:v>
                </c:pt>
                <c:pt idx="47">
                  <c:v>4.7249999999999996</c:v>
                </c:pt>
                <c:pt idx="48">
                  <c:v>10.3725</c:v>
                </c:pt>
                <c:pt idx="49">
                  <c:v>6.83</c:v>
                </c:pt>
                <c:pt idx="50">
                  <c:v>10.053333</c:v>
                </c:pt>
                <c:pt idx="51">
                  <c:v>8.2050000000000001</c:v>
                </c:pt>
                <c:pt idx="52">
                  <c:v>5.5866670000000003</c:v>
                </c:pt>
                <c:pt idx="53">
                  <c:v>8.6866669999999999</c:v>
                </c:pt>
                <c:pt idx="54">
                  <c:v>10.156667000000001</c:v>
                </c:pt>
                <c:pt idx="55">
                  <c:v>6.73</c:v>
                </c:pt>
                <c:pt idx="56">
                  <c:v>9.4784620000000004</c:v>
                </c:pt>
                <c:pt idx="57">
                  <c:v>4.0425000000000004</c:v>
                </c:pt>
                <c:pt idx="58">
                  <c:v>4.7545450000000002</c:v>
                </c:pt>
                <c:pt idx="59">
                  <c:v>7.4</c:v>
                </c:pt>
                <c:pt idx="60">
                  <c:v>6.1974999999999998</c:v>
                </c:pt>
                <c:pt idx="61">
                  <c:v>9.5525000000000002</c:v>
                </c:pt>
                <c:pt idx="62">
                  <c:v>7.0949999999999998</c:v>
                </c:pt>
                <c:pt idx="63">
                  <c:v>11.46</c:v>
                </c:pt>
                <c:pt idx="64">
                  <c:v>8.8933330000000002</c:v>
                </c:pt>
                <c:pt idx="65">
                  <c:v>12.3825</c:v>
                </c:pt>
                <c:pt idx="66">
                  <c:v>12.875</c:v>
                </c:pt>
                <c:pt idx="67">
                  <c:v>8.1775000000000002</c:v>
                </c:pt>
                <c:pt idx="68">
                  <c:v>4.3775000000000004</c:v>
                </c:pt>
                <c:pt idx="69">
                  <c:v>8.3118180000000006</c:v>
                </c:pt>
                <c:pt idx="70">
                  <c:v>4.2</c:v>
                </c:pt>
                <c:pt idx="71">
                  <c:v>10.2475</c:v>
                </c:pt>
                <c:pt idx="72">
                  <c:v>9.5933329999999994</c:v>
                </c:pt>
                <c:pt idx="73">
                  <c:v>12.5</c:v>
                </c:pt>
                <c:pt idx="74">
                  <c:v>14.173333</c:v>
                </c:pt>
                <c:pt idx="75">
                  <c:v>11.796666999999999</c:v>
                </c:pt>
                <c:pt idx="76">
                  <c:v>7.51</c:v>
                </c:pt>
                <c:pt idx="77">
                  <c:v>6.4966670000000004</c:v>
                </c:pt>
                <c:pt idx="78">
                  <c:v>4.766</c:v>
                </c:pt>
                <c:pt idx="79">
                  <c:v>12.772500000000001</c:v>
                </c:pt>
                <c:pt idx="80">
                  <c:v>1.836667</c:v>
                </c:pt>
                <c:pt idx="81">
                  <c:v>12.246667</c:v>
                </c:pt>
                <c:pt idx="82">
                  <c:v>13.593332999999999</c:v>
                </c:pt>
                <c:pt idx="83">
                  <c:v>13.89</c:v>
                </c:pt>
                <c:pt idx="84">
                  <c:v>9.4600000000000009</c:v>
                </c:pt>
                <c:pt idx="85">
                  <c:v>7.1866669999999999</c:v>
                </c:pt>
                <c:pt idx="86">
                  <c:v>11.146667000000001</c:v>
                </c:pt>
                <c:pt idx="87">
                  <c:v>1.83</c:v>
                </c:pt>
                <c:pt idx="88">
                  <c:v>11.99</c:v>
                </c:pt>
                <c:pt idx="89">
                  <c:v>2.3366669999999998</c:v>
                </c:pt>
                <c:pt idx="90">
                  <c:v>6.2866669999999996</c:v>
                </c:pt>
                <c:pt idx="91">
                  <c:v>5.6533329999999999</c:v>
                </c:pt>
                <c:pt idx="92">
                  <c:v>12.386666999999999</c:v>
                </c:pt>
                <c:pt idx="93">
                  <c:v>10.7</c:v>
                </c:pt>
                <c:pt idx="94">
                  <c:v>11.206</c:v>
                </c:pt>
                <c:pt idx="95">
                  <c:v>9.4766670000000008</c:v>
                </c:pt>
                <c:pt idx="96">
                  <c:v>5.6325000000000003</c:v>
                </c:pt>
                <c:pt idx="97">
                  <c:v>5.1733330000000004</c:v>
                </c:pt>
                <c:pt idx="98">
                  <c:v>4.6666670000000003</c:v>
                </c:pt>
                <c:pt idx="99">
                  <c:v>7.7350000000000003</c:v>
                </c:pt>
                <c:pt idx="100">
                  <c:v>8.0280000000000005</c:v>
                </c:pt>
                <c:pt idx="101">
                  <c:v>9.73</c:v>
                </c:pt>
                <c:pt idx="102">
                  <c:v>5.45</c:v>
                </c:pt>
                <c:pt idx="103">
                  <c:v>15.38</c:v>
                </c:pt>
                <c:pt idx="104">
                  <c:v>9.3625000000000007</c:v>
                </c:pt>
                <c:pt idx="105">
                  <c:v>15.633333</c:v>
                </c:pt>
                <c:pt idx="106">
                  <c:v>5.58</c:v>
                </c:pt>
                <c:pt idx="107">
                  <c:v>11.3325</c:v>
                </c:pt>
                <c:pt idx="108">
                  <c:v>9.2825000000000006</c:v>
                </c:pt>
                <c:pt idx="109">
                  <c:v>9.1624999999999996</c:v>
                </c:pt>
                <c:pt idx="110">
                  <c:v>10.57</c:v>
                </c:pt>
                <c:pt idx="111">
                  <c:v>13.4025</c:v>
                </c:pt>
                <c:pt idx="112">
                  <c:v>15.723333</c:v>
                </c:pt>
                <c:pt idx="113">
                  <c:v>1.7275</c:v>
                </c:pt>
                <c:pt idx="114">
                  <c:v>7.2</c:v>
                </c:pt>
                <c:pt idx="115">
                  <c:v>11.577500000000001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4-4213-833E-1C9C77E3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846736"/>
        <c:axId val="927849688"/>
      </c:scatterChart>
      <c:valAx>
        <c:axId val="9278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49688"/>
        <c:crosses val="autoZero"/>
        <c:crossBetween val="midCat"/>
      </c:valAx>
      <c:valAx>
        <c:axId val="9278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Bankfull Width</a:t>
            </a:r>
          </a:p>
        </c:rich>
      </c:tx>
      <c:layout>
        <c:manualLayout>
          <c:xMode val="edge"/>
          <c:yMode val="edge"/>
          <c:x val="0.35008010355503144"/>
          <c:y val="1.891252955082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38344363396296E-2"/>
          <c:y val="0.11691095350669818"/>
          <c:w val="0.85679248989581813"/>
          <c:h val="0.73746802926229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Reference!$AC$1</c:f>
              <c:strCache>
                <c:ptCount val="1"/>
                <c:pt idx="0">
                  <c:v>MeanBF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Reference!$B$2:$B$117</c:f>
              <c:numCache>
                <c:formatCode>General</c:formatCode>
                <c:ptCount val="116"/>
                <c:pt idx="0">
                  <c:v>39.887000999999998</c:v>
                </c:pt>
                <c:pt idx="1">
                  <c:v>19.148899100000001</c:v>
                </c:pt>
                <c:pt idx="2">
                  <c:v>38.609001200000002</c:v>
                </c:pt>
                <c:pt idx="3">
                  <c:v>3.6672201000000002</c:v>
                </c:pt>
                <c:pt idx="4">
                  <c:v>23.552999499999999</c:v>
                </c:pt>
                <c:pt idx="5">
                  <c:v>14.018300099999999</c:v>
                </c:pt>
                <c:pt idx="6">
                  <c:v>13.3219995</c:v>
                </c:pt>
                <c:pt idx="7">
                  <c:v>52.273601499999998</c:v>
                </c:pt>
                <c:pt idx="8">
                  <c:v>2.2791299999999999</c:v>
                </c:pt>
                <c:pt idx="9">
                  <c:v>20.625699999999998</c:v>
                </c:pt>
                <c:pt idx="10">
                  <c:v>51.343601200000002</c:v>
                </c:pt>
                <c:pt idx="11">
                  <c:v>12.112000500000001</c:v>
                </c:pt>
                <c:pt idx="12">
                  <c:v>43.8031006</c:v>
                </c:pt>
                <c:pt idx="13">
                  <c:v>13.4077997</c:v>
                </c:pt>
                <c:pt idx="14">
                  <c:v>60.645900699999999</c:v>
                </c:pt>
                <c:pt idx="15">
                  <c:v>59.610401199999998</c:v>
                </c:pt>
                <c:pt idx="16">
                  <c:v>14.7800999</c:v>
                </c:pt>
                <c:pt idx="17">
                  <c:v>38.617500300000003</c:v>
                </c:pt>
                <c:pt idx="18">
                  <c:v>25.630600000000001</c:v>
                </c:pt>
                <c:pt idx="19">
                  <c:v>36.428901699999997</c:v>
                </c:pt>
                <c:pt idx="20">
                  <c:v>8.1506995999999994</c:v>
                </c:pt>
                <c:pt idx="21">
                  <c:v>58.899799299999998</c:v>
                </c:pt>
                <c:pt idx="22">
                  <c:v>55.951000200000003</c:v>
                </c:pt>
                <c:pt idx="23">
                  <c:v>52.384899099999998</c:v>
                </c:pt>
                <c:pt idx="24">
                  <c:v>19.2635994</c:v>
                </c:pt>
                <c:pt idx="25">
                  <c:v>72.877197300000006</c:v>
                </c:pt>
                <c:pt idx="26">
                  <c:v>71.033897400000001</c:v>
                </c:pt>
                <c:pt idx="27">
                  <c:v>75.338500999999994</c:v>
                </c:pt>
                <c:pt idx="28">
                  <c:v>6.1387501000000002</c:v>
                </c:pt>
                <c:pt idx="29">
                  <c:v>43.790798199999998</c:v>
                </c:pt>
                <c:pt idx="30">
                  <c:v>23.4167004</c:v>
                </c:pt>
                <c:pt idx="31">
                  <c:v>50.238498700000001</c:v>
                </c:pt>
                <c:pt idx="32">
                  <c:v>45.985801700000003</c:v>
                </c:pt>
                <c:pt idx="33">
                  <c:v>64.771698000000001</c:v>
                </c:pt>
                <c:pt idx="34">
                  <c:v>51.052299499999997</c:v>
                </c:pt>
                <c:pt idx="35">
                  <c:v>33.244998899999999</c:v>
                </c:pt>
                <c:pt idx="36">
                  <c:v>26.0998001</c:v>
                </c:pt>
                <c:pt idx="37">
                  <c:v>57.834999099999997</c:v>
                </c:pt>
                <c:pt idx="38">
                  <c:v>14.7339001</c:v>
                </c:pt>
                <c:pt idx="39">
                  <c:v>51.459499399999999</c:v>
                </c:pt>
                <c:pt idx="40">
                  <c:v>57.639400500000001</c:v>
                </c:pt>
                <c:pt idx="41">
                  <c:v>51.724498699999998</c:v>
                </c:pt>
                <c:pt idx="42">
                  <c:v>70.761398299999996</c:v>
                </c:pt>
                <c:pt idx="43">
                  <c:v>47.679401400000003</c:v>
                </c:pt>
                <c:pt idx="44">
                  <c:v>146.5500031</c:v>
                </c:pt>
                <c:pt idx="45">
                  <c:v>13.1447001</c:v>
                </c:pt>
                <c:pt idx="46">
                  <c:v>25.302700000000002</c:v>
                </c:pt>
                <c:pt idx="47">
                  <c:v>17.2544003</c:v>
                </c:pt>
                <c:pt idx="48">
                  <c:v>46.804901100000002</c:v>
                </c:pt>
                <c:pt idx="49">
                  <c:v>35.026298500000003</c:v>
                </c:pt>
                <c:pt idx="50">
                  <c:v>60.541999799999999</c:v>
                </c:pt>
                <c:pt idx="51">
                  <c:v>12.3268003</c:v>
                </c:pt>
                <c:pt idx="52">
                  <c:v>11.9247999</c:v>
                </c:pt>
                <c:pt idx="53">
                  <c:v>22.144500699999998</c:v>
                </c:pt>
                <c:pt idx="54">
                  <c:v>52.498600000000003</c:v>
                </c:pt>
                <c:pt idx="55">
                  <c:v>3.8898698999999999</c:v>
                </c:pt>
                <c:pt idx="56">
                  <c:v>39.766399399999997</c:v>
                </c:pt>
                <c:pt idx="57">
                  <c:v>10.129200000000001</c:v>
                </c:pt>
                <c:pt idx="58">
                  <c:v>11.4656</c:v>
                </c:pt>
                <c:pt idx="59">
                  <c:v>16.6228008</c:v>
                </c:pt>
                <c:pt idx="60">
                  <c:v>10.9540997</c:v>
                </c:pt>
                <c:pt idx="61">
                  <c:v>22.3285999</c:v>
                </c:pt>
                <c:pt idx="62">
                  <c:v>26.9689999</c:v>
                </c:pt>
                <c:pt idx="63">
                  <c:v>70.239601100000002</c:v>
                </c:pt>
                <c:pt idx="64">
                  <c:v>30.223800700000002</c:v>
                </c:pt>
                <c:pt idx="65">
                  <c:v>89.893897999999993</c:v>
                </c:pt>
                <c:pt idx="66">
                  <c:v>98.849899300000004</c:v>
                </c:pt>
                <c:pt idx="67">
                  <c:v>34.145599400000002</c:v>
                </c:pt>
                <c:pt idx="68">
                  <c:v>30.620199199999998</c:v>
                </c:pt>
                <c:pt idx="69">
                  <c:v>27.4078999</c:v>
                </c:pt>
                <c:pt idx="70">
                  <c:v>12.5341997</c:v>
                </c:pt>
                <c:pt idx="71">
                  <c:v>82.480102500000001</c:v>
                </c:pt>
                <c:pt idx="72">
                  <c:v>47.282798800000002</c:v>
                </c:pt>
                <c:pt idx="73">
                  <c:v>61.959701500000001</c:v>
                </c:pt>
                <c:pt idx="74">
                  <c:v>72.942596399999999</c:v>
                </c:pt>
                <c:pt idx="75">
                  <c:v>47.861598999999998</c:v>
                </c:pt>
                <c:pt idx="76">
                  <c:v>43.901100200000002</c:v>
                </c:pt>
                <c:pt idx="77">
                  <c:v>10.163800200000001</c:v>
                </c:pt>
                <c:pt idx="78">
                  <c:v>14.8191004</c:v>
                </c:pt>
                <c:pt idx="79">
                  <c:v>83.911102299999996</c:v>
                </c:pt>
                <c:pt idx="80">
                  <c:v>1.26468</c:v>
                </c:pt>
                <c:pt idx="81">
                  <c:v>51.556899999999999</c:v>
                </c:pt>
                <c:pt idx="82">
                  <c:v>76.901000999999994</c:v>
                </c:pt>
                <c:pt idx="83">
                  <c:v>70.369499200000007</c:v>
                </c:pt>
                <c:pt idx="84">
                  <c:v>23.8248997</c:v>
                </c:pt>
                <c:pt idx="85">
                  <c:v>9.2694797999999992</c:v>
                </c:pt>
                <c:pt idx="86">
                  <c:v>22.957899099999999</c:v>
                </c:pt>
                <c:pt idx="87">
                  <c:v>5.0960102000000003</c:v>
                </c:pt>
                <c:pt idx="88">
                  <c:v>91.979896499999995</c:v>
                </c:pt>
                <c:pt idx="89">
                  <c:v>3.2508599999999999</c:v>
                </c:pt>
                <c:pt idx="90">
                  <c:v>12.932600000000001</c:v>
                </c:pt>
                <c:pt idx="91">
                  <c:v>7.7794800000000004</c:v>
                </c:pt>
                <c:pt idx="92">
                  <c:v>52.669498400000002</c:v>
                </c:pt>
                <c:pt idx="93">
                  <c:v>38.086498300000002</c:v>
                </c:pt>
                <c:pt idx="94">
                  <c:v>48.025600400000002</c:v>
                </c:pt>
                <c:pt idx="95">
                  <c:v>36.921298999999998</c:v>
                </c:pt>
                <c:pt idx="96">
                  <c:v>11.0464001</c:v>
                </c:pt>
                <c:pt idx="97">
                  <c:v>9.0832900999999993</c:v>
                </c:pt>
                <c:pt idx="98">
                  <c:v>9.0124598000000002</c:v>
                </c:pt>
                <c:pt idx="99">
                  <c:v>27.396999399999999</c:v>
                </c:pt>
                <c:pt idx="100">
                  <c:v>33.3362999</c:v>
                </c:pt>
                <c:pt idx="101">
                  <c:v>31.5074997</c:v>
                </c:pt>
                <c:pt idx="102">
                  <c:v>13.8472004</c:v>
                </c:pt>
                <c:pt idx="103">
                  <c:v>91.889801000000006</c:v>
                </c:pt>
                <c:pt idx="104">
                  <c:v>47.449500999999998</c:v>
                </c:pt>
                <c:pt idx="105">
                  <c:v>76.191398599999999</c:v>
                </c:pt>
                <c:pt idx="106">
                  <c:v>22.7038002</c:v>
                </c:pt>
                <c:pt idx="107">
                  <c:v>40.124900799999999</c:v>
                </c:pt>
                <c:pt idx="108">
                  <c:v>50.787101700000001</c:v>
                </c:pt>
                <c:pt idx="109">
                  <c:v>33.800399800000001</c:v>
                </c:pt>
                <c:pt idx="110">
                  <c:v>38.012000999999998</c:v>
                </c:pt>
                <c:pt idx="111">
                  <c:v>66.599800099999996</c:v>
                </c:pt>
                <c:pt idx="112">
                  <c:v>128.625</c:v>
                </c:pt>
                <c:pt idx="113">
                  <c:v>19.746000299999999</c:v>
                </c:pt>
                <c:pt idx="114">
                  <c:v>11.911999700000001</c:v>
                </c:pt>
                <c:pt idx="115">
                  <c:v>30.385900500000002</c:v>
                </c:pt>
              </c:numCache>
            </c:numRef>
          </c:xVal>
          <c:yVal>
            <c:numRef>
              <c:f>Reference!$AC$2:$AC$117</c:f>
              <c:numCache>
                <c:formatCode>General</c:formatCode>
                <c:ptCount val="116"/>
                <c:pt idx="0">
                  <c:v>10.6</c:v>
                </c:pt>
                <c:pt idx="1">
                  <c:v>7.2966670000000002</c:v>
                </c:pt>
                <c:pt idx="2">
                  <c:v>13.876666999999999</c:v>
                </c:pt>
                <c:pt idx="3">
                  <c:v>2.496667</c:v>
                </c:pt>
                <c:pt idx="4">
                  <c:v>5.9281819999999996</c:v>
                </c:pt>
                <c:pt idx="5">
                  <c:v>10.02</c:v>
                </c:pt>
                <c:pt idx="6">
                  <c:v>4.5066670000000002</c:v>
                </c:pt>
                <c:pt idx="7">
                  <c:v>12.36</c:v>
                </c:pt>
                <c:pt idx="8">
                  <c:v>4.1224999999999996</c:v>
                </c:pt>
                <c:pt idx="9">
                  <c:v>4.4574999999999996</c:v>
                </c:pt>
                <c:pt idx="10">
                  <c:v>8.3666669999999996</c:v>
                </c:pt>
                <c:pt idx="11">
                  <c:v>5.73</c:v>
                </c:pt>
                <c:pt idx="12">
                  <c:v>8.4725000000000001</c:v>
                </c:pt>
                <c:pt idx="13">
                  <c:v>2.443333</c:v>
                </c:pt>
                <c:pt idx="14">
                  <c:v>11.295833</c:v>
                </c:pt>
                <c:pt idx="15">
                  <c:v>15.065</c:v>
                </c:pt>
                <c:pt idx="16">
                  <c:v>5.01</c:v>
                </c:pt>
                <c:pt idx="17">
                  <c:v>12.835000000000001</c:v>
                </c:pt>
                <c:pt idx="18">
                  <c:v>9.3324999999999996</c:v>
                </c:pt>
                <c:pt idx="19">
                  <c:v>11.4925</c:v>
                </c:pt>
                <c:pt idx="20">
                  <c:v>4.8499999999999996</c:v>
                </c:pt>
                <c:pt idx="21">
                  <c:v>6.5925000000000002</c:v>
                </c:pt>
                <c:pt idx="22">
                  <c:v>11.313333</c:v>
                </c:pt>
                <c:pt idx="23">
                  <c:v>11.776667</c:v>
                </c:pt>
                <c:pt idx="24">
                  <c:v>7.2575000000000003</c:v>
                </c:pt>
                <c:pt idx="25">
                  <c:v>12.17</c:v>
                </c:pt>
                <c:pt idx="26">
                  <c:v>9.1575000000000006</c:v>
                </c:pt>
                <c:pt idx="27">
                  <c:v>11.69</c:v>
                </c:pt>
                <c:pt idx="28">
                  <c:v>5.9166670000000003</c:v>
                </c:pt>
                <c:pt idx="29">
                  <c:v>6.6666670000000003</c:v>
                </c:pt>
                <c:pt idx="30">
                  <c:v>8.4266670000000001</c:v>
                </c:pt>
                <c:pt idx="31">
                  <c:v>12.87</c:v>
                </c:pt>
                <c:pt idx="32">
                  <c:v>10.18</c:v>
                </c:pt>
                <c:pt idx="33">
                  <c:v>14.237500000000001</c:v>
                </c:pt>
                <c:pt idx="34">
                  <c:v>11.715</c:v>
                </c:pt>
                <c:pt idx="35">
                  <c:v>7.3466670000000001</c:v>
                </c:pt>
                <c:pt idx="36">
                  <c:v>8.4024999999999999</c:v>
                </c:pt>
                <c:pt idx="37">
                  <c:v>8.1300000000000008</c:v>
                </c:pt>
                <c:pt idx="38">
                  <c:v>11.932499999999999</c:v>
                </c:pt>
                <c:pt idx="39">
                  <c:v>13.022500000000001</c:v>
                </c:pt>
                <c:pt idx="40">
                  <c:v>13.265000000000001</c:v>
                </c:pt>
                <c:pt idx="41">
                  <c:v>11.803333</c:v>
                </c:pt>
                <c:pt idx="42">
                  <c:v>12.205</c:v>
                </c:pt>
                <c:pt idx="43">
                  <c:v>10.050000000000001</c:v>
                </c:pt>
                <c:pt idx="44">
                  <c:v>14.625</c:v>
                </c:pt>
                <c:pt idx="45">
                  <c:v>5.9349999999999996</c:v>
                </c:pt>
                <c:pt idx="46">
                  <c:v>6.6866669999999999</c:v>
                </c:pt>
                <c:pt idx="47">
                  <c:v>4.7249999999999996</c:v>
                </c:pt>
                <c:pt idx="48">
                  <c:v>10.3725</c:v>
                </c:pt>
                <c:pt idx="49">
                  <c:v>6.83</c:v>
                </c:pt>
                <c:pt idx="50">
                  <c:v>10.053333</c:v>
                </c:pt>
                <c:pt idx="51">
                  <c:v>8.2050000000000001</c:v>
                </c:pt>
                <c:pt idx="52">
                  <c:v>5.5866670000000003</c:v>
                </c:pt>
                <c:pt idx="53">
                  <c:v>8.6866669999999999</c:v>
                </c:pt>
                <c:pt idx="54">
                  <c:v>10.156667000000001</c:v>
                </c:pt>
                <c:pt idx="55">
                  <c:v>6.73</c:v>
                </c:pt>
                <c:pt idx="56">
                  <c:v>9.4784620000000004</c:v>
                </c:pt>
                <c:pt idx="57">
                  <c:v>4.0425000000000004</c:v>
                </c:pt>
                <c:pt idx="58">
                  <c:v>4.7545450000000002</c:v>
                </c:pt>
                <c:pt idx="59">
                  <c:v>7.4</c:v>
                </c:pt>
                <c:pt idx="60">
                  <c:v>6.1974999999999998</c:v>
                </c:pt>
                <c:pt idx="61">
                  <c:v>9.5525000000000002</c:v>
                </c:pt>
                <c:pt idx="62">
                  <c:v>7.0949999999999998</c:v>
                </c:pt>
                <c:pt idx="63">
                  <c:v>11.46</c:v>
                </c:pt>
                <c:pt idx="64">
                  <c:v>8.8933330000000002</c:v>
                </c:pt>
                <c:pt idx="65">
                  <c:v>12.3825</c:v>
                </c:pt>
                <c:pt idx="66">
                  <c:v>12.875</c:v>
                </c:pt>
                <c:pt idx="67">
                  <c:v>8.1775000000000002</c:v>
                </c:pt>
                <c:pt idx="68">
                  <c:v>4.3775000000000004</c:v>
                </c:pt>
                <c:pt idx="69">
                  <c:v>8.3118180000000006</c:v>
                </c:pt>
                <c:pt idx="70">
                  <c:v>4.2</c:v>
                </c:pt>
                <c:pt idx="71">
                  <c:v>10.2475</c:v>
                </c:pt>
                <c:pt idx="72">
                  <c:v>9.5933329999999994</c:v>
                </c:pt>
                <c:pt idx="73">
                  <c:v>12.5</c:v>
                </c:pt>
                <c:pt idx="74">
                  <c:v>14.173333</c:v>
                </c:pt>
                <c:pt idx="75">
                  <c:v>11.796666999999999</c:v>
                </c:pt>
                <c:pt idx="76">
                  <c:v>7.51</c:v>
                </c:pt>
                <c:pt idx="77">
                  <c:v>6.4966670000000004</c:v>
                </c:pt>
                <c:pt idx="78">
                  <c:v>4.766</c:v>
                </c:pt>
                <c:pt idx="79">
                  <c:v>12.772500000000001</c:v>
                </c:pt>
                <c:pt idx="80">
                  <c:v>1.836667</c:v>
                </c:pt>
                <c:pt idx="81">
                  <c:v>12.246667</c:v>
                </c:pt>
                <c:pt idx="82">
                  <c:v>13.593332999999999</c:v>
                </c:pt>
                <c:pt idx="83">
                  <c:v>13.89</c:v>
                </c:pt>
                <c:pt idx="84">
                  <c:v>9.4600000000000009</c:v>
                </c:pt>
                <c:pt idx="85">
                  <c:v>7.1866669999999999</c:v>
                </c:pt>
                <c:pt idx="86">
                  <c:v>11.146667000000001</c:v>
                </c:pt>
                <c:pt idx="87">
                  <c:v>1.83</c:v>
                </c:pt>
                <c:pt idx="88">
                  <c:v>11.99</c:v>
                </c:pt>
                <c:pt idx="89">
                  <c:v>2.3366669999999998</c:v>
                </c:pt>
                <c:pt idx="90">
                  <c:v>6.2866669999999996</c:v>
                </c:pt>
                <c:pt idx="91">
                  <c:v>5.6533329999999999</c:v>
                </c:pt>
                <c:pt idx="92">
                  <c:v>12.386666999999999</c:v>
                </c:pt>
                <c:pt idx="93">
                  <c:v>10.7</c:v>
                </c:pt>
                <c:pt idx="94">
                  <c:v>11.206</c:v>
                </c:pt>
                <c:pt idx="95">
                  <c:v>9.4766670000000008</c:v>
                </c:pt>
                <c:pt idx="96">
                  <c:v>5.6325000000000003</c:v>
                </c:pt>
                <c:pt idx="97">
                  <c:v>5.1733330000000004</c:v>
                </c:pt>
                <c:pt idx="98">
                  <c:v>4.6666670000000003</c:v>
                </c:pt>
                <c:pt idx="99">
                  <c:v>7.7350000000000003</c:v>
                </c:pt>
                <c:pt idx="100">
                  <c:v>8.0280000000000005</c:v>
                </c:pt>
                <c:pt idx="101">
                  <c:v>9.73</c:v>
                </c:pt>
                <c:pt idx="102">
                  <c:v>5.45</c:v>
                </c:pt>
                <c:pt idx="103">
                  <c:v>15.38</c:v>
                </c:pt>
                <c:pt idx="104">
                  <c:v>9.3625000000000007</c:v>
                </c:pt>
                <c:pt idx="105">
                  <c:v>15.633333</c:v>
                </c:pt>
                <c:pt idx="106">
                  <c:v>5.58</c:v>
                </c:pt>
                <c:pt idx="107">
                  <c:v>11.3325</c:v>
                </c:pt>
                <c:pt idx="108">
                  <c:v>9.2825000000000006</c:v>
                </c:pt>
                <c:pt idx="109">
                  <c:v>9.1624999999999996</c:v>
                </c:pt>
                <c:pt idx="110">
                  <c:v>10.57</c:v>
                </c:pt>
                <c:pt idx="111">
                  <c:v>13.4025</c:v>
                </c:pt>
                <c:pt idx="112">
                  <c:v>15.723333</c:v>
                </c:pt>
                <c:pt idx="113">
                  <c:v>1.7275</c:v>
                </c:pt>
                <c:pt idx="114">
                  <c:v>7.2</c:v>
                </c:pt>
                <c:pt idx="115">
                  <c:v>11.577500000000001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3-4DC3-AEBC-CF67ABE42A2B}"/>
            </c:ext>
          </c:extLst>
        </c:ser>
        <c:ser>
          <c:idx val="1"/>
          <c:order val="1"/>
          <c:tx>
            <c:strRef>
              <c:f>Reference!$AT$96</c:f>
              <c:strCache>
                <c:ptCount val="1"/>
                <c:pt idx="0">
                  <c:v>MeanBF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Reference!$AS$97:$AS$117</c:f>
              <c:numCache>
                <c:formatCode>General</c:formatCode>
                <c:ptCount val="21"/>
                <c:pt idx="0">
                  <c:v>5.1191502</c:v>
                </c:pt>
                <c:pt idx="1">
                  <c:v>9.3630896000000003</c:v>
                </c:pt>
                <c:pt idx="2">
                  <c:v>12.266900100000001</c:v>
                </c:pt>
                <c:pt idx="3">
                  <c:v>80.007896400000007</c:v>
                </c:pt>
                <c:pt idx="4">
                  <c:v>7.8514900000000001</c:v>
                </c:pt>
                <c:pt idx="5">
                  <c:v>29.7989006</c:v>
                </c:pt>
                <c:pt idx="6">
                  <c:v>35.664699599999999</c:v>
                </c:pt>
                <c:pt idx="7">
                  <c:v>22.130300500000001</c:v>
                </c:pt>
                <c:pt idx="8">
                  <c:v>4.8715900999999997</c:v>
                </c:pt>
                <c:pt idx="9">
                  <c:v>16.683700600000002</c:v>
                </c:pt>
                <c:pt idx="10">
                  <c:v>24.329200700000001</c:v>
                </c:pt>
                <c:pt idx="11">
                  <c:v>16.0216007</c:v>
                </c:pt>
                <c:pt idx="12">
                  <c:v>10.528699899999999</c:v>
                </c:pt>
                <c:pt idx="13">
                  <c:v>7.6017399000000001</c:v>
                </c:pt>
                <c:pt idx="14">
                  <c:v>99.094299300000003</c:v>
                </c:pt>
                <c:pt idx="15">
                  <c:v>10.1998997</c:v>
                </c:pt>
                <c:pt idx="16">
                  <c:v>68.274597200000002</c:v>
                </c:pt>
                <c:pt idx="17">
                  <c:v>33.976001699999998</c:v>
                </c:pt>
                <c:pt idx="18">
                  <c:v>38.9662018</c:v>
                </c:pt>
                <c:pt idx="19">
                  <c:v>10.359999699999999</c:v>
                </c:pt>
                <c:pt idx="20">
                  <c:v>7.8254599999999996</c:v>
                </c:pt>
              </c:numCache>
            </c:numRef>
          </c:xVal>
          <c:yVal>
            <c:numRef>
              <c:f>Reference!$AT$97:$AT$117</c:f>
              <c:numCache>
                <c:formatCode>General</c:formatCode>
                <c:ptCount val="21"/>
                <c:pt idx="0">
                  <c:v>3.66</c:v>
                </c:pt>
                <c:pt idx="1">
                  <c:v>2.64</c:v>
                </c:pt>
                <c:pt idx="2">
                  <c:v>4.1875</c:v>
                </c:pt>
                <c:pt idx="3">
                  <c:v>7.1325000000000003</c:v>
                </c:pt>
                <c:pt idx="4">
                  <c:v>2.81</c:v>
                </c:pt>
                <c:pt idx="5">
                  <c:v>7.05</c:v>
                </c:pt>
                <c:pt idx="6">
                  <c:v>5</c:v>
                </c:pt>
                <c:pt idx="7">
                  <c:v>7.2050000000000001</c:v>
                </c:pt>
                <c:pt idx="8">
                  <c:v>2.9424999999999999</c:v>
                </c:pt>
                <c:pt idx="9">
                  <c:v>6.1375000000000002</c:v>
                </c:pt>
                <c:pt idx="10">
                  <c:v>4.05</c:v>
                </c:pt>
                <c:pt idx="11">
                  <c:v>2.89</c:v>
                </c:pt>
                <c:pt idx="12">
                  <c:v>2.4024999999999999</c:v>
                </c:pt>
                <c:pt idx="13">
                  <c:v>2.8149999999999999</c:v>
                </c:pt>
                <c:pt idx="14">
                  <c:v>9.4066670000000006</c:v>
                </c:pt>
                <c:pt idx="15">
                  <c:v>3.3125</c:v>
                </c:pt>
                <c:pt idx="16">
                  <c:v>9.33</c:v>
                </c:pt>
                <c:pt idx="17">
                  <c:v>12.48</c:v>
                </c:pt>
                <c:pt idx="18">
                  <c:v>9.2949999999999999</c:v>
                </c:pt>
                <c:pt idx="19">
                  <c:v>2.193333</c:v>
                </c:pt>
                <c:pt idx="20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3-4DC3-AEBC-CF67ABE4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33056"/>
        <c:axId val="698337648"/>
      </c:scatterChart>
      <c:valAx>
        <c:axId val="6983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Area</a:t>
                </a:r>
              </a:p>
            </c:rich>
          </c:tx>
          <c:layout>
            <c:manualLayout>
              <c:xMode val="edge"/>
              <c:yMode val="edge"/>
              <c:x val="0.44691837653752031"/>
              <c:y val="0.9243498817966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37648"/>
        <c:crosses val="autoZero"/>
        <c:crossBetween val="midCat"/>
      </c:valAx>
      <c:valAx>
        <c:axId val="6983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Bankfull Width</a:t>
                </a:r>
              </a:p>
            </c:rich>
          </c:tx>
          <c:layout>
            <c:manualLayout>
              <c:xMode val="edge"/>
              <c:yMode val="edge"/>
              <c:x val="2.1765132119221292E-2"/>
              <c:y val="0.30748893976905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Bankfull Width/AAP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2485175407004"/>
          <c:y val="0.1111111111111111"/>
          <c:w val="0.81418623371376342"/>
          <c:h val="0.73641906029351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Reference!$AW$1</c:f>
              <c:strCache>
                <c:ptCount val="1"/>
                <c:pt idx="0">
                  <c:v>BF Width/AAP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forward val="2"/>
            <c:dispRSqr val="0"/>
            <c:dispEq val="0"/>
          </c:trendline>
          <c:xVal>
            <c:numRef>
              <c:f>Reference!$AV$2:$AV$117</c:f>
              <c:numCache>
                <c:formatCode>General</c:formatCode>
                <c:ptCount val="116"/>
                <c:pt idx="0">
                  <c:v>39.887000999999998</c:v>
                </c:pt>
                <c:pt idx="1">
                  <c:v>19.148899100000001</c:v>
                </c:pt>
                <c:pt idx="2">
                  <c:v>38.609001200000002</c:v>
                </c:pt>
                <c:pt idx="3">
                  <c:v>3.6672201000000002</c:v>
                </c:pt>
                <c:pt idx="4">
                  <c:v>23.552999499999999</c:v>
                </c:pt>
                <c:pt idx="5">
                  <c:v>14.018300099999999</c:v>
                </c:pt>
                <c:pt idx="6">
                  <c:v>13.3219995</c:v>
                </c:pt>
                <c:pt idx="7">
                  <c:v>52.273601499999998</c:v>
                </c:pt>
                <c:pt idx="8">
                  <c:v>2.2791299999999999</c:v>
                </c:pt>
                <c:pt idx="9">
                  <c:v>20.625699999999998</c:v>
                </c:pt>
                <c:pt idx="10">
                  <c:v>51.343601200000002</c:v>
                </c:pt>
                <c:pt idx="11">
                  <c:v>12.112000500000001</c:v>
                </c:pt>
                <c:pt idx="12">
                  <c:v>43.8031006</c:v>
                </c:pt>
                <c:pt idx="13">
                  <c:v>13.4077997</c:v>
                </c:pt>
                <c:pt idx="14">
                  <c:v>60.645900699999999</c:v>
                </c:pt>
                <c:pt idx="15">
                  <c:v>59.610401199999998</c:v>
                </c:pt>
                <c:pt idx="16">
                  <c:v>14.7800999</c:v>
                </c:pt>
                <c:pt idx="17">
                  <c:v>38.617500300000003</c:v>
                </c:pt>
                <c:pt idx="18">
                  <c:v>25.630600000000001</c:v>
                </c:pt>
                <c:pt idx="19">
                  <c:v>36.428901699999997</c:v>
                </c:pt>
                <c:pt idx="20">
                  <c:v>8.1506995999999994</c:v>
                </c:pt>
                <c:pt idx="21">
                  <c:v>58.899799299999998</c:v>
                </c:pt>
                <c:pt idx="22">
                  <c:v>55.951000200000003</c:v>
                </c:pt>
                <c:pt idx="23">
                  <c:v>52.384899099999998</c:v>
                </c:pt>
                <c:pt idx="24">
                  <c:v>19.2635994</c:v>
                </c:pt>
                <c:pt idx="25">
                  <c:v>72.877197300000006</c:v>
                </c:pt>
                <c:pt idx="26">
                  <c:v>71.033897400000001</c:v>
                </c:pt>
                <c:pt idx="27">
                  <c:v>75.338500999999994</c:v>
                </c:pt>
                <c:pt idx="28">
                  <c:v>6.1387501000000002</c:v>
                </c:pt>
                <c:pt idx="29">
                  <c:v>43.790798199999998</c:v>
                </c:pt>
                <c:pt idx="30">
                  <c:v>23.4167004</c:v>
                </c:pt>
                <c:pt idx="31">
                  <c:v>50.238498700000001</c:v>
                </c:pt>
                <c:pt idx="32">
                  <c:v>45.985801700000003</c:v>
                </c:pt>
                <c:pt idx="33">
                  <c:v>64.771698000000001</c:v>
                </c:pt>
                <c:pt idx="34">
                  <c:v>51.052299499999997</c:v>
                </c:pt>
                <c:pt idx="35">
                  <c:v>33.244998899999999</c:v>
                </c:pt>
                <c:pt idx="36">
                  <c:v>26.0998001</c:v>
                </c:pt>
                <c:pt idx="37">
                  <c:v>57.834999099999997</c:v>
                </c:pt>
                <c:pt idx="38">
                  <c:v>14.7339001</c:v>
                </c:pt>
                <c:pt idx="39">
                  <c:v>51.459499399999999</c:v>
                </c:pt>
                <c:pt idx="40">
                  <c:v>57.639400500000001</c:v>
                </c:pt>
                <c:pt idx="41">
                  <c:v>51.724498699999998</c:v>
                </c:pt>
                <c:pt idx="42">
                  <c:v>70.761398299999996</c:v>
                </c:pt>
                <c:pt idx="43">
                  <c:v>47.679401400000003</c:v>
                </c:pt>
                <c:pt idx="44">
                  <c:v>146.5500031</c:v>
                </c:pt>
                <c:pt idx="45">
                  <c:v>13.1447001</c:v>
                </c:pt>
                <c:pt idx="46">
                  <c:v>25.302700000000002</c:v>
                </c:pt>
                <c:pt idx="47">
                  <c:v>17.2544003</c:v>
                </c:pt>
                <c:pt idx="48">
                  <c:v>46.804901100000002</c:v>
                </c:pt>
                <c:pt idx="49">
                  <c:v>35.026298500000003</c:v>
                </c:pt>
                <c:pt idx="50">
                  <c:v>60.541999799999999</c:v>
                </c:pt>
                <c:pt idx="51">
                  <c:v>12.3268003</c:v>
                </c:pt>
                <c:pt idx="52">
                  <c:v>11.9247999</c:v>
                </c:pt>
                <c:pt idx="53">
                  <c:v>22.144500699999998</c:v>
                </c:pt>
                <c:pt idx="54">
                  <c:v>52.498600000000003</c:v>
                </c:pt>
                <c:pt idx="55">
                  <c:v>3.8898698999999999</c:v>
                </c:pt>
                <c:pt idx="56">
                  <c:v>39.766399399999997</c:v>
                </c:pt>
                <c:pt idx="57">
                  <c:v>10.129200000000001</c:v>
                </c:pt>
                <c:pt idx="58">
                  <c:v>11.4656</c:v>
                </c:pt>
                <c:pt idx="59">
                  <c:v>16.6228008</c:v>
                </c:pt>
                <c:pt idx="60">
                  <c:v>10.9540997</c:v>
                </c:pt>
                <c:pt idx="61">
                  <c:v>22.3285999</c:v>
                </c:pt>
                <c:pt idx="62">
                  <c:v>26.9689999</c:v>
                </c:pt>
                <c:pt idx="63">
                  <c:v>70.239601100000002</c:v>
                </c:pt>
                <c:pt idx="64">
                  <c:v>30.223800700000002</c:v>
                </c:pt>
                <c:pt idx="65">
                  <c:v>89.893897999999993</c:v>
                </c:pt>
                <c:pt idx="66">
                  <c:v>98.849899300000004</c:v>
                </c:pt>
                <c:pt idx="67">
                  <c:v>34.145599400000002</c:v>
                </c:pt>
                <c:pt idx="68">
                  <c:v>30.620199199999998</c:v>
                </c:pt>
                <c:pt idx="69">
                  <c:v>27.4078999</c:v>
                </c:pt>
                <c:pt idx="70">
                  <c:v>12.5341997</c:v>
                </c:pt>
                <c:pt idx="71">
                  <c:v>82.480102500000001</c:v>
                </c:pt>
                <c:pt idx="72">
                  <c:v>47.282798800000002</c:v>
                </c:pt>
                <c:pt idx="73">
                  <c:v>61.959701500000001</c:v>
                </c:pt>
                <c:pt idx="74">
                  <c:v>72.942596399999999</c:v>
                </c:pt>
                <c:pt idx="75">
                  <c:v>47.861598999999998</c:v>
                </c:pt>
                <c:pt idx="76">
                  <c:v>43.901100200000002</c:v>
                </c:pt>
                <c:pt idx="77">
                  <c:v>10.163800200000001</c:v>
                </c:pt>
                <c:pt idx="78">
                  <c:v>14.8191004</c:v>
                </c:pt>
                <c:pt idx="79">
                  <c:v>83.911102299999996</c:v>
                </c:pt>
                <c:pt idx="80">
                  <c:v>1.26468</c:v>
                </c:pt>
                <c:pt idx="81">
                  <c:v>51.556899999999999</c:v>
                </c:pt>
                <c:pt idx="82">
                  <c:v>76.901000999999994</c:v>
                </c:pt>
                <c:pt idx="83">
                  <c:v>70.369499200000007</c:v>
                </c:pt>
                <c:pt idx="84">
                  <c:v>23.8248997</c:v>
                </c:pt>
                <c:pt idx="85">
                  <c:v>9.2694797999999992</c:v>
                </c:pt>
                <c:pt idx="86">
                  <c:v>22.957899099999999</c:v>
                </c:pt>
                <c:pt idx="87">
                  <c:v>5.0960102000000003</c:v>
                </c:pt>
                <c:pt idx="88">
                  <c:v>91.979896499999995</c:v>
                </c:pt>
                <c:pt idx="89">
                  <c:v>3.2508599999999999</c:v>
                </c:pt>
                <c:pt idx="90">
                  <c:v>12.932600000000001</c:v>
                </c:pt>
                <c:pt idx="91">
                  <c:v>7.7794800000000004</c:v>
                </c:pt>
                <c:pt idx="92">
                  <c:v>52.669498400000002</c:v>
                </c:pt>
                <c:pt idx="93">
                  <c:v>38.086498300000002</c:v>
                </c:pt>
                <c:pt idx="94">
                  <c:v>48.025600400000002</c:v>
                </c:pt>
                <c:pt idx="95">
                  <c:v>36.921298999999998</c:v>
                </c:pt>
                <c:pt idx="96">
                  <c:v>11.0464001</c:v>
                </c:pt>
                <c:pt idx="97">
                  <c:v>9.0832900999999993</c:v>
                </c:pt>
                <c:pt idx="98">
                  <c:v>9.0124598000000002</c:v>
                </c:pt>
                <c:pt idx="99">
                  <c:v>27.396999399999999</c:v>
                </c:pt>
                <c:pt idx="100">
                  <c:v>33.3362999</c:v>
                </c:pt>
                <c:pt idx="101">
                  <c:v>31.5074997</c:v>
                </c:pt>
                <c:pt idx="102">
                  <c:v>13.8472004</c:v>
                </c:pt>
                <c:pt idx="103">
                  <c:v>91.889801000000006</c:v>
                </c:pt>
                <c:pt idx="104">
                  <c:v>47.449500999999998</c:v>
                </c:pt>
                <c:pt idx="105">
                  <c:v>76.191398599999999</c:v>
                </c:pt>
                <c:pt idx="106">
                  <c:v>22.7038002</c:v>
                </c:pt>
                <c:pt idx="107">
                  <c:v>40.124900799999999</c:v>
                </c:pt>
                <c:pt idx="108">
                  <c:v>50.787101700000001</c:v>
                </c:pt>
                <c:pt idx="109">
                  <c:v>33.800399800000001</c:v>
                </c:pt>
                <c:pt idx="110">
                  <c:v>38.012000999999998</c:v>
                </c:pt>
                <c:pt idx="111">
                  <c:v>66.599800099999996</c:v>
                </c:pt>
                <c:pt idx="112">
                  <c:v>128.625</c:v>
                </c:pt>
                <c:pt idx="113">
                  <c:v>19.746000299999999</c:v>
                </c:pt>
                <c:pt idx="114">
                  <c:v>11.911999700000001</c:v>
                </c:pt>
                <c:pt idx="115">
                  <c:v>30.385900500000002</c:v>
                </c:pt>
              </c:numCache>
            </c:numRef>
          </c:xVal>
          <c:yVal>
            <c:numRef>
              <c:f>Reference!$AW$2:$AW$117</c:f>
              <c:numCache>
                <c:formatCode>General</c:formatCode>
                <c:ptCount val="116"/>
                <c:pt idx="0">
                  <c:v>7.1480308143462343</c:v>
                </c:pt>
                <c:pt idx="1">
                  <c:v>6.3413774046771447</c:v>
                </c:pt>
                <c:pt idx="2">
                  <c:v>7.2864167509059472</c:v>
                </c:pt>
                <c:pt idx="3">
                  <c:v>3.2652763001714233</c:v>
                </c:pt>
                <c:pt idx="4">
                  <c:v>6.5899461154826495</c:v>
                </c:pt>
                <c:pt idx="5">
                  <c:v>9.0762214802645662</c:v>
                </c:pt>
                <c:pt idx="6">
                  <c:v>4.408674233912822</c:v>
                </c:pt>
                <c:pt idx="7">
                  <c:v>7.6592477658065672</c:v>
                </c:pt>
                <c:pt idx="8">
                  <c:v>4.4463899049586386</c:v>
                </c:pt>
                <c:pt idx="9">
                  <c:v>5.178113802132871</c:v>
                </c:pt>
                <c:pt idx="10">
                  <c:v>8.1843204228227151</c:v>
                </c:pt>
                <c:pt idx="11">
                  <c:v>5.7848802448720233</c:v>
                </c:pt>
                <c:pt idx="12">
                  <c:v>9.6773138558228684</c:v>
                </c:pt>
                <c:pt idx="13">
                  <c:v>3.2427516630198685</c:v>
                </c:pt>
                <c:pt idx="14">
                  <c:v>6.6756488092867619</c:v>
                </c:pt>
                <c:pt idx="15">
                  <c:v>9.2728380893955844</c:v>
                </c:pt>
                <c:pt idx="16">
                  <c:v>4.1792173910592449</c:v>
                </c:pt>
                <c:pt idx="17">
                  <c:v>8.560762312279282</c:v>
                </c:pt>
                <c:pt idx="18">
                  <c:v>6.6031025961553445</c:v>
                </c:pt>
                <c:pt idx="19">
                  <c:v>8.1040150804505124</c:v>
                </c:pt>
                <c:pt idx="20">
                  <c:v>3.4745260235175475</c:v>
                </c:pt>
                <c:pt idx="21">
                  <c:v>6.7339495187066252</c:v>
                </c:pt>
                <c:pt idx="22">
                  <c:v>7.720516841703243</c:v>
                </c:pt>
                <c:pt idx="23">
                  <c:v>7.5774254506390708</c:v>
                </c:pt>
                <c:pt idx="24">
                  <c:v>5.4686059969859864</c:v>
                </c:pt>
                <c:pt idx="25">
                  <c:v>10.208525652967204</c:v>
                </c:pt>
                <c:pt idx="26">
                  <c:v>9.6866958267362921</c:v>
                </c:pt>
                <c:pt idx="27">
                  <c:v>9.5460943442365895</c:v>
                </c:pt>
                <c:pt idx="28">
                  <c:v>3.648842268070347</c:v>
                </c:pt>
                <c:pt idx="29">
                  <c:v>5.9177821231221239</c:v>
                </c:pt>
                <c:pt idx="30">
                  <c:v>6.1006552857894647</c:v>
                </c:pt>
                <c:pt idx="31">
                  <c:v>10.466775405104464</c:v>
                </c:pt>
                <c:pt idx="32">
                  <c:v>8.4485800780607807</c:v>
                </c:pt>
                <c:pt idx="33">
                  <c:v>10.614889436634995</c:v>
                </c:pt>
                <c:pt idx="34">
                  <c:v>12.076040747363248</c:v>
                </c:pt>
                <c:pt idx="35">
                  <c:v>7.011753289622682</c:v>
                </c:pt>
                <c:pt idx="36">
                  <c:v>6.1665054745927366</c:v>
                </c:pt>
                <c:pt idx="37">
                  <c:v>7.3058980858525455</c:v>
                </c:pt>
                <c:pt idx="38">
                  <c:v>7.6722626119438484</c:v>
                </c:pt>
                <c:pt idx="39">
                  <c:v>9.0464167360047583</c:v>
                </c:pt>
                <c:pt idx="40">
                  <c:v>9.2012756348883133</c:v>
                </c:pt>
                <c:pt idx="41">
                  <c:v>8.6115675373765939</c:v>
                </c:pt>
                <c:pt idx="42">
                  <c:v>10.480973235780734</c:v>
                </c:pt>
                <c:pt idx="43">
                  <c:v>9.1537568728729219</c:v>
                </c:pt>
                <c:pt idx="44">
                  <c:v>10.83053067278675</c:v>
                </c:pt>
                <c:pt idx="45">
                  <c:v>4.1036228675803796</c:v>
                </c:pt>
                <c:pt idx="46">
                  <c:v>5.725433070758335</c:v>
                </c:pt>
                <c:pt idx="47">
                  <c:v>5.2170610071388213</c:v>
                </c:pt>
                <c:pt idx="48">
                  <c:v>8.4002912606324092</c:v>
                </c:pt>
                <c:pt idx="49">
                  <c:v>5.4123671689598565</c:v>
                </c:pt>
                <c:pt idx="50">
                  <c:v>7.337791160339231</c:v>
                </c:pt>
                <c:pt idx="51">
                  <c:v>4.6477539898780078</c:v>
                </c:pt>
                <c:pt idx="52">
                  <c:v>5.1654591007503834</c:v>
                </c:pt>
                <c:pt idx="53">
                  <c:v>6.7610189605276823</c:v>
                </c:pt>
                <c:pt idx="54">
                  <c:v>8.4780744264547785</c:v>
                </c:pt>
                <c:pt idx="55">
                  <c:v>3.1665894649332009</c:v>
                </c:pt>
                <c:pt idx="56">
                  <c:v>7.7830190848259448</c:v>
                </c:pt>
                <c:pt idx="57">
                  <c:v>3.8894174231133767</c:v>
                </c:pt>
                <c:pt idx="58">
                  <c:v>4.4467962854098433</c:v>
                </c:pt>
                <c:pt idx="59">
                  <c:v>6.3942932432870299</c:v>
                </c:pt>
                <c:pt idx="60">
                  <c:v>5.2535294705028122</c:v>
                </c:pt>
                <c:pt idx="61">
                  <c:v>8.1530218197054793</c:v>
                </c:pt>
                <c:pt idx="62">
                  <c:v>5.6540675012558008</c:v>
                </c:pt>
                <c:pt idx="63">
                  <c:v>9.2526135446117639</c:v>
                </c:pt>
                <c:pt idx="64">
                  <c:v>6.5951968590471672</c:v>
                </c:pt>
                <c:pt idx="65">
                  <c:v>12.444080790644666</c:v>
                </c:pt>
                <c:pt idx="66">
                  <c:v>12.472360993747003</c:v>
                </c:pt>
                <c:pt idx="67">
                  <c:v>7.4162732922800068</c:v>
                </c:pt>
                <c:pt idx="68">
                  <c:v>4.7262049650657989</c:v>
                </c:pt>
                <c:pt idx="69">
                  <c:v>7.2953514066737322</c:v>
                </c:pt>
                <c:pt idx="70">
                  <c:v>4.0927982122844515</c:v>
                </c:pt>
                <c:pt idx="71">
                  <c:v>9.8414038584791399</c:v>
                </c:pt>
                <c:pt idx="72">
                  <c:v>6.829942154092441</c:v>
                </c:pt>
                <c:pt idx="73">
                  <c:v>9.4437124089911144</c:v>
                </c:pt>
                <c:pt idx="74">
                  <c:v>10.747989738430871</c:v>
                </c:pt>
                <c:pt idx="75">
                  <c:v>7.6263565961092672</c:v>
                </c:pt>
                <c:pt idx="76">
                  <c:v>5.931555470239446</c:v>
                </c:pt>
                <c:pt idx="77">
                  <c:v>4.3491729062159594</c:v>
                </c:pt>
                <c:pt idx="78">
                  <c:v>4.621265952387537</c:v>
                </c:pt>
                <c:pt idx="79">
                  <c:v>12.13145211244983</c:v>
                </c:pt>
                <c:pt idx="80">
                  <c:v>1.8002215771777907</c:v>
                </c:pt>
                <c:pt idx="81">
                  <c:v>7.928795576276026</c:v>
                </c:pt>
                <c:pt idx="82">
                  <c:v>8.8037908172567558</c:v>
                </c:pt>
                <c:pt idx="83">
                  <c:v>10.430458645364121</c:v>
                </c:pt>
                <c:pt idx="84">
                  <c:v>7.3929732566640132</c:v>
                </c:pt>
                <c:pt idx="85">
                  <c:v>5.1783295713923616</c:v>
                </c:pt>
                <c:pt idx="86">
                  <c:v>7.2916368883497062</c:v>
                </c:pt>
                <c:pt idx="87">
                  <c:v>1.5548833669199043</c:v>
                </c:pt>
                <c:pt idx="88">
                  <c:v>9.6230562971265918</c:v>
                </c:pt>
                <c:pt idx="89">
                  <c:v>1.4886575175657473</c:v>
                </c:pt>
                <c:pt idx="90">
                  <c:v>4.0515589088724333</c:v>
                </c:pt>
                <c:pt idx="91">
                  <c:v>3.5130274312318934</c:v>
                </c:pt>
                <c:pt idx="92">
                  <c:v>8.9931591387786867</c:v>
                </c:pt>
                <c:pt idx="93">
                  <c:v>7.8531533482964422</c:v>
                </c:pt>
                <c:pt idx="94">
                  <c:v>7.9296782209251333</c:v>
                </c:pt>
                <c:pt idx="95">
                  <c:v>6.7316484292572074</c:v>
                </c:pt>
                <c:pt idx="96">
                  <c:v>4.6252597700267462</c:v>
                </c:pt>
                <c:pt idx="97">
                  <c:v>4.2899750699581647</c:v>
                </c:pt>
                <c:pt idx="98">
                  <c:v>5.2965118914700122</c:v>
                </c:pt>
                <c:pt idx="99">
                  <c:v>7.7456447000897288</c:v>
                </c:pt>
                <c:pt idx="100">
                  <c:v>9.2660409692091861</c:v>
                </c:pt>
                <c:pt idx="101">
                  <c:v>8.913504835878225</c:v>
                </c:pt>
                <c:pt idx="102">
                  <c:v>3.1935206384362238</c:v>
                </c:pt>
                <c:pt idx="103">
                  <c:v>12.100685749480615</c:v>
                </c:pt>
                <c:pt idx="104">
                  <c:v>6.585640607039303</c:v>
                </c:pt>
                <c:pt idx="105">
                  <c:v>10.837886274571671</c:v>
                </c:pt>
                <c:pt idx="106">
                  <c:v>3.9904613099853492</c:v>
                </c:pt>
                <c:pt idx="107">
                  <c:v>7.9799715831891609</c:v>
                </c:pt>
                <c:pt idx="108">
                  <c:v>6.5692871584162731</c:v>
                </c:pt>
                <c:pt idx="109">
                  <c:v>5.1782103661216885</c:v>
                </c:pt>
                <c:pt idx="110">
                  <c:v>6.423062741201198</c:v>
                </c:pt>
                <c:pt idx="111">
                  <c:v>10.183963132827051</c:v>
                </c:pt>
                <c:pt idx="112">
                  <c:v>11.531629286322373</c:v>
                </c:pt>
                <c:pt idx="113">
                  <c:v>1.5633475079917645</c:v>
                </c:pt>
                <c:pt idx="114">
                  <c:v>5.4690052018465769</c:v>
                </c:pt>
                <c:pt idx="115">
                  <c:v>7.163967104414481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7-4E7D-99EE-9BCADDE1281D}"/>
            </c:ext>
          </c:extLst>
        </c:ser>
        <c:ser>
          <c:idx val="1"/>
          <c:order val="1"/>
          <c:tx>
            <c:strRef>
              <c:f>Reference!$AZ$96</c:f>
              <c:strCache>
                <c:ptCount val="1"/>
                <c:pt idx="0">
                  <c:v>BF Width/AAP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Reference!$AY$97:$AY$117</c:f>
              <c:numCache>
                <c:formatCode>0.000</c:formatCode>
                <c:ptCount val="21"/>
                <c:pt idx="0">
                  <c:v>5.1191502</c:v>
                </c:pt>
                <c:pt idx="1">
                  <c:v>9.3630896000000003</c:v>
                </c:pt>
                <c:pt idx="2">
                  <c:v>12.266900100000001</c:v>
                </c:pt>
                <c:pt idx="3">
                  <c:v>80.007896400000007</c:v>
                </c:pt>
                <c:pt idx="4">
                  <c:v>7.8514900000000001</c:v>
                </c:pt>
                <c:pt idx="5">
                  <c:v>29.7989006</c:v>
                </c:pt>
                <c:pt idx="6">
                  <c:v>35.664699599999999</c:v>
                </c:pt>
                <c:pt idx="7">
                  <c:v>22.130300500000001</c:v>
                </c:pt>
                <c:pt idx="8">
                  <c:v>4.8715900999999997</c:v>
                </c:pt>
                <c:pt idx="9">
                  <c:v>16.683700600000002</c:v>
                </c:pt>
                <c:pt idx="10">
                  <c:v>24.329200700000001</c:v>
                </c:pt>
                <c:pt idx="11">
                  <c:v>16.0216007</c:v>
                </c:pt>
                <c:pt idx="12">
                  <c:v>10.528699899999999</c:v>
                </c:pt>
                <c:pt idx="13">
                  <c:v>7.6017399000000001</c:v>
                </c:pt>
                <c:pt idx="14">
                  <c:v>99.094299300000003</c:v>
                </c:pt>
                <c:pt idx="15">
                  <c:v>10.1998997</c:v>
                </c:pt>
                <c:pt idx="16">
                  <c:v>68.274597200000002</c:v>
                </c:pt>
                <c:pt idx="17">
                  <c:v>33.976001699999998</c:v>
                </c:pt>
                <c:pt idx="18">
                  <c:v>38.9662018</c:v>
                </c:pt>
                <c:pt idx="19">
                  <c:v>10.359999699999999</c:v>
                </c:pt>
                <c:pt idx="20">
                  <c:v>7.8254599999999996</c:v>
                </c:pt>
              </c:numCache>
            </c:numRef>
          </c:xVal>
          <c:yVal>
            <c:numRef>
              <c:f>Reference!$AZ$97:$AZ$117</c:f>
              <c:numCache>
                <c:formatCode>0.000</c:formatCode>
                <c:ptCount val="21"/>
                <c:pt idx="0">
                  <c:v>4.1444362109066626</c:v>
                </c:pt>
                <c:pt idx="1">
                  <c:v>4.3161396580306528</c:v>
                </c:pt>
                <c:pt idx="2">
                  <c:v>4.4188132522778947</c:v>
                </c:pt>
                <c:pt idx="3">
                  <c:v>7.6929510552418536</c:v>
                </c:pt>
                <c:pt idx="4">
                  <c:v>3.6576854932880591</c:v>
                </c:pt>
                <c:pt idx="5">
                  <c:v>5.9609358566141113</c:v>
                </c:pt>
                <c:pt idx="6">
                  <c:v>7.3039616688091629</c:v>
                </c:pt>
                <c:pt idx="7">
                  <c:v>6.1481466128734352</c:v>
                </c:pt>
                <c:pt idx="8">
                  <c:v>4.1625237884344299</c:v>
                </c:pt>
                <c:pt idx="9">
                  <c:v>5.3576945500339468</c:v>
                </c:pt>
                <c:pt idx="10">
                  <c:v>6.9054483168796672</c:v>
                </c:pt>
                <c:pt idx="11">
                  <c:v>4.681765730504841</c:v>
                </c:pt>
                <c:pt idx="12">
                  <c:v>4.1306329120801273</c:v>
                </c:pt>
                <c:pt idx="13">
                  <c:v>2.7791739246217029</c:v>
                </c:pt>
                <c:pt idx="14">
                  <c:v>10.230844296037896</c:v>
                </c:pt>
                <c:pt idx="15">
                  <c:v>3.7343746619510183</c:v>
                </c:pt>
                <c:pt idx="16">
                  <c:v>12.995841715094075</c:v>
                </c:pt>
                <c:pt idx="17">
                  <c:v>13.335408613557124</c:v>
                </c:pt>
                <c:pt idx="18">
                  <c:v>9.7654741689124709</c:v>
                </c:pt>
                <c:pt idx="19">
                  <c:v>2.1718547164355058</c:v>
                </c:pt>
                <c:pt idx="20">
                  <c:v>2.3962923031858034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7-4E7D-99EE-9BCADDE1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9592"/>
        <c:axId val="926855288"/>
      </c:scatterChart>
      <c:valAx>
        <c:axId val="415869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5288"/>
        <c:crosses val="autoZero"/>
        <c:crossBetween val="midCat"/>
      </c:valAx>
      <c:valAx>
        <c:axId val="926855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Bankfull Width/AAP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Bankfull Width/AAP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2485175407004"/>
          <c:y val="0.1111111111111111"/>
          <c:w val="0.81418623371376342"/>
          <c:h val="0.73641906029351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Reference!$AW$1</c:f>
              <c:strCache>
                <c:ptCount val="1"/>
                <c:pt idx="0">
                  <c:v>BF Width/AAP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forward val="2"/>
            <c:dispRSqr val="0"/>
            <c:dispEq val="0"/>
          </c:trendline>
          <c:xVal>
            <c:numRef>
              <c:f>Reference!$AV$2:$AV$117</c:f>
              <c:numCache>
                <c:formatCode>General</c:formatCode>
                <c:ptCount val="116"/>
                <c:pt idx="0">
                  <c:v>39.887000999999998</c:v>
                </c:pt>
                <c:pt idx="1">
                  <c:v>19.148899100000001</c:v>
                </c:pt>
                <c:pt idx="2">
                  <c:v>38.609001200000002</c:v>
                </c:pt>
                <c:pt idx="3">
                  <c:v>3.6672201000000002</c:v>
                </c:pt>
                <c:pt idx="4">
                  <c:v>23.552999499999999</c:v>
                </c:pt>
                <c:pt idx="5">
                  <c:v>14.018300099999999</c:v>
                </c:pt>
                <c:pt idx="6">
                  <c:v>13.3219995</c:v>
                </c:pt>
                <c:pt idx="7">
                  <c:v>52.273601499999998</c:v>
                </c:pt>
                <c:pt idx="8">
                  <c:v>2.2791299999999999</c:v>
                </c:pt>
                <c:pt idx="9">
                  <c:v>20.625699999999998</c:v>
                </c:pt>
                <c:pt idx="10">
                  <c:v>51.343601200000002</c:v>
                </c:pt>
                <c:pt idx="11">
                  <c:v>12.112000500000001</c:v>
                </c:pt>
                <c:pt idx="12">
                  <c:v>43.8031006</c:v>
                </c:pt>
                <c:pt idx="13">
                  <c:v>13.4077997</c:v>
                </c:pt>
                <c:pt idx="14">
                  <c:v>60.645900699999999</c:v>
                </c:pt>
                <c:pt idx="15">
                  <c:v>59.610401199999998</c:v>
                </c:pt>
                <c:pt idx="16">
                  <c:v>14.7800999</c:v>
                </c:pt>
                <c:pt idx="17">
                  <c:v>38.617500300000003</c:v>
                </c:pt>
                <c:pt idx="18">
                  <c:v>25.630600000000001</c:v>
                </c:pt>
                <c:pt idx="19">
                  <c:v>36.428901699999997</c:v>
                </c:pt>
                <c:pt idx="20">
                  <c:v>8.1506995999999994</c:v>
                </c:pt>
                <c:pt idx="21">
                  <c:v>58.899799299999998</c:v>
                </c:pt>
                <c:pt idx="22">
                  <c:v>55.951000200000003</c:v>
                </c:pt>
                <c:pt idx="23">
                  <c:v>52.384899099999998</c:v>
                </c:pt>
                <c:pt idx="24">
                  <c:v>19.2635994</c:v>
                </c:pt>
                <c:pt idx="25">
                  <c:v>72.877197300000006</c:v>
                </c:pt>
                <c:pt idx="26">
                  <c:v>71.033897400000001</c:v>
                </c:pt>
                <c:pt idx="27">
                  <c:v>75.338500999999994</c:v>
                </c:pt>
                <c:pt idx="28">
                  <c:v>6.1387501000000002</c:v>
                </c:pt>
                <c:pt idx="29">
                  <c:v>43.790798199999998</c:v>
                </c:pt>
                <c:pt idx="30">
                  <c:v>23.4167004</c:v>
                </c:pt>
                <c:pt idx="31">
                  <c:v>50.238498700000001</c:v>
                </c:pt>
                <c:pt idx="32">
                  <c:v>45.985801700000003</c:v>
                </c:pt>
                <c:pt idx="33">
                  <c:v>64.771698000000001</c:v>
                </c:pt>
                <c:pt idx="34">
                  <c:v>51.052299499999997</c:v>
                </c:pt>
                <c:pt idx="35">
                  <c:v>33.244998899999999</c:v>
                </c:pt>
                <c:pt idx="36">
                  <c:v>26.0998001</c:v>
                </c:pt>
                <c:pt idx="37">
                  <c:v>57.834999099999997</c:v>
                </c:pt>
                <c:pt idx="38">
                  <c:v>14.7339001</c:v>
                </c:pt>
                <c:pt idx="39">
                  <c:v>51.459499399999999</c:v>
                </c:pt>
                <c:pt idx="40">
                  <c:v>57.639400500000001</c:v>
                </c:pt>
                <c:pt idx="41">
                  <c:v>51.724498699999998</c:v>
                </c:pt>
                <c:pt idx="42">
                  <c:v>70.761398299999996</c:v>
                </c:pt>
                <c:pt idx="43">
                  <c:v>47.679401400000003</c:v>
                </c:pt>
                <c:pt idx="44">
                  <c:v>146.5500031</c:v>
                </c:pt>
                <c:pt idx="45">
                  <c:v>13.1447001</c:v>
                </c:pt>
                <c:pt idx="46">
                  <c:v>25.302700000000002</c:v>
                </c:pt>
                <c:pt idx="47">
                  <c:v>17.2544003</c:v>
                </c:pt>
                <c:pt idx="48">
                  <c:v>46.804901100000002</c:v>
                </c:pt>
                <c:pt idx="49">
                  <c:v>35.026298500000003</c:v>
                </c:pt>
                <c:pt idx="50">
                  <c:v>60.541999799999999</c:v>
                </c:pt>
                <c:pt idx="51">
                  <c:v>12.3268003</c:v>
                </c:pt>
                <c:pt idx="52">
                  <c:v>11.9247999</c:v>
                </c:pt>
                <c:pt idx="53">
                  <c:v>22.144500699999998</c:v>
                </c:pt>
                <c:pt idx="54">
                  <c:v>52.498600000000003</c:v>
                </c:pt>
                <c:pt idx="55">
                  <c:v>3.8898698999999999</c:v>
                </c:pt>
                <c:pt idx="56">
                  <c:v>39.766399399999997</c:v>
                </c:pt>
                <c:pt idx="57">
                  <c:v>10.129200000000001</c:v>
                </c:pt>
                <c:pt idx="58">
                  <c:v>11.4656</c:v>
                </c:pt>
                <c:pt idx="59">
                  <c:v>16.6228008</c:v>
                </c:pt>
                <c:pt idx="60">
                  <c:v>10.9540997</c:v>
                </c:pt>
                <c:pt idx="61">
                  <c:v>22.3285999</c:v>
                </c:pt>
                <c:pt idx="62">
                  <c:v>26.9689999</c:v>
                </c:pt>
                <c:pt idx="63">
                  <c:v>70.239601100000002</c:v>
                </c:pt>
                <c:pt idx="64">
                  <c:v>30.223800700000002</c:v>
                </c:pt>
                <c:pt idx="65">
                  <c:v>89.893897999999993</c:v>
                </c:pt>
                <c:pt idx="66">
                  <c:v>98.849899300000004</c:v>
                </c:pt>
                <c:pt idx="67">
                  <c:v>34.145599400000002</c:v>
                </c:pt>
                <c:pt idx="68">
                  <c:v>30.620199199999998</c:v>
                </c:pt>
                <c:pt idx="69">
                  <c:v>27.4078999</c:v>
                </c:pt>
                <c:pt idx="70">
                  <c:v>12.5341997</c:v>
                </c:pt>
                <c:pt idx="71">
                  <c:v>82.480102500000001</c:v>
                </c:pt>
                <c:pt idx="72">
                  <c:v>47.282798800000002</c:v>
                </c:pt>
                <c:pt idx="73">
                  <c:v>61.959701500000001</c:v>
                </c:pt>
                <c:pt idx="74">
                  <c:v>72.942596399999999</c:v>
                </c:pt>
                <c:pt idx="75">
                  <c:v>47.861598999999998</c:v>
                </c:pt>
                <c:pt idx="76">
                  <c:v>43.901100200000002</c:v>
                </c:pt>
                <c:pt idx="77">
                  <c:v>10.163800200000001</c:v>
                </c:pt>
                <c:pt idx="78">
                  <c:v>14.8191004</c:v>
                </c:pt>
                <c:pt idx="79">
                  <c:v>83.911102299999996</c:v>
                </c:pt>
                <c:pt idx="80">
                  <c:v>1.26468</c:v>
                </c:pt>
                <c:pt idx="81">
                  <c:v>51.556899999999999</c:v>
                </c:pt>
                <c:pt idx="82">
                  <c:v>76.901000999999994</c:v>
                </c:pt>
                <c:pt idx="83">
                  <c:v>70.369499200000007</c:v>
                </c:pt>
                <c:pt idx="84">
                  <c:v>23.8248997</c:v>
                </c:pt>
                <c:pt idx="85">
                  <c:v>9.2694797999999992</c:v>
                </c:pt>
                <c:pt idx="86">
                  <c:v>22.957899099999999</c:v>
                </c:pt>
                <c:pt idx="87">
                  <c:v>5.0960102000000003</c:v>
                </c:pt>
                <c:pt idx="88">
                  <c:v>91.979896499999995</c:v>
                </c:pt>
                <c:pt idx="89">
                  <c:v>3.2508599999999999</c:v>
                </c:pt>
                <c:pt idx="90">
                  <c:v>12.932600000000001</c:v>
                </c:pt>
                <c:pt idx="91">
                  <c:v>7.7794800000000004</c:v>
                </c:pt>
                <c:pt idx="92">
                  <c:v>52.669498400000002</c:v>
                </c:pt>
                <c:pt idx="93">
                  <c:v>38.086498300000002</c:v>
                </c:pt>
                <c:pt idx="94">
                  <c:v>48.025600400000002</c:v>
                </c:pt>
                <c:pt idx="95">
                  <c:v>36.921298999999998</c:v>
                </c:pt>
                <c:pt idx="96">
                  <c:v>11.0464001</c:v>
                </c:pt>
                <c:pt idx="97">
                  <c:v>9.0832900999999993</c:v>
                </c:pt>
                <c:pt idx="98">
                  <c:v>9.0124598000000002</c:v>
                </c:pt>
                <c:pt idx="99">
                  <c:v>27.396999399999999</c:v>
                </c:pt>
                <c:pt idx="100">
                  <c:v>33.3362999</c:v>
                </c:pt>
                <c:pt idx="101">
                  <c:v>31.5074997</c:v>
                </c:pt>
                <c:pt idx="102">
                  <c:v>13.8472004</c:v>
                </c:pt>
                <c:pt idx="103">
                  <c:v>91.889801000000006</c:v>
                </c:pt>
                <c:pt idx="104">
                  <c:v>47.449500999999998</c:v>
                </c:pt>
                <c:pt idx="105">
                  <c:v>76.191398599999999</c:v>
                </c:pt>
                <c:pt idx="106">
                  <c:v>22.7038002</c:v>
                </c:pt>
                <c:pt idx="107">
                  <c:v>40.124900799999999</c:v>
                </c:pt>
                <c:pt idx="108">
                  <c:v>50.787101700000001</c:v>
                </c:pt>
                <c:pt idx="109">
                  <c:v>33.800399800000001</c:v>
                </c:pt>
                <c:pt idx="110">
                  <c:v>38.012000999999998</c:v>
                </c:pt>
                <c:pt idx="111">
                  <c:v>66.599800099999996</c:v>
                </c:pt>
                <c:pt idx="112">
                  <c:v>128.625</c:v>
                </c:pt>
                <c:pt idx="113">
                  <c:v>19.746000299999999</c:v>
                </c:pt>
                <c:pt idx="114">
                  <c:v>11.911999700000001</c:v>
                </c:pt>
                <c:pt idx="115">
                  <c:v>30.385900500000002</c:v>
                </c:pt>
              </c:numCache>
            </c:numRef>
          </c:xVal>
          <c:yVal>
            <c:numRef>
              <c:f>Reference!$AW$2:$AW$117</c:f>
              <c:numCache>
                <c:formatCode>General</c:formatCode>
                <c:ptCount val="116"/>
                <c:pt idx="0">
                  <c:v>7.1480308143462343</c:v>
                </c:pt>
                <c:pt idx="1">
                  <c:v>6.3413774046771447</c:v>
                </c:pt>
                <c:pt idx="2">
                  <c:v>7.2864167509059472</c:v>
                </c:pt>
                <c:pt idx="3">
                  <c:v>3.2652763001714233</c:v>
                </c:pt>
                <c:pt idx="4">
                  <c:v>6.5899461154826495</c:v>
                </c:pt>
                <c:pt idx="5">
                  <c:v>9.0762214802645662</c:v>
                </c:pt>
                <c:pt idx="6">
                  <c:v>4.408674233912822</c:v>
                </c:pt>
                <c:pt idx="7">
                  <c:v>7.6592477658065672</c:v>
                </c:pt>
                <c:pt idx="8">
                  <c:v>4.4463899049586386</c:v>
                </c:pt>
                <c:pt idx="9">
                  <c:v>5.178113802132871</c:v>
                </c:pt>
                <c:pt idx="10">
                  <c:v>8.1843204228227151</c:v>
                </c:pt>
                <c:pt idx="11">
                  <c:v>5.7848802448720233</c:v>
                </c:pt>
                <c:pt idx="12">
                  <c:v>9.6773138558228684</c:v>
                </c:pt>
                <c:pt idx="13">
                  <c:v>3.2427516630198685</c:v>
                </c:pt>
                <c:pt idx="14">
                  <c:v>6.6756488092867619</c:v>
                </c:pt>
                <c:pt idx="15">
                  <c:v>9.2728380893955844</c:v>
                </c:pt>
                <c:pt idx="16">
                  <c:v>4.1792173910592449</c:v>
                </c:pt>
                <c:pt idx="17">
                  <c:v>8.560762312279282</c:v>
                </c:pt>
                <c:pt idx="18">
                  <c:v>6.6031025961553445</c:v>
                </c:pt>
                <c:pt idx="19">
                  <c:v>8.1040150804505124</c:v>
                </c:pt>
                <c:pt idx="20">
                  <c:v>3.4745260235175475</c:v>
                </c:pt>
                <c:pt idx="21">
                  <c:v>6.7339495187066252</c:v>
                </c:pt>
                <c:pt idx="22">
                  <c:v>7.720516841703243</c:v>
                </c:pt>
                <c:pt idx="23">
                  <c:v>7.5774254506390708</c:v>
                </c:pt>
                <c:pt idx="24">
                  <c:v>5.4686059969859864</c:v>
                </c:pt>
                <c:pt idx="25">
                  <c:v>10.208525652967204</c:v>
                </c:pt>
                <c:pt idx="26">
                  <c:v>9.6866958267362921</c:v>
                </c:pt>
                <c:pt idx="27">
                  <c:v>9.5460943442365895</c:v>
                </c:pt>
                <c:pt idx="28">
                  <c:v>3.648842268070347</c:v>
                </c:pt>
                <c:pt idx="29">
                  <c:v>5.9177821231221239</c:v>
                </c:pt>
                <c:pt idx="30">
                  <c:v>6.1006552857894647</c:v>
                </c:pt>
                <c:pt idx="31">
                  <c:v>10.466775405104464</c:v>
                </c:pt>
                <c:pt idx="32">
                  <c:v>8.4485800780607807</c:v>
                </c:pt>
                <c:pt idx="33">
                  <c:v>10.614889436634995</c:v>
                </c:pt>
                <c:pt idx="34">
                  <c:v>12.076040747363248</c:v>
                </c:pt>
                <c:pt idx="35">
                  <c:v>7.011753289622682</c:v>
                </c:pt>
                <c:pt idx="36">
                  <c:v>6.1665054745927366</c:v>
                </c:pt>
                <c:pt idx="37">
                  <c:v>7.3058980858525455</c:v>
                </c:pt>
                <c:pt idx="38">
                  <c:v>7.6722626119438484</c:v>
                </c:pt>
                <c:pt idx="39">
                  <c:v>9.0464167360047583</c:v>
                </c:pt>
                <c:pt idx="40">
                  <c:v>9.2012756348883133</c:v>
                </c:pt>
                <c:pt idx="41">
                  <c:v>8.6115675373765939</c:v>
                </c:pt>
                <c:pt idx="42">
                  <c:v>10.480973235780734</c:v>
                </c:pt>
                <c:pt idx="43">
                  <c:v>9.1537568728729219</c:v>
                </c:pt>
                <c:pt idx="44">
                  <c:v>10.83053067278675</c:v>
                </c:pt>
                <c:pt idx="45">
                  <c:v>4.1036228675803796</c:v>
                </c:pt>
                <c:pt idx="46">
                  <c:v>5.725433070758335</c:v>
                </c:pt>
                <c:pt idx="47">
                  <c:v>5.2170610071388213</c:v>
                </c:pt>
                <c:pt idx="48">
                  <c:v>8.4002912606324092</c:v>
                </c:pt>
                <c:pt idx="49">
                  <c:v>5.4123671689598565</c:v>
                </c:pt>
                <c:pt idx="50">
                  <c:v>7.337791160339231</c:v>
                </c:pt>
                <c:pt idx="51">
                  <c:v>4.6477539898780078</c:v>
                </c:pt>
                <c:pt idx="52">
                  <c:v>5.1654591007503834</c:v>
                </c:pt>
                <c:pt idx="53">
                  <c:v>6.7610189605276823</c:v>
                </c:pt>
                <c:pt idx="54">
                  <c:v>8.4780744264547785</c:v>
                </c:pt>
                <c:pt idx="55">
                  <c:v>3.1665894649332009</c:v>
                </c:pt>
                <c:pt idx="56">
                  <c:v>7.7830190848259448</c:v>
                </c:pt>
                <c:pt idx="57">
                  <c:v>3.8894174231133767</c:v>
                </c:pt>
                <c:pt idx="58">
                  <c:v>4.4467962854098433</c:v>
                </c:pt>
                <c:pt idx="59">
                  <c:v>6.3942932432870299</c:v>
                </c:pt>
                <c:pt idx="60">
                  <c:v>5.2535294705028122</c:v>
                </c:pt>
                <c:pt idx="61">
                  <c:v>8.1530218197054793</c:v>
                </c:pt>
                <c:pt idx="62">
                  <c:v>5.6540675012558008</c:v>
                </c:pt>
                <c:pt idx="63">
                  <c:v>9.2526135446117639</c:v>
                </c:pt>
                <c:pt idx="64">
                  <c:v>6.5951968590471672</c:v>
                </c:pt>
                <c:pt idx="65">
                  <c:v>12.444080790644666</c:v>
                </c:pt>
                <c:pt idx="66">
                  <c:v>12.472360993747003</c:v>
                </c:pt>
                <c:pt idx="67">
                  <c:v>7.4162732922800068</c:v>
                </c:pt>
                <c:pt idx="68">
                  <c:v>4.7262049650657989</c:v>
                </c:pt>
                <c:pt idx="69">
                  <c:v>7.2953514066737322</c:v>
                </c:pt>
                <c:pt idx="70">
                  <c:v>4.0927982122844515</c:v>
                </c:pt>
                <c:pt idx="71">
                  <c:v>9.8414038584791399</c:v>
                </c:pt>
                <c:pt idx="72">
                  <c:v>6.829942154092441</c:v>
                </c:pt>
                <c:pt idx="73">
                  <c:v>9.4437124089911144</c:v>
                </c:pt>
                <c:pt idx="74">
                  <c:v>10.747989738430871</c:v>
                </c:pt>
                <c:pt idx="75">
                  <c:v>7.6263565961092672</c:v>
                </c:pt>
                <c:pt idx="76">
                  <c:v>5.931555470239446</c:v>
                </c:pt>
                <c:pt idx="77">
                  <c:v>4.3491729062159594</c:v>
                </c:pt>
                <c:pt idx="78">
                  <c:v>4.621265952387537</c:v>
                </c:pt>
                <c:pt idx="79">
                  <c:v>12.13145211244983</c:v>
                </c:pt>
                <c:pt idx="80">
                  <c:v>1.8002215771777907</c:v>
                </c:pt>
                <c:pt idx="81">
                  <c:v>7.928795576276026</c:v>
                </c:pt>
                <c:pt idx="82">
                  <c:v>8.8037908172567558</c:v>
                </c:pt>
                <c:pt idx="83">
                  <c:v>10.430458645364121</c:v>
                </c:pt>
                <c:pt idx="84">
                  <c:v>7.3929732566640132</c:v>
                </c:pt>
                <c:pt idx="85">
                  <c:v>5.1783295713923616</c:v>
                </c:pt>
                <c:pt idx="86">
                  <c:v>7.2916368883497062</c:v>
                </c:pt>
                <c:pt idx="87">
                  <c:v>1.5548833669199043</c:v>
                </c:pt>
                <c:pt idx="88">
                  <c:v>9.6230562971265918</c:v>
                </c:pt>
                <c:pt idx="89">
                  <c:v>1.4886575175657473</c:v>
                </c:pt>
                <c:pt idx="90">
                  <c:v>4.0515589088724333</c:v>
                </c:pt>
                <c:pt idx="91">
                  <c:v>3.5130274312318934</c:v>
                </c:pt>
                <c:pt idx="92">
                  <c:v>8.9931591387786867</c:v>
                </c:pt>
                <c:pt idx="93">
                  <c:v>7.8531533482964422</c:v>
                </c:pt>
                <c:pt idx="94">
                  <c:v>7.9296782209251333</c:v>
                </c:pt>
                <c:pt idx="95">
                  <c:v>6.7316484292572074</c:v>
                </c:pt>
                <c:pt idx="96">
                  <c:v>4.6252597700267462</c:v>
                </c:pt>
                <c:pt idx="97">
                  <c:v>4.2899750699581647</c:v>
                </c:pt>
                <c:pt idx="98">
                  <c:v>5.2965118914700122</c:v>
                </c:pt>
                <c:pt idx="99">
                  <c:v>7.7456447000897288</c:v>
                </c:pt>
                <c:pt idx="100">
                  <c:v>9.2660409692091861</c:v>
                </c:pt>
                <c:pt idx="101">
                  <c:v>8.913504835878225</c:v>
                </c:pt>
                <c:pt idx="102">
                  <c:v>3.1935206384362238</c:v>
                </c:pt>
                <c:pt idx="103">
                  <c:v>12.100685749480615</c:v>
                </c:pt>
                <c:pt idx="104">
                  <c:v>6.585640607039303</c:v>
                </c:pt>
                <c:pt idx="105">
                  <c:v>10.837886274571671</c:v>
                </c:pt>
                <c:pt idx="106">
                  <c:v>3.9904613099853492</c:v>
                </c:pt>
                <c:pt idx="107">
                  <c:v>7.9799715831891609</c:v>
                </c:pt>
                <c:pt idx="108">
                  <c:v>6.5692871584162731</c:v>
                </c:pt>
                <c:pt idx="109">
                  <c:v>5.1782103661216885</c:v>
                </c:pt>
                <c:pt idx="110">
                  <c:v>6.423062741201198</c:v>
                </c:pt>
                <c:pt idx="111">
                  <c:v>10.183963132827051</c:v>
                </c:pt>
                <c:pt idx="112">
                  <c:v>11.531629286322373</c:v>
                </c:pt>
                <c:pt idx="113">
                  <c:v>1.5633475079917645</c:v>
                </c:pt>
                <c:pt idx="114">
                  <c:v>5.4690052018465769</c:v>
                </c:pt>
                <c:pt idx="115">
                  <c:v>7.163967104414481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4-4EC8-9B93-57AC04026C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Reference!$AY$97:$AY$101</c:f>
              <c:numCache>
                <c:formatCode>0.000</c:formatCode>
                <c:ptCount val="5"/>
                <c:pt idx="0">
                  <c:v>5.1191502</c:v>
                </c:pt>
                <c:pt idx="1">
                  <c:v>9.3630896000000003</c:v>
                </c:pt>
                <c:pt idx="2">
                  <c:v>12.266900100000001</c:v>
                </c:pt>
                <c:pt idx="3">
                  <c:v>80.007896400000007</c:v>
                </c:pt>
                <c:pt idx="4">
                  <c:v>7.8514900000000001</c:v>
                </c:pt>
              </c:numCache>
            </c:numRef>
          </c:xVal>
          <c:yVal>
            <c:numRef>
              <c:f>Reference!$AZ$97:$AZ$101</c:f>
              <c:numCache>
                <c:formatCode>0.000</c:formatCode>
                <c:ptCount val="5"/>
                <c:pt idx="0">
                  <c:v>4.1444362109066626</c:v>
                </c:pt>
                <c:pt idx="1">
                  <c:v>4.3161396580306528</c:v>
                </c:pt>
                <c:pt idx="2">
                  <c:v>4.4188132522778947</c:v>
                </c:pt>
                <c:pt idx="3">
                  <c:v>7.6929510552418536</c:v>
                </c:pt>
                <c:pt idx="4">
                  <c:v>3.6576854932880591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4-4EC8-9B93-57AC0402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9592"/>
        <c:axId val="926855288"/>
      </c:scatterChart>
      <c:valAx>
        <c:axId val="415869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5288"/>
        <c:crosses val="autoZero"/>
        <c:crossBetween val="midCat"/>
      </c:valAx>
      <c:valAx>
        <c:axId val="926855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Bankfull Width/AAP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46969207713371E-2"/>
          <c:y val="0.10498686424194642"/>
          <c:w val="0.8688346291098471"/>
          <c:h val="0.79543079216309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'Bank Angle'!$B$2</c:f>
              <c:strCache>
                <c:ptCount val="1"/>
                <c:pt idx="0">
                  <c:v>MeanBankAn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'Bank Angle'!$A$3:$A$118</c:f>
              <c:numCache>
                <c:formatCode>General</c:formatCode>
                <c:ptCount val="116"/>
                <c:pt idx="0">
                  <c:v>39.887000999999998</c:v>
                </c:pt>
                <c:pt idx="1">
                  <c:v>19.148899100000001</c:v>
                </c:pt>
                <c:pt idx="2">
                  <c:v>38.609001200000002</c:v>
                </c:pt>
                <c:pt idx="3">
                  <c:v>3.6672201000000002</c:v>
                </c:pt>
                <c:pt idx="4">
                  <c:v>23.552999499999999</c:v>
                </c:pt>
                <c:pt idx="5">
                  <c:v>14.018300099999999</c:v>
                </c:pt>
                <c:pt idx="6">
                  <c:v>13.3219995</c:v>
                </c:pt>
                <c:pt idx="7">
                  <c:v>52.273601499999998</c:v>
                </c:pt>
                <c:pt idx="8">
                  <c:v>2.2791299999999999</c:v>
                </c:pt>
                <c:pt idx="9">
                  <c:v>20.625699999999998</c:v>
                </c:pt>
                <c:pt idx="10">
                  <c:v>51.343601200000002</c:v>
                </c:pt>
                <c:pt idx="11">
                  <c:v>12.112000500000001</c:v>
                </c:pt>
                <c:pt idx="12">
                  <c:v>43.8031006</c:v>
                </c:pt>
                <c:pt idx="13">
                  <c:v>13.4077997</c:v>
                </c:pt>
                <c:pt idx="14">
                  <c:v>60.645900699999999</c:v>
                </c:pt>
                <c:pt idx="15">
                  <c:v>59.610401199999998</c:v>
                </c:pt>
                <c:pt idx="16">
                  <c:v>14.7800999</c:v>
                </c:pt>
                <c:pt idx="17">
                  <c:v>38.617500300000003</c:v>
                </c:pt>
                <c:pt idx="18">
                  <c:v>25.630600000000001</c:v>
                </c:pt>
                <c:pt idx="19">
                  <c:v>36.428901699999997</c:v>
                </c:pt>
                <c:pt idx="20">
                  <c:v>8.1506995999999994</c:v>
                </c:pt>
                <c:pt idx="21">
                  <c:v>58.899799299999998</c:v>
                </c:pt>
                <c:pt idx="22">
                  <c:v>55.951000200000003</c:v>
                </c:pt>
                <c:pt idx="23">
                  <c:v>52.384899099999998</c:v>
                </c:pt>
                <c:pt idx="24">
                  <c:v>19.2635994</c:v>
                </c:pt>
                <c:pt idx="25">
                  <c:v>72.877197300000006</c:v>
                </c:pt>
                <c:pt idx="26">
                  <c:v>71.033897400000001</c:v>
                </c:pt>
                <c:pt idx="27">
                  <c:v>75.338500999999994</c:v>
                </c:pt>
                <c:pt idx="28">
                  <c:v>6.1387501000000002</c:v>
                </c:pt>
                <c:pt idx="29">
                  <c:v>43.790798199999998</c:v>
                </c:pt>
                <c:pt idx="30">
                  <c:v>23.4167004</c:v>
                </c:pt>
                <c:pt idx="31">
                  <c:v>50.238498700000001</c:v>
                </c:pt>
                <c:pt idx="32">
                  <c:v>45.985801700000003</c:v>
                </c:pt>
                <c:pt idx="33">
                  <c:v>64.771698000000001</c:v>
                </c:pt>
                <c:pt idx="34">
                  <c:v>51.052299499999997</c:v>
                </c:pt>
                <c:pt idx="35">
                  <c:v>33.244998899999999</c:v>
                </c:pt>
                <c:pt idx="36">
                  <c:v>26.0998001</c:v>
                </c:pt>
                <c:pt idx="37">
                  <c:v>57.834999099999997</c:v>
                </c:pt>
                <c:pt idx="38">
                  <c:v>14.7339001</c:v>
                </c:pt>
                <c:pt idx="39">
                  <c:v>51.459499399999999</c:v>
                </c:pt>
                <c:pt idx="40">
                  <c:v>57.639400500000001</c:v>
                </c:pt>
                <c:pt idx="41">
                  <c:v>51.724498699999998</c:v>
                </c:pt>
                <c:pt idx="42">
                  <c:v>70.761398299999996</c:v>
                </c:pt>
                <c:pt idx="43">
                  <c:v>47.679401400000003</c:v>
                </c:pt>
                <c:pt idx="44">
                  <c:v>146.5500031</c:v>
                </c:pt>
                <c:pt idx="45">
                  <c:v>13.1447001</c:v>
                </c:pt>
                <c:pt idx="46">
                  <c:v>25.302700000000002</c:v>
                </c:pt>
                <c:pt idx="47">
                  <c:v>17.2544003</c:v>
                </c:pt>
                <c:pt idx="48">
                  <c:v>46.804901100000002</c:v>
                </c:pt>
                <c:pt idx="49">
                  <c:v>35.026298500000003</c:v>
                </c:pt>
                <c:pt idx="50">
                  <c:v>60.541999799999999</c:v>
                </c:pt>
                <c:pt idx="51">
                  <c:v>12.3268003</c:v>
                </c:pt>
                <c:pt idx="52">
                  <c:v>11.9247999</c:v>
                </c:pt>
                <c:pt idx="53">
                  <c:v>22.144500699999998</c:v>
                </c:pt>
                <c:pt idx="54">
                  <c:v>52.498600000000003</c:v>
                </c:pt>
                <c:pt idx="55">
                  <c:v>3.8898698999999999</c:v>
                </c:pt>
                <c:pt idx="56">
                  <c:v>39.766399399999997</c:v>
                </c:pt>
                <c:pt idx="57">
                  <c:v>10.129200000000001</c:v>
                </c:pt>
                <c:pt idx="58">
                  <c:v>11.4656</c:v>
                </c:pt>
                <c:pt idx="59">
                  <c:v>16.6228008</c:v>
                </c:pt>
                <c:pt idx="60">
                  <c:v>10.9540997</c:v>
                </c:pt>
                <c:pt idx="61">
                  <c:v>22.3285999</c:v>
                </c:pt>
                <c:pt idx="62">
                  <c:v>26.9689999</c:v>
                </c:pt>
                <c:pt idx="63">
                  <c:v>70.239601100000002</c:v>
                </c:pt>
                <c:pt idx="64">
                  <c:v>30.223800700000002</c:v>
                </c:pt>
                <c:pt idx="65">
                  <c:v>89.893897999999993</c:v>
                </c:pt>
                <c:pt idx="66">
                  <c:v>98.849899300000004</c:v>
                </c:pt>
                <c:pt idx="67">
                  <c:v>34.145599400000002</c:v>
                </c:pt>
                <c:pt idx="68">
                  <c:v>30.620199199999998</c:v>
                </c:pt>
                <c:pt idx="69">
                  <c:v>27.4078999</c:v>
                </c:pt>
                <c:pt idx="70">
                  <c:v>12.5341997</c:v>
                </c:pt>
                <c:pt idx="71">
                  <c:v>82.480102500000001</c:v>
                </c:pt>
                <c:pt idx="72">
                  <c:v>47.282798800000002</c:v>
                </c:pt>
                <c:pt idx="73">
                  <c:v>61.959701500000001</c:v>
                </c:pt>
                <c:pt idx="74">
                  <c:v>72.942596399999999</c:v>
                </c:pt>
                <c:pt idx="75">
                  <c:v>47.861598999999998</c:v>
                </c:pt>
                <c:pt idx="76">
                  <c:v>43.901100200000002</c:v>
                </c:pt>
                <c:pt idx="77">
                  <c:v>10.163800200000001</c:v>
                </c:pt>
                <c:pt idx="78">
                  <c:v>14.8191004</c:v>
                </c:pt>
                <c:pt idx="79">
                  <c:v>83.911102299999996</c:v>
                </c:pt>
                <c:pt idx="80">
                  <c:v>1.26468</c:v>
                </c:pt>
                <c:pt idx="81">
                  <c:v>51.556899999999999</c:v>
                </c:pt>
                <c:pt idx="82">
                  <c:v>76.901000999999994</c:v>
                </c:pt>
                <c:pt idx="83">
                  <c:v>70.369499200000007</c:v>
                </c:pt>
                <c:pt idx="84">
                  <c:v>23.8248997</c:v>
                </c:pt>
                <c:pt idx="85">
                  <c:v>9.2694797999999992</c:v>
                </c:pt>
                <c:pt idx="86">
                  <c:v>22.957899099999999</c:v>
                </c:pt>
                <c:pt idx="87">
                  <c:v>5.0960102000000003</c:v>
                </c:pt>
                <c:pt idx="88">
                  <c:v>91.979896499999995</c:v>
                </c:pt>
                <c:pt idx="89">
                  <c:v>3.2508599999999999</c:v>
                </c:pt>
                <c:pt idx="90">
                  <c:v>12.932600000000001</c:v>
                </c:pt>
                <c:pt idx="91">
                  <c:v>7.7794800000000004</c:v>
                </c:pt>
                <c:pt idx="92">
                  <c:v>52.669498400000002</c:v>
                </c:pt>
                <c:pt idx="93">
                  <c:v>38.086498300000002</c:v>
                </c:pt>
                <c:pt idx="94">
                  <c:v>48.025600400000002</c:v>
                </c:pt>
                <c:pt idx="95">
                  <c:v>36.921298999999998</c:v>
                </c:pt>
                <c:pt idx="96">
                  <c:v>11.0464001</c:v>
                </c:pt>
                <c:pt idx="97">
                  <c:v>9.0832900999999993</c:v>
                </c:pt>
                <c:pt idx="98">
                  <c:v>9.0124598000000002</c:v>
                </c:pt>
                <c:pt idx="99">
                  <c:v>27.396999399999999</c:v>
                </c:pt>
                <c:pt idx="100">
                  <c:v>33.3362999</c:v>
                </c:pt>
                <c:pt idx="101">
                  <c:v>31.5074997</c:v>
                </c:pt>
                <c:pt idx="102">
                  <c:v>13.8472004</c:v>
                </c:pt>
                <c:pt idx="103">
                  <c:v>91.889801000000006</c:v>
                </c:pt>
                <c:pt idx="104">
                  <c:v>47.449500999999998</c:v>
                </c:pt>
                <c:pt idx="105">
                  <c:v>76.191398599999999</c:v>
                </c:pt>
                <c:pt idx="106">
                  <c:v>22.7038002</c:v>
                </c:pt>
                <c:pt idx="107">
                  <c:v>40.124900799999999</c:v>
                </c:pt>
                <c:pt idx="108">
                  <c:v>50.787101700000001</c:v>
                </c:pt>
                <c:pt idx="109">
                  <c:v>33.800399800000001</c:v>
                </c:pt>
                <c:pt idx="110">
                  <c:v>38.012000999999998</c:v>
                </c:pt>
                <c:pt idx="111">
                  <c:v>66.599800099999996</c:v>
                </c:pt>
                <c:pt idx="112">
                  <c:v>128.625</c:v>
                </c:pt>
                <c:pt idx="113">
                  <c:v>19.746000299999999</c:v>
                </c:pt>
                <c:pt idx="114">
                  <c:v>11.911999700000001</c:v>
                </c:pt>
                <c:pt idx="115">
                  <c:v>30.385900500000002</c:v>
                </c:pt>
              </c:numCache>
            </c:numRef>
          </c:xVal>
          <c:yVal>
            <c:numRef>
              <c:f>'Bank Angle'!$B$3:$B$118</c:f>
              <c:numCache>
                <c:formatCode>General</c:formatCode>
                <c:ptCount val="116"/>
                <c:pt idx="0">
                  <c:v>135.25</c:v>
                </c:pt>
                <c:pt idx="1">
                  <c:v>104.666667</c:v>
                </c:pt>
                <c:pt idx="2">
                  <c:v>120</c:v>
                </c:pt>
                <c:pt idx="3">
                  <c:v>85.333332999999996</c:v>
                </c:pt>
                <c:pt idx="4">
                  <c:v>82.181818000000007</c:v>
                </c:pt>
                <c:pt idx="5">
                  <c:v>121</c:v>
                </c:pt>
                <c:pt idx="6">
                  <c:v>85.666667000000004</c:v>
                </c:pt>
                <c:pt idx="7">
                  <c:v>97</c:v>
                </c:pt>
                <c:pt idx="8">
                  <c:v>78.5</c:v>
                </c:pt>
                <c:pt idx="9">
                  <c:v>83.5</c:v>
                </c:pt>
                <c:pt idx="10">
                  <c:v>100.083333</c:v>
                </c:pt>
                <c:pt idx="11">
                  <c:v>77.333332999999996</c:v>
                </c:pt>
                <c:pt idx="12">
                  <c:v>85.75</c:v>
                </c:pt>
                <c:pt idx="13">
                  <c:v>96.333332999999996</c:v>
                </c:pt>
                <c:pt idx="14">
                  <c:v>119.333333</c:v>
                </c:pt>
                <c:pt idx="15">
                  <c:v>105.75</c:v>
                </c:pt>
                <c:pt idx="16">
                  <c:v>100</c:v>
                </c:pt>
                <c:pt idx="17">
                  <c:v>90.5</c:v>
                </c:pt>
                <c:pt idx="18">
                  <c:v>91.5</c:v>
                </c:pt>
                <c:pt idx="19">
                  <c:v>80.5</c:v>
                </c:pt>
                <c:pt idx="20">
                  <c:v>81.25</c:v>
                </c:pt>
                <c:pt idx="21">
                  <c:v>108.25</c:v>
                </c:pt>
                <c:pt idx="22">
                  <c:v>84.333332999999996</c:v>
                </c:pt>
                <c:pt idx="23">
                  <c:v>84.333332999999996</c:v>
                </c:pt>
                <c:pt idx="24">
                  <c:v>83.75</c:v>
                </c:pt>
                <c:pt idx="25">
                  <c:v>114.5</c:v>
                </c:pt>
                <c:pt idx="26">
                  <c:v>105.5</c:v>
                </c:pt>
                <c:pt idx="27">
                  <c:v>119</c:v>
                </c:pt>
                <c:pt idx="28">
                  <c:v>95</c:v>
                </c:pt>
                <c:pt idx="29">
                  <c:v>122.333333</c:v>
                </c:pt>
                <c:pt idx="30">
                  <c:v>120</c:v>
                </c:pt>
                <c:pt idx="31">
                  <c:v>121.25</c:v>
                </c:pt>
                <c:pt idx="32">
                  <c:v>113.666667</c:v>
                </c:pt>
                <c:pt idx="33">
                  <c:v>124.25</c:v>
                </c:pt>
                <c:pt idx="34">
                  <c:v>112.25</c:v>
                </c:pt>
                <c:pt idx="35">
                  <c:v>119.333333</c:v>
                </c:pt>
                <c:pt idx="36">
                  <c:v>122</c:v>
                </c:pt>
                <c:pt idx="37">
                  <c:v>126.25</c:v>
                </c:pt>
                <c:pt idx="38">
                  <c:v>104.75</c:v>
                </c:pt>
                <c:pt idx="39">
                  <c:v>106.25</c:v>
                </c:pt>
                <c:pt idx="40">
                  <c:v>85.25</c:v>
                </c:pt>
                <c:pt idx="41">
                  <c:v>103</c:v>
                </c:pt>
                <c:pt idx="42">
                  <c:v>140.75</c:v>
                </c:pt>
                <c:pt idx="43">
                  <c:v>140</c:v>
                </c:pt>
                <c:pt idx="44">
                  <c:v>107.75</c:v>
                </c:pt>
                <c:pt idx="45">
                  <c:v>117</c:v>
                </c:pt>
                <c:pt idx="46">
                  <c:v>127.333333</c:v>
                </c:pt>
                <c:pt idx="47">
                  <c:v>111.5</c:v>
                </c:pt>
                <c:pt idx="48">
                  <c:v>142</c:v>
                </c:pt>
                <c:pt idx="49">
                  <c:v>114</c:v>
                </c:pt>
                <c:pt idx="50">
                  <c:v>123.333333</c:v>
                </c:pt>
                <c:pt idx="51">
                  <c:v>104.25</c:v>
                </c:pt>
                <c:pt idx="52">
                  <c:v>124</c:v>
                </c:pt>
                <c:pt idx="53">
                  <c:v>119.333333</c:v>
                </c:pt>
                <c:pt idx="54">
                  <c:v>135.33333300000001</c:v>
                </c:pt>
                <c:pt idx="55">
                  <c:v>104</c:v>
                </c:pt>
                <c:pt idx="56">
                  <c:v>86.692307999999997</c:v>
                </c:pt>
                <c:pt idx="57">
                  <c:v>115.5</c:v>
                </c:pt>
                <c:pt idx="58">
                  <c:v>102</c:v>
                </c:pt>
                <c:pt idx="59">
                  <c:v>113</c:v>
                </c:pt>
                <c:pt idx="60">
                  <c:v>109.75</c:v>
                </c:pt>
                <c:pt idx="61">
                  <c:v>88.25</c:v>
                </c:pt>
                <c:pt idx="62">
                  <c:v>129</c:v>
                </c:pt>
                <c:pt idx="63">
                  <c:v>101.333333</c:v>
                </c:pt>
                <c:pt idx="64">
                  <c:v>101</c:v>
                </c:pt>
                <c:pt idx="65">
                  <c:v>111.5</c:v>
                </c:pt>
                <c:pt idx="66">
                  <c:v>112</c:v>
                </c:pt>
                <c:pt idx="67">
                  <c:v>100.5</c:v>
                </c:pt>
                <c:pt idx="68">
                  <c:v>109.5</c:v>
                </c:pt>
                <c:pt idx="69">
                  <c:v>82.181818000000007</c:v>
                </c:pt>
                <c:pt idx="70">
                  <c:v>90.75</c:v>
                </c:pt>
                <c:pt idx="71">
                  <c:v>115.25</c:v>
                </c:pt>
                <c:pt idx="72">
                  <c:v>127</c:v>
                </c:pt>
                <c:pt idx="73">
                  <c:v>120</c:v>
                </c:pt>
                <c:pt idx="74">
                  <c:v>109.666667</c:v>
                </c:pt>
                <c:pt idx="75">
                  <c:v>113.666667</c:v>
                </c:pt>
                <c:pt idx="76">
                  <c:v>116.5</c:v>
                </c:pt>
                <c:pt idx="77">
                  <c:v>96</c:v>
                </c:pt>
                <c:pt idx="78">
                  <c:v>100.4</c:v>
                </c:pt>
                <c:pt idx="79">
                  <c:v>121</c:v>
                </c:pt>
                <c:pt idx="80">
                  <c:v>77.666667000000004</c:v>
                </c:pt>
                <c:pt idx="81">
                  <c:v>107.333333</c:v>
                </c:pt>
                <c:pt idx="82">
                  <c:v>121</c:v>
                </c:pt>
                <c:pt idx="83">
                  <c:v>122.666667</c:v>
                </c:pt>
                <c:pt idx="84">
                  <c:v>88</c:v>
                </c:pt>
                <c:pt idx="85">
                  <c:v>93</c:v>
                </c:pt>
                <c:pt idx="86">
                  <c:v>79</c:v>
                </c:pt>
                <c:pt idx="87">
                  <c:v>71.666667000000004</c:v>
                </c:pt>
                <c:pt idx="88">
                  <c:v>111.75</c:v>
                </c:pt>
                <c:pt idx="89">
                  <c:v>90.333332999999996</c:v>
                </c:pt>
                <c:pt idx="90">
                  <c:v>104</c:v>
                </c:pt>
                <c:pt idx="91">
                  <c:v>93.333332999999996</c:v>
                </c:pt>
                <c:pt idx="92">
                  <c:v>122.666667</c:v>
                </c:pt>
                <c:pt idx="93">
                  <c:v>130.66666699999999</c:v>
                </c:pt>
                <c:pt idx="94">
                  <c:v>90.1</c:v>
                </c:pt>
                <c:pt idx="95">
                  <c:v>75</c:v>
                </c:pt>
                <c:pt idx="96">
                  <c:v>92.75</c:v>
                </c:pt>
                <c:pt idx="97">
                  <c:v>86</c:v>
                </c:pt>
                <c:pt idx="98">
                  <c:v>113.333333</c:v>
                </c:pt>
                <c:pt idx="99">
                  <c:v>93.5</c:v>
                </c:pt>
                <c:pt idx="100">
                  <c:v>88.727272999999997</c:v>
                </c:pt>
                <c:pt idx="101">
                  <c:v>79.5</c:v>
                </c:pt>
                <c:pt idx="102">
                  <c:v>105.25</c:v>
                </c:pt>
                <c:pt idx="103">
                  <c:v>128.66666699999999</c:v>
                </c:pt>
                <c:pt idx="104">
                  <c:v>111.25</c:v>
                </c:pt>
                <c:pt idx="105">
                  <c:v>113.666667</c:v>
                </c:pt>
                <c:pt idx="106">
                  <c:v>108</c:v>
                </c:pt>
                <c:pt idx="107">
                  <c:v>113.25</c:v>
                </c:pt>
                <c:pt idx="108">
                  <c:v>111.5</c:v>
                </c:pt>
                <c:pt idx="109">
                  <c:v>128.25</c:v>
                </c:pt>
                <c:pt idx="110">
                  <c:v>128</c:v>
                </c:pt>
                <c:pt idx="111">
                  <c:v>113.5</c:v>
                </c:pt>
                <c:pt idx="112">
                  <c:v>123.666667</c:v>
                </c:pt>
                <c:pt idx="113">
                  <c:v>82.25</c:v>
                </c:pt>
                <c:pt idx="114">
                  <c:v>110.666667</c:v>
                </c:pt>
                <c:pt idx="115">
                  <c:v>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2-46A9-89FE-0657D22D5A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'Bank Angle'!$E$3:$E$23</c:f>
              <c:numCache>
                <c:formatCode>General</c:formatCode>
                <c:ptCount val="21"/>
                <c:pt idx="0">
                  <c:v>5.1191502</c:v>
                </c:pt>
                <c:pt idx="1">
                  <c:v>9.3630896000000003</c:v>
                </c:pt>
                <c:pt idx="2">
                  <c:v>12.266900100000001</c:v>
                </c:pt>
                <c:pt idx="3">
                  <c:v>80.007896400000007</c:v>
                </c:pt>
                <c:pt idx="4">
                  <c:v>7.8514900000000001</c:v>
                </c:pt>
                <c:pt idx="5">
                  <c:v>29.7989006</c:v>
                </c:pt>
                <c:pt idx="6">
                  <c:v>35.664699599999999</c:v>
                </c:pt>
                <c:pt idx="7">
                  <c:v>22.130300500000001</c:v>
                </c:pt>
                <c:pt idx="8">
                  <c:v>4.8715900999999997</c:v>
                </c:pt>
                <c:pt idx="9">
                  <c:v>16.683700600000002</c:v>
                </c:pt>
                <c:pt idx="10">
                  <c:v>24.329200700000001</c:v>
                </c:pt>
                <c:pt idx="11">
                  <c:v>16.0216007</c:v>
                </c:pt>
                <c:pt idx="12">
                  <c:v>10.528699899999999</c:v>
                </c:pt>
                <c:pt idx="13">
                  <c:v>7.6017399000000001</c:v>
                </c:pt>
                <c:pt idx="14">
                  <c:v>99.094299300000003</c:v>
                </c:pt>
                <c:pt idx="15">
                  <c:v>10.1998997</c:v>
                </c:pt>
                <c:pt idx="16">
                  <c:v>68.274597200000002</c:v>
                </c:pt>
                <c:pt idx="17">
                  <c:v>33.976001699999998</c:v>
                </c:pt>
                <c:pt idx="18">
                  <c:v>38.9662018</c:v>
                </c:pt>
                <c:pt idx="19">
                  <c:v>10.359999699999999</c:v>
                </c:pt>
                <c:pt idx="20">
                  <c:v>7.8254599999999996</c:v>
                </c:pt>
              </c:numCache>
            </c:numRef>
          </c:xVal>
          <c:yVal>
            <c:numRef>
              <c:f>'Bank Angle'!$F$3:$F$23</c:f>
              <c:numCache>
                <c:formatCode>General</c:formatCode>
                <c:ptCount val="21"/>
                <c:pt idx="0">
                  <c:v>103.5</c:v>
                </c:pt>
                <c:pt idx="1">
                  <c:v>95.5</c:v>
                </c:pt>
                <c:pt idx="2">
                  <c:v>103.25</c:v>
                </c:pt>
                <c:pt idx="3">
                  <c:v>112.25</c:v>
                </c:pt>
                <c:pt idx="4">
                  <c:v>83</c:v>
                </c:pt>
                <c:pt idx="5">
                  <c:v>131</c:v>
                </c:pt>
                <c:pt idx="6">
                  <c:v>100</c:v>
                </c:pt>
                <c:pt idx="7">
                  <c:v>112.5</c:v>
                </c:pt>
                <c:pt idx="8">
                  <c:v>98.25</c:v>
                </c:pt>
                <c:pt idx="9">
                  <c:v>125.5</c:v>
                </c:pt>
                <c:pt idx="10">
                  <c:v>106</c:v>
                </c:pt>
                <c:pt idx="11">
                  <c:v>90.5</c:v>
                </c:pt>
                <c:pt idx="12">
                  <c:v>85</c:v>
                </c:pt>
                <c:pt idx="13">
                  <c:v>87.333332999999996</c:v>
                </c:pt>
                <c:pt idx="14">
                  <c:v>109.666667</c:v>
                </c:pt>
                <c:pt idx="15">
                  <c:v>82.75</c:v>
                </c:pt>
                <c:pt idx="16">
                  <c:v>105.75</c:v>
                </c:pt>
                <c:pt idx="17">
                  <c:v>97.333332999999996</c:v>
                </c:pt>
                <c:pt idx="18">
                  <c:v>101</c:v>
                </c:pt>
                <c:pt idx="19">
                  <c:v>100.666667</c:v>
                </c:pt>
                <c:pt idx="20">
                  <c:v>105.666667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32-46A9-89FE-0657D22D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56032"/>
        <c:axId val="675163576"/>
      </c:scatterChart>
      <c:valAx>
        <c:axId val="6751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63576"/>
        <c:crosses val="autoZero"/>
        <c:crossBetween val="midCat"/>
      </c:valAx>
      <c:valAx>
        <c:axId val="6751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5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47625</xdr:colOff>
      <xdr:row>74</xdr:row>
      <xdr:rowOff>47624</xdr:rowOff>
    </xdr:from>
    <xdr:to>
      <xdr:col>64</xdr:col>
      <xdr:colOff>514350</xdr:colOff>
      <xdr:row>95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4A705-621B-4925-BBC0-BF3568D6D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42862</xdr:colOff>
      <xdr:row>96</xdr:row>
      <xdr:rowOff>38101</xdr:rowOff>
    </xdr:from>
    <xdr:to>
      <xdr:col>64</xdr:col>
      <xdr:colOff>495300</xdr:colOff>
      <xdr:row>116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16E2D5-9F22-43C6-83AF-D825C2E90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0</xdr:colOff>
      <xdr:row>119</xdr:row>
      <xdr:rowOff>0</xdr:rowOff>
    </xdr:from>
    <xdr:to>
      <xdr:col>64</xdr:col>
      <xdr:colOff>452438</xdr:colOff>
      <xdr:row>139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30901-08CA-40EB-89A3-771452E39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533400</xdr:colOff>
      <xdr:row>168</xdr:row>
      <xdr:rowOff>152400</xdr:rowOff>
    </xdr:from>
    <xdr:to>
      <xdr:col>57</xdr:col>
      <xdr:colOff>495300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9CDC5-DADB-4D7A-BEBE-C1AC6D1F9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88</xdr:row>
      <xdr:rowOff>0</xdr:rowOff>
    </xdr:from>
    <xdr:to>
      <xdr:col>18</xdr:col>
      <xdr:colOff>514350</xdr:colOff>
      <xdr:row>109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E55EE-2819-4F41-9D73-C366369A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109</xdr:row>
      <xdr:rowOff>180977</xdr:rowOff>
    </xdr:from>
    <xdr:to>
      <xdr:col>18</xdr:col>
      <xdr:colOff>495300</xdr:colOff>
      <xdr:row>130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ECEA1-0452-4627-A67C-FDA0B33A2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132</xdr:row>
      <xdr:rowOff>142876</xdr:rowOff>
    </xdr:from>
    <xdr:to>
      <xdr:col>18</xdr:col>
      <xdr:colOff>452438</xdr:colOff>
      <xdr:row>153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80CC5-5EF4-48B8-925E-19A2A5191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12</xdr:row>
      <xdr:rowOff>128586</xdr:rowOff>
    </xdr:from>
    <xdr:to>
      <xdr:col>18</xdr:col>
      <xdr:colOff>485775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2D228-DC07-4913-A112-7A0E196FD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all, Craig -FS" refreshedDate="44519.488325810184" createdVersion="6" refreshedVersion="6" minRefreshableVersion="3" recordCount="305" xr:uid="{F56D5C81-650B-4CD7-8BDB-E1FD6BC07F94}">
  <cacheSource type="worksheet">
    <worksheetSource name="Export110521"/>
  </cacheSource>
  <cacheFields count="43">
    <cacheField name="FID" numFmtId="0">
      <sharedItems containsSemiMixedTypes="0" containsString="0" containsNumber="1" containsInteger="1" minValue="0" maxValue="304"/>
    </cacheField>
    <cacheField name="ShedAreakm" numFmtId="0">
      <sharedItems containsSemiMixedTypes="0" containsString="0" containsNumber="1" minValue="1.1065" maxValue="147.125"/>
    </cacheField>
    <cacheField name="SiteID" numFmtId="0">
      <sharedItems containsSemiMixedTypes="0" containsString="0" containsNumber="1" containsInteger="1" minValue="75" maxValue="3006"/>
    </cacheField>
    <cacheField name="Stream" numFmtId="0">
      <sharedItems/>
    </cacheField>
    <cacheField name="SiteName" numFmtId="0">
      <sharedItems/>
    </cacheField>
    <cacheField name="SiteID_1" numFmtId="0">
      <sharedItems containsSemiMixedTypes="0" containsString="0" containsNumber="1" containsInteger="1" minValue="75" maxValue="3006"/>
    </cacheField>
    <cacheField name="SiteName_1" numFmtId="0">
      <sharedItems/>
    </cacheField>
    <cacheField name="Project" numFmtId="0">
      <sharedItems/>
    </cacheField>
    <cacheField name="TYPE" numFmtId="0">
      <sharedItems/>
    </cacheField>
    <cacheField name="MGMT2" numFmtId="0">
      <sharedItems/>
    </cacheField>
    <cacheField name="Stream_1" numFmtId="0">
      <sharedItems/>
    </cacheField>
    <cacheField name="Drain_Dens" numFmtId="0">
      <sharedItems containsSemiMixedTypes="0" containsString="0" containsNumber="1" minValue="0.371699" maxValue="9.6943900000000003"/>
    </cacheField>
    <cacheField name="Ave_Ann_CW" numFmtId="0">
      <sharedItems containsSemiMixedTypes="0" containsString="0" containsNumber="1" minValue="88.314476999999997" maxValue="523.10871199999997"/>
    </cacheField>
    <cacheField name="Ave_Annual" numFmtId="0">
      <sharedItems containsSemiMixedTypes="0" containsString="0" containsNumber="1" minValue="581.62999500000001" maxValue="2125.3149720000001"/>
    </cacheField>
    <cacheField name="Ave_Basin_" numFmtId="0">
      <sharedItems containsSemiMixedTypes="0" containsString="0" containsNumber="1" minValue="936.71085500000004" maxValue="2714.0271889999999"/>
    </cacheField>
    <cacheField name="MTBS_mod_s" numFmtId="0">
      <sharedItems containsSemiMixedTypes="0" containsString="0" containsNumber="1" minValue="0" maxValue="21.412800000000001"/>
    </cacheField>
    <cacheField name="MTBS_high_" numFmtId="0">
      <sharedItems containsSemiMixedTypes="0" containsString="0" containsNumber="1" minValue="0" maxValue="27.8109"/>
    </cacheField>
    <cacheField name="Harv_Inten" numFmtId="0">
      <sharedItems containsSemiMixedTypes="0" containsString="0" containsNumber="1" minValue="0" maxValue="23.133400000000002"/>
    </cacheField>
    <cacheField name="Harv_Int_1" numFmtId="0">
      <sharedItems containsSemiMixedTypes="0" containsString="0" containsNumber="1" minValue="0" maxValue="20.3276"/>
    </cacheField>
    <cacheField name="Harv_Int_2" numFmtId="0">
      <sharedItems containsSemiMixedTypes="0" containsString="0" containsNumber="1" minValue="0" maxValue="43.806399999999996"/>
    </cacheField>
    <cacheField name="RoadLength" numFmtId="0">
      <sharedItems containsSemiMixedTypes="0" containsString="0" containsNumber="1" minValue="0" maxValue="254.09899999999999"/>
    </cacheField>
    <cacheField name="RoadDens_k" numFmtId="0">
      <sharedItems containsSemiMixedTypes="0" containsString="0" containsNumber="1" minValue="0" maxValue="6.0751600000000003"/>
    </cacheField>
    <cacheField name="ShedArea_1" numFmtId="0">
      <sharedItems containsSemiMixedTypes="0" containsString="0" containsNumber="1" minValue="1.1065" maxValue="147.125"/>
    </cacheField>
    <cacheField name="PCT_HIGH_h" numFmtId="0">
      <sharedItems containsSemiMixedTypes="0" containsString="0" containsNumber="1" minValue="0" maxValue="36.174132999999998"/>
    </cacheField>
    <cacheField name="PCT_MOD_ha" numFmtId="0">
      <sharedItems containsSemiMixedTypes="0" containsString="0" containsNumber="1" minValue="0" maxValue="51.533214999999998"/>
    </cacheField>
    <cacheField name="PCT_MTBS_m" numFmtId="0">
      <sharedItems containsSemiMixedTypes="0" containsString="0" containsNumber="1" minValue="0" maxValue="38.482697000000002"/>
    </cacheField>
    <cacheField name="PCT_MTBS_h" numFmtId="0">
      <sharedItems containsSemiMixedTypes="0" containsString="0" containsNumber="1" minValue="0" maxValue="58.372771999999998"/>
    </cacheField>
    <cacheField name="Pct_NFS" numFmtId="0">
      <sharedItems containsSemiMixedTypes="0" containsString="0" containsNumber="1" minValue="95.129125000000002" maxValue="100.000511"/>
    </cacheField>
    <cacheField name="MeanBF" numFmtId="0">
      <sharedItems containsSemiMixedTypes="0" containsString="0" containsNumber="1" minValue="1.6" maxValue="22.11"/>
    </cacheField>
    <cacheField name="MeanBankAn" numFmtId="0">
      <sharedItems containsSemiMixedTypes="0" containsString="0" containsNumber="1" minValue="70" maxValue="142"/>
    </cacheField>
    <cacheField name="MeanWDTran" numFmtId="0">
      <sharedItems containsSemiMixedTypes="0" containsString="0" containsNumber="1" minValue="3.54" maxValue="41.293332999999997"/>
    </cacheField>
    <cacheField name="MeanStab" numFmtId="0">
      <sharedItems containsSemiMixedTypes="0" containsString="0" containsNumber="1" minValue="82.61" maxValue="100"/>
    </cacheField>
    <cacheField name="Mgmt" numFmtId="0">
      <sharedItems count="2">
        <s v="Managed"/>
        <s v="Reference"/>
      </sharedItems>
    </cacheField>
    <cacheField name="MeanGrad" numFmtId="0">
      <sharedItems containsSemiMixedTypes="0" containsString="0" containsNumber="1" minValue="0.159" maxValue="3.8969999999999998"/>
    </cacheField>
    <cacheField name="MeanPoolDp" numFmtId="0">
      <sharedItems containsSemiMixedTypes="0" containsString="0" containsNumber="1" minValue="0" maxValue="1.090462"/>
    </cacheField>
    <cacheField name="MeanPoolFr" numFmtId="0">
      <sharedItems containsSemiMixedTypes="0" containsString="0" containsNumber="1" minValue="0" maxValue="185.06790599999999"/>
    </cacheField>
    <cacheField name="MeanD50" numFmtId="0">
      <sharedItems containsSemiMixedTypes="0" containsString="0" containsNumber="1" minValue="2E-3" maxValue="0.245"/>
    </cacheField>
    <cacheField name="MeanPoolPc" numFmtId="0">
      <sharedItems containsSemiMixedTypes="0" containsString="0" containsNumber="1" minValue="0" maxValue="91.897004999999993"/>
    </cacheField>
    <cacheField name="MeanPTFine" numFmtId="0">
      <sharedItems containsSemiMixedTypes="0" containsString="0" containsNumber="1" minValue="0" maxValue="100"/>
    </cacheField>
    <cacheField name="MeanLWFrq" numFmtId="0">
      <sharedItems containsSemiMixedTypes="0" containsString="0" containsNumber="1" minValue="0" maxValue="2615.5066670000001"/>
    </cacheField>
    <cacheField name="MeanUnCutP" numFmtId="0">
      <sharedItems containsSemiMixedTypes="0" containsString="0" containsNumber="1" minValue="4.7450000000000001" maxValue="69.786666999999994"/>
    </cacheField>
    <cacheField name="PCTTOTHAR" numFmtId="0">
      <sharedItems containsSemiMixedTypes="0" containsString="0" containsNumber="1" minValue="0" maxValue="67.615402200000005"/>
    </cacheField>
    <cacheField name="PCTTOTMTBS" numFmtId="0">
      <sharedItems containsSemiMixedTypes="0" containsString="0" containsNumber="1" minValue="0" maxValue="78.8813018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n v="0"/>
    <n v="4.8715900999999997"/>
    <n v="114"/>
    <s v="Logan"/>
    <s v="025-08-I"/>
    <n v="114"/>
    <s v="025-08-I"/>
    <s v="CRB"/>
    <s v="I"/>
    <s v="M"/>
    <s v="Logan"/>
    <n v="0.80019600000000002"/>
    <n v="337.45700499999998"/>
    <n v="706.90286700000001"/>
    <n v="936.71085500000004"/>
    <n v="0"/>
    <n v="0"/>
    <n v="1.05131"/>
    <n v="0.83280699999999996"/>
    <n v="0.43626100000000001"/>
    <n v="8.1732600000000009"/>
    <n v="1.67774"/>
    <n v="4.8715900000000003"/>
    <n v="21.580368"/>
    <n v="17.095172999999999"/>
    <n v="0"/>
    <n v="0"/>
    <n v="97.054726000000002"/>
    <n v="2.9424999999999999"/>
    <n v="98.25"/>
    <n v="10.199999999999999"/>
    <n v="96.305000000000007"/>
    <x v="0"/>
    <n v="2.1644999999999999"/>
    <n v="0.19312699999999999"/>
    <n v="124.283182"/>
    <n v="1.3625E-2"/>
    <n v="45.834380000000003"/>
    <n v="42.787500000000001"/>
    <n v="570.33249999999998"/>
    <n v="42.67"/>
    <n v="38.675499000000002"/>
    <n v="0"/>
  </r>
  <r>
    <n v="1"/>
    <n v="88.338798499999996"/>
    <n v="120"/>
    <s v="N. Callahan"/>
    <s v="025-20-I"/>
    <n v="120"/>
    <s v="025-20-I"/>
    <s v="CRB"/>
    <s v="I"/>
    <s v="M"/>
    <s v="N. Callahan"/>
    <n v="1.77251"/>
    <n v="220.315178"/>
    <n v="1387.758024"/>
    <n v="1468.549389"/>
    <n v="0"/>
    <n v="0"/>
    <n v="0.52705500000000005"/>
    <n v="3.2925999999999997E-2"/>
    <n v="0.39325700000000002"/>
    <n v="14.8912"/>
    <n v="0.16857"/>
    <n v="88.338797999999997"/>
    <n v="0.59662899999999996"/>
    <n v="3.7272E-2"/>
    <n v="0"/>
    <n v="0"/>
    <n v="100.000077"/>
    <n v="19.613333000000001"/>
    <n v="126.666667"/>
    <n v="29.844999999999999"/>
    <n v="94.493333000000007"/>
    <x v="0"/>
    <n v="2.5720000000000001"/>
    <n v="0.37350100000000003"/>
    <n v="39.742635"/>
    <n v="0.14416699999999999"/>
    <n v="33.950187"/>
    <n v="1.24"/>
    <n v="243.32333299999999"/>
    <n v="24.116667"/>
    <n v="0.63390100000000005"/>
    <n v="0"/>
  </r>
  <r>
    <n v="3"/>
    <n v="38.444900500000003"/>
    <n v="119"/>
    <s v="O'Brien"/>
    <s v="025-19-I"/>
    <n v="119"/>
    <s v="025-19-I"/>
    <s v="CRB"/>
    <s v="I"/>
    <s v="M"/>
    <s v="O'Brien"/>
    <n v="1.2258100000000001"/>
    <n v="225.01774499999999"/>
    <n v="1156.850995"/>
    <n v="1499.203471"/>
    <n v="0"/>
    <n v="0"/>
    <n v="3.9580600000000001"/>
    <n v="3.6831"/>
    <n v="2.8356599999999998"/>
    <n v="64.142099999999999"/>
    <n v="1.66842"/>
    <n v="38.444901000000002"/>
    <n v="10.295407000000001"/>
    <n v="9.5802049999999994"/>
    <n v="0"/>
    <n v="0"/>
    <n v="100.00006"/>
    <n v="8.4875000000000007"/>
    <n v="116"/>
    <n v="24.643332999999998"/>
    <n v="96.772499999999994"/>
    <x v="0"/>
    <n v="1.1952499999999999"/>
    <n v="0.45397199999999999"/>
    <n v="42.696255000000001"/>
    <n v="4.1125000000000002E-2"/>
    <n v="52.918039"/>
    <n v="10.29"/>
    <n v="421.97250000000003"/>
    <n v="28.774999999999999"/>
    <n v="19.875600800000001"/>
    <n v="0"/>
  </r>
  <r>
    <n v="6"/>
    <n v="18.140899699999999"/>
    <n v="1282"/>
    <s v="Big Cherry"/>
    <s v="030-12-I"/>
    <n v="1282"/>
    <s v="030-12-I"/>
    <s v="CRB"/>
    <s v="I"/>
    <s v="M"/>
    <s v="Big Cherry"/>
    <n v="2.0480399999999999"/>
    <n v="209.68619799999999"/>
    <n v="1717.194632"/>
    <n v="1631.3996219999999"/>
    <n v="0"/>
    <n v="0"/>
    <n v="0"/>
    <n v="0"/>
    <n v="0"/>
    <n v="0"/>
    <n v="0"/>
    <n v="18.140899999999998"/>
    <n v="0"/>
    <n v="0"/>
    <n v="0"/>
    <n v="0"/>
    <n v="99.851924999999994"/>
    <n v="10"/>
    <n v="107.333333"/>
    <n v="21.01"/>
    <n v="96.896666999999994"/>
    <x v="0"/>
    <n v="2.544667"/>
    <n v="0.27227499999999999"/>
    <n v="37.673651999999997"/>
    <n v="7.7332999999999999E-2"/>
    <n v="56.071995999999999"/>
    <n v="13.933332999999999"/>
    <n v="451.125"/>
    <n v="35.336666999999998"/>
    <n v="0"/>
    <n v="0"/>
  </r>
  <r>
    <n v="9"/>
    <n v="37.451599100000003"/>
    <n v="125"/>
    <s v="East Branch Big"/>
    <s v="027-14-I"/>
    <n v="125"/>
    <s v="027-14-I"/>
    <s v="CRB"/>
    <s v="I"/>
    <s v="M"/>
    <s v="East Branch Big"/>
    <n v="1.33064"/>
    <n v="250.40117499999999"/>
    <n v="857.38526200000001"/>
    <n v="1590.9064100000001"/>
    <n v="3.71305"/>
    <n v="0.67672600000000005"/>
    <n v="8.6738599999999995"/>
    <n v="0"/>
    <n v="5.2525500000000003"/>
    <n v="59.268700000000003"/>
    <n v="1.5825400000000001"/>
    <n v="37.451599000000002"/>
    <n v="23.160177000000001"/>
    <n v="0"/>
    <n v="9.9142729999999997"/>
    <n v="1.8069360000000001"/>
    <n v="100.000051"/>
    <n v="7.0650000000000004"/>
    <n v="110.75"/>
    <n v="22.055"/>
    <n v="90.125"/>
    <x v="0"/>
    <n v="1.10975"/>
    <n v="0.26466699999999999"/>
    <n v="45.942386999999997"/>
    <n v="5.9499999999999997E-2"/>
    <n v="49.443126999999997"/>
    <n v="3.8666670000000001"/>
    <n v="175.71"/>
    <n v="25.1675"/>
    <n v="23.160200100000001"/>
    <n v="11.7212"/>
  </r>
  <r>
    <n v="10"/>
    <n v="33.381599399999999"/>
    <n v="131"/>
    <s v="Parsnip"/>
    <s v="028-13-I"/>
    <n v="131"/>
    <s v="028-13-I"/>
    <s v="CRB"/>
    <s v="I"/>
    <s v="M"/>
    <s v="Parsnip"/>
    <n v="1.0339799999999999"/>
    <n v="258.99344100000002"/>
    <n v="723.94176600000003"/>
    <n v="1433.135252"/>
    <n v="0.22437000000000001"/>
    <n v="0.10359500000000001"/>
    <n v="7.6518600000000001"/>
    <n v="2.2058499999999999"/>
    <n v="10.3378"/>
    <n v="30.868600000000001"/>
    <n v="0.92471999999999999"/>
    <n v="33.381599000000001"/>
    <n v="22.92238"/>
    <n v="6.6079749999999997"/>
    <n v="0.67213599999999996"/>
    <n v="0.31033699999999997"/>
    <n v="99.999978999999996"/>
    <n v="7.4175000000000004"/>
    <n v="96"/>
    <n v="28.46"/>
    <n v="97.87"/>
    <x v="0"/>
    <n v="2.1429999999999998"/>
    <n v="0.36468800000000001"/>
    <n v="62.955739999999999"/>
    <n v="6.0749999999999998E-2"/>
    <n v="45.275485000000003"/>
    <n v="2.3574999999999999"/>
    <n v="654.46666700000003"/>
    <n v="45.74"/>
    <n v="29.530399299999999"/>
    <n v="0.98247300000000004"/>
  </r>
  <r>
    <n v="11"/>
    <n v="16.904800399999999"/>
    <n v="1782"/>
    <s v="Alexander"/>
    <s v="029-01-I"/>
    <n v="1782"/>
    <s v="029-01-I"/>
    <s v="CRB"/>
    <s v="I"/>
    <s v="M"/>
    <s v="Alexander"/>
    <n v="1.42984"/>
    <n v="317.55362200000002"/>
    <n v="600.42076899999995"/>
    <n v="1279.651372"/>
    <n v="0"/>
    <n v="0"/>
    <n v="2.39805"/>
    <n v="0.30475600000000003"/>
    <n v="1.2286900000000001"/>
    <n v="19.706"/>
    <n v="1.1657"/>
    <n v="16.904800000000002"/>
    <n v="14.185589999999999"/>
    <n v="1.80278"/>
    <n v="0"/>
    <n v="0"/>
    <n v="100.000157"/>
    <n v="3.6333329999999999"/>
    <n v="111.333333"/>
    <n v="13.99"/>
    <n v="98.246667000000002"/>
    <x v="0"/>
    <n v="3.1586669999999999"/>
    <n v="0.17888899999999999"/>
    <n v="64.910418000000007"/>
    <n v="3.9833E-2"/>
    <n v="24.533442000000001"/>
    <n v="10.093332999999999"/>
    <n v="377.66666700000002"/>
    <n v="32"/>
    <n v="15.988400499999999"/>
    <n v="0"/>
  </r>
  <r>
    <n v="12"/>
    <n v="80.007896400000007"/>
    <n v="132"/>
    <s v="Sutton"/>
    <s v="028-14-I"/>
    <n v="132"/>
    <s v="028-14-I"/>
    <s v="CRB"/>
    <s v="I"/>
    <s v="M"/>
    <s v="Sutton"/>
    <n v="0.8881"/>
    <n v="246.34740600000001"/>
    <n v="927.14745600000003"/>
    <n v="1574.2594779999999"/>
    <n v="0"/>
    <n v="0"/>
    <n v="23.133400000000002"/>
    <n v="20.3276"/>
    <n v="9.3475300000000008"/>
    <n v="127.212"/>
    <n v="1.59"/>
    <n v="80.007896000000002"/>
    <n v="28.913857"/>
    <n v="25.406977000000001"/>
    <n v="0"/>
    <n v="0"/>
    <n v="99.999875000000003"/>
    <n v="7.1325000000000003"/>
    <n v="112.25"/>
    <n v="22.622499999999999"/>
    <n v="97.53"/>
    <x v="0"/>
    <n v="2.56"/>
    <n v="0.32902100000000001"/>
    <n v="54.989400000000003"/>
    <n v="0.13400000000000001"/>
    <n v="38.636017000000002"/>
    <n v="6.4625000000000004"/>
    <n v="228.436667"/>
    <n v="27.335000000000001"/>
    <n v="54.320800800000001"/>
    <n v="0"/>
  </r>
  <r>
    <n v="13"/>
    <n v="56.148899100000001"/>
    <n v="128"/>
    <s v="Wigwam"/>
    <s v="028-05-I"/>
    <n v="128"/>
    <s v="028-05-I"/>
    <s v="CRB"/>
    <s v="I"/>
    <s v="M"/>
    <s v="Wigwam"/>
    <n v="0.96321500000000004"/>
    <n v="185.96921699999999"/>
    <n v="1515.1585050000001"/>
    <n v="1833.5862320000001"/>
    <n v="0"/>
    <n v="0"/>
    <n v="0.118409"/>
    <n v="0.81043500000000002"/>
    <n v="0.118409"/>
    <n v="32.177300000000002"/>
    <n v="0.573071"/>
    <n v="56.148899"/>
    <n v="0.21088299999999999"/>
    <n v="1.4433670000000001"/>
    <n v="0"/>
    <n v="0"/>
    <n v="99.265550000000005"/>
    <n v="11.2675"/>
    <n v="115"/>
    <n v="21.585000000000001"/>
    <n v="96.87"/>
    <x v="0"/>
    <n v="1.6455"/>
    <n v="0.22"/>
    <n v="12.366296999999999"/>
    <n v="0.11724999999999999"/>
    <n v="14.543741000000001"/>
    <n v="1.3433330000000001"/>
    <n v="278.70499999999998"/>
    <n v="26.567499999999999"/>
    <n v="1.65425"/>
    <n v="0"/>
  </r>
  <r>
    <n v="15"/>
    <n v="10.988300300000001"/>
    <n v="147"/>
    <s v="Miller"/>
    <s v="035-04-I"/>
    <n v="147"/>
    <s v="035-04-I"/>
    <s v="CRB"/>
    <s v="I"/>
    <s v="M"/>
    <s v="Miller"/>
    <n v="1.2748200000000001"/>
    <n v="325.82454200000001"/>
    <n v="900.19778399999996"/>
    <n v="1301.3062689999999"/>
    <n v="0"/>
    <n v="0"/>
    <n v="0.13505"/>
    <n v="0.98169700000000004"/>
    <n v="8.6848999999999996E-2"/>
    <n v="10.571199999999999"/>
    <n v="0.96203899999999998"/>
    <n v="10.988300000000001"/>
    <n v="1.2290380000000001"/>
    <n v="8.9340170000000008"/>
    <n v="0"/>
    <n v="0"/>
    <n v="100.000317"/>
    <n v="4.2"/>
    <n v="114.75"/>
    <n v="15.4925"/>
    <n v="99.432500000000005"/>
    <x v="0"/>
    <n v="1.94825"/>
    <n v="0.28366799999999998"/>
    <n v="57.484461000000003"/>
    <n v="4.2750000000000003E-2"/>
    <n v="29.480091999999999"/>
    <n v="11.8675"/>
    <n v="181.13499999999999"/>
    <n v="24.657499999999999"/>
    <n v="10.163100200000001"/>
    <n v="0"/>
  </r>
  <r>
    <n v="16"/>
    <n v="87.401603699999995"/>
    <n v="110"/>
    <s v="Pete"/>
    <s v="024-04-I"/>
    <n v="110"/>
    <s v="024-04-I"/>
    <s v="CRB"/>
    <s v="I"/>
    <s v="M"/>
    <s v="Pete"/>
    <n v="0.99347200000000002"/>
    <n v="261.57405899999998"/>
    <n v="771.94399899999996"/>
    <n v="1330.5607789999999"/>
    <n v="0"/>
    <n v="0"/>
    <n v="12.9977"/>
    <n v="12.821999999999999"/>
    <n v="0.78086699999999998"/>
    <n v="184.72499999999999"/>
    <n v="2.1135199999999998"/>
    <n v="87.401604000000006"/>
    <n v="14.871259"/>
    <n v="14.670204999999999"/>
    <n v="0"/>
    <n v="0"/>
    <n v="100.000058"/>
    <n v="9.66"/>
    <n v="113"/>
    <n v="30.45"/>
    <n v="99.52"/>
    <x v="0"/>
    <n v="2.2017500000000001"/>
    <n v="0.25312499999999999"/>
    <n v="19.226814999999998"/>
    <n v="0.137875"/>
    <n v="15.457668"/>
    <n v="1.4650000000000001"/>
    <n v="98.234999999999999"/>
    <n v="29.265000000000001"/>
    <n v="29.5415001"/>
    <n v="0"/>
  </r>
  <r>
    <n v="18"/>
    <n v="29.769599899999999"/>
    <n v="113"/>
    <s v="Beaver"/>
    <s v="024-07-I"/>
    <n v="113"/>
    <s v="024-07-I"/>
    <s v="CRB"/>
    <s v="I"/>
    <s v="M"/>
    <s v="Beaver"/>
    <n v="0.89336899999999997"/>
    <n v="249.966624"/>
    <n v="961.28510400000005"/>
    <n v="1388.7761379999999"/>
    <n v="0"/>
    <n v="0"/>
    <n v="2.9438"/>
    <n v="3.58074"/>
    <n v="0.55766700000000002"/>
    <n v="48.520099999999999"/>
    <n v="1.6298600000000001"/>
    <n v="29.769600000000001"/>
    <n v="9.8886000000000003"/>
    <n v="12.028176999999999"/>
    <n v="0"/>
    <n v="0"/>
    <n v="98.571796000000006"/>
    <n v="5.45"/>
    <n v="98"/>
    <n v="27.05"/>
    <n v="99.166667000000004"/>
    <x v="0"/>
    <n v="2.0673330000000001"/>
    <n v="0.26004300000000002"/>
    <n v="58.624201999999997"/>
    <n v="4.4999999999999998E-2"/>
    <n v="37.774441000000003"/>
    <n v="6.766667"/>
    <n v="494.67"/>
    <n v="47.063333"/>
    <n v="21.9167995"/>
    <n v="0"/>
  </r>
  <r>
    <n v="19"/>
    <n v="37.498600000000003"/>
    <n v="108"/>
    <s v="E.F. Yaak"/>
    <s v="024-02-I"/>
    <n v="108"/>
    <s v="024-02-I"/>
    <s v="CRB"/>
    <s v="I"/>
    <s v="M"/>
    <s v="E.F. Yaak"/>
    <n v="1.1862200000000001"/>
    <n v="205.01104100000001"/>
    <n v="985.60016900000005"/>
    <n v="1643.501512"/>
    <n v="4.5471399999999997"/>
    <n v="1.4756100000000001"/>
    <n v="8.2213399999999996"/>
    <n v="2.5789900000000001"/>
    <n v="4.1178999999999997"/>
    <n v="88.956800000000001"/>
    <n v="2.3722699999999999"/>
    <n v="37.498600000000003"/>
    <n v="21.924399999999999"/>
    <n v="6.8775680000000001"/>
    <n v="12.126168"/>
    <n v="3.9350939999999999"/>
    <n v="100.00013300000001"/>
    <n v="5.7374999999999998"/>
    <n v="95"/>
    <n v="20.855"/>
    <n v="97.685000000000002"/>
    <x v="0"/>
    <n v="1.9870000000000001"/>
    <n v="0.30211399999999999"/>
    <n v="46.834907999999999"/>
    <n v="5.8125000000000003E-2"/>
    <n v="40.029274000000001"/>
    <n v="6.54"/>
    <n v="508.23333300000002"/>
    <n v="47.997500000000002"/>
    <n v="28.802"/>
    <n v="16.061300299999999"/>
  </r>
  <r>
    <n v="21"/>
    <n v="30.6457005"/>
    <n v="80"/>
    <s v="Ball"/>
    <s v="016-09-I"/>
    <n v="80"/>
    <s v="016-09-I"/>
    <s v="CRB"/>
    <s v="I"/>
    <s v="M"/>
    <s v="Ball"/>
    <n v="0.93061700000000003"/>
    <n v="115.23377499999999"/>
    <n v="1497.930832"/>
    <n v="1726.548775"/>
    <n v="0"/>
    <n v="0"/>
    <n v="0.56190700000000005"/>
    <n v="0.42230299999999998"/>
    <n v="2.29033"/>
    <n v="13.476000000000001"/>
    <n v="0.43973600000000002"/>
    <n v="30.645700999999999"/>
    <n v="1.8335600000000001"/>
    <n v="1.378018"/>
    <n v="0"/>
    <n v="0"/>
    <n v="100.000001"/>
    <n v="9.82"/>
    <n v="83.5"/>
    <n v="16.6675"/>
    <n v="95.965000000000003"/>
    <x v="0"/>
    <n v="0.57374999999999998"/>
    <n v="0.60409100000000004"/>
    <n v="36.546875"/>
    <n v="2.0625000000000001E-2"/>
    <n v="68.054428000000001"/>
    <n v="13.09"/>
    <n v="875.1875"/>
    <n v="55.402500000000003"/>
    <n v="3.2115800000000001"/>
    <n v="0"/>
  </r>
  <r>
    <n v="22"/>
    <n v="21.9242001"/>
    <n v="105"/>
    <s v="Boulder"/>
    <s v="023-09-I"/>
    <n v="105"/>
    <s v="023-09-I"/>
    <s v="CRB"/>
    <s v="I"/>
    <s v="M"/>
    <s v="Boulder"/>
    <n v="2.6604999999999999"/>
    <n v="203.638758"/>
    <n v="1145.2205779999999"/>
    <n v="1502.9518129999999"/>
    <n v="0"/>
    <n v="0"/>
    <n v="0"/>
    <n v="0"/>
    <n v="0"/>
    <n v="0.70151399999999997"/>
    <n v="3.1996999999999998E-2"/>
    <n v="21.924199999999999"/>
    <n v="0"/>
    <n v="0"/>
    <n v="0"/>
    <n v="0"/>
    <n v="99.999786999999998"/>
    <n v="12.7775"/>
    <n v="114.5"/>
    <n v="29.324999999999999"/>
    <n v="97.807500000000005"/>
    <x v="0"/>
    <n v="1.4175"/>
    <n v="0.50888900000000004"/>
    <n v="30.117422000000001"/>
    <n v="4.2250000000000003E-2"/>
    <n v="39.177754999999998"/>
    <n v="4.9133329999999997"/>
    <n v="319.82499999999999"/>
    <n v="32.1325"/>
    <n v="0"/>
    <n v="0"/>
  </r>
  <r>
    <n v="23"/>
    <n v="68.482002300000005"/>
    <n v="2304"/>
    <s v="Deer"/>
    <s v="023-01-I"/>
    <n v="2304"/>
    <s v="023-01-I"/>
    <s v="CRB"/>
    <s v="I"/>
    <s v="M"/>
    <s v="Deer"/>
    <n v="1.2977700000000001"/>
    <n v="205.74206000000001"/>
    <n v="1006.301002"/>
    <n v="1462.2721670000001"/>
    <n v="0"/>
    <n v="0"/>
    <n v="0.82504699999999997"/>
    <n v="6.03376"/>
    <n v="10.5082"/>
    <n v="45.588500000000003"/>
    <n v="0.66570099999999999"/>
    <n v="68.482001999999994"/>
    <n v="1.2047650000000001"/>
    <n v="8.8107190000000006"/>
    <n v="0"/>
    <n v="0"/>
    <n v="100.000263"/>
    <n v="18.566666999999999"/>
    <n v="122.666667"/>
    <n v="37.17"/>
    <n v="97.726667000000006"/>
    <x v="0"/>
    <n v="2.898333"/>
    <n v="0.465119"/>
    <n v="16.011026000000001"/>
    <n v="8.9499999999999996E-2"/>
    <n v="17.680810000000001"/>
    <n v="1.3033330000000001"/>
    <n v="446.38333299999999"/>
    <n v="19.68"/>
    <n v="10.015500100000001"/>
    <n v="0"/>
  </r>
  <r>
    <n v="24"/>
    <n v="38.9662018"/>
    <n v="112"/>
    <s v="Canuck"/>
    <s v="024-06-I"/>
    <n v="112"/>
    <s v="024-06-I"/>
    <s v="CRB"/>
    <s v="I"/>
    <s v="M"/>
    <s v="Canuck"/>
    <n v="0.98674899999999999"/>
    <n v="161.650271"/>
    <n v="951.82270100000005"/>
    <n v="1635.230906"/>
    <n v="0"/>
    <n v="0"/>
    <n v="2.8946299999999998"/>
    <n v="9.3404799999999994"/>
    <n v="11.0154"/>
    <n v="65.442599999999999"/>
    <n v="1.67947"/>
    <n v="38.966202000000003"/>
    <n v="7.4285600000000001"/>
    <n v="23.970713"/>
    <n v="0"/>
    <n v="0"/>
    <n v="100.000185"/>
    <n v="9.2949999999999999"/>
    <n v="101"/>
    <n v="23.515000000000001"/>
    <n v="100"/>
    <x v="0"/>
    <n v="1.9844999999999999"/>
    <n v="0.33235100000000001"/>
    <n v="43.149323000000003"/>
    <n v="0.1205"/>
    <n v="31.599391000000001"/>
    <n v="2.7524999999999999"/>
    <n v="173.3175"/>
    <n v="38.0075"/>
    <n v="31.399299599999999"/>
    <n v="0"/>
  </r>
  <r>
    <n v="25"/>
    <n v="26.041999799999999"/>
    <n v="107"/>
    <s v="American"/>
    <s v="024-01-I"/>
    <n v="107"/>
    <s v="024-01-I"/>
    <s v="CRB"/>
    <s v="I"/>
    <s v="M"/>
    <s v="American"/>
    <n v="1.07362"/>
    <n v="119.64028500000001"/>
    <n v="1049.4584139999999"/>
    <n v="1793.023745"/>
    <n v="0"/>
    <n v="0"/>
    <n v="0.35276099999999999"/>
    <n v="2.8453499999999998"/>
    <n v="0.70624600000000004"/>
    <n v="16.1404"/>
    <n v="0.619784"/>
    <n v="26.042000000000002"/>
    <n v="1.3545860000000001"/>
    <n v="10.925990000000001"/>
    <n v="0"/>
    <n v="0"/>
    <n v="99.999994000000001"/>
    <n v="9.3049999999999997"/>
    <n v="90"/>
    <n v="23.5825"/>
    <n v="99.432500000000005"/>
    <x v="0"/>
    <n v="1.77325"/>
    <n v="0.32593800000000001"/>
    <n v="24.959557"/>
    <n v="7.1874999999999994E-2"/>
    <n v="19.919236000000001"/>
    <n v="4.3324999999999996"/>
    <n v="720.66"/>
    <n v="53.5075"/>
    <n v="12.2805996"/>
    <n v="0"/>
  </r>
  <r>
    <n v="28"/>
    <n v="41.591701499999999"/>
    <n v="226"/>
    <s v="Foster"/>
    <s v="051-06-I"/>
    <n v="226"/>
    <s v="051-06-I"/>
    <s v="CRB"/>
    <s v="I"/>
    <s v="M"/>
    <s v="Foster"/>
    <n v="1.05372"/>
    <n v="336.49332099999998"/>
    <n v="868.71575600000006"/>
    <n v="2311.0761109999999"/>
    <n v="0"/>
    <n v="0"/>
    <n v="0.45036399999999999"/>
    <n v="0.14091300000000001"/>
    <n v="0.38672099999999998"/>
    <n v="21.454499999999999"/>
    <n v="0.51583500000000004"/>
    <n v="41.591701"/>
    <n v="1.082821"/>
    <n v="0.33880100000000002"/>
    <n v="0"/>
    <n v="0"/>
    <n v="98.617929000000004"/>
    <n v="6.0449999999999999"/>
    <n v="105.75"/>
    <n v="14.186667"/>
    <n v="95.862499999999997"/>
    <x v="0"/>
    <n v="2.4122499999999998"/>
    <n v="0.32769599999999999"/>
    <n v="48.281911000000001"/>
    <n v="6.6500000000000004E-2"/>
    <n v="33.058249000000004"/>
    <n v="14.637499999999999"/>
    <n v="80.564999999999998"/>
    <n v="38.797499999999999"/>
    <n v="1.4216200000000001"/>
    <n v="0"/>
  </r>
  <r>
    <n v="31"/>
    <n v="19.406600999999998"/>
    <n v="251"/>
    <s v="Copper"/>
    <s v="054-11-I"/>
    <n v="251"/>
    <s v="054-11-I"/>
    <s v="CRB"/>
    <s v="I"/>
    <s v="M"/>
    <s v="Copper"/>
    <n v="0.98421800000000004"/>
    <n v="340.341925"/>
    <n v="920.75500299999999"/>
    <n v="2297.957727"/>
    <n v="1.72201"/>
    <n v="6.9038199999999996"/>
    <n v="0"/>
    <n v="0"/>
    <n v="0"/>
    <n v="0"/>
    <n v="0"/>
    <n v="19.406600999999998"/>
    <n v="0"/>
    <n v="0"/>
    <n v="8.8733310000000003"/>
    <n v="35.574573000000001"/>
    <n v="99.58"/>
    <n v="6.3324999999999996"/>
    <n v="93"/>
    <n v="16.793333000000001"/>
    <n v="91.5625"/>
    <x v="0"/>
    <n v="0.84750000000000003"/>
    <n v="0.34329199999999999"/>
    <n v="39.586683999999998"/>
    <n v="4.3374999999999997E-2"/>
    <n v="50.636431000000002"/>
    <n v="19.13"/>
    <n v="46.887500000000003"/>
    <n v="54.037500000000001"/>
    <n v="0"/>
    <n v="44.447898899999998"/>
  </r>
  <r>
    <n v="33"/>
    <n v="22.890399899999998"/>
    <n v="2101"/>
    <s v="Greenough"/>
    <s v="055-03-I"/>
    <n v="2101"/>
    <s v="055-03-I"/>
    <s v="CRB"/>
    <s v="I"/>
    <s v="M"/>
    <s v="Greenough"/>
    <n v="1.2588999999999999"/>
    <n v="427.68679300000002"/>
    <n v="712.36120800000003"/>
    <n v="1624.700484"/>
    <n v="0"/>
    <n v="0"/>
    <n v="1.4883"/>
    <n v="0.29583300000000001"/>
    <n v="0"/>
    <n v="29.796299999999999"/>
    <n v="1.3501300000000001"/>
    <n v="22.8904"/>
    <n v="6.5018440000000002"/>
    <n v="1.2923899999999999"/>
    <n v="0"/>
    <n v="0"/>
    <n v="96.412164000000004"/>
    <n v="3.273333"/>
    <n v="104.333333"/>
    <n v="10.119999999999999"/>
    <n v="99.123333000000002"/>
    <x v="0"/>
    <n v="2.976"/>
    <n v="0.20912700000000001"/>
    <n v="33.589303999999998"/>
    <n v="5.6000000000000001E-2"/>
    <n v="13.673126999999999"/>
    <n v="4.09"/>
    <n v="65.406666999999999"/>
    <n v="36.270000000000003"/>
    <n v="7.7942299999999998"/>
    <n v="0"/>
  </r>
  <r>
    <n v="34"/>
    <n v="88.486099199999998"/>
    <n v="2248"/>
    <s v="Ranch"/>
    <s v="055-19-I"/>
    <n v="2248"/>
    <s v="055-19-I"/>
    <s v="CRB"/>
    <s v="I"/>
    <s v="M"/>
    <s v="Ranch"/>
    <n v="1.15154"/>
    <n v="373.92928699999999"/>
    <n v="809.69369400000005"/>
    <n v="1952.6265800000001"/>
    <n v="0.84460999999999997"/>
    <n v="1.1528700000000001"/>
    <n v="0"/>
    <n v="0"/>
    <n v="0"/>
    <n v="4.5383500000000003"/>
    <n v="5.1289000000000001E-2"/>
    <n v="88.486098999999996"/>
    <n v="0"/>
    <n v="0"/>
    <n v="0.954511"/>
    <n v="1.3028770000000001"/>
    <n v="99.450318999999993"/>
    <n v="6.1633329999999997"/>
    <n v="101.666667"/>
    <n v="11.8"/>
    <n v="100"/>
    <x v="0"/>
    <n v="2.008"/>
    <n v="0.16"/>
    <n v="10.928478999999999"/>
    <n v="7.5499999999999998E-2"/>
    <n v="8.9710739999999998"/>
    <n v="0.22"/>
    <n v="21.98"/>
    <n v="31.843333000000001"/>
    <n v="0"/>
    <n v="2.25739"/>
  </r>
  <r>
    <n v="35"/>
    <n v="43.414600399999998"/>
    <n v="256"/>
    <s v="Brewster"/>
    <s v="055-09-I"/>
    <n v="256"/>
    <s v="055-09-I"/>
    <s v="CRB"/>
    <s v="I"/>
    <s v="M"/>
    <s v="Brewster"/>
    <n v="1.34053"/>
    <n v="412.71694400000001"/>
    <n v="726.350146"/>
    <n v="1752.1730130000001"/>
    <n v="0.36349799999999999"/>
    <n v="0.116795"/>
    <n v="0"/>
    <n v="1.1695000000000001E-2"/>
    <n v="0"/>
    <n v="39.225499999999997"/>
    <n v="0.90350900000000001"/>
    <n v="43.4146"/>
    <n v="0"/>
    <n v="2.6939000000000001E-2"/>
    <n v="0.83727099999999999"/>
    <n v="0.26902199999999998"/>
    <n v="96.598609999999994"/>
    <n v="4.274"/>
    <n v="113.6"/>
    <n v="12.747999999999999"/>
    <n v="99.165999999999997"/>
    <x v="0"/>
    <n v="1.6684000000000001"/>
    <n v="0.278171"/>
    <n v="73.650914999999998"/>
    <n v="2.6599999999999999E-2"/>
    <n v="51.710681000000001"/>
    <n v="15.688000000000001"/>
    <n v="166.172"/>
    <n v="24.917999999999999"/>
    <n v="2.6939000000000001E-2"/>
    <n v="1.10629"/>
  </r>
  <r>
    <n v="37"/>
    <n v="61.718398999999998"/>
    <n v="289"/>
    <s v="Rattlesnake"/>
    <s v="060-06-I"/>
    <n v="289"/>
    <s v="060-06-I"/>
    <s v="CRB"/>
    <s v="I"/>
    <s v="M"/>
    <s v="Rattlesnake"/>
    <n v="0.87475999999999998"/>
    <n v="320.82262400000002"/>
    <n v="1226.1438149999999"/>
    <n v="2018.752135"/>
    <n v="0"/>
    <n v="0"/>
    <n v="0"/>
    <n v="0"/>
    <n v="0"/>
    <n v="12.4214"/>
    <n v="0.20150199999999999"/>
    <n v="61.718398999999998"/>
    <n v="0"/>
    <n v="0"/>
    <n v="0"/>
    <n v="0"/>
    <n v="99.879683999999997"/>
    <n v="11.18"/>
    <n v="118.333333"/>
    <n v="19.64"/>
    <n v="97.1"/>
    <x v="0"/>
    <n v="1.9923329999999999"/>
    <n v="0.37606099999999998"/>
    <n v="23.822638000000001"/>
    <n v="0.17733299999999999"/>
    <n v="30.427299999999999"/>
    <n v="1.223333"/>
    <n v="160.76"/>
    <n v="25.533332999999999"/>
    <n v="0"/>
    <n v="0"/>
  </r>
  <r>
    <n v="38"/>
    <n v="47.877800000000001"/>
    <n v="308"/>
    <s v="St. Regis"/>
    <s v="063-12-I"/>
    <n v="308"/>
    <s v="063-12-I"/>
    <s v="CRB"/>
    <s v="I"/>
    <s v="M"/>
    <s v="St. Regis"/>
    <n v="2.36659"/>
    <n v="303.536293"/>
    <n v="1256.724731"/>
    <n v="1531.3484960000001"/>
    <n v="0"/>
    <n v="0"/>
    <n v="2.6422300000000001"/>
    <n v="0.124658"/>
    <n v="0.260824"/>
    <n v="51.981299999999997"/>
    <n v="1.08571"/>
    <n v="47.877800000000001"/>
    <n v="5.5186970000000004"/>
    <n v="0.26036700000000002"/>
    <n v="0"/>
    <n v="0"/>
    <n v="95.944886999999994"/>
    <n v="11.984999999999999"/>
    <n v="105.25"/>
    <n v="32.770000000000003"/>
    <n v="96.922499999999999"/>
    <x v="0"/>
    <n v="1.2377499999999999"/>
    <n v="0.374583"/>
    <n v="18.490563999999999"/>
    <n v="6.2625E-2"/>
    <n v="29.700728999999999"/>
    <n v="6.52"/>
    <n v="203.75749999999999"/>
    <n v="37.442500000000003"/>
    <n v="5.7790599"/>
    <n v="0"/>
  </r>
  <r>
    <n v="39"/>
    <n v="103.1500015"/>
    <n v="306"/>
    <s v="Twelvemile"/>
    <s v="063-09-I"/>
    <n v="306"/>
    <s v="063-09-I"/>
    <s v="CRB"/>
    <s v="I"/>
    <s v="M"/>
    <s v="Twelvemile"/>
    <n v="5.0093500000000004"/>
    <n v="356.84258"/>
    <n v="955.98521900000003"/>
    <n v="1424.0887090000001"/>
    <n v="0"/>
    <n v="0"/>
    <n v="7.6948299999999996"/>
    <n v="6.0830799999999998"/>
    <n v="4.3205600000000004"/>
    <n v="123.23699999999999"/>
    <n v="1.1947300000000001"/>
    <n v="103.150002"/>
    <n v="7.4598409999999999"/>
    <n v="5.8973100000000001"/>
    <n v="0"/>
    <n v="0"/>
    <n v="100.00028"/>
    <n v="8.9324999999999992"/>
    <n v="119.25"/>
    <n v="17.100000000000001"/>
    <n v="98.795000000000002"/>
    <x v="0"/>
    <n v="1.1527499999999999"/>
    <n v="0.47833300000000001"/>
    <n v="27.722111000000002"/>
    <n v="7.1124999999999994E-2"/>
    <n v="45.787363999999997"/>
    <n v="4.3666669999999996"/>
    <n v="144.99250000000001"/>
    <n v="31.66"/>
    <n v="13.357199700000001"/>
    <n v="0"/>
  </r>
  <r>
    <n v="40"/>
    <n v="107.9150009"/>
    <n v="307"/>
    <s v="Little Joe"/>
    <s v="063-11-I"/>
    <n v="307"/>
    <s v="063-11-I"/>
    <s v="CRB"/>
    <s v="I"/>
    <s v="M"/>
    <s v="Little Joe"/>
    <n v="4.2287800000000004"/>
    <n v="343.55623600000001"/>
    <n v="1156.7413529999999"/>
    <n v="1494.783623"/>
    <n v="0"/>
    <n v="0"/>
    <n v="9.8633600000000001"/>
    <n v="6.8112199999999996"/>
    <n v="5.15489"/>
    <n v="133.274"/>
    <n v="1.23499"/>
    <n v="107.915001"/>
    <n v="9.1399349999999995"/>
    <n v="6.3116479999999999"/>
    <n v="0"/>
    <n v="0"/>
    <n v="99.999981000000005"/>
    <n v="10.244999999999999"/>
    <n v="119"/>
    <n v="27.05"/>
    <n v="96.534999999999997"/>
    <x v="0"/>
    <n v="1.1917500000000001"/>
    <n v="0.48270800000000003"/>
    <n v="22.556622999999998"/>
    <n v="5.9124999999999997E-2"/>
    <n v="42.330880999999998"/>
    <n v="7.9166670000000003"/>
    <n v="282.86333300000001"/>
    <n v="29.387499999999999"/>
    <n v="15.4516001"/>
    <n v="0"/>
  </r>
  <r>
    <n v="41"/>
    <n v="57.421100600000003"/>
    <n v="2141"/>
    <s v="Trout"/>
    <s v="062-06-I"/>
    <n v="2141"/>
    <s v="062-06-I"/>
    <s v="CRB"/>
    <s v="I"/>
    <s v="M"/>
    <s v="Trout"/>
    <n v="1.0305800000000001"/>
    <n v="318.81423599999999"/>
    <n v="1764.3662629999999"/>
    <n v="1775.653047"/>
    <n v="0"/>
    <n v="0"/>
    <n v="1.97699"/>
    <n v="0.17724999999999999"/>
    <n v="0.35925299999999999"/>
    <n v="37.112200000000001"/>
    <n v="0.646316"/>
    <n v="57.421101"/>
    <n v="3.4429759999999998"/>
    <n v="0.30868499999999999"/>
    <n v="0"/>
    <n v="0"/>
    <n v="99.580421000000001"/>
    <n v="13.946667"/>
    <n v="103.333333"/>
    <n v="23.98"/>
    <n v="99.243333000000007"/>
    <x v="0"/>
    <n v="1.3720000000000001"/>
    <n v="0.52301600000000004"/>
    <n v="24.532416000000001"/>
    <n v="0.14033300000000001"/>
    <n v="30.519497999999999"/>
    <n v="1.87"/>
    <n v="244.373333"/>
    <n v="41.666666999999997"/>
    <n v="3.7516601000000001"/>
    <n v="0"/>
  </r>
  <r>
    <n v="43"/>
    <n v="36.053901699999997"/>
    <n v="1295"/>
    <s v="Siegel"/>
    <s v="033-15-I"/>
    <n v="1295"/>
    <s v="033-15-I"/>
    <s v="CRB"/>
    <s v="I"/>
    <s v="M"/>
    <s v="Siegel"/>
    <n v="1.52485"/>
    <n v="365.796763"/>
    <n v="910.00052400000004"/>
    <n v="1482.435264"/>
    <n v="0"/>
    <n v="0"/>
    <n v="3.9350000000000001E-3"/>
    <n v="0.26877099999999998"/>
    <n v="7.0799999999999997E-4"/>
    <n v="22.392299999999999"/>
    <n v="0.621448"/>
    <n v="36.053902000000001"/>
    <n v="1.0914E-2"/>
    <n v="0.74546900000000005"/>
    <n v="0"/>
    <n v="0"/>
    <n v="99.940656000000004"/>
    <n v="4.7966670000000002"/>
    <n v="131.33333300000001"/>
    <n v="17.216667000000001"/>
    <n v="98.64"/>
    <x v="0"/>
    <n v="2.9940000000000002"/>
    <n v="9.6000000000000002E-2"/>
    <n v="25.575448000000002"/>
    <n v="6.3333E-2"/>
    <n v="8.644501"/>
    <n v="3.83"/>
    <n v="136.13"/>
    <n v="13.58"/>
    <n v="0.75638300000000003"/>
    <n v="0"/>
  </r>
  <r>
    <n v="44"/>
    <n v="39.4878006"/>
    <n v="2197"/>
    <s v="Straight"/>
    <s v="062-13-I"/>
    <n v="2197"/>
    <s v="062-13-I"/>
    <s v="CRB"/>
    <s v="I"/>
    <s v="M"/>
    <s v="Straight"/>
    <n v="1.56179"/>
    <n v="323.67549600000001"/>
    <n v="1725.1016139999999"/>
    <n v="1789.788376"/>
    <n v="0.98475699999999999"/>
    <n v="0.47305999999999998"/>
    <n v="0"/>
    <n v="0"/>
    <n v="0"/>
    <n v="0"/>
    <n v="0"/>
    <n v="39.487800999999997"/>
    <n v="0"/>
    <n v="0"/>
    <n v="2.4938259999999999"/>
    <n v="1.197989"/>
    <n v="100.00000799999999"/>
    <n v="10.01"/>
    <n v="120.666667"/>
    <n v="25.36"/>
    <n v="99.206666999999996"/>
    <x v="0"/>
    <n v="2.3650000000000002"/>
    <n v="0.36091699999999999"/>
    <n v="42.734555"/>
    <n v="8.8499999999999995E-2"/>
    <n v="49.525767999999999"/>
    <n v="2.44"/>
    <n v="293.69666699999999"/>
    <n v="30.596667"/>
    <n v="0"/>
    <n v="3.6918099"/>
  </r>
  <r>
    <n v="46"/>
    <n v="24.786399800000002"/>
    <n v="2158"/>
    <s v="Deep"/>
    <s v="062-05-I"/>
    <n v="2158"/>
    <s v="062-05-I"/>
    <s v="CRB"/>
    <s v="I"/>
    <s v="M"/>
    <s v="Deep"/>
    <n v="1.23651"/>
    <n v="386.91663899999998"/>
    <n v="945.45590300000003"/>
    <n v="1515.404352"/>
    <n v="0"/>
    <n v="0"/>
    <n v="0.96219399999999999"/>
    <n v="2.7065399999999999"/>
    <n v="0.73641699999999999"/>
    <n v="62.3095"/>
    <n v="2.5138600000000002"/>
    <n v="24.7864"/>
    <n v="3.881942"/>
    <n v="10.919461"/>
    <n v="0"/>
    <n v="0"/>
    <n v="95.573156999999995"/>
    <n v="2.5"/>
    <n v="107.666667"/>
    <n v="10.906667000000001"/>
    <n v="99.166667000000004"/>
    <x v="0"/>
    <n v="2.456"/>
    <n v="0.16664399999999999"/>
    <n v="120.86469200000001"/>
    <n v="4.2999999999999997E-2"/>
    <n v="27.823149000000001"/>
    <n v="3.693333"/>
    <n v="89.113332999999997"/>
    <n v="32.856667000000002"/>
    <n v="14.8014002"/>
    <n v="0"/>
  </r>
  <r>
    <n v="47"/>
    <n v="90.377799999999993"/>
    <n v="2188"/>
    <s v="Cache"/>
    <s v="062-17-I"/>
    <n v="2188"/>
    <s v="062-17-I"/>
    <s v="CRB"/>
    <s v="I"/>
    <s v="M"/>
    <s v="Cache"/>
    <n v="1.1554199999999999"/>
    <n v="352.51745799999998"/>
    <n v="1455.971763"/>
    <n v="1749.7061229999999"/>
    <n v="0"/>
    <n v="0"/>
    <n v="0"/>
    <n v="0.160305"/>
    <n v="0"/>
    <n v="0.104453"/>
    <n v="1.1559999999999999E-3"/>
    <n v="90.377799999999993"/>
    <n v="0"/>
    <n v="0.177372"/>
    <n v="0"/>
    <n v="0"/>
    <n v="100.00010399999999"/>
    <n v="13.856667"/>
    <n v="92.333332999999996"/>
    <n v="22.97"/>
    <n v="100"/>
    <x v="0"/>
    <n v="1.888333"/>
    <n v="0.48916700000000002"/>
    <n v="13.941511999999999"/>
    <n v="0.123"/>
    <n v="22.901167999999998"/>
    <n v="5.8433330000000003"/>
    <n v="445.27"/>
    <n v="53.59"/>
    <n v="0.177372"/>
    <n v="0"/>
  </r>
  <r>
    <n v="48"/>
    <n v="45.651901199999998"/>
    <n v="301"/>
    <s v="Burdette"/>
    <s v="062-04-I"/>
    <n v="301"/>
    <s v="062-04-I"/>
    <s v="CRB"/>
    <s v="I"/>
    <s v="M"/>
    <s v="Burdette"/>
    <n v="2.4186700000000001"/>
    <n v="396.397403"/>
    <n v="969.83380299999999"/>
    <n v="1588.222677"/>
    <n v="0"/>
    <n v="0"/>
    <n v="0"/>
    <n v="0"/>
    <n v="0"/>
    <n v="3.5458500000000002"/>
    <n v="7.7672000000000005E-2"/>
    <n v="45.651901000000002"/>
    <n v="0"/>
    <n v="0"/>
    <n v="0"/>
    <n v="0"/>
    <n v="99.986186000000004"/>
    <n v="4.0225"/>
    <n v="111.25"/>
    <n v="17.0425"/>
    <n v="98.37"/>
    <x v="0"/>
    <n v="1.2024999999999999"/>
    <n v="0.35938900000000001"/>
    <n v="59.576191999999999"/>
    <n v="2.7375E-2"/>
    <n v="53.432768000000003"/>
    <n v="20.47"/>
    <n v="129.73750000000001"/>
    <n v="31.997499999999999"/>
    <n v="0"/>
    <n v="0"/>
  </r>
  <r>
    <n v="49"/>
    <n v="23.7555008"/>
    <n v="299"/>
    <s v="S.F. Petty"/>
    <s v="061-08-I"/>
    <n v="299"/>
    <s v="061-08-I"/>
    <s v="CRB"/>
    <s v="I"/>
    <s v="M"/>
    <s v="S.F. Petty"/>
    <n v="1.4936499999999999"/>
    <n v="409.22390899999999"/>
    <n v="829.98820499999999"/>
    <n v="1554.8064670000001"/>
    <n v="0"/>
    <n v="0"/>
    <n v="1.1995800000000001"/>
    <n v="0"/>
    <n v="0"/>
    <n v="13.852499999999999"/>
    <n v="0.58312900000000001"/>
    <n v="23.755500999999999"/>
    <n v="5.0496819999999998"/>
    <n v="0"/>
    <n v="0"/>
    <n v="0"/>
    <n v="100.00009"/>
    <n v="5.28"/>
    <n v="123.75"/>
    <n v="22.372499999999999"/>
    <n v="99.405000000000001"/>
    <x v="0"/>
    <n v="1.54575"/>
    <n v="0.26979999999999998"/>
    <n v="63.332160999999999"/>
    <n v="2.725E-2"/>
    <n v="46.109867999999999"/>
    <n v="6.6449999999999996"/>
    <n v="172.95750000000001"/>
    <n v="18.54"/>
    <n v="5.0496802000000001"/>
    <n v="0"/>
  </r>
  <r>
    <n v="50"/>
    <n v="52.024600999999997"/>
    <n v="2149"/>
    <s v="Rye"/>
    <s v="058-14-I"/>
    <n v="2149"/>
    <s v="058-14-I"/>
    <s v="CRB"/>
    <s v="I"/>
    <s v="M"/>
    <s v="Rye"/>
    <n v="1.7196899999999999"/>
    <n v="439.65703300000001"/>
    <n v="620.89987799999994"/>
    <n v="1845.711607"/>
    <n v="0"/>
    <n v="0"/>
    <n v="6.1027800000000001"/>
    <n v="4.2023999999999999"/>
    <n v="1.7502899999999999"/>
    <n v="187.691"/>
    <n v="3.6077300000000001"/>
    <n v="52.024600999999997"/>
    <n v="11.730556999999999"/>
    <n v="8.0777230000000007"/>
    <n v="0"/>
    <n v="0"/>
    <n v="97.0916"/>
    <n v="4.87"/>
    <n v="119.333333"/>
    <n v="10.69"/>
    <n v="99.186667"/>
    <x v="0"/>
    <n v="2.0089999999999999"/>
    <n v="0.26825199999999999"/>
    <n v="75.171126999999998"/>
    <n v="8.3330000000000001E-3"/>
    <n v="56.639315000000003"/>
    <n v="39.884999999999998"/>
    <n v="548.53333299999997"/>
    <n v="21.563333"/>
    <n v="19.808299999999999"/>
    <n v="0"/>
  </r>
  <r>
    <n v="51"/>
    <n v="7.8514900000000001"/>
    <n v="269"/>
    <s v="Cameron"/>
    <s v="057-03-I"/>
    <n v="269"/>
    <s v="057-03-I"/>
    <s v="CRB"/>
    <s v="I"/>
    <s v="M"/>
    <s v="Cameron"/>
    <n v="1.65879"/>
    <n v="391.483384"/>
    <n v="768.24538500000006"/>
    <n v="2069.3327380000001"/>
    <n v="0"/>
    <n v="0"/>
    <n v="0"/>
    <n v="4.0461299999999998"/>
    <n v="0"/>
    <n v="26.639399999999998"/>
    <n v="3.3929100000000001"/>
    <n v="7.8514900000000001"/>
    <n v="0"/>
    <n v="51.533214999999998"/>
    <n v="0"/>
    <n v="0"/>
    <n v="100.000232"/>
    <n v="2.81"/>
    <n v="83"/>
    <n v="7.6825000000000001"/>
    <n v="95.12"/>
    <x v="0"/>
    <n v="2.0114999999999998"/>
    <n v="0.29634899999999997"/>
    <n v="117.661525"/>
    <n v="2.5000000000000001E-3"/>
    <n v="54.288988000000003"/>
    <n v="54.607500000000002"/>
    <n v="703.7"/>
    <n v="56.767499999999998"/>
    <n v="51.5331993"/>
    <n v="0"/>
  </r>
  <r>
    <n v="52"/>
    <n v="11.1731997"/>
    <n v="2189"/>
    <s v="Plant"/>
    <s v="055-08-I"/>
    <n v="2189"/>
    <s v="055-08-I"/>
    <s v="CRB"/>
    <s v="I"/>
    <s v="M"/>
    <s v="Plant"/>
    <n v="0.98702299999999998"/>
    <n v="434.186263"/>
    <n v="786.65235499999994"/>
    <n v="1631.8487250000001"/>
    <n v="0"/>
    <n v="0"/>
    <n v="0.81293499999999996"/>
    <n v="0.20105100000000001"/>
    <n v="0"/>
    <n v="15.435700000000001"/>
    <n v="1.3815"/>
    <n v="11.1732"/>
    <n v="7.27576"/>
    <n v="1.7994060000000001"/>
    <n v="0"/>
    <n v="0"/>
    <n v="99.999297999999996"/>
    <n v="2.29"/>
    <n v="94"/>
    <n v="8.69"/>
    <n v="99.243333000000007"/>
    <x v="0"/>
    <n v="2.3130000000000002"/>
    <n v="0.206429"/>
    <n v="75.743195"/>
    <n v="1.2666999999999999E-2"/>
    <n v="21.632418999999999"/>
    <n v="31.116667"/>
    <n v="104.53"/>
    <n v="45.91"/>
    <n v="9.0751696000000006"/>
    <n v="0"/>
  </r>
  <r>
    <n v="53"/>
    <n v="76.100997899999996"/>
    <n v="282"/>
    <s v="Burnt Fork Bitterroot"/>
    <s v="059-06-I"/>
    <n v="282"/>
    <s v="059-06-I"/>
    <s v="CRB"/>
    <s v="I"/>
    <s v="M"/>
    <s v="Burnt Fork Bitterroot"/>
    <n v="1.1196200000000001"/>
    <n v="333.40974999999997"/>
    <n v="906.39974700000005"/>
    <n v="2167.9812959999999"/>
    <n v="4.973E-3"/>
    <n v="9.7649999999999994E-3"/>
    <n v="0.12537300000000001"/>
    <n v="0"/>
    <n v="0.12537300000000001"/>
    <n v="20.2576"/>
    <n v="0.26619300000000001"/>
    <n v="76.100998000000004"/>
    <n v="0.164745"/>
    <n v="0"/>
    <n v="6.535E-3"/>
    <n v="1.2831E-2"/>
    <n v="99.999847000000003"/>
    <n v="7.4275000000000002"/>
    <n v="87.75"/>
    <n v="11.556666999999999"/>
    <n v="99.375"/>
    <x v="0"/>
    <n v="2.1332499999999999"/>
    <n v="0.37866699999999998"/>
    <n v="18.755504999999999"/>
    <n v="0.12512499999999999"/>
    <n v="15.577349999999999"/>
    <n v="1.02"/>
    <n v="165.3425"/>
    <n v="55.222499999999997"/>
    <n v="0.164745"/>
    <n v="1.9366000000000001E-2"/>
  </r>
  <r>
    <n v="54"/>
    <n v="81.3258972"/>
    <n v="274"/>
    <s v="Martin"/>
    <s v="057-11-I"/>
    <n v="274"/>
    <s v="057-11-I"/>
    <s v="CRB"/>
    <s v="I"/>
    <s v="M"/>
    <s v="Martin"/>
    <n v="1.59097"/>
    <n v="390.44080600000001"/>
    <n v="785.11148400000002"/>
    <n v="2077.1323539999999"/>
    <n v="0"/>
    <n v="0"/>
    <n v="0.63918699999999995"/>
    <n v="9.4166799999999995"/>
    <n v="0.87811300000000003"/>
    <n v="113.89"/>
    <n v="1.40042"/>
    <n v="81.325896999999998"/>
    <n v="0.78595700000000002"/>
    <n v="11.578939"/>
    <n v="0"/>
    <n v="0"/>
    <n v="99.999972999999997"/>
    <n v="9.5050000000000008"/>
    <n v="81.5"/>
    <n v="20.41"/>
    <n v="99.342500000000001"/>
    <x v="0"/>
    <n v="1.63"/>
    <n v="0.28383900000000001"/>
    <n v="24.629066000000002"/>
    <n v="6.2E-2"/>
    <n v="28.078267"/>
    <n v="9.2524999999999995"/>
    <n v="418.47500000000002"/>
    <n v="58.744999999999997"/>
    <n v="12.364899599999999"/>
    <n v="0"/>
  </r>
  <r>
    <n v="55"/>
    <n v="143.40499879999999"/>
    <n v="268"/>
    <s v="E.F. Bitterroot"/>
    <s v="057-01-I"/>
    <n v="268"/>
    <s v="057-01-I"/>
    <s v="CRB"/>
    <s v="I"/>
    <s v="M"/>
    <s v="E.F. Bitterroot"/>
    <n v="1.28603"/>
    <n v="370.41748799999999"/>
    <n v="831.38504499999999"/>
    <n v="2190.8662439999998"/>
    <n v="13.520099999999999"/>
    <n v="23.4559"/>
    <n v="0.328596"/>
    <n v="0"/>
    <n v="0.241538"/>
    <n v="5.1925699999999999"/>
    <n v="3.6385000000000001E-2"/>
    <n v="143.404999"/>
    <n v="0.22913900000000001"/>
    <n v="0"/>
    <n v="9.4278890000000004"/>
    <n v="16.356438000000001"/>
    <n v="99.517522999999997"/>
    <n v="12.025"/>
    <n v="90.75"/>
    <n v="17.510000000000002"/>
    <n v="95.9375"/>
    <x v="0"/>
    <n v="1.286"/>
    <n v="0.46246999999999999"/>
    <n v="21.817747000000001"/>
    <n v="9.2124999999999999E-2"/>
    <n v="35.528820000000003"/>
    <n v="6.2774999999999999"/>
    <n v="195.63"/>
    <n v="42.667499999999997"/>
    <n v="0.22913900000000001"/>
    <n v="25.784299900000001"/>
  </r>
  <r>
    <n v="56"/>
    <n v="14.886699699999999"/>
    <n v="288"/>
    <s v="North"/>
    <s v="060-03-I"/>
    <n v="288"/>
    <s v="060-03-I"/>
    <s v="CRB"/>
    <s v="I"/>
    <s v="M"/>
    <s v="North"/>
    <n v="2.9469400000000001"/>
    <n v="360.94709599999999"/>
    <n v="1368.900954"/>
    <n v="1787.191276"/>
    <n v="0"/>
    <n v="0"/>
    <n v="0.198299"/>
    <n v="6.1729999999999997E-3"/>
    <n v="0"/>
    <n v="2.42584"/>
    <n v="0.16295299999999999"/>
    <n v="14.886699999999999"/>
    <n v="1.3320529999999999"/>
    <n v="4.1466999999999997E-2"/>
    <n v="0"/>
    <n v="0"/>
    <n v="100.000373"/>
    <n v="6.04"/>
    <n v="78.5"/>
    <n v="13.663333"/>
    <n v="97.064999999999998"/>
    <x v="0"/>
    <n v="2.6067499999999999"/>
    <n v="0.30227799999999999"/>
    <n v="68.401188000000005"/>
    <n v="2.1375000000000002E-2"/>
    <n v="49.001067999999997"/>
    <n v="36.307499999999997"/>
    <n v="1038.9175"/>
    <n v="62.664999999999999"/>
    <n v="1.3735200000000001"/>
    <n v="0"/>
  </r>
  <r>
    <n v="57"/>
    <n v="17.305099500000001"/>
    <n v="291"/>
    <s v="Cloudburst"/>
    <s v="060-10-I"/>
    <n v="291"/>
    <s v="060-10-I"/>
    <s v="CRB"/>
    <s v="I"/>
    <s v="M"/>
    <s v="Cloudburst"/>
    <n v="1.2931699999999999"/>
    <n v="391.83114799999998"/>
    <n v="966.19655799999998"/>
    <n v="1638.7061329999999"/>
    <n v="0"/>
    <n v="0"/>
    <n v="0.89566199999999996"/>
    <n v="2.9107999999999998E-2"/>
    <n v="5.4276999999999999E-2"/>
    <n v="10.7021"/>
    <n v="0.61843199999999998"/>
    <n v="17.305099999999999"/>
    <n v="5.1757140000000001"/>
    <n v="0.16820299999999999"/>
    <n v="0"/>
    <n v="0"/>
    <n v="100.000272"/>
    <n v="3.3233329999999999"/>
    <n v="87.333332999999996"/>
    <n v="10.01"/>
    <n v="91.883332999999993"/>
    <x v="0"/>
    <n v="3.5333329999999998"/>
    <n v="0.180476"/>
    <n v="26.252296999999999"/>
    <n v="5.5333E-2"/>
    <n v="11.190302000000001"/>
    <n v="13.87"/>
    <n v="224.88"/>
    <n v="53.016666999999998"/>
    <n v="5.3439202000000003"/>
    <n v="0"/>
  </r>
  <r>
    <n v="63"/>
    <n v="7.8254599999999996"/>
    <n v="265"/>
    <s v="Took"/>
    <s v="056-07-I"/>
    <n v="265"/>
    <s v="056-07-I"/>
    <s v="CRB"/>
    <s v="I"/>
    <s v="M"/>
    <s v="Took"/>
    <n v="1.52295"/>
    <n v="478.32243599999998"/>
    <n v="667.69817599999999"/>
    <n v="1690.053827"/>
    <n v="0"/>
    <n v="0"/>
    <n v="0.51969100000000001"/>
    <n v="1.8413900000000001"/>
    <n v="0"/>
    <n v="47.540900000000001"/>
    <n v="6.0751600000000003"/>
    <n v="7.8254599999999996"/>
    <n v="6.6410289999999996"/>
    <n v="23.530729000000001"/>
    <n v="0"/>
    <n v="0"/>
    <n v="99.999919000000006"/>
    <n v="1.6"/>
    <n v="105.666667"/>
    <n v="6.86"/>
    <n v="94.626666999999998"/>
    <x v="0"/>
    <n v="1.9026670000000001"/>
    <n v="0.192353"/>
    <n v="151.84670499999999"/>
    <n v="8.9999999999999993E-3"/>
    <n v="50.101826000000003"/>
    <n v="25.17"/>
    <n v="49.903333000000003"/>
    <n v="33.130000000000003"/>
    <n v="30.171800600000001"/>
    <n v="0"/>
  </r>
  <r>
    <n v="64"/>
    <n v="24.659299900000001"/>
    <n v="262"/>
    <s v="Chicken"/>
    <s v="056-03-I"/>
    <n v="262"/>
    <s v="056-03-I"/>
    <s v="CRB"/>
    <s v="I"/>
    <s v="M"/>
    <s v="Chicken"/>
    <n v="1.54423"/>
    <n v="398.34659499999998"/>
    <n v="936.90729099999999"/>
    <n v="2050.2686829999998"/>
    <n v="0"/>
    <n v="0"/>
    <n v="0"/>
    <n v="0"/>
    <n v="0"/>
    <n v="0"/>
    <n v="0"/>
    <n v="24.659300000000002"/>
    <n v="0"/>
    <n v="0"/>
    <n v="0"/>
    <n v="0"/>
    <n v="100.000288"/>
    <n v="4.165"/>
    <n v="97.5"/>
    <n v="10.82"/>
    <n v="97.5"/>
    <x v="0"/>
    <n v="1.383"/>
    <n v="0.30157299999999998"/>
    <n v="73.016411000000005"/>
    <n v="3.5000000000000003E-2"/>
    <n v="56.475440999999996"/>
    <n v="18.72"/>
    <n v="357.0675"/>
    <n v="43.487499999999997"/>
    <n v="0"/>
    <n v="0"/>
  </r>
  <r>
    <n v="66"/>
    <n v="92.222801200000006"/>
    <n v="264"/>
    <s v="W.F. Bitterroot"/>
    <s v="056-06-I"/>
    <n v="264"/>
    <s v="056-06-I"/>
    <s v="CRB"/>
    <s v="I"/>
    <s v="M"/>
    <s v="W.F. Bitterroot"/>
    <n v="1.56877"/>
    <n v="393.794578"/>
    <n v="913.75769100000002"/>
    <n v="2110.301559"/>
    <n v="12.1502"/>
    <n v="27.8109"/>
    <n v="3.78471"/>
    <n v="3.61103"/>
    <n v="4.4130599999999998"/>
    <n v="95.369399999999999"/>
    <n v="1.0362800000000001"/>
    <n v="92.222801000000004"/>
    <n v="4.103872"/>
    <n v="3.9155530000000001"/>
    <n v="13.174856999999999"/>
    <n v="30.156179000000002"/>
    <n v="99.153396000000001"/>
    <n v="7.2474999999999996"/>
    <n v="88.75"/>
    <n v="15.716666999999999"/>
    <n v="98.077500000000001"/>
    <x v="0"/>
    <n v="0.99399999999999999"/>
    <n v="0.40308899999999998"/>
    <n v="36.06183"/>
    <n v="3.2625000000000001E-2"/>
    <n v="45.587823999999998"/>
    <n v="42.657499999999999"/>
    <n v="536.15"/>
    <n v="53.897500000000001"/>
    <n v="8.0194302000000004"/>
    <n v="43.331001299999997"/>
  </r>
  <r>
    <n v="67"/>
    <n v="6.2307701"/>
    <n v="280"/>
    <s v="Bass"/>
    <s v="059-04-I"/>
    <n v="280"/>
    <s v="059-04-I"/>
    <s v="CRB"/>
    <s v="I"/>
    <s v="M"/>
    <s v="Bass"/>
    <n v="0.42527900000000002"/>
    <n v="280.30662999999998"/>
    <n v="1545.5029910000001"/>
    <n v="2234.4717449999998"/>
    <n v="0.19245100000000001"/>
    <n v="5.3085E-2"/>
    <n v="0"/>
    <n v="0"/>
    <n v="0"/>
    <n v="0"/>
    <n v="0"/>
    <n v="6.2307699999999997"/>
    <n v="0"/>
    <n v="0"/>
    <n v="3.088727"/>
    <n v="0.85198700000000005"/>
    <n v="99.051062000000002"/>
    <n v="5.8"/>
    <n v="76.25"/>
    <n v="8.7433329999999998"/>
    <n v="99.457499999999996"/>
    <x v="0"/>
    <n v="0.39124999999999999"/>
    <n v="0.69888399999999995"/>
    <n v="30.200811000000002"/>
    <n v="2E-3"/>
    <n v="82.722323000000003"/>
    <n v="76.5"/>
    <n v="909.62750000000005"/>
    <n v="65.734999999999999"/>
    <n v="0"/>
    <n v="3.9407101"/>
  </r>
  <r>
    <n v="70"/>
    <n v="71.248199499999998"/>
    <n v="283"/>
    <s v="Big"/>
    <s v="059-07-I"/>
    <n v="283"/>
    <s v="059-07-I"/>
    <s v="CRB"/>
    <s v="I"/>
    <s v="M"/>
    <s v="Big"/>
    <n v="0.85034900000000002"/>
    <n v="327.12142399999999"/>
    <n v="1278.879911"/>
    <n v="2037.3705990000001"/>
    <n v="0"/>
    <n v="0"/>
    <n v="0"/>
    <n v="0"/>
    <n v="0"/>
    <n v="0"/>
    <n v="0"/>
    <n v="71.248199"/>
    <n v="0"/>
    <n v="0"/>
    <n v="0"/>
    <n v="0"/>
    <n v="99.661465000000007"/>
    <n v="14.52"/>
    <n v="79"/>
    <n v="17.083333"/>
    <n v="95.27"/>
    <x v="0"/>
    <n v="0.56974999999999998"/>
    <n v="0.38358300000000001"/>
    <n v="18.952812000000002"/>
    <n v="5.1624999999999997E-2"/>
    <n v="44.420734000000003"/>
    <n v="12.8825"/>
    <n v="477.28"/>
    <n v="61.447499999999998"/>
    <n v="0"/>
    <n v="0"/>
  </r>
  <r>
    <n v="72"/>
    <n v="80.815002399999997"/>
    <n v="2102"/>
    <s v="Tin Cup"/>
    <s v="058-12-I"/>
    <n v="2102"/>
    <s v="058-12-I"/>
    <s v="CRB"/>
    <s v="I"/>
    <s v="M"/>
    <s v="Tin Cup"/>
    <n v="0.73238800000000004"/>
    <n v="359.55621100000002"/>
    <n v="1372.10339"/>
    <n v="2085.2131380000001"/>
    <n v="0"/>
    <n v="0"/>
    <n v="5.8349999999999999E-2"/>
    <n v="0.79305700000000001"/>
    <n v="5.764E-3"/>
    <n v="2.3771300000000002"/>
    <n v="2.9433999999999998E-2"/>
    <n v="80.815002000000007"/>
    <n v="7.2202000000000002E-2"/>
    <n v="0.98132399999999997"/>
    <n v="0"/>
    <n v="0"/>
    <n v="99.074765999999997"/>
    <n v="14.263332999999999"/>
    <n v="109"/>
    <n v="20.14"/>
    <n v="100"/>
    <x v="0"/>
    <n v="1.163667"/>
    <n v="0.63120399999999999"/>
    <n v="30.993237000000001"/>
    <n v="0.17199999999999999"/>
    <n v="63.513343999999996"/>
    <n v="5.4"/>
    <n v="321.64333299999998"/>
    <n v="24.47"/>
    <n v="1.0535300000000001"/>
    <n v="0"/>
  </r>
  <r>
    <n v="74"/>
    <n v="37.612499200000002"/>
    <n v="272"/>
    <s v="Piquett"/>
    <s v="057-05-I"/>
    <n v="272"/>
    <s v="057-05-I"/>
    <s v="CRB"/>
    <s v="I"/>
    <s v="M"/>
    <s v="Piquett"/>
    <n v="1.4633799999999999"/>
    <n v="384.69830999999999"/>
    <n v="930.78526499999998"/>
    <n v="2055.3110019999999"/>
    <n v="0"/>
    <n v="0"/>
    <n v="0.79090199999999999"/>
    <n v="0.75411700000000004"/>
    <n v="1.2184699999999999"/>
    <n v="29.1144"/>
    <n v="0.77406299999999995"/>
    <n v="37.612499"/>
    <n v="2.1027650000000002"/>
    <n v="2.0049630000000001"/>
    <n v="0"/>
    <n v="0"/>
    <n v="99.999983999999998"/>
    <n v="8.6974999999999998"/>
    <n v="100"/>
    <n v="22.212499999999999"/>
    <n v="98.822500000000005"/>
    <x v="0"/>
    <n v="3.702"/>
    <n v="0.30906899999999998"/>
    <n v="50.973229000000003"/>
    <n v="6.3625000000000001E-2"/>
    <n v="28.303215000000002"/>
    <n v="22.29"/>
    <n v="946.40499999999997"/>
    <n v="42.557499999999997"/>
    <n v="4.1077298999999998"/>
    <n v="0"/>
  </r>
  <r>
    <n v="76"/>
    <n v="24.329200700000001"/>
    <n v="2205"/>
    <s v="Little Sleeping Child"/>
    <s v="058-04-I"/>
    <n v="2205"/>
    <s v="058-04-I"/>
    <s v="CRB"/>
    <s v="I"/>
    <s v="M"/>
    <s v="Little Sleeping Child"/>
    <n v="2.89899"/>
    <n v="435.895715"/>
    <n v="586.49342000000001"/>
    <n v="1752.2222469999999"/>
    <n v="0"/>
    <n v="0"/>
    <n v="8.8008799999999994"/>
    <n v="0.14485000000000001"/>
    <n v="2.4003899999999998"/>
    <n v="63.042499999999997"/>
    <n v="2.5912299999999999"/>
    <n v="24.329201000000001"/>
    <n v="36.174132999999998"/>
    <n v="0.59537300000000004"/>
    <n v="0"/>
    <n v="0"/>
    <n v="99.070656999999997"/>
    <n v="4.05"/>
    <n v="106"/>
    <n v="12.733333"/>
    <n v="99.206666999999996"/>
    <x v="0"/>
    <n v="1.742"/>
    <n v="0.25469799999999998"/>
    <n v="102.63038899999999"/>
    <n v="1.7833000000000002E-2"/>
    <n v="43.325268999999999"/>
    <n v="42.383333"/>
    <n v="268.25"/>
    <n v="34.68"/>
    <n v="36.769500700000002"/>
    <n v="0"/>
  </r>
  <r>
    <n v="77"/>
    <n v="88.302101100000002"/>
    <n v="275"/>
    <s v="Warm Springs"/>
    <s v="057-15-I"/>
    <n v="275"/>
    <s v="057-15-I"/>
    <s v="CRB"/>
    <s v="I"/>
    <s v="M"/>
    <s v="Warm Springs"/>
    <n v="1.17157"/>
    <n v="393.42602399999998"/>
    <n v="901.66411200000005"/>
    <n v="2061.5154480000001"/>
    <n v="0"/>
    <n v="0"/>
    <n v="0"/>
    <n v="0"/>
    <n v="0.73451100000000002"/>
    <n v="7.0397999999999996"/>
    <n v="7.9724000000000003E-2"/>
    <n v="88.302100999999993"/>
    <n v="0"/>
    <n v="0"/>
    <n v="0"/>
    <n v="0"/>
    <n v="99.999949000000001"/>
    <n v="8.9700000000000006"/>
    <n v="111.333333"/>
    <n v="20.986667000000001"/>
    <n v="90.91"/>
    <x v="0"/>
    <n v="0.88033300000000003"/>
    <n v="0.45785700000000001"/>
    <n v="28.159907"/>
    <n v="5.6500000000000002E-2"/>
    <n v="47.941414999999999"/>
    <n v="11.803333"/>
    <n v="42.91"/>
    <n v="34.746667000000002"/>
    <n v="0"/>
    <n v="0"/>
  </r>
  <r>
    <n v="78"/>
    <n v="43.935298899999999"/>
    <n v="206"/>
    <s v="Clearwater"/>
    <s v="047-11-I"/>
    <n v="206"/>
    <s v="047-11-I"/>
    <s v="CRB"/>
    <s v="I"/>
    <s v="M"/>
    <s v="Clearwater"/>
    <n v="1.6610199999999999"/>
    <n v="371.91739799999999"/>
    <n v="1100.021285"/>
    <n v="1763.177293"/>
    <n v="0"/>
    <n v="0"/>
    <n v="1.5275099999999999"/>
    <n v="6.0492100000000004"/>
    <n v="0.128111"/>
    <n v="28.9786"/>
    <n v="0.65957399999999999"/>
    <n v="43.935299000000001"/>
    <n v="3.4767299999999999"/>
    <n v="13.768442"/>
    <n v="0"/>
    <n v="0"/>
    <n v="99.038347000000002"/>
    <n v="10.0075"/>
    <n v="105.25"/>
    <n v="26.815000000000001"/>
    <n v="92.722499999999997"/>
    <x v="0"/>
    <n v="1.5367500000000001"/>
    <n v="0.47786099999999998"/>
    <n v="39.333899000000002"/>
    <n v="5.2874999999999998E-2"/>
    <n v="53.215662000000002"/>
    <n v="11.243333"/>
    <n v="88.892499999999998"/>
    <n v="37.822499999999998"/>
    <n v="17.245199199999998"/>
    <n v="0"/>
  </r>
  <r>
    <n v="79"/>
    <n v="75.067199700000003"/>
    <n v="1316"/>
    <s v="Dunham"/>
    <s v="048-07-I"/>
    <n v="1316"/>
    <s v="048-07-I"/>
    <s v="CRB"/>
    <s v="I"/>
    <s v="M"/>
    <s v="Dunham"/>
    <n v="1.04036"/>
    <n v="361.90242599999999"/>
    <n v="980.73808299999996"/>
    <n v="1878.4798269999999"/>
    <n v="15.121"/>
    <n v="23.524000000000001"/>
    <n v="2.4237199999999999"/>
    <n v="0"/>
    <n v="2.6678E-2"/>
    <n v="34.424199999999999"/>
    <n v="0.45857799999999999"/>
    <n v="75.0672"/>
    <n v="3.2287360000000001"/>
    <n v="0"/>
    <n v="20.143349000000001"/>
    <n v="31.337281999999998"/>
    <n v="99.999819000000002"/>
    <n v="13.033333000000001"/>
    <n v="109.333333"/>
    <n v="29.583333"/>
    <n v="95.993333000000007"/>
    <x v="0"/>
    <n v="0.87266699999999997"/>
    <n v="0.51293699999999998"/>
    <n v="26.685372000000001"/>
    <n v="5.0666999999999997E-2"/>
    <n v="52.738143000000001"/>
    <n v="8.766667"/>
    <n v="440.86666700000001"/>
    <n v="33.693333000000003"/>
    <n v="3.2287400000000002"/>
    <n v="51.480598399999998"/>
  </r>
  <r>
    <n v="80"/>
    <n v="7.9253302000000003"/>
    <n v="1794"/>
    <s v="Second"/>
    <s v="047-01-I"/>
    <n v="1794"/>
    <s v="047-01-I"/>
    <s v="CRB"/>
    <s v="I"/>
    <s v="M"/>
    <s v="Second"/>
    <n v="0.85883600000000004"/>
    <n v="390.29729500000002"/>
    <n v="1199.8361629999999"/>
    <n v="1715.2532779999999"/>
    <n v="0.54613"/>
    <n v="0.49391800000000002"/>
    <n v="0.72252899999999998"/>
    <n v="0.40831699999999999"/>
    <n v="0.71973799999999999"/>
    <n v="15.9954"/>
    <n v="2.0281699999999998"/>
    <n v="7.9253299999999998"/>
    <n v="9.1167090000000002"/>
    <n v="5.1520469999999996"/>
    <n v="6.8909390000000004"/>
    <n v="6.2321429999999998"/>
    <n v="99.511519000000007"/>
    <n v="4.1133329999999999"/>
    <n v="91.333332999999996"/>
    <n v="13.09"/>
    <n v="95.696667000000005"/>
    <x v="0"/>
    <n v="2.3166669999999998"/>
    <n v="0.25920100000000001"/>
    <n v="101.392118"/>
    <n v="2.6332999999999999E-2"/>
    <n v="52.478940000000001"/>
    <n v="14.56"/>
    <n v="486.70666699999998"/>
    <n v="49.39"/>
    <n v="14.2687998"/>
    <n v="13.123100300000001"/>
  </r>
  <r>
    <n v="81"/>
    <n v="9.7286997"/>
    <n v="204"/>
    <s v="Colt"/>
    <s v="047-06-I"/>
    <n v="204"/>
    <s v="047-06-I"/>
    <s v="CRB"/>
    <s v="I"/>
    <s v="M"/>
    <s v="Colt"/>
    <n v="1.2896300000000001"/>
    <n v="410.78310199999999"/>
    <n v="932.03562499999998"/>
    <n v="1533.058037"/>
    <n v="0"/>
    <n v="0"/>
    <n v="0.72951999999999995"/>
    <n v="0.203814"/>
    <n v="4.0591000000000002E-2"/>
    <n v="13.0219"/>
    <n v="1.3385"/>
    <n v="9.7286999999999999"/>
    <n v="7.4986430000000004"/>
    <n v="2.0949810000000002"/>
    <n v="0"/>
    <n v="0"/>
    <n v="99.999705000000006"/>
    <n v="3.71"/>
    <n v="97.5"/>
    <n v="7.0650000000000004"/>
    <n v="98"/>
    <x v="0"/>
    <n v="0.89075000000000004"/>
    <n v="0.45226100000000002"/>
    <n v="84.384544000000005"/>
    <n v="2.5000000000000001E-3"/>
    <n v="85.164287999999999"/>
    <n v="66.8"/>
    <n v="392.85500000000002"/>
    <n v="40.994999999999997"/>
    <n v="9.5936202999999995"/>
    <n v="0"/>
  </r>
  <r>
    <n v="82"/>
    <n v="16.434900299999999"/>
    <n v="1318"/>
    <s v="Falls"/>
    <s v="048-18-I"/>
    <n v="1318"/>
    <s v="048-18-I"/>
    <s v="CRB"/>
    <s v="I"/>
    <s v="M"/>
    <s v="Falls"/>
    <n v="1.10249"/>
    <n v="335.51631400000002"/>
    <n v="1070.3735959999999"/>
    <n v="2011.248349"/>
    <n v="3.27677"/>
    <n v="9.1281800000000004"/>
    <n v="0"/>
    <n v="0"/>
    <n v="0"/>
    <n v="0"/>
    <n v="0"/>
    <n v="16.434899999999999"/>
    <n v="0"/>
    <n v="0"/>
    <n v="19.937874000000001"/>
    <n v="55.541431000000003"/>
    <n v="99.999819000000002"/>
    <n v="5.3233329999999999"/>
    <n v="112.333333"/>
    <n v="14.02"/>
    <n v="97.58"/>
    <x v="0"/>
    <n v="2.9456669999999998"/>
    <n v="0.25037900000000002"/>
    <n v="39.087586000000002"/>
    <n v="7.1666999999999995E-2"/>
    <n v="22.348151000000001"/>
    <n v="5.6533329999999999"/>
    <n v="73.153333000000003"/>
    <n v="32.659999999999997"/>
    <n v="0"/>
    <n v="75.479301500000005"/>
  </r>
  <r>
    <n v="83"/>
    <n v="35.7201004"/>
    <n v="196"/>
    <s v="Lake"/>
    <s v="045-20-I"/>
    <n v="196"/>
    <s v="045-20-I"/>
    <s v="CRB"/>
    <s v="I"/>
    <s v="M"/>
    <s v="Lake"/>
    <n v="2.09382"/>
    <n v="342.18166100000002"/>
    <n v="930.75632099999996"/>
    <n v="1985.2224100000001"/>
    <n v="6.5799799999999999"/>
    <n v="10.2896"/>
    <n v="0"/>
    <n v="0"/>
    <n v="0"/>
    <n v="0"/>
    <n v="0"/>
    <n v="35.720100000000002"/>
    <n v="0"/>
    <n v="0"/>
    <n v="18.420935"/>
    <n v="28.806251"/>
    <n v="99.265867999999998"/>
    <n v="6.57"/>
    <n v="127.25"/>
    <n v="20.752500000000001"/>
    <n v="96.905000000000001"/>
    <x v="0"/>
    <n v="1.50475"/>
    <n v="0.20316699999999999"/>
    <n v="57.210942000000003"/>
    <n v="4.2125000000000003E-2"/>
    <n v="38.408056999999999"/>
    <n v="7.3"/>
    <n v="543.60500000000002"/>
    <n v="17.872499999999999"/>
    <n v="0"/>
    <n v="47.227199599999999"/>
  </r>
  <r>
    <n v="84"/>
    <n v="6.1341701000000004"/>
    <n v="1314"/>
    <s v="Grouse"/>
    <s v="048-05-I"/>
    <n v="1314"/>
    <s v="048-05-I"/>
    <s v="CRB"/>
    <s v="I"/>
    <s v="M"/>
    <s v="Grouse"/>
    <n v="1.18184"/>
    <n v="408.14049899999998"/>
    <n v="1101.0387499999999"/>
    <n v="1640.743058"/>
    <n v="1.0145E-2"/>
    <n v="9.7599999999999998E-4"/>
    <n v="0.97979799999999995"/>
    <n v="0.78387300000000004"/>
    <n v="0.12385500000000001"/>
    <n v="9.4479100000000003"/>
    <n v="1.54203"/>
    <n v="6.1341700000000001"/>
    <n v="15.972796000000001"/>
    <n v="12.778796"/>
    <n v="0.165381"/>
    <n v="1.5917000000000001E-2"/>
    <n v="99.882473000000005"/>
    <n v="2.2966669999999998"/>
    <n v="105.333333"/>
    <n v="8.3766669999999994"/>
    <n v="99.206666999999996"/>
    <x v="0"/>
    <n v="3.524"/>
    <n v="0.17039000000000001"/>
    <n v="88.857087000000007"/>
    <n v="4.6833E-2"/>
    <n v="36.419037000000003"/>
    <n v="9.6199999999999992"/>
    <n v="211.503333"/>
    <n v="32.646667000000001"/>
    <n v="28.7516003"/>
    <n v="0.18129799999999999"/>
  </r>
  <r>
    <n v="85"/>
    <n v="9.7223100999999996"/>
    <n v="1312"/>
    <s v="Mccabe"/>
    <s v="048-01-I"/>
    <n v="1312"/>
    <s v="048-01-I"/>
    <s v="CRB"/>
    <s v="I"/>
    <s v="M"/>
    <s v="Mccabe"/>
    <n v="1.54898"/>
    <n v="346.49503700000002"/>
    <n v="992.81401000000005"/>
    <n v="1987.402593"/>
    <n v="1.6535500000000001"/>
    <n v="3.4852799999999999"/>
    <n v="0"/>
    <n v="0"/>
    <n v="0"/>
    <n v="0"/>
    <n v="0"/>
    <n v="9.7223100000000002"/>
    <n v="0"/>
    <n v="0"/>
    <n v="17.007801000000001"/>
    <n v="35.848258999999999"/>
    <n v="100.000247"/>
    <n v="5.12"/>
    <n v="97"/>
    <n v="15.59"/>
    <n v="100"/>
    <x v="0"/>
    <n v="2.899"/>
    <n v="0.19852800000000001"/>
    <n v="59.153523999999997"/>
    <n v="5.0167000000000003E-2"/>
    <n v="36.927250999999998"/>
    <n v="14.453333000000001"/>
    <n v="285.64333299999998"/>
    <n v="51.8"/>
    <n v="0"/>
    <n v="52.856098199999998"/>
  </r>
  <r>
    <n v="86"/>
    <n v="67.975997899999996"/>
    <n v="1796"/>
    <s v="Morrell"/>
    <s v="047-08-I"/>
    <n v="1796"/>
    <s v="047-08-I"/>
    <s v="CRB"/>
    <s v="I"/>
    <s v="M"/>
    <s v="Morrell"/>
    <n v="9.0157600000000002"/>
    <n v="377.60315200000002"/>
    <n v="993.82764299999997"/>
    <n v="1784.718386"/>
    <n v="16.838799999999999"/>
    <n v="9.9715199999999999"/>
    <n v="2.6826400000000001"/>
    <n v="5.5131300000000003"/>
    <n v="0.19700500000000001"/>
    <n v="48.922699999999999"/>
    <n v="0.71970599999999996"/>
    <n v="67.975998000000004"/>
    <n v="3.9464549999999998"/>
    <n v="8.1104059999999993"/>
    <n v="24.771730000000002"/>
    <n v="14.669180000000001"/>
    <n v="98.821043000000003"/>
    <n v="12.56"/>
    <n v="106.666667"/>
    <n v="18.386666999999999"/>
    <n v="97.433333000000005"/>
    <x v="0"/>
    <n v="1.1910000000000001"/>
    <n v="0.37733299999999997"/>
    <n v="32.492919000000001"/>
    <n v="6.4333000000000001E-2"/>
    <n v="44.794685999999999"/>
    <n v="13.906667000000001"/>
    <n v="823.39666699999998"/>
    <n v="36.166666999999997"/>
    <n v="12.056900000000001"/>
    <n v="39.440898900000001"/>
  </r>
  <r>
    <n v="87"/>
    <n v="20.0804005"/>
    <n v="1317"/>
    <s v="Gold"/>
    <s v="048-16-I"/>
    <n v="1317"/>
    <s v="048-16-I"/>
    <s v="CRB"/>
    <s v="I"/>
    <s v="M"/>
    <s v="Gold"/>
    <n v="0.82169800000000004"/>
    <n v="337.92538000000002"/>
    <n v="1330.7537970000001"/>
    <n v="1964.834478"/>
    <n v="2.8077000000000001"/>
    <n v="3.2207499999999998"/>
    <n v="0"/>
    <n v="0"/>
    <n v="0"/>
    <n v="0"/>
    <n v="0"/>
    <n v="20.080400000000001"/>
    <n v="0"/>
    <n v="0"/>
    <n v="13.982286999999999"/>
    <n v="16.039277999999999"/>
    <n v="98.853789000000006"/>
    <n v="7.47"/>
    <n v="77.333332999999996"/>
    <n v="12.043333000000001"/>
    <n v="93.863332999999997"/>
    <x v="0"/>
    <n v="0.43149999999999999"/>
    <n v="0.39472299999999999"/>
    <n v="56.329253000000001"/>
    <n v="6.4999999999999997E-3"/>
    <n v="70.345213000000001"/>
    <n v="36.943333000000003"/>
    <n v="1375.7933330000001"/>
    <n v="64.113332999999997"/>
    <n v="0"/>
    <n v="30.0216007"/>
  </r>
  <r>
    <n v="88"/>
    <n v="3.1923699000000001"/>
    <n v="1319"/>
    <s v="Trib of W.F. Gold"/>
    <s v="048-19-I"/>
    <n v="1319"/>
    <s v="048-19-I"/>
    <s v="CRB"/>
    <s v="I"/>
    <s v="M"/>
    <s v="Trib of W.F. Gold"/>
    <n v="0.83919600000000005"/>
    <n v="342.958868"/>
    <n v="1284.4066769999999"/>
    <n v="1989.6179520000001"/>
    <n v="0"/>
    <n v="0"/>
    <n v="0.17103099999999999"/>
    <n v="0"/>
    <n v="0.17103099999999999"/>
    <n v="0.81896500000000005"/>
    <n v="0.25653799999999999"/>
    <n v="3.1923699999999999"/>
    <n v="5.3575030000000003"/>
    <n v="0"/>
    <n v="0"/>
    <n v="0"/>
    <n v="100.00003"/>
    <n v="3.193333"/>
    <n v="94.333332999999996"/>
    <n v="10.066667000000001"/>
    <n v="100"/>
    <x v="0"/>
    <n v="3.556333"/>
    <n v="0.213537"/>
    <n v="113.237325"/>
    <n v="3.5166999999999997E-2"/>
    <n v="38.198737000000001"/>
    <n v="9.93"/>
    <n v="386.33"/>
    <n v="47.786667000000001"/>
    <n v="5.3575001000000002"/>
    <n v="0"/>
  </r>
  <r>
    <n v="89"/>
    <n v="26.959400200000001"/>
    <n v="1795"/>
    <s v="Camp"/>
    <s v="047-07-I"/>
    <n v="1795"/>
    <s v="047-07-I"/>
    <s v="CRB"/>
    <s v="I"/>
    <s v="M"/>
    <s v="Camp"/>
    <n v="1.46777"/>
    <n v="404.10898500000002"/>
    <n v="877.92720799999995"/>
    <n v="1684.8176089999999"/>
    <n v="1.20817"/>
    <n v="0.31910899999999998"/>
    <n v="1.7903100000000001"/>
    <n v="0.54442999999999997"/>
    <n v="0.44652199999999997"/>
    <n v="58.052500000000002"/>
    <n v="2.15333"/>
    <n v="26.959399999999999"/>
    <n v="6.640752"/>
    <n v="2.0194459999999999"/>
    <n v="4.4814309999999997"/>
    <n v="1.183665"/>
    <n v="99.999881999999999"/>
    <n v="5.3133330000000001"/>
    <n v="109"/>
    <n v="15.27"/>
    <n v="96.536666999999994"/>
    <x v="0"/>
    <n v="2.3643329999999998"/>
    <n v="0.27775"/>
    <n v="56.882508999999999"/>
    <n v="4.2999999999999997E-2"/>
    <n v="39.600949999999997"/>
    <n v="12.15"/>
    <n v="469.21"/>
    <n v="31.41"/>
    <n v="8.6602001000000008"/>
    <n v="5.6651001000000001"/>
  </r>
  <r>
    <n v="91"/>
    <n v="9.3630896000000003"/>
    <n v="205"/>
    <s v="Seeley"/>
    <s v="047-10-I"/>
    <n v="205"/>
    <s v="047-10-I"/>
    <s v="CRB"/>
    <s v="I"/>
    <s v="M"/>
    <s v="Seeley"/>
    <n v="2.53105"/>
    <n v="469.75801799999999"/>
    <n v="611.65768700000001"/>
    <n v="1509.81807"/>
    <n v="1.85863"/>
    <n v="0.74860700000000002"/>
    <n v="1.74159"/>
    <n v="3.9668899999999998"/>
    <n v="0"/>
    <n v="17.990300000000001"/>
    <n v="1.9214100000000001"/>
    <n v="9.3630899999999997"/>
    <n v="18.600628"/>
    <n v="42.367291000000002"/>
    <n v="19.850597"/>
    <n v="7.9952940000000003"/>
    <n v="99.969451000000007"/>
    <n v="2.64"/>
    <n v="95.5"/>
    <n v="9.5549999999999997"/>
    <n v="98.215000000000003"/>
    <x v="0"/>
    <n v="1.9615"/>
    <n v="0.191022"/>
    <n v="117.52861"/>
    <n v="2.325E-2"/>
    <n v="51.570616999999999"/>
    <n v="22.436667"/>
    <n v="215.79249999999999"/>
    <n v="45.515000000000001"/>
    <n v="60.967899299999999"/>
    <n v="27.845899599999999"/>
  </r>
  <r>
    <n v="93"/>
    <n v="11.239700300000001"/>
    <n v="167"/>
    <s v="Ketchikan"/>
    <s v="038-02-I"/>
    <n v="167"/>
    <s v="038-02-I"/>
    <s v="CRB"/>
    <s v="I"/>
    <s v="M"/>
    <s v="Ketchikan"/>
    <n v="1.52921"/>
    <n v="243.350495"/>
    <n v="1139.1556129999999"/>
    <n v="1666.2304529999999"/>
    <n v="0"/>
    <n v="0"/>
    <n v="0"/>
    <n v="0"/>
    <n v="0"/>
    <n v="0"/>
    <n v="0"/>
    <n v="11.239699999999999"/>
    <n v="0"/>
    <n v="0"/>
    <n v="0"/>
    <n v="0"/>
    <n v="99.999538000000001"/>
    <n v="2.9024999999999999"/>
    <n v="103.5"/>
    <n v="8.82"/>
    <n v="95.32"/>
    <x v="0"/>
    <n v="1.4815"/>
    <n v="0.23704700000000001"/>
    <n v="80.881589000000005"/>
    <n v="4.0875000000000002E-2"/>
    <n v="53.002941999999997"/>
    <n v="9.6974999999999998"/>
    <n v="47.994999999999997"/>
    <n v="38.094999999999999"/>
    <n v="0"/>
    <n v="0"/>
  </r>
  <r>
    <n v="94"/>
    <n v="7.5584401999999997"/>
    <n v="171"/>
    <s v="Colts"/>
    <s v="038-07-I"/>
    <n v="171"/>
    <s v="038-07-I"/>
    <s v="CRB"/>
    <s v="I"/>
    <s v="M"/>
    <s v="Colts"/>
    <n v="1.91475"/>
    <n v="260.97338999999999"/>
    <n v="1042.690002"/>
    <n v="1582.272678"/>
    <n v="0"/>
    <n v="0"/>
    <n v="0"/>
    <n v="0"/>
    <n v="0"/>
    <n v="0"/>
    <n v="0"/>
    <n v="7.55844"/>
    <n v="0"/>
    <n v="0"/>
    <n v="0"/>
    <n v="0"/>
    <n v="100.000297"/>
    <n v="2.8525"/>
    <n v="99.75"/>
    <n v="10.223333"/>
    <n v="99.375"/>
    <x v="0"/>
    <n v="2.7309999999999999"/>
    <n v="0.152314"/>
    <n v="93.188892999999993"/>
    <n v="2.4250000000000001E-2"/>
    <n v="38.822612999999997"/>
    <n v="30.914999999999999"/>
    <n v="304.89249999999998"/>
    <n v="39.284999999999997"/>
    <n v="0"/>
    <n v="0"/>
  </r>
  <r>
    <n v="96"/>
    <n v="5.6065697999999999"/>
    <n v="172"/>
    <s v="Hornet"/>
    <s v="038-10-I"/>
    <n v="172"/>
    <s v="038-10-I"/>
    <s v="CRB"/>
    <s v="I"/>
    <s v="M"/>
    <s v="Hornet"/>
    <n v="1.01325"/>
    <n v="283.19342499999999"/>
    <n v="1048.99334"/>
    <n v="1626.568968"/>
    <n v="0"/>
    <n v="0"/>
    <n v="0.97960199999999997"/>
    <n v="9.1009999999999994E-2"/>
    <n v="5.5954999999999998E-2"/>
    <n v="6.0724499999999999"/>
    <n v="1.0830900000000001"/>
    <n v="5.6065699999999996"/>
    <n v="17.472384999999999"/>
    <n v="1.6232690000000001"/>
    <n v="0"/>
    <n v="0"/>
    <n v="99.999965000000003"/>
    <n v="1.87"/>
    <n v="101.25"/>
    <n v="8.0533330000000003"/>
    <n v="99.375"/>
    <x v="0"/>
    <n v="3.4990000000000001"/>
    <n v="0.12898200000000001"/>
    <n v="124.807157"/>
    <n v="1.4250000000000001E-2"/>
    <n v="40.827623000000003"/>
    <n v="58.836666999999998"/>
    <n v="195.3075"/>
    <n v="36.097499999999997"/>
    <n v="19.0956993"/>
    <n v="0"/>
  </r>
  <r>
    <n v="97"/>
    <n v="37.4319992"/>
    <n v="173"/>
    <s v="Tepee"/>
    <s v="038-11-I"/>
    <n v="173"/>
    <s v="038-11-I"/>
    <s v="CRB"/>
    <s v="I"/>
    <s v="M"/>
    <s v="Tepee"/>
    <n v="1.10799"/>
    <n v="276.43157500000001"/>
    <n v="1100.5161680000001"/>
    <n v="1573.8794600000001"/>
    <n v="0"/>
    <n v="0"/>
    <n v="4.7127800000000004"/>
    <n v="5.3274299999999997"/>
    <n v="0.167157"/>
    <n v="22.264099999999999"/>
    <n v="0.59478699999999995"/>
    <n v="37.431998999999998"/>
    <n v="12.590256999999999"/>
    <n v="14.232283000000001"/>
    <n v="0"/>
    <n v="0"/>
    <n v="95.129125000000002"/>
    <n v="4.0374999999999996"/>
    <n v="101.25"/>
    <n v="11.726667000000001"/>
    <n v="98.37"/>
    <x v="0"/>
    <n v="1.8967499999999999"/>
    <n v="0.23588000000000001"/>
    <n v="55.039034000000001"/>
    <n v="6.4375000000000002E-2"/>
    <n v="32.727856000000003"/>
    <n v="14.27"/>
    <n v="168.74"/>
    <n v="37.202500000000001"/>
    <n v="26.8225002"/>
    <n v="0"/>
  </r>
  <r>
    <n v="98"/>
    <n v="39.530101799999997"/>
    <n v="174"/>
    <s v="S.F. Coal"/>
    <s v="038-12-I"/>
    <n v="174"/>
    <s v="038-12-I"/>
    <s v="CRB"/>
    <s v="I"/>
    <s v="M"/>
    <s v="S.F. Coal"/>
    <n v="0.86147700000000005"/>
    <n v="227.51091400000001"/>
    <n v="1337.2137359999999"/>
    <n v="1787.627645"/>
    <n v="0"/>
    <n v="0"/>
    <n v="1.4583900000000001"/>
    <n v="1.3771899999999999"/>
    <n v="0.85047099999999998"/>
    <n v="19.3247"/>
    <n v="0.509876"/>
    <n v="39.530101999999999"/>
    <n v="3.6893280000000002"/>
    <n v="3.4839090000000001"/>
    <n v="0"/>
    <n v="0"/>
    <n v="95.878394"/>
    <n v="8.6999999999999993"/>
    <n v="105.666667"/>
    <n v="19.899999999999999"/>
    <n v="95.1"/>
    <x v="0"/>
    <n v="1.7250000000000001"/>
    <n v="0.27081"/>
    <n v="25.681025999999999"/>
    <n v="0.108"/>
    <n v="24.750226999999999"/>
    <n v="2.3733330000000001"/>
    <n v="166.13666699999999"/>
    <n v="40.53"/>
    <n v="7.1732402000000004"/>
    <n v="0"/>
  </r>
  <r>
    <n v="99"/>
    <n v="4.0651498000000004"/>
    <n v="169"/>
    <s v="No Name"/>
    <s v="038-04-I"/>
    <n v="169"/>
    <s v="038-04-I"/>
    <s v="CRB"/>
    <s v="I"/>
    <s v="M"/>
    <s v="No Name"/>
    <n v="1.1658999999999999"/>
    <n v="276.90635400000002"/>
    <n v="1166.526652"/>
    <n v="1659.4215919999999"/>
    <n v="0"/>
    <n v="0"/>
    <n v="0"/>
    <n v="0"/>
    <n v="0"/>
    <n v="3.30023"/>
    <n v="0.81183399999999994"/>
    <n v="4.06515"/>
    <n v="0"/>
    <n v="0"/>
    <n v="0"/>
    <n v="0"/>
    <n v="100.000049"/>
    <n v="3.11"/>
    <n v="82"/>
    <n v="9.8933330000000002"/>
    <n v="99.305000000000007"/>
    <x v="0"/>
    <n v="1.264"/>
    <n v="0.268845"/>
    <n v="104.19551300000001"/>
    <n v="2E-3"/>
    <n v="49.169888"/>
    <n v="77.394999999999996"/>
    <n v="538.04"/>
    <n v="56.27"/>
    <n v="0"/>
    <n v="0"/>
  </r>
  <r>
    <n v="100"/>
    <n v="41.279800399999999"/>
    <n v="168"/>
    <s v="Big"/>
    <s v="038-03-I"/>
    <n v="168"/>
    <s v="038-03-I"/>
    <s v="CRB"/>
    <s v="I"/>
    <s v="M"/>
    <s v="Big"/>
    <n v="1.1249100000000001"/>
    <n v="258.22974399999998"/>
    <n v="1254.182059"/>
    <n v="1723.9567400000001"/>
    <n v="0"/>
    <n v="0"/>
    <n v="1.03149"/>
    <n v="1.61033"/>
    <n v="0.75969600000000004"/>
    <n v="37.837600000000002"/>
    <n v="0.91661300000000001"/>
    <n v="41.279800000000002"/>
    <n v="2.4987849999999998"/>
    <n v="3.901008"/>
    <n v="0"/>
    <n v="0"/>
    <n v="100.000472"/>
    <n v="8.8650000000000002"/>
    <n v="107.75"/>
    <n v="20.086666999999998"/>
    <n v="98.837500000000006"/>
    <x v="0"/>
    <n v="2.33575"/>
    <n v="0.28691699999999998"/>
    <n v="35.818851000000002"/>
    <n v="8.9749999999999996E-2"/>
    <n v="36.798670000000001"/>
    <n v="6.2725"/>
    <n v="582.38750000000005"/>
    <n v="36.017499999999998"/>
    <n v="6.3997897999999998"/>
    <n v="0"/>
  </r>
  <r>
    <n v="101"/>
    <n v="10.359999699999999"/>
    <n v="1306"/>
    <s v="Elelehum"/>
    <s v="039-16-I"/>
    <n v="1306"/>
    <s v="039-16-I"/>
    <s v="CRB"/>
    <s v="I"/>
    <s v="M"/>
    <s v="Elelehum"/>
    <n v="1.2864500000000001"/>
    <n v="301.19410499999998"/>
    <n v="1009.889374"/>
    <n v="1529.4385050000001"/>
    <n v="0"/>
    <n v="0"/>
    <n v="0.28670200000000001"/>
    <n v="2.8883299999999998"/>
    <n v="0"/>
    <n v="7.2732200000000002"/>
    <n v="0.70204999999999995"/>
    <n v="10.36"/>
    <n v="2.7673969999999999"/>
    <n v="27.879678999999999"/>
    <n v="0"/>
    <n v="0"/>
    <n v="100.000023"/>
    <n v="2.193333"/>
    <n v="100.666667"/>
    <n v="10.08"/>
    <n v="94.443332999999996"/>
    <x v="0"/>
    <n v="1.9796670000000001"/>
    <n v="0.19520399999999999"/>
    <n v="104.113815"/>
    <n v="1.3167E-2"/>
    <n v="36.159585999999997"/>
    <n v="33.856667000000002"/>
    <n v="291.71666699999997"/>
    <n v="36.72"/>
    <n v="30.647100399999999"/>
    <n v="0"/>
  </r>
  <r>
    <n v="102"/>
    <n v="6.8678498000000001"/>
    <n v="1304"/>
    <s v="Langford"/>
    <s v="039-16-I"/>
    <n v="1304"/>
    <s v="039-16-I"/>
    <s v="CRB"/>
    <s v="I"/>
    <s v="M"/>
    <s v="Langford"/>
    <n v="1.01857"/>
    <n v="324.85541499999999"/>
    <n v="917.37082899999996"/>
    <n v="1449.521493"/>
    <n v="0"/>
    <n v="0"/>
    <n v="0"/>
    <n v="0.17748700000000001"/>
    <n v="0"/>
    <n v="4.5601099999999999"/>
    <n v="0.66397899999999999"/>
    <n v="6.8678499999999998"/>
    <n v="0"/>
    <n v="2.5843150000000001"/>
    <n v="0"/>
    <n v="0"/>
    <n v="99.999932999999999"/>
    <n v="6.6433330000000002"/>
    <n v="101.333333"/>
    <n v="15.51"/>
    <n v="99.123333000000002"/>
    <x v="0"/>
    <n v="1.1599999999999999"/>
    <n v="0.56203700000000001"/>
    <n v="89.394312999999997"/>
    <n v="3.833E-3"/>
    <n v="83.844785000000002"/>
    <n v="54.034999999999997"/>
    <n v="294.556667"/>
    <n v="44.473332999999997"/>
    <n v="2.5843200999999998"/>
    <n v="0"/>
  </r>
  <r>
    <n v="106"/>
    <n v="65.791000400000001"/>
    <n v="178"/>
    <s v="Morrison"/>
    <s v="041-09-I"/>
    <n v="178"/>
    <s v="041-09-I"/>
    <s v="CRB"/>
    <s v="I"/>
    <s v="M"/>
    <s v="Morrison"/>
    <n v="1.5284199999999999"/>
    <n v="292.69556299999999"/>
    <n v="1185.0075529999999"/>
    <n v="1891.58312"/>
    <n v="1.88015"/>
    <n v="0.778864"/>
    <n v="2.0728E-2"/>
    <n v="0"/>
    <n v="3.5889999999999998E-2"/>
    <n v="9.0279199999999999"/>
    <n v="0.13734299999999999"/>
    <n v="65.790999999999997"/>
    <n v="3.1504999999999998E-2"/>
    <n v="0"/>
    <n v="2.8577629999999998"/>
    <n v="1.183846"/>
    <n v="99.911524"/>
    <n v="14.4925"/>
    <n v="117"/>
    <n v="38.797499999999999"/>
    <n v="86.605000000000004"/>
    <x v="0"/>
    <n v="0.77649999999999997"/>
    <n v="0.64658300000000002"/>
    <n v="22.916899999999998"/>
    <n v="4.2625000000000003E-2"/>
    <n v="51.51173"/>
    <n v="4.9133329999999997"/>
    <n v="321.54750000000001"/>
    <n v="30.7775"/>
    <n v="3.1504999999999998E-2"/>
    <n v="4.0416097999999998"/>
  </r>
  <r>
    <n v="110"/>
    <n v="9.2968797999999992"/>
    <n v="1302"/>
    <s v="S.F. Abbot"/>
    <s v="039-08-I"/>
    <n v="1302"/>
    <s v="039-08-I"/>
    <s v="CRB"/>
    <s v="I"/>
    <s v="M"/>
    <s v="S.F. Abbot"/>
    <n v="1.2235"/>
    <n v="437.05960900000002"/>
    <n v="787.18067199999996"/>
    <n v="1191.9946170000001"/>
    <n v="0"/>
    <n v="0"/>
    <n v="1.1853400000000001"/>
    <n v="1.5858399999999999"/>
    <n v="0.48442600000000002"/>
    <n v="18.3734"/>
    <n v="1.9762900000000001"/>
    <n v="9.2968799999999998"/>
    <n v="12.749912999999999"/>
    <n v="17.057728000000001"/>
    <n v="0"/>
    <n v="0"/>
    <n v="100.000131"/>
    <n v="2.246667"/>
    <n v="87.333332999999996"/>
    <n v="8.19"/>
    <n v="100"/>
    <x v="0"/>
    <n v="0.99033300000000002"/>
    <n v="0.242147"/>
    <n v="129.87652399999999"/>
    <n v="1.8166999999999999E-2"/>
    <n v="66.634178000000006"/>
    <n v="26.213332999999999"/>
    <n v="179.776667"/>
    <n v="56.803333000000002"/>
    <n v="29.807600000000001"/>
    <n v="0"/>
  </r>
  <r>
    <n v="111"/>
    <n v="24.225200699999998"/>
    <n v="1305"/>
    <s v="Lost Johnny"/>
    <s v="039-14-I"/>
    <n v="1305"/>
    <s v="039-14-I"/>
    <s v="CRB"/>
    <s v="I"/>
    <s v="M"/>
    <s v="Lost Johnny"/>
    <n v="1.4109499999999999"/>
    <n v="284.578124"/>
    <n v="1442.872709"/>
    <n v="1696.4908190000001"/>
    <n v="0"/>
    <n v="0"/>
    <n v="0"/>
    <n v="0"/>
    <n v="0"/>
    <n v="16.483799999999999"/>
    <n v="0.68044000000000004"/>
    <n v="24.225200999999998"/>
    <n v="0"/>
    <n v="0"/>
    <n v="0"/>
    <n v="0"/>
    <n v="100.00000900000001"/>
    <n v="7.8"/>
    <n v="103.666667"/>
    <n v="18.03"/>
    <n v="99.166667000000004"/>
    <x v="0"/>
    <n v="3.241333"/>
    <n v="0.30920599999999998"/>
    <n v="21.829439000000001"/>
    <n v="0.126"/>
    <n v="14.73737"/>
    <n v="11.023332999999999"/>
    <n v="304.92"/>
    <n v="42.95"/>
    <n v="0"/>
    <n v="0"/>
  </r>
  <r>
    <n v="112"/>
    <n v="37.078498799999998"/>
    <n v="1303"/>
    <s v="Wounded Buck"/>
    <s v="039-09-I"/>
    <n v="1303"/>
    <s v="039-09-I"/>
    <s v="CRB"/>
    <s v="I"/>
    <s v="M"/>
    <s v="Wounded Buck"/>
    <n v="1.39551"/>
    <n v="304.51678399999997"/>
    <n v="1441.1649970000001"/>
    <n v="1639.6648740000001"/>
    <n v="0"/>
    <n v="0"/>
    <n v="0.52784699999999996"/>
    <n v="0.1293"/>
    <n v="7.1289000000000005E-2"/>
    <n v="11.338699999999999"/>
    <n v="0.30580200000000002"/>
    <n v="37.078499000000001"/>
    <n v="1.423594"/>
    <n v="0.34871999999999997"/>
    <n v="0"/>
    <n v="0"/>
    <n v="100.000264"/>
    <n v="12.193333000000001"/>
    <n v="105.666667"/>
    <n v="38.08"/>
    <n v="100"/>
    <x v="0"/>
    <n v="2.4523329999999999"/>
    <n v="0.42758299999999999"/>
    <n v="22.189954"/>
    <n v="9.6333000000000002E-2"/>
    <n v="30.626322999999999"/>
    <n v="8.0066670000000002"/>
    <n v="533.11"/>
    <n v="41.123333000000002"/>
    <n v="1.7723100000000001"/>
    <n v="0"/>
  </r>
  <r>
    <n v="113"/>
    <n v="11.052399599999999"/>
    <n v="180"/>
    <s v="Dudley"/>
    <s v="042-03-I"/>
    <n v="180"/>
    <s v="042-03-I"/>
    <s v="CRB"/>
    <s v="I"/>
    <s v="M"/>
    <s v="Dudley"/>
    <n v="1.1437999999999999"/>
    <n v="380.72574100000003"/>
    <n v="1052.1883339999999"/>
    <n v="1454.435696"/>
    <n v="0"/>
    <n v="0"/>
    <n v="1.49034"/>
    <n v="1.1040399999999999"/>
    <n v="0.44044699999999998"/>
    <n v="15.2324"/>
    <n v="1.3782000000000001"/>
    <n v="11.0524"/>
    <n v="13.484344999999999"/>
    <n v="9.9891839999999998"/>
    <n v="0"/>
    <n v="0"/>
    <n v="99.999816999999993"/>
    <n v="4.4850000000000003"/>
    <n v="101.25"/>
    <n v="15.5275"/>
    <n v="96.837500000000006"/>
    <x v="0"/>
    <n v="3.0815000000000001"/>
    <n v="0.169236"/>
    <n v="60.393988"/>
    <n v="6.1249999999999999E-2"/>
    <n v="23.768829"/>
    <n v="23.147500000000001"/>
    <n v="306.5"/>
    <n v="36.99"/>
    <n v="23.4734993"/>
    <n v="0"/>
  </r>
  <r>
    <n v="114"/>
    <n v="23.223899800000002"/>
    <n v="182"/>
    <s v="Felix"/>
    <s v="042-05-I"/>
    <n v="182"/>
    <s v="042-05-I"/>
    <s v="CRB"/>
    <s v="I"/>
    <s v="M"/>
    <s v="Felix"/>
    <n v="0.75958099999999995"/>
    <n v="350.63180899999998"/>
    <n v="1232.496566"/>
    <n v="1618.9144349999999"/>
    <n v="0"/>
    <n v="0"/>
    <n v="1.43119"/>
    <n v="2.1570900000000002"/>
    <n v="5.3355100000000002"/>
    <n v="0.42077999999999999"/>
    <n v="1.8117999999999999E-2"/>
    <n v="23.2239"/>
    <n v="6.1625880000000004"/>
    <n v="9.2882529999999992"/>
    <n v="0"/>
    <n v="0"/>
    <n v="100.000201"/>
    <n v="7.7133330000000004"/>
    <n v="121"/>
    <n v="20.993333"/>
    <n v="97.726667000000006"/>
    <x v="0"/>
    <n v="2.1763330000000001"/>
    <n v="0.29143799999999997"/>
    <n v="57.403852999999998"/>
    <n v="6.3833000000000001E-2"/>
    <n v="41.928440000000002"/>
    <n v="11.276667"/>
    <n v="465.14"/>
    <n v="18.446667000000001"/>
    <n v="15.4507999"/>
    <n v="0"/>
  </r>
  <r>
    <n v="115"/>
    <n v="17.181800800000001"/>
    <n v="181"/>
    <s v="Logan"/>
    <s v="042-04-I"/>
    <n v="181"/>
    <s v="042-04-I"/>
    <s v="CRB"/>
    <s v="I"/>
    <s v="M"/>
    <s v="Logan"/>
    <n v="1.0103899999999999"/>
    <n v="329.56326899999999"/>
    <n v="1295.8639310000001"/>
    <n v="1679.401916"/>
    <n v="0"/>
    <n v="0"/>
    <n v="0.60775599999999996"/>
    <n v="0.51304700000000003"/>
    <n v="2.59327"/>
    <n v="14.526999999999999"/>
    <n v="0.84548599999999996"/>
    <n v="17.181801"/>
    <n v="3.5372050000000002"/>
    <n v="2.985989"/>
    <n v="0"/>
    <n v="0"/>
    <n v="99.999976000000004"/>
    <n v="6.2225000000000001"/>
    <n v="128.75"/>
    <n v="18.4375"/>
    <n v="97.672499999999999"/>
    <x v="0"/>
    <n v="2.4060000000000001"/>
    <n v="0.21591099999999999"/>
    <n v="39.300882000000001"/>
    <n v="5.9249999999999997E-2"/>
    <n v="20.222311000000001"/>
    <n v="5.4074999999999998"/>
    <n v="310.54250000000002"/>
    <n v="13.83"/>
    <n v="6.5231899999999996"/>
    <n v="0"/>
  </r>
  <r>
    <n v="116"/>
    <n v="25.823499699999999"/>
    <n v="179"/>
    <s v="Conner"/>
    <s v="042-02-I"/>
    <n v="179"/>
    <s v="042-02-I"/>
    <s v="CRB"/>
    <s v="I"/>
    <s v="M"/>
    <s v="Conner"/>
    <n v="0.96005399999999996"/>
    <n v="322.94850100000002"/>
    <n v="1427.2724370000001"/>
    <n v="1684.4198329999999"/>
    <n v="0"/>
    <n v="0"/>
    <n v="0"/>
    <n v="0.17960100000000001"/>
    <n v="0"/>
    <n v="13.5877"/>
    <n v="0.52617700000000001"/>
    <n v="25.823499999999999"/>
    <n v="0"/>
    <n v="0.69549300000000003"/>
    <n v="0"/>
    <n v="0"/>
    <n v="100.000112"/>
    <n v="9.4949999999999992"/>
    <n v="113.25"/>
    <n v="23.747499999999999"/>
    <n v="98.862499999999997"/>
    <x v="0"/>
    <n v="2.8290000000000002"/>
    <n v="0.34125"/>
    <n v="27.256806000000001"/>
    <n v="8.6999999999999994E-2"/>
    <n v="22.795043"/>
    <n v="4.2275"/>
    <n v="279.34500000000003"/>
    <n v="30.335000000000001"/>
    <n v="0.69549300000000003"/>
    <n v="0"/>
  </r>
  <r>
    <n v="118"/>
    <n v="27.0014"/>
    <n v="189"/>
    <s v="Bunker"/>
    <s v="043-15-I"/>
    <n v="189"/>
    <s v="043-15-I"/>
    <s v="CRB"/>
    <s v="I"/>
    <s v="M"/>
    <s v="Bunker"/>
    <n v="1.70404"/>
    <n v="302.88372800000002"/>
    <n v="1396.250497"/>
    <n v="1871.314721"/>
    <n v="0.57693399999999995"/>
    <n v="0.54330900000000004"/>
    <n v="0"/>
    <n v="0"/>
    <n v="0"/>
    <n v="0"/>
    <n v="0"/>
    <n v="27.0014"/>
    <n v="0"/>
    <n v="0"/>
    <n v="2.1366809999999998"/>
    <n v="2.0121509999999998"/>
    <n v="100.00003"/>
    <n v="9.6524999999999999"/>
    <n v="111.75"/>
    <n v="23.67"/>
    <n v="95.82"/>
    <x v="0"/>
    <n v="0.82525000000000004"/>
    <n v="0.29199399999999998"/>
    <n v="43.661569"/>
    <n v="6.7250000000000004E-2"/>
    <n v="44.144772000000003"/>
    <n v="4.33"/>
    <n v="334.52499999999998"/>
    <n v="37.272500000000001"/>
    <n v="0"/>
    <n v="4.1488299"/>
  </r>
  <r>
    <n v="119"/>
    <n v="27.2870007"/>
    <n v="2124"/>
    <s v="Middle Fork"/>
    <s v="043-14-I"/>
    <n v="2124"/>
    <s v="043-14-I"/>
    <s v="CRB"/>
    <s v="I"/>
    <s v="M"/>
    <s v="Middle Fork"/>
    <n v="0.83331999999999995"/>
    <n v="292.77506899999997"/>
    <n v="1437.2753560000001"/>
    <n v="1893.3203149999999"/>
    <n v="1.0008600000000001"/>
    <n v="1.85806"/>
    <n v="0.28904800000000003"/>
    <n v="0"/>
    <n v="0"/>
    <n v="13.827999999999999"/>
    <n v="0.50676100000000002"/>
    <n v="27.287001"/>
    <n v="1.059288"/>
    <n v="0"/>
    <n v="3.6679140000000001"/>
    <n v="6.8093190000000003"/>
    <n v="100.000247"/>
    <n v="8.09"/>
    <n v="99"/>
    <n v="15.006667"/>
    <n v="99.123333000000002"/>
    <x v="0"/>
    <n v="3.1346669999999999"/>
    <n v="0.40600000000000003"/>
    <n v="60.912185000000001"/>
    <n v="0.11783299999999999"/>
    <n v="39.592306999999998"/>
    <n v="6.35"/>
    <n v="181.67666700000001"/>
    <n v="44.83"/>
    <n v="1.0592900999999999"/>
    <n v="10.477199600000001"/>
  </r>
  <r>
    <n v="126"/>
    <n v="11.8388996"/>
    <n v="2109"/>
    <s v="Bent"/>
    <s v="043-02-I"/>
    <n v="2109"/>
    <s v="043-02-I"/>
    <s v="CRB"/>
    <s v="I"/>
    <s v="M"/>
    <s v="Bent"/>
    <n v="0.94842099999999996"/>
    <n v="397.65287699999999"/>
    <n v="809.72687499999995"/>
    <n v="1530.5762520000001"/>
    <n v="4.55593"/>
    <n v="4.7827500000000001"/>
    <n v="2.0576099999999999"/>
    <n v="0.74056699999999998"/>
    <n v="6.1490999999999997E-2"/>
    <n v="10.2699"/>
    <n v="0.86747099999999999"/>
    <n v="11.838900000000001"/>
    <n v="17.380089000000002"/>
    <n v="6.2553729999999996"/>
    <n v="38.482697000000002"/>
    <n v="40.398589999999999"/>
    <n v="99.999627000000004"/>
    <n v="3.8"/>
    <n v="82"/>
    <n v="12.543333000000001"/>
    <n v="98.413332999999994"/>
    <x v="0"/>
    <n v="2.996"/>
    <n v="0.214643"/>
    <n v="46.840572000000002"/>
    <n v="4.4832999999999998E-2"/>
    <n v="16.838566"/>
    <n v="16.78"/>
    <n v="616.746667"/>
    <n v="59.453333000000001"/>
    <n v="23.6355"/>
    <n v="78.881301899999997"/>
  </r>
  <r>
    <n v="135"/>
    <n v="68.274597200000002"/>
    <n v="165"/>
    <s v="Good"/>
    <s v="037-16-I"/>
    <n v="165"/>
    <s v="037-16-I"/>
    <s v="CRB"/>
    <s v="I"/>
    <s v="M"/>
    <s v="Good"/>
    <n v="1.2280199999999999"/>
    <n v="288.61712899999998"/>
    <n v="717.92194800000004"/>
    <n v="1573.9640059999999"/>
    <n v="0"/>
    <n v="0"/>
    <n v="14.526999999999999"/>
    <n v="7.3050899999999999"/>
    <n v="2.9545499999999998"/>
    <n v="121.377"/>
    <n v="1.7777700000000001"/>
    <n v="68.274597"/>
    <n v="21.277322999999999"/>
    <n v="10.699572999999999"/>
    <n v="0"/>
    <n v="0"/>
    <n v="98.230001999999999"/>
    <n v="9.33"/>
    <n v="105.75"/>
    <n v="18.5"/>
    <n v="98.607500000000002"/>
    <x v="0"/>
    <n v="1.381"/>
    <n v="0.41449999999999998"/>
    <n v="24.676971999999999"/>
    <n v="0.106"/>
    <n v="32.287407999999999"/>
    <n v="25.767499999999998"/>
    <n v="303.42750000000001"/>
    <n v="36.42"/>
    <n v="31.976900100000002"/>
    <n v="0"/>
  </r>
  <r>
    <n v="136"/>
    <n v="20.280700700000001"/>
    <n v="159"/>
    <s v="Alder"/>
    <s v="037-04-I"/>
    <n v="159"/>
    <s v="037-04-I"/>
    <s v="CRB"/>
    <s v="I"/>
    <s v="M"/>
    <s v="Alder"/>
    <n v="1.5467599999999999"/>
    <n v="294.17288600000001"/>
    <n v="698.65678200000002"/>
    <n v="1579.0728469999999"/>
    <n v="0"/>
    <n v="0"/>
    <n v="2.65448"/>
    <n v="2.4195099999999998"/>
    <n v="0.814855"/>
    <n v="39.542000000000002"/>
    <n v="1.94974"/>
    <n v="20.280701000000001"/>
    <n v="13.088706"/>
    <n v="11.930097"/>
    <n v="0"/>
    <n v="0"/>
    <n v="99.999994999999998"/>
    <n v="4.1100000000000003"/>
    <n v="82.25"/>
    <n v="9.0466669999999993"/>
    <n v="97.53"/>
    <x v="0"/>
    <n v="1.0535000000000001"/>
    <n v="0.35655399999999998"/>
    <n v="55.392023999999999"/>
    <n v="1.8249999999999999E-2"/>
    <n v="49.390284000000001"/>
    <n v="49.573332999999998"/>
    <n v="621.67999999999995"/>
    <n v="61.847499999999997"/>
    <n v="25.0188007"/>
    <n v="0"/>
  </r>
  <r>
    <n v="137"/>
    <n v="16.0216007"/>
    <n v="163"/>
    <s v="Miller"/>
    <s v="037-08-I"/>
    <n v="163"/>
    <s v="037-08-I"/>
    <s v="CRB"/>
    <s v="I"/>
    <s v="M"/>
    <s v="Miller"/>
    <n v="1.4946900000000001"/>
    <n v="321.039402"/>
    <n v="617.28846899999996"/>
    <n v="1462.081882"/>
    <n v="0"/>
    <n v="0"/>
    <n v="1.7156800000000001"/>
    <n v="4.0502200000000004"/>
    <n v="0.42678199999999999"/>
    <n v="33.2196"/>
    <n v="2.07342"/>
    <n v="16.021601"/>
    <n v="10.708538000000001"/>
    <n v="25.279724000000002"/>
    <n v="0"/>
    <n v="0"/>
    <n v="100.00012599999999"/>
    <n v="2.89"/>
    <n v="90.5"/>
    <n v="8.5966670000000001"/>
    <n v="98.81"/>
    <x v="0"/>
    <n v="1.699667"/>
    <n v="0.26418399999999997"/>
    <n v="88.041657000000001"/>
    <n v="1.6625000000000001E-2"/>
    <n v="37.208236999999997"/>
    <n v="40.967500000000001"/>
    <n v="394.76249999999999"/>
    <n v="52.034999999999997"/>
    <n v="35.988300299999999"/>
    <n v="0"/>
  </r>
  <r>
    <n v="138"/>
    <n v="10.528699899999999"/>
    <n v="164"/>
    <s v="Reid"/>
    <s v="037-10-I"/>
    <n v="164"/>
    <s v="037-10-I"/>
    <s v="CRB"/>
    <s v="I"/>
    <s v="M"/>
    <s v="Reid"/>
    <n v="1.1012"/>
    <n v="332.13497999999998"/>
    <n v="581.62999500000001"/>
    <n v="1435.8074300000001"/>
    <n v="0"/>
    <n v="0"/>
    <n v="2.89696"/>
    <n v="0.84968999999999995"/>
    <n v="0.951071"/>
    <n v="22.1418"/>
    <n v="2.1030000000000002"/>
    <n v="10.528700000000001"/>
    <n v="27.514925000000002"/>
    <n v="8.0702300000000005"/>
    <n v="0"/>
    <n v="0"/>
    <n v="95.159460999999993"/>
    <n v="2.4024999999999999"/>
    <n v="85"/>
    <n v="5.8166669999999998"/>
    <n v="86.905000000000001"/>
    <x v="0"/>
    <n v="1.44675"/>
    <n v="0.19320599999999999"/>
    <n v="121.25585599999999"/>
    <n v="3.2499999999999999E-3"/>
    <n v="61.180397999999997"/>
    <n v="65.635000000000005"/>
    <n v="280.86500000000001"/>
    <n v="55.327500000000001"/>
    <n v="35.585201300000001"/>
    <n v="0"/>
  </r>
  <r>
    <n v="139"/>
    <n v="35.664699599999999"/>
    <n v="158"/>
    <s v="Martin"/>
    <s v="037-03-I"/>
    <n v="158"/>
    <s v="037-03-I"/>
    <s v="CRB"/>
    <s v="I"/>
    <s v="M"/>
    <s v="Martin"/>
    <n v="1.42283"/>
    <n v="304.956277"/>
    <n v="684.56"/>
    <n v="1488.2545"/>
    <n v="0"/>
    <n v="0"/>
    <n v="9.1795200000000001"/>
    <n v="5.92096"/>
    <n v="0.27640700000000001"/>
    <n v="93.421700000000001"/>
    <n v="2.6194500000000001"/>
    <n v="35.664700000000003"/>
    <n v="25.738392000000001"/>
    <n v="16.601728000000001"/>
    <n v="0"/>
    <n v="0"/>
    <n v="100.00008"/>
    <n v="5"/>
    <n v="100"/>
    <n v="9.8000000000000007"/>
    <n v="96.266666999999998"/>
    <x v="0"/>
    <n v="0.40725"/>
    <n v="0.61907900000000005"/>
    <n v="53.836246000000003"/>
    <n v="2E-3"/>
    <n v="69.265096"/>
    <n v="79.172499999999999"/>
    <n v="881.10749999999996"/>
    <n v="39.353332999999999"/>
    <n v="42.340099299999999"/>
    <n v="0"/>
  </r>
  <r>
    <n v="140"/>
    <n v="32.583999599999999"/>
    <n v="201"/>
    <s v="Cedar"/>
    <s v="046-12-I"/>
    <n v="201"/>
    <s v="046-12-I"/>
    <s v="CRB"/>
    <s v="I"/>
    <s v="M"/>
    <s v="Cedar"/>
    <n v="0.89456400000000003"/>
    <n v="332.40386599999999"/>
    <n v="1192.380997"/>
    <n v="1772.1347820000001"/>
    <n v="0"/>
    <n v="0"/>
    <n v="1.66994"/>
    <n v="0"/>
    <n v="0"/>
    <n v="14.3139"/>
    <n v="0.43972"/>
    <n v="32.584000000000003"/>
    <n v="5.1250289999999996"/>
    <n v="0"/>
    <n v="0"/>
    <n v="0"/>
    <n v="99.312633000000005"/>
    <n v="7.76"/>
    <n v="115.333333"/>
    <n v="17.27"/>
    <n v="100"/>
    <x v="0"/>
    <n v="0.73633300000000002"/>
    <n v="0.39466699999999999"/>
    <n v="52.842398000000003"/>
    <n v="2.7667000000000001E-2"/>
    <n v="67.506568000000001"/>
    <n v="16.886666999999999"/>
    <n v="668.30666699999995"/>
    <n v="29.283332999999999"/>
    <n v="5.1250299999999998"/>
    <n v="0"/>
  </r>
  <r>
    <n v="141"/>
    <n v="16.2236996"/>
    <n v="200"/>
    <s v="Crazy Horse"/>
    <s v="046-11-I"/>
    <n v="200"/>
    <s v="046-11-I"/>
    <s v="CRB"/>
    <s v="I"/>
    <s v="M"/>
    <s v="Crazy Horse"/>
    <n v="1.4497899999999999"/>
    <n v="288.86314900000002"/>
    <n v="1604.1246430000001"/>
    <n v="2035.7614880000001"/>
    <n v="0"/>
    <n v="0"/>
    <n v="0"/>
    <n v="0"/>
    <n v="0"/>
    <n v="0"/>
    <n v="0"/>
    <n v="16.223700000000001"/>
    <n v="0"/>
    <n v="0"/>
    <n v="0"/>
    <n v="0"/>
    <n v="99.872637999999995"/>
    <n v="9.18"/>
    <n v="90"/>
    <n v="17.5975"/>
    <n v="99.405000000000001"/>
    <x v="0"/>
    <n v="2.0609999999999999"/>
    <n v="0.332951"/>
    <n v="40.747340000000001"/>
    <n v="0.144375"/>
    <n v="41.336821999999998"/>
    <n v="7.3550000000000004"/>
    <n v="533.38499999999999"/>
    <n v="53.68"/>
    <n v="0"/>
    <n v="0"/>
  </r>
  <r>
    <n v="142"/>
    <n v="22.088100399999998"/>
    <n v="197"/>
    <s v="Jim"/>
    <s v="046-02-I"/>
    <n v="197"/>
    <s v="046-02-I"/>
    <s v="CRB"/>
    <s v="I"/>
    <s v="M"/>
    <s v="Jim"/>
    <n v="5.3802399999999997"/>
    <n v="315.10611299999999"/>
    <n v="1336.153877"/>
    <n v="1884.2531919999999"/>
    <n v="0"/>
    <n v="0"/>
    <n v="2.82057"/>
    <n v="0.21123500000000001"/>
    <n v="5.9189999999999998E-3"/>
    <n v="26.231100000000001"/>
    <n v="1.18859"/>
    <n v="22.088100000000001"/>
    <n v="12.769633000000001"/>
    <n v="0.95633000000000001"/>
    <n v="0"/>
    <n v="0"/>
    <n v="99.208447000000007"/>
    <n v="8.9975000000000005"/>
    <n v="113.25"/>
    <n v="25.675000000000001"/>
    <n v="100"/>
    <x v="0"/>
    <n v="2.7402500000000001"/>
    <n v="0.59600200000000003"/>
    <n v="60.950941"/>
    <n v="3.6249999999999998E-2"/>
    <n v="54.173338999999999"/>
    <n v="26.055"/>
    <n v="812.6925"/>
    <n v="27.91"/>
    <n v="13.7259998"/>
    <n v="0"/>
  </r>
  <r>
    <n v="143"/>
    <n v="19.610500300000002"/>
    <n v="1310"/>
    <s v="Bond"/>
    <s v="040-14-I"/>
    <n v="1310"/>
    <s v="040-14-I"/>
    <s v="CRB"/>
    <s v="I"/>
    <s v="M"/>
    <s v="Bond"/>
    <n v="1.19343"/>
    <n v="358.51442400000002"/>
    <n v="1412.860326"/>
    <n v="1600.079579"/>
    <n v="0"/>
    <n v="0"/>
    <n v="5.3420000000000004E-3"/>
    <n v="0.36263899999999999"/>
    <n v="0"/>
    <n v="1.53816"/>
    <n v="7.8436000000000006E-2"/>
    <n v="19.610499999999998"/>
    <n v="2.7241000000000001E-2"/>
    <n v="1.849207"/>
    <n v="0"/>
    <n v="0"/>
    <n v="99.765545000000003"/>
    <n v="9.4566669999999995"/>
    <n v="111.666667"/>
    <n v="30.696667000000001"/>
    <n v="99.276667000000003"/>
    <x v="0"/>
    <n v="1.35"/>
    <n v="0.38150800000000001"/>
    <n v="45.686891000000003"/>
    <n v="5.3499999999999999E-2"/>
    <n v="44.395819000000003"/>
    <n v="5.4"/>
    <n v="332.72"/>
    <n v="32.526667000000003"/>
    <n v="1.8764498999999999"/>
    <n v="0"/>
  </r>
  <r>
    <n v="144"/>
    <n v="41.4645996"/>
    <n v="198"/>
    <s v="Kraft"/>
    <s v="046-06-I"/>
    <n v="198"/>
    <s v="046-06-I"/>
    <s v="CRB"/>
    <s v="I"/>
    <s v="M"/>
    <s v="Kraft"/>
    <n v="1.46862"/>
    <n v="342.25220000000002"/>
    <n v="1309.4655560000001"/>
    <n v="1821.9654290000001"/>
    <n v="0"/>
    <n v="0"/>
    <n v="4.32456"/>
    <n v="1.6710499999999999"/>
    <n v="0.39891399999999999"/>
    <n v="44.1372"/>
    <n v="1.0644499999999999"/>
    <n v="41.464599999999997"/>
    <n v="10.429531000000001"/>
    <n v="4.0300580000000004"/>
    <n v="0"/>
    <n v="0"/>
    <n v="100.00026800000001"/>
    <n v="9.9600000000000009"/>
    <n v="118.75"/>
    <n v="25.98"/>
    <n v="99.405000000000001"/>
    <x v="0"/>
    <n v="2.24275"/>
    <n v="0.41849999999999998"/>
    <n v="19.657048"/>
    <n v="9.1249999999999998E-2"/>
    <n v="20.611585000000002"/>
    <n v="4.5724999999999998"/>
    <n v="316.64499999999998"/>
    <n v="23.282499999999999"/>
    <n v="14.459600399999999"/>
    <n v="0"/>
  </r>
  <r>
    <n v="146"/>
    <n v="33.976001699999998"/>
    <n v="1774"/>
    <s v="Johnson"/>
    <s v="026-06-I"/>
    <n v="1774"/>
    <s v="026-06-I"/>
    <s v="CRB"/>
    <s v="I"/>
    <s v="M"/>
    <s v="Johnson"/>
    <n v="1.28291"/>
    <n v="265.47738299999997"/>
    <n v="935.85433799999998"/>
    <n v="1243.2847750000001"/>
    <n v="0"/>
    <n v="0"/>
    <n v="2.8635000000000002"/>
    <n v="7.9494899999999999"/>
    <n v="2.8945500000000002"/>
    <n v="72.237499999999997"/>
    <n v="2.1261299999999999"/>
    <n v="33.976002000000001"/>
    <n v="8.4280059999999999"/>
    <n v="23.397373000000002"/>
    <n v="0"/>
    <n v="0"/>
    <n v="97.004096000000004"/>
    <n v="12.48"/>
    <n v="97.333332999999996"/>
    <n v="15.67"/>
    <n v="93.203333000000001"/>
    <x v="0"/>
    <n v="2.9286669999999999"/>
    <n v="0.40087600000000001"/>
    <n v="46.826894000000003"/>
    <n v="5.5333E-2"/>
    <n v="31.384858999999999"/>
    <n v="15.563333"/>
    <n v="770.38666699999999"/>
    <n v="39.633333"/>
    <n v="31.825399399999998"/>
    <n v="0"/>
  </r>
  <r>
    <n v="148"/>
    <n v="29.3673"/>
    <n v="1775"/>
    <s v="E.F. Blue"/>
    <s v="026-13-I"/>
    <n v="1775"/>
    <s v="026-13-I"/>
    <s v="CRB"/>
    <s v="I"/>
    <s v="M"/>
    <s v="E.F. Blue"/>
    <n v="1.3406800000000001"/>
    <n v="292.70544599999999"/>
    <n v="1232.7835600000001"/>
    <n v="1311.9623220000001"/>
    <n v="0"/>
    <n v="0"/>
    <n v="0.58620499999999998"/>
    <n v="0.53697499999999998"/>
    <n v="0.60908300000000004"/>
    <n v="15.0785"/>
    <n v="0.51344699999999999"/>
    <n v="29.3673"/>
    <n v="1.9961139999999999"/>
    <n v="1.828478"/>
    <n v="0"/>
    <n v="0"/>
    <n v="95.389105999999998"/>
    <n v="11.76"/>
    <n v="99.666667000000004"/>
    <n v="24.546666999999999"/>
    <n v="98.246667000000002"/>
    <x v="0"/>
    <n v="2.0449999999999999"/>
    <n v="0.51333300000000004"/>
    <n v="37.314756000000003"/>
    <n v="3.9333E-2"/>
    <n v="38.354813999999998"/>
    <n v="14.206666999999999"/>
    <n v="826.38"/>
    <n v="40.476666999999999"/>
    <n v="3.8245900000000002"/>
    <n v="0"/>
  </r>
  <r>
    <n v="149"/>
    <n v="55.108501400000002"/>
    <n v="121"/>
    <s v="E.F. Elk"/>
    <s v="026-01-I"/>
    <n v="121"/>
    <s v="026-01-I"/>
    <s v="CRB"/>
    <s v="I"/>
    <s v="M"/>
    <s v="E.F. Elk"/>
    <n v="2.2675299999999998"/>
    <n v="281.39219300000002"/>
    <n v="1170.923215"/>
    <n v="1296.052872"/>
    <n v="0"/>
    <n v="0"/>
    <n v="0.37270799999999998"/>
    <n v="0.53112400000000004"/>
    <n v="0.76598299999999997"/>
    <n v="40.427199999999999"/>
    <n v="0.73359300000000005"/>
    <n v="55.108500999999997"/>
    <n v="0.67631699999999995"/>
    <n v="0.96377800000000002"/>
    <n v="0"/>
    <n v="0"/>
    <n v="98.812895999999995"/>
    <n v="11.06"/>
    <n v="102.25"/>
    <n v="28.272500000000001"/>
    <n v="95.0625"/>
    <x v="0"/>
    <n v="0.67200000000000004"/>
    <n v="0.43983299999999997"/>
    <n v="20.334554000000001"/>
    <n v="4.3749999999999997E-2"/>
    <n v="42.529702"/>
    <n v="17.043333000000001"/>
    <n v="153.57749999999999"/>
    <n v="38.6"/>
    <n v="1.64009"/>
    <n v="0"/>
  </r>
  <r>
    <n v="150"/>
    <n v="17.6800003"/>
    <n v="118"/>
    <s v="Dry"/>
    <s v="025-15-I"/>
    <n v="118"/>
    <s v="025-15-I"/>
    <s v="CRB"/>
    <s v="I"/>
    <s v="M"/>
    <s v="Dry"/>
    <n v="1.3808400000000001"/>
    <n v="272.73642100000001"/>
    <n v="1122.777143"/>
    <n v="1366.803181"/>
    <n v="1.0014700000000001"/>
    <n v="0.34360200000000002"/>
    <n v="0"/>
    <n v="0.48302200000000001"/>
    <n v="0"/>
    <n v="8.5715800000000009"/>
    <n v="0.48481800000000003"/>
    <n v="17.68"/>
    <n v="0"/>
    <n v="2.7320259999999998"/>
    <n v="5.6644319999999997"/>
    <n v="1.943451"/>
    <n v="100.000067"/>
    <n v="10.092499999999999"/>
    <n v="126.75"/>
    <n v="26.603332999999999"/>
    <n v="97.052499999999995"/>
    <x v="0"/>
    <n v="3.851"/>
    <n v="0"/>
    <n v="0"/>
    <n v="0.13437499999999999"/>
    <n v="0"/>
    <n v="0"/>
    <n v="231.63249999999999"/>
    <n v="14.7675"/>
    <n v="2.7320299000000001"/>
    <n v="7.6078801"/>
  </r>
  <r>
    <n v="151"/>
    <n v="14.1632996"/>
    <n v="1289"/>
    <s v="S.F. Pilgrim"/>
    <s v="031-12-I"/>
    <n v="1289"/>
    <s v="031-12-I"/>
    <s v="CRB"/>
    <s v="I"/>
    <s v="M"/>
    <s v="S.F. Pilgrim"/>
    <n v="1.32778"/>
    <n v="271.206907"/>
    <n v="1237.2595269999999"/>
    <n v="1365.5509730000001"/>
    <n v="0"/>
    <n v="0"/>
    <n v="0.93407700000000005"/>
    <n v="0.36011399999999999"/>
    <n v="0.29591800000000001"/>
    <n v="17.0943"/>
    <n v="1.2069399999999999"/>
    <n v="14.1633"/>
    <n v="6.5950499999999996"/>
    <n v="2.5425840000000002"/>
    <n v="0"/>
    <n v="0"/>
    <n v="100.000433"/>
    <n v="3.5066670000000002"/>
    <n v="107.333333"/>
    <n v="12.613333000000001"/>
    <n v="99.223332999999997"/>
    <x v="0"/>
    <n v="2.4063330000000001"/>
    <n v="0.24892900000000001"/>
    <n v="69.273204000000007"/>
    <n v="5.8999999999999997E-2"/>
    <n v="33.419690000000003"/>
    <n v="17.600000000000001"/>
    <n v="163.45333299999999"/>
    <n v="37.516666999999998"/>
    <n v="9.1376305000000002"/>
    <n v="0"/>
  </r>
  <r>
    <n v="152"/>
    <n v="13.5143003"/>
    <n v="1291"/>
    <s v="Stevens"/>
    <s v="031-17-I"/>
    <n v="1291"/>
    <s v="031-17-I"/>
    <s v="CRB"/>
    <s v="I"/>
    <s v="M"/>
    <s v="Stevens"/>
    <n v="1.2224200000000001"/>
    <n v="299.99386900000002"/>
    <n v="1129.4669980000001"/>
    <n v="1300.0186980000001"/>
    <n v="0"/>
    <n v="0"/>
    <n v="0.51722699999999999"/>
    <n v="4.0592000000000003E-2"/>
    <n v="0.329204"/>
    <n v="12.4422"/>
    <n v="0.92067100000000002"/>
    <n v="13.5143"/>
    <n v="3.8272599999999999"/>
    <n v="0.30036299999999999"/>
    <n v="0"/>
    <n v="0"/>
    <n v="98.845055000000002"/>
    <n v="6.1466669999999999"/>
    <n v="97.333332999999996"/>
    <n v="21.47"/>
    <n v="99.206666999999996"/>
    <x v="0"/>
    <n v="1.1173329999999999"/>
    <n v="0.27519399999999999"/>
    <n v="67.753012999999996"/>
    <n v="2.2499999999999999E-2"/>
    <n v="43.605527000000002"/>
    <n v="36.979999999999997"/>
    <n v="243.35"/>
    <n v="40.476666999999999"/>
    <n v="4.1276202"/>
    <n v="0"/>
  </r>
  <r>
    <n v="155"/>
    <n v="15.1176996"/>
    <n v="122"/>
    <s v="W.F. Rock"/>
    <s v="026-04-I"/>
    <n v="122"/>
    <s v="026-04-I"/>
    <s v="CRB"/>
    <s v="I"/>
    <s v="M"/>
    <s v="W.F. Rock"/>
    <n v="1.3682700000000001"/>
    <n v="289.55186600000002"/>
    <n v="1199.4000020000001"/>
    <n v="1398.8972719999999"/>
    <n v="0"/>
    <n v="0"/>
    <n v="0.19936000000000001"/>
    <n v="1.0926800000000001"/>
    <n v="0.25458399999999998"/>
    <n v="32.709099999999999"/>
    <n v="2.1636199999999999"/>
    <n v="15.117699999999999"/>
    <n v="1.3187169999999999"/>
    <n v="7.2278180000000001"/>
    <n v="0"/>
    <n v="0"/>
    <n v="96.475329000000002"/>
    <n v="4.7374999999999998"/>
    <n v="122"/>
    <n v="14.8325"/>
    <n v="96.31"/>
    <x v="0"/>
    <n v="2.9929999999999999"/>
    <n v="0.27177800000000002"/>
    <n v="71.719110000000001"/>
    <n v="4.4999999999999998E-2"/>
    <n v="46.301487000000002"/>
    <n v="13.876666999999999"/>
    <n v="175.625"/>
    <n v="17.857500000000002"/>
    <n v="8.5465298000000001"/>
    <n v="0"/>
  </r>
  <r>
    <n v="156"/>
    <n v="41.189300500000002"/>
    <n v="123"/>
    <s v="Rock"/>
    <s v="026-07-I"/>
    <n v="123"/>
    <s v="026-07-I"/>
    <s v="CRB"/>
    <s v="I"/>
    <s v="M"/>
    <s v="Rock"/>
    <n v="1.5585800000000001"/>
    <n v="227.77524700000001"/>
    <n v="1701.373233"/>
    <n v="1642.1654940000001"/>
    <n v="0"/>
    <n v="0"/>
    <n v="0"/>
    <n v="0.32939099999999999"/>
    <n v="0"/>
    <n v="9.2539300000000004"/>
    <n v="0.22466800000000001"/>
    <n v="41.189301"/>
    <n v="0"/>
    <n v="0.79969999999999997"/>
    <n v="0"/>
    <n v="0"/>
    <n v="98.920811999999998"/>
    <n v="12.904999999999999"/>
    <n v="126.25"/>
    <n v="21.172499999999999"/>
    <n v="98.792500000000004"/>
    <x v="0"/>
    <n v="2.4710000000000001"/>
    <n v="0.484375"/>
    <n v="11.301482999999999"/>
    <n v="0.128"/>
    <n v="17.606033"/>
    <n v="2.0733329999999999"/>
    <n v="345.74"/>
    <n v="13.505000000000001"/>
    <n v="0.79969999999999997"/>
    <n v="0"/>
  </r>
  <r>
    <n v="157"/>
    <n v="40.867900800000001"/>
    <n v="137"/>
    <s v="Cooper"/>
    <s v="032-04-I"/>
    <n v="137"/>
    <s v="032-04-I"/>
    <s v="CRB"/>
    <s v="I"/>
    <s v="M"/>
    <s v="Cooper"/>
    <n v="1.2585200000000001"/>
    <n v="296.46328099999999"/>
    <n v="1124.823277"/>
    <n v="1498.2809600000001"/>
    <n v="0"/>
    <n v="0"/>
    <n v="2.5279699999999998"/>
    <n v="0.79031799999999996"/>
    <n v="0.48452899999999999"/>
    <n v="28.578499999999998"/>
    <n v="0.69928999999999997"/>
    <n v="40.867901000000003"/>
    <n v="6.1857199999999999"/>
    <n v="1.9338360000000001"/>
    <n v="0"/>
    <n v="0"/>
    <n v="99.981483999999995"/>
    <n v="9.6074999999999999"/>
    <n v="135.25"/>
    <n v="22.3125"/>
    <n v="96.282499999999999"/>
    <x v="0"/>
    <n v="1.8305"/>
    <n v="0.63979200000000003"/>
    <n v="15.60732"/>
    <n v="8.3667000000000005E-2"/>
    <n v="18.977903999999999"/>
    <n v="3.21"/>
    <n v="229.85499999999999"/>
    <n v="5.8425000000000002"/>
    <n v="8.1195602000000004"/>
    <n v="0"/>
  </r>
  <r>
    <n v="158"/>
    <n v="80.276702900000004"/>
    <n v="1292"/>
    <s v="White Pine"/>
    <s v="031-18-I"/>
    <n v="1292"/>
    <s v="031-18-I"/>
    <s v="CRB"/>
    <s v="I"/>
    <s v="M"/>
    <s v="White Pine"/>
    <n v="1.2266699999999999"/>
    <n v="334.77709499999997"/>
    <n v="1060.068726"/>
    <n v="1279.5235680000001"/>
    <n v="0"/>
    <n v="0"/>
    <n v="5.1753400000000003"/>
    <n v="9.2476699999999994"/>
    <n v="4.6052200000000001"/>
    <n v="113.042"/>
    <n v="1.4082600000000001"/>
    <n v="80.276702999999998"/>
    <n v="6.4468769999999997"/>
    <n v="11.519738"/>
    <n v="0"/>
    <n v="0"/>
    <n v="97.066677999999996"/>
    <n v="9.8066669999999991"/>
    <n v="120"/>
    <n v="24.136666999999999"/>
    <n v="97.56"/>
    <x v="0"/>
    <n v="0.45100000000000001"/>
    <n v="0.314222"/>
    <n v="29.185065000000002"/>
    <n v="3.5333000000000003E-2"/>
    <n v="55.163170000000001"/>
    <n v="20.523333000000001"/>
    <n v="167.61500000000001"/>
    <n v="28.483332999999998"/>
    <n v="17.966600400000001"/>
    <n v="0"/>
  </r>
  <r>
    <n v="159"/>
    <n v="53.507701900000001"/>
    <n v="2130"/>
    <s v="Clear"/>
    <s v="032-17-I"/>
    <n v="2130"/>
    <s v="032-17-I"/>
    <s v="CRB"/>
    <s v="I"/>
    <s v="M"/>
    <s v="Clear"/>
    <n v="1.09938"/>
    <n v="321.12988799999999"/>
    <n v="1053.4998780000001"/>
    <n v="1411.68318"/>
    <n v="1.489E-2"/>
    <n v="2.4399999999999999E-4"/>
    <n v="5.0214699999999999"/>
    <n v="8.5443099999999994"/>
    <n v="3.5430000000000001E-3"/>
    <n v="116.961"/>
    <n v="2.18587"/>
    <n v="53.507702000000002"/>
    <n v="9.3845759999999991"/>
    <n v="15.968368"/>
    <n v="2.7827999999999999E-2"/>
    <n v="4.55E-4"/>
    <n v="99.099881999999994"/>
    <n v="10.46"/>
    <n v="126.333333"/>
    <n v="23.956666999999999"/>
    <n v="97.873333000000002"/>
    <x v="0"/>
    <n v="1.76"/>
    <n v="0.158333"/>
    <n v="4.0477639999999999"/>
    <n v="6.4000000000000001E-2"/>
    <n v="2.3679420000000002"/>
    <n v="6.33"/>
    <n v="267.80333300000001"/>
    <n v="19.883333"/>
    <n v="25.352899600000001"/>
    <n v="2.8282999999999999E-2"/>
  </r>
  <r>
    <n v="160"/>
    <n v="37.6299019"/>
    <n v="2180"/>
    <s v="Wilkes"/>
    <s v="032-09-I"/>
    <n v="2180"/>
    <s v="032-09-I"/>
    <s v="CRB"/>
    <s v="I"/>
    <s v="M"/>
    <s v="Wilkes"/>
    <n v="1.2056899999999999"/>
    <n v="333.90370100000001"/>
    <n v="959.72542199999998"/>
    <n v="1374.816413"/>
    <n v="0"/>
    <n v="0"/>
    <n v="0.58263200000000004"/>
    <n v="0.43645099999999998"/>
    <n v="2.5712600000000001"/>
    <n v="29.4038"/>
    <n v="0.78139599999999998"/>
    <n v="37.629902000000001"/>
    <n v="1.548322"/>
    <n v="1.159851"/>
    <n v="0"/>
    <n v="0"/>
    <n v="98.080202"/>
    <n v="5.33"/>
    <n v="115"/>
    <n v="15.953333000000001"/>
    <n v="93.413332999999994"/>
    <x v="0"/>
    <n v="1.8136669999999999"/>
    <n v="8.2000000000000003E-2"/>
    <n v="20.768432000000001"/>
    <n v="5.8000000000000003E-2"/>
    <n v="11.111110999999999"/>
    <n v="5.2"/>
    <n v="67.493333000000007"/>
    <n v="26.616667"/>
    <n v="2.7081699000000001"/>
    <n v="0"/>
  </r>
  <r>
    <n v="162"/>
    <n v="70.545402499999994"/>
    <n v="2155"/>
    <s v="Cherry"/>
    <s v="032-19-I"/>
    <n v="2155"/>
    <s v="032-19-I"/>
    <s v="CRB"/>
    <s v="I"/>
    <s v="M"/>
    <s v="Cherry"/>
    <n v="1.3118099999999999"/>
    <n v="334.63894900000003"/>
    <n v="1144.8721849999999"/>
    <n v="1488.143828"/>
    <n v="0"/>
    <n v="0"/>
    <n v="5.4008000000000003"/>
    <n v="2.9775399999999999"/>
    <n v="1.3023499999999999"/>
    <n v="51.351599999999998"/>
    <n v="0.72792199999999996"/>
    <n v="70.545401999999996"/>
    <n v="7.6557760000000004"/>
    <n v="4.2207400000000002"/>
    <n v="0"/>
    <n v="0"/>
    <n v="99.996908000000005"/>
    <n v="8.0500000000000007"/>
    <n v="111.666667"/>
    <n v="17.850000000000001"/>
    <n v="97.54"/>
    <x v="0"/>
    <n v="2.1606670000000001"/>
    <n v="0.40918500000000002"/>
    <n v="40.759070999999999"/>
    <n v="8.2167000000000004E-2"/>
    <n v="31.402484000000001"/>
    <n v="9.77"/>
    <n v="655.61"/>
    <n v="30.663333000000002"/>
    <n v="11.876500099999999"/>
    <n v="0"/>
  </r>
  <r>
    <n v="163"/>
    <n v="9.9469899999999996"/>
    <n v="1770"/>
    <s v="Pack"/>
    <s v="018-04-I"/>
    <n v="1770"/>
    <s v="018-04-I"/>
    <s v="CRB"/>
    <s v="I"/>
    <s v="M"/>
    <s v="Pack"/>
    <n v="0.62109000000000003"/>
    <n v="111.380849"/>
    <n v="1700.587847"/>
    <n v="1788.677915"/>
    <n v="0"/>
    <n v="0"/>
    <n v="0"/>
    <n v="2.3161499999999999"/>
    <n v="0"/>
    <n v="1.51749"/>
    <n v="0.153609"/>
    <n v="9.9469899999999996"/>
    <n v="0"/>
    <n v="23.284932999999999"/>
    <n v="0"/>
    <n v="0"/>
    <n v="99.315690000000004"/>
    <n v="7.4733330000000002"/>
    <n v="102.666667"/>
    <n v="14.523332999999999"/>
    <n v="100"/>
    <x v="0"/>
    <n v="2.4746670000000002"/>
    <n v="0.40749999999999997"/>
    <n v="29.357139"/>
    <n v="7.3999999999999996E-2"/>
    <n v="25.51146"/>
    <n v="5.023333"/>
    <n v="235.5"/>
    <n v="39.549999999999997"/>
    <n v="23.284900700000001"/>
    <n v="0"/>
  </r>
  <r>
    <n v="164"/>
    <n v="7.6415800999999997"/>
    <n v="1771"/>
    <s v="Lindsey"/>
    <s v="018-12-I"/>
    <n v="1771"/>
    <s v="018-12-I"/>
    <s v="CRB"/>
    <s v="I"/>
    <s v="M"/>
    <s v="Lindsey"/>
    <n v="0.98136900000000005"/>
    <n v="270.54646100000002"/>
    <n v="890.22922900000003"/>
    <n v="1102.717322"/>
    <n v="0"/>
    <n v="0"/>
    <n v="0.74702500000000005"/>
    <n v="1.1848399999999999"/>
    <n v="0.328849"/>
    <n v="8.8175299999999996"/>
    <n v="1.1538900000000001"/>
    <n v="7.6415800000000003"/>
    <n v="9.7757880000000004"/>
    <n v="15.505126000000001"/>
    <n v="0"/>
    <n v="0"/>
    <n v="97.381529"/>
    <n v="6.6366670000000001"/>
    <n v="93.666667000000004"/>
    <n v="9.4166670000000003"/>
    <n v="96.493333000000007"/>
    <x v="0"/>
    <n v="1.3773329999999999"/>
    <n v="0.322824"/>
    <n v="87.026692999999995"/>
    <n v="1.4333E-2"/>
    <n v="65.792952999999997"/>
    <n v="51.096666999999997"/>
    <n v="402.42"/>
    <n v="45.246667000000002"/>
    <n v="25.280899000000002"/>
    <n v="0"/>
  </r>
  <r>
    <n v="165"/>
    <n v="5.1191502"/>
    <n v="84"/>
    <s v="Cocolalla"/>
    <s v="017-20-I"/>
    <n v="84"/>
    <s v="017-20-I"/>
    <s v="CRB"/>
    <s v="I"/>
    <s v="M"/>
    <s v="Cocolalla"/>
    <n v="1.0248299999999999"/>
    <n v="302.49176899999998"/>
    <n v="883.11167399999999"/>
    <n v="1089.5259470000001"/>
    <n v="0"/>
    <n v="0"/>
    <n v="1.46753"/>
    <n v="1.9938100000000001"/>
    <n v="0.18826000000000001"/>
    <n v="11.120699999999999"/>
    <n v="2.1723699999999999"/>
    <n v="5.1191500000000003"/>
    <n v="28.667380999999999"/>
    <n v="38.948017"/>
    <n v="0"/>
    <n v="0"/>
    <n v="99.436473000000007"/>
    <n v="3.66"/>
    <n v="103.5"/>
    <n v="12.1"/>
    <n v="99.375"/>
    <x v="0"/>
    <n v="2.3464999999999998"/>
    <n v="0.25284499999999999"/>
    <n v="96.064848999999995"/>
    <n v="1.9125E-2"/>
    <n v="40.949033"/>
    <n v="19.085000000000001"/>
    <n v="537.86249999999995"/>
    <n v="36.174999999999997"/>
    <n v="67.615402200000005"/>
    <n v="0"/>
  </r>
  <r>
    <n v="166"/>
    <n v="16.683700600000002"/>
    <n v="88"/>
    <s v="West Gold"/>
    <s v="020-02-I"/>
    <n v="88"/>
    <s v="020-02-I"/>
    <s v="CRB"/>
    <s v="I"/>
    <s v="M"/>
    <s v="West Gold"/>
    <n v="1.09649"/>
    <n v="273.66674699999999"/>
    <n v="1145.548695"/>
    <n v="1179.141486"/>
    <n v="0"/>
    <n v="0"/>
    <n v="4.4969000000000001"/>
    <n v="1.6678900000000001"/>
    <n v="2.0535399999999999"/>
    <n v="32.2639"/>
    <n v="1.9338599999999999"/>
    <n v="16.683700999999999"/>
    <n v="26.953856999999999"/>
    <n v="9.9971370000000004"/>
    <n v="0"/>
    <n v="0"/>
    <n v="100.000035"/>
    <n v="6.1375000000000002"/>
    <n v="125.5"/>
    <n v="19.475000000000001"/>
    <n v="98.75"/>
    <x v="0"/>
    <n v="3.2592500000000002"/>
    <n v="0.36032199999999998"/>
    <n v="64.069658000000004"/>
    <n v="4.8625000000000002E-2"/>
    <n v="37.218727000000001"/>
    <n v="7.29"/>
    <n v="405.16"/>
    <n v="17.094999999999999"/>
    <n v="36.951000200000003"/>
    <n v="0"/>
  </r>
  <r>
    <n v="167"/>
    <n v="3.7599800000000001"/>
    <n v="1539"/>
    <s v="Hungry"/>
    <s v="015-14-I"/>
    <n v="1539"/>
    <s v="015-14-I"/>
    <s v="CRB"/>
    <s v="I"/>
    <s v="M"/>
    <s v="Hungry"/>
    <n v="9.6943900000000003"/>
    <n v="157.13894300000001"/>
    <n v="924.51999899999998"/>
    <n v="1250.688148"/>
    <n v="0"/>
    <n v="0"/>
    <n v="0"/>
    <n v="0.19315399999999999"/>
    <n v="0.19315399999999999"/>
    <n v="2.2984399999999998"/>
    <n v="0.61135499999999998"/>
    <n v="3.7599800000000001"/>
    <n v="0"/>
    <n v="5.1370959999999997"/>
    <n v="0"/>
    <n v="0"/>
    <n v="99.989535000000004"/>
    <n v="2.77"/>
    <n v="88"/>
    <n v="7.773333"/>
    <n v="98.373333000000002"/>
    <x v="0"/>
    <n v="2.1579999999999999"/>
    <n v="0.23093900000000001"/>
    <n v="140.64193299999999"/>
    <n v="7.8329999999999997E-3"/>
    <n v="58.999096999999999"/>
    <n v="48.163333000000002"/>
    <n v="364.81"/>
    <n v="58.15"/>
    <n v="5.1371001999999999"/>
    <n v="0"/>
  </r>
  <r>
    <n v="168"/>
    <n v="25.5361996"/>
    <n v="1268"/>
    <s v="Gold"/>
    <s v="015-11-I"/>
    <n v="1268"/>
    <s v="015-11-I"/>
    <s v="CRB"/>
    <s v="I"/>
    <s v="M"/>
    <s v="Gold"/>
    <n v="2.03782"/>
    <n v="127.847425"/>
    <n v="1247.610502"/>
    <n v="1510.393372"/>
    <n v="0"/>
    <n v="0"/>
    <n v="0.78240900000000002"/>
    <n v="0.25489200000000001"/>
    <n v="1.36852"/>
    <n v="20.225999999999999"/>
    <n v="0.79269699999999998"/>
    <n v="25.536200000000001"/>
    <n v="3.0639219999999998"/>
    <n v="0.99816000000000005"/>
    <n v="0"/>
    <n v="0"/>
    <n v="99.918835000000001"/>
    <n v="8.3466670000000001"/>
    <n v="110.333333"/>
    <n v="18.059999999999999"/>
    <n v="93.713333000000006"/>
    <x v="0"/>
    <n v="1.8420000000000001"/>
    <n v="0.34131"/>
    <n v="33.103532000000001"/>
    <n v="4.3333000000000003E-2"/>
    <n v="39.383153"/>
    <n v="10.58"/>
    <n v="284.83333299999998"/>
    <n v="39.236666999999997"/>
    <n v="4.0620798999999996"/>
    <n v="0"/>
  </r>
  <r>
    <n v="169"/>
    <n v="75.723503100000002"/>
    <n v="1270"/>
    <s v="N.F. Granite"/>
    <s v="015-15-I"/>
    <n v="1270"/>
    <s v="015-15-I"/>
    <s v="CRB"/>
    <s v="I"/>
    <s v="M"/>
    <s v="N.F. Granite"/>
    <n v="2.4584999999999999"/>
    <n v="154.48920899999999"/>
    <n v="1143.474696"/>
    <n v="1368.3951549999999"/>
    <n v="0"/>
    <n v="0"/>
    <n v="1.0126200000000001"/>
    <n v="0.94556399999999996"/>
    <n v="0.41203600000000001"/>
    <n v="38.200499999999998"/>
    <n v="0.50457099999999999"/>
    <n v="75.723502999999994"/>
    <n v="1.337262"/>
    <n v="1.2487060000000001"/>
    <n v="0"/>
    <n v="0"/>
    <n v="99.980604"/>
    <n v="12.64"/>
    <n v="82.333332999999996"/>
    <n v="17.523333000000001"/>
    <n v="99.206666999999996"/>
    <x v="0"/>
    <n v="0.27333299999999999"/>
    <n v="0.66476199999999996"/>
    <n v="29.521531"/>
    <n v="2.0667000000000001E-2"/>
    <n v="85.924789000000004"/>
    <n v="24.093333000000001"/>
    <n v="794.95333300000004"/>
    <n v="61.08"/>
    <n v="2.5859698999999998"/>
    <n v="0"/>
  </r>
  <r>
    <n v="170"/>
    <n v="12.2112999"/>
    <n v="1266"/>
    <s v="Zero"/>
    <s v="015-08-I"/>
    <n v="1266"/>
    <s v="015-08-I"/>
    <s v="CRB"/>
    <s v="I"/>
    <s v="M"/>
    <s v="Zero"/>
    <n v="1.4741500000000001"/>
    <n v="178.12610000000001"/>
    <n v="1056.3544919999999"/>
    <n v="1319.843959"/>
    <n v="0"/>
    <n v="0"/>
    <n v="4.1001999999999997E-2"/>
    <n v="2.7115E-2"/>
    <n v="0"/>
    <n v="2.6370900000000002"/>
    <n v="0.21595400000000001"/>
    <n v="12.2113"/>
    <n v="0.33576899999999998"/>
    <n v="0.22205"/>
    <n v="0"/>
    <n v="0"/>
    <n v="100.000271"/>
    <n v="4.8433330000000003"/>
    <n v="74.333332999999996"/>
    <n v="10.039999999999999"/>
    <n v="97.62"/>
    <x v="0"/>
    <n v="1.9486669999999999"/>
    <n v="0.297846"/>
    <n v="42.987471999999997"/>
    <n v="2.5166999999999998E-2"/>
    <n v="28.777280999999999"/>
    <n v="29.376667000000001"/>
    <n v="554.53666699999997"/>
    <n v="69.786666999999994"/>
    <n v="0.55781899999999995"/>
    <n v="0"/>
  </r>
  <r>
    <n v="172"/>
    <n v="99.094299300000003"/>
    <n v="1265"/>
    <s v="Upper West Branch Priest"/>
    <s v="015-04-I"/>
    <n v="1265"/>
    <s v="015-04-I"/>
    <s v="CRB"/>
    <s v="I"/>
    <s v="M"/>
    <s v="Upper West Branch Priest"/>
    <n v="3.7787299999999999"/>
    <n v="220.89368400000001"/>
    <n v="919.44190800000001"/>
    <n v="1115.789037"/>
    <n v="10.243399999999999"/>
    <n v="7.1577799999999998"/>
    <n v="16.792400000000001"/>
    <n v="15.734"/>
    <n v="6.5237699999999998"/>
    <n v="254.09899999999999"/>
    <n v="2.5662799999999999"/>
    <n v="99.094299000000007"/>
    <n v="16.945855999999999"/>
    <n v="15.877756"/>
    <n v="10.337028999999999"/>
    <n v="7.223198"/>
    <n v="98.987989999999996"/>
    <n v="9.4066670000000006"/>
    <n v="109.666667"/>
    <n v="15.033333000000001"/>
    <n v="92.613332999999997"/>
    <x v="0"/>
    <n v="0.159"/>
    <n v="0.72575000000000001"/>
    <n v="36.088704"/>
    <n v="3.0000000000000001E-3"/>
    <n v="81.564753999999994"/>
    <n v="79.903333000000003"/>
    <n v="231.23333299999999"/>
    <n v="29.56"/>
    <n v="32.823600800000001"/>
    <n v="17.560199699999998"/>
  </r>
  <r>
    <n v="173"/>
    <n v="9.3280095999999997"/>
    <n v="1264"/>
    <s v="Malcom"/>
    <s v="015-03-I"/>
    <n v="1264"/>
    <s v="015-03-I"/>
    <s v="CRB"/>
    <s v="I"/>
    <s v="M"/>
    <s v="Malcom"/>
    <n v="0.98777999999999999"/>
    <n v="132.55319299999999"/>
    <n v="1196.168739"/>
    <n v="1450.2388350000001"/>
    <n v="0"/>
    <n v="0"/>
    <n v="0.25574200000000002"/>
    <n v="0.22605"/>
    <n v="7.5366000000000002E-2"/>
    <n v="7.7941000000000003"/>
    <n v="0.83555900000000005"/>
    <n v="9.3280100000000008"/>
    <n v="2.74166"/>
    <n v="2.4233419999999999"/>
    <n v="0"/>
    <n v="0"/>
    <n v="100.000029"/>
    <n v="4.1166669999999996"/>
    <n v="90.666667000000004"/>
    <n v="9.0533330000000003"/>
    <n v="96.863332999999997"/>
    <x v="0"/>
    <n v="1.2170000000000001"/>
    <n v="0.40123199999999998"/>
    <n v="85.545038000000005"/>
    <n v="1.0167000000000001E-2"/>
    <n v="60.252388000000003"/>
    <n v="48.136667000000003"/>
    <n v="676.01"/>
    <n v="52.663333000000002"/>
    <n v="5.165"/>
    <n v="0"/>
  </r>
  <r>
    <n v="174"/>
    <n v="26.674699799999999"/>
    <n v="1267"/>
    <s v="Beaver"/>
    <s v="015-10-I"/>
    <n v="1267"/>
    <s v="015-10-I"/>
    <s v="CRB"/>
    <s v="I"/>
    <s v="M"/>
    <s v="Beaver"/>
    <n v="1.2560199999999999"/>
    <n v="211.04521399999999"/>
    <n v="958.50023499999998"/>
    <n v="1155.7564440000001"/>
    <n v="0"/>
    <n v="0"/>
    <n v="0.44851999999999997"/>
    <n v="0.13050700000000001"/>
    <n v="0"/>
    <n v="13.3363"/>
    <n v="0.49996099999999999"/>
    <n v="26.674700000000001"/>
    <n v="1.6814439999999999"/>
    <n v="0.489255"/>
    <n v="0"/>
    <n v="0"/>
    <n v="100.00006"/>
    <n v="9.0500000000000007"/>
    <n v="101.666667"/>
    <n v="18.666667"/>
    <n v="96.436667"/>
    <x v="0"/>
    <n v="1.9543330000000001"/>
    <n v="0.52240299999999995"/>
    <n v="47.378625999999997"/>
    <n v="3.3000000000000002E-2"/>
    <n v="40.828873999999999"/>
    <n v="17.903333"/>
    <n v="783.28666699999997"/>
    <n v="43.72"/>
    <n v="2.1707000999999999"/>
    <n v="0"/>
  </r>
  <r>
    <n v="175"/>
    <n v="7.6017399000000001"/>
    <n v="83"/>
    <s v="Benton"/>
    <s v="017-15-I"/>
    <n v="83"/>
    <s v="017-15-I"/>
    <s v="CRB"/>
    <s v="I"/>
    <s v="M"/>
    <s v="Benton"/>
    <n v="0.95963399999999999"/>
    <n v="268.46745199999998"/>
    <n v="1012.890908"/>
    <n v="1030.503322"/>
    <n v="0"/>
    <n v="0"/>
    <n v="1.58372"/>
    <n v="1.0363"/>
    <n v="0.61640899999999998"/>
    <n v="29.1264"/>
    <n v="3.8364400000000001"/>
    <n v="7.6017400000000004"/>
    <n v="20.833631"/>
    <n v="13.632443"/>
    <n v="0"/>
    <n v="0"/>
    <n v="99.872793000000001"/>
    <n v="2.8149999999999999"/>
    <n v="87.333332999999996"/>
    <n v="11.71"/>
    <n v="99.206666999999996"/>
    <x v="0"/>
    <n v="1.4837499999999999"/>
    <n v="0.45737100000000003"/>
    <n v="94.055963000000006"/>
    <n v="1.1833E-2"/>
    <n v="63.416134"/>
    <n v="46.956667000000003"/>
    <n v="308.39999999999998"/>
    <n v="55.796666999999999"/>
    <n v="34.466098799999997"/>
    <n v="0"/>
  </r>
  <r>
    <n v="176"/>
    <n v="11.5199003"/>
    <n v="2186"/>
    <s v="Canyon"/>
    <s v="017-10-I"/>
    <n v="2186"/>
    <s v="017-10-I"/>
    <s v="CRB"/>
    <s v="I"/>
    <s v="M"/>
    <s v="Canyon"/>
    <n v="0.742313"/>
    <n v="217.59617299999999"/>
    <n v="1126.968822"/>
    <n v="1227.8073489999999"/>
    <n v="0"/>
    <n v="0"/>
    <n v="0.51780199999999998"/>
    <n v="1.0978000000000001"/>
    <n v="0.488541"/>
    <n v="33.3247"/>
    <n v="2.9308100000000001"/>
    <n v="11.5199"/>
    <n v="4.4948480000000002"/>
    <n v="9.5295559999999995"/>
    <n v="0"/>
    <n v="0"/>
    <n v="98.703125999999997"/>
    <n v="5.26"/>
    <n v="87.333332999999996"/>
    <n v="12.376666999999999"/>
    <n v="98.333332999999996"/>
    <x v="0"/>
    <n v="2.471333"/>
    <n v="0.25139800000000001"/>
    <n v="87.151287999999994"/>
    <n v="2.9832999999999998E-2"/>
    <n v="45.515002000000003"/>
    <n v="14.036667"/>
    <n v="778.14333299999998"/>
    <n v="55.896667000000001"/>
    <n v="14.024399799999999"/>
    <n v="0"/>
  </r>
  <r>
    <n v="177"/>
    <n v="31.226699799999999"/>
    <n v="100"/>
    <s v="Leiberg"/>
    <s v="021-20-I"/>
    <n v="100"/>
    <s v="021-20-I"/>
    <s v="CRB"/>
    <s v="I"/>
    <s v="M"/>
    <s v="Leiberg"/>
    <n v="1.5200499999999999"/>
    <n v="324.67296499999998"/>
    <n v="1253.2225599999999"/>
    <n v="1092.8378419999999"/>
    <n v="0"/>
    <n v="0"/>
    <n v="1.7828E-2"/>
    <n v="5.9710700000000001"/>
    <n v="0.66037999999999997"/>
    <n v="77.064800000000005"/>
    <n v="2.4679099999999998"/>
    <n v="31.226700000000001"/>
    <n v="5.7091000000000003E-2"/>
    <n v="19.121666000000001"/>
    <n v="0"/>
    <n v="0"/>
    <n v="100.00022199999999"/>
    <n v="6.8550000000000004"/>
    <n v="132"/>
    <n v="22.71"/>
    <n v="100"/>
    <x v="0"/>
    <n v="1.4235"/>
    <n v="0.36937500000000001"/>
    <n v="25.019162000000001"/>
    <n v="8.4625000000000006E-2"/>
    <n v="27.957409999999999"/>
    <n v="6.8624999999999998"/>
    <n v="85.952500000000001"/>
    <n v="10.33"/>
    <n v="19.178800599999999"/>
    <n v="0"/>
  </r>
  <r>
    <n v="178"/>
    <n v="17.776599900000001"/>
    <n v="94"/>
    <s v="Laverne"/>
    <s v="021-07-I"/>
    <n v="94"/>
    <s v="021-07-I"/>
    <s v="CRB"/>
    <s v="I"/>
    <s v="M"/>
    <s v="Laverne"/>
    <n v="1.76905"/>
    <n v="328.33950900000002"/>
    <n v="1247.160333"/>
    <n v="1082.2852800000001"/>
    <n v="0"/>
    <n v="0"/>
    <n v="6.705E-3"/>
    <n v="3.4024299999999998"/>
    <n v="0.53332199999999996"/>
    <n v="98.672600000000003"/>
    <n v="5.5507"/>
    <n v="17.776599999999998"/>
    <n v="3.7720999999999998E-2"/>
    <n v="19.139935999999999"/>
    <n v="0"/>
    <n v="0"/>
    <n v="100.000101"/>
    <n v="6.12"/>
    <n v="118"/>
    <n v="19.877500000000001"/>
    <n v="99.48"/>
    <x v="0"/>
    <n v="1.7344999999999999"/>
    <n v="0.23655599999999999"/>
    <n v="29.357899"/>
    <n v="6.8500000000000005E-2"/>
    <n v="22.239559"/>
    <n v="6.3425000000000002"/>
    <n v="83.935000000000002"/>
    <n v="24.89"/>
    <n v="19.177700000000002"/>
    <n v="0"/>
  </r>
  <r>
    <n v="179"/>
    <n v="35.944698299999999"/>
    <n v="96"/>
    <s v="Copper"/>
    <s v="021-10-I"/>
    <n v="96"/>
    <s v="021-10-I"/>
    <s v="CRB"/>
    <s v="I"/>
    <s v="M"/>
    <s v="Copper"/>
    <n v="1.5723100000000001"/>
    <n v="335.80862400000001"/>
    <n v="1288.788043"/>
    <n v="1080.4950699999999"/>
    <n v="0"/>
    <n v="0"/>
    <n v="1.31454"/>
    <n v="7.4644899999999996"/>
    <n v="1.64202"/>
    <n v="105.36199999999999"/>
    <n v="2.9312299999999998"/>
    <n v="35.944698000000002"/>
    <n v="3.6571259999999999"/>
    <n v="20.766594000000001"/>
    <n v="0"/>
    <n v="0"/>
    <n v="99.549841999999998"/>
    <n v="7.54"/>
    <n v="129"/>
    <n v="23.0075"/>
    <n v="98.415000000000006"/>
    <x v="0"/>
    <n v="0.80249999999999999"/>
    <n v="0.458625"/>
    <n v="24.639095999999999"/>
    <n v="7.775E-2"/>
    <n v="33.841647000000002"/>
    <n v="19.62"/>
    <n v="139.78"/>
    <n v="14.42"/>
    <n v="24.4237003"/>
    <n v="0"/>
  </r>
  <r>
    <n v="180"/>
    <n v="32.535499600000001"/>
    <n v="87"/>
    <s v="Independence"/>
    <s v="020-01-I"/>
    <n v="87"/>
    <s v="020-01-I"/>
    <s v="CRB"/>
    <s v="I"/>
    <s v="M"/>
    <s v="Independence"/>
    <n v="1.3825000000000001"/>
    <n v="276.22598699999998"/>
    <n v="1212.6706139999999"/>
    <n v="1253.8700590000001"/>
    <n v="0"/>
    <n v="0"/>
    <n v="0"/>
    <n v="1.10171"/>
    <n v="0.40438000000000002"/>
    <n v="23.439499999999999"/>
    <n v="0.72042899999999999"/>
    <n v="32.535499999999999"/>
    <n v="0"/>
    <n v="3.3861810000000001"/>
    <n v="0"/>
    <n v="0"/>
    <n v="99.450238999999996"/>
    <n v="10.29"/>
    <n v="98.25"/>
    <n v="24.467500000000001"/>
    <n v="93.032499999999999"/>
    <x v="0"/>
    <n v="1.30125"/>
    <n v="0.41452800000000001"/>
    <n v="38.915438999999999"/>
    <n v="3.5874999999999997E-2"/>
    <n v="48.520553"/>
    <n v="11.4625"/>
    <n v="576.95500000000004"/>
    <n v="44.45"/>
    <n v="3.3861799000000001"/>
    <n v="0"/>
  </r>
  <r>
    <n v="182"/>
    <n v="14.504599600000001"/>
    <n v="98"/>
    <s v="Bumblebee"/>
    <s v="021-16-I"/>
    <n v="98"/>
    <s v="021-16-I"/>
    <s v="CRB"/>
    <s v="I"/>
    <s v="M"/>
    <s v="Bumblebee"/>
    <n v="1.82525"/>
    <n v="359.72915999999998"/>
    <n v="1136.869535"/>
    <n v="1003.722001"/>
    <n v="0"/>
    <n v="0"/>
    <n v="1.18235"/>
    <n v="1.8244"/>
    <n v="1.01033"/>
    <n v="48.996600000000001"/>
    <n v="3.3780100000000002"/>
    <n v="14.5046"/>
    <n v="8.1515799999999992"/>
    <n v="12.57809"/>
    <n v="0"/>
    <n v="0"/>
    <n v="99.831111000000007"/>
    <n v="5.2024999999999997"/>
    <n v="113.25"/>
    <n v="18.092500000000001"/>
    <n v="93.92"/>
    <x v="0"/>
    <n v="1.242"/>
    <n v="0.379131"/>
    <n v="39.731133"/>
    <n v="4.1000000000000002E-2"/>
    <n v="32.804350999999997"/>
    <n v="15.565"/>
    <n v="90.2"/>
    <n v="27.49"/>
    <n v="20.729700099999999"/>
    <n v="0"/>
  </r>
  <r>
    <n v="183"/>
    <n v="67.311599700000002"/>
    <n v="93"/>
    <s v="Trail"/>
    <s v="020-16-I"/>
    <n v="93"/>
    <s v="020-16-I"/>
    <s v="CRB"/>
    <s v="I"/>
    <s v="M"/>
    <s v="Trail"/>
    <n v="1.72983"/>
    <n v="299.17559799999998"/>
    <n v="1242.135233"/>
    <n v="1196.726007"/>
    <n v="0"/>
    <n v="0"/>
    <n v="1.9494999999999998E-2"/>
    <n v="13.1206"/>
    <n v="2.55728"/>
    <n v="142.21700000000001"/>
    <n v="2.1128100000000001"/>
    <n v="67.311599999999999"/>
    <n v="2.8962000000000002E-2"/>
    <n v="19.492304000000001"/>
    <n v="0"/>
    <n v="0"/>
    <n v="99.940522000000001"/>
    <n v="13.006667"/>
    <n v="128.33333300000001"/>
    <n v="40.340000000000003"/>
    <n v="100"/>
    <x v="0"/>
    <n v="0.63966699999999999"/>
    <n v="0.33674599999999999"/>
    <n v="15.472104"/>
    <n v="5.0666999999999997E-2"/>
    <n v="31.182894999999998"/>
    <n v="8.4233329999999995"/>
    <n v="43.956667000000003"/>
    <n v="16.833333"/>
    <n v="19.5212994"/>
    <n v="0"/>
  </r>
  <r>
    <n v="185"/>
    <n v="29.7989006"/>
    <n v="95"/>
    <s v="W.F. Steamboat"/>
    <s v="021-08-I"/>
    <n v="95"/>
    <s v="021-08-I"/>
    <s v="CRB"/>
    <s v="I"/>
    <s v="M"/>
    <s v="W.F. Steamboat"/>
    <n v="1.7724899999999999"/>
    <n v="328.48656999999997"/>
    <n v="1182.7001949999999"/>
    <n v="1111.6012539999999"/>
    <n v="0"/>
    <n v="0"/>
    <n v="7.0390199999999998"/>
    <n v="6.38347"/>
    <n v="5.7776899999999998"/>
    <n v="60.799500000000002"/>
    <n v="2.0403199999999999"/>
    <n v="29.798901000000001"/>
    <n v="23.621737"/>
    <n v="21.421841000000001"/>
    <n v="0"/>
    <n v="0"/>
    <n v="98.806145000000001"/>
    <n v="7.05"/>
    <n v="131"/>
    <n v="23.623332999999999"/>
    <n v="97.62"/>
    <x v="0"/>
    <n v="1.7336670000000001"/>
    <n v="0.21084700000000001"/>
    <n v="33.062888999999998"/>
    <n v="8.6999999999999994E-2"/>
    <n v="24.030581999999999"/>
    <n v="5.4166670000000003"/>
    <n v="75.599999999999994"/>
    <n v="14.346667"/>
    <n v="45.043598199999998"/>
    <n v="0"/>
  </r>
  <r>
    <n v="186"/>
    <n v="28.414499299999999"/>
    <n v="2199"/>
    <s v="E.F. Steamboat"/>
    <s v="022-20-I"/>
    <n v="2199"/>
    <s v="022-20-I"/>
    <s v="CRB"/>
    <s v="I"/>
    <s v="M"/>
    <s v="E.F. Steamboat"/>
    <n v="1.42858"/>
    <n v="324.93900400000001"/>
    <n v="1218.0060470000001"/>
    <n v="1180.5983389999999"/>
    <n v="0.42947000000000002"/>
    <n v="0.141179"/>
    <n v="3.1322199999999998"/>
    <n v="4.8243200000000002"/>
    <n v="2.4133599999999999"/>
    <n v="61.530700000000003"/>
    <n v="2.16547"/>
    <n v="28.414498999999999"/>
    <n v="11.023332999999999"/>
    <n v="16.978363000000002"/>
    <n v="1.5114460000000001"/>
    <n v="0.49685499999999999"/>
    <n v="100.000051"/>
    <n v="7.3650000000000002"/>
    <n v="112.75"/>
    <n v="17.477499999999999"/>
    <n v="97.917500000000004"/>
    <x v="0"/>
    <n v="1.9424999999999999"/>
    <n v="0.29764600000000002"/>
    <n v="25.846446"/>
    <n v="7.6624999999999999E-2"/>
    <n v="16.405792999999999"/>
    <n v="4.1150000000000002"/>
    <n v="145.61500000000001"/>
    <n v="29.15"/>
    <n v="28.0016994"/>
    <n v="2.0083001"/>
  </r>
  <r>
    <n v="187"/>
    <n v="13.3906002"/>
    <n v="91"/>
    <s v="Brett"/>
    <s v="020-08-I"/>
    <n v="91"/>
    <s v="020-08-I"/>
    <s v="CRB"/>
    <s v="I"/>
    <s v="M"/>
    <s v="Brett"/>
    <n v="1.6284700000000001"/>
    <n v="318.98144600000001"/>
    <n v="1161.8434789999999"/>
    <n v="1153.407776"/>
    <n v="0"/>
    <n v="0"/>
    <n v="0.74512999999999996"/>
    <n v="0.59729500000000002"/>
    <n v="8.5613399999999995"/>
    <n v="5.4458799999999998"/>
    <n v="0.406694"/>
    <n v="13.390599999999999"/>
    <n v="5.5645740000000004"/>
    <n v="4.4605560000000004"/>
    <n v="0"/>
    <n v="0"/>
    <n v="100.000107"/>
    <n v="4.8250000000000002"/>
    <n v="112.25"/>
    <n v="16.0275"/>
    <n v="98.215000000000003"/>
    <x v="0"/>
    <n v="2.6607500000000002"/>
    <n v="0.17416200000000001"/>
    <n v="45.774971999999998"/>
    <n v="5.2249999999999998E-2"/>
    <n v="21.164235000000001"/>
    <n v="16.805"/>
    <n v="163.11000000000001"/>
    <n v="31.545000000000002"/>
    <n v="10.0250998"/>
    <n v="0"/>
  </r>
  <r>
    <n v="190"/>
    <n v="9.0591802999999995"/>
    <n v="101"/>
    <s v="Rampike"/>
    <s v="022-09-I"/>
    <n v="101"/>
    <s v="022-09-I"/>
    <s v="CRB"/>
    <s v="I"/>
    <s v="M"/>
    <s v="Rampike"/>
    <n v="1.17174"/>
    <n v="309.01989600000002"/>
    <n v="1192.2973469999999"/>
    <n v="1301.7713630000001"/>
    <n v="0"/>
    <n v="0"/>
    <n v="0.60235399999999995"/>
    <n v="1.7325299999999999"/>
    <n v="0.80197099999999999"/>
    <n v="30.936"/>
    <n v="3.4148700000000001"/>
    <n v="9.0591799999999996"/>
    <n v="6.6491020000000001"/>
    <n v="19.124571"/>
    <n v="0"/>
    <n v="0"/>
    <n v="100"/>
    <n v="5.2975000000000003"/>
    <n v="104.5"/>
    <n v="17.387499999999999"/>
    <n v="97.7"/>
    <x v="0"/>
    <n v="1.5162500000000001"/>
    <n v="0.28802100000000003"/>
    <n v="56.805742000000002"/>
    <n v="3.2375000000000001E-2"/>
    <n v="40.447814999999999"/>
    <n v="12.015000000000001"/>
    <n v="252.77250000000001"/>
    <n v="38.512500000000003"/>
    <n v="25.773700699999999"/>
    <n v="0"/>
  </r>
  <r>
    <n v="191"/>
    <n v="33.383499100000002"/>
    <n v="2280"/>
    <s v="Falls"/>
    <s v="022-02-I"/>
    <n v="2280"/>
    <s v="022-02-I"/>
    <s v="CRB"/>
    <s v="I"/>
    <s v="M"/>
    <s v="Falls"/>
    <n v="1.18316"/>
    <n v="300.99347999999998"/>
    <n v="1234.369584"/>
    <n v="1343.9456130000001"/>
    <n v="0"/>
    <n v="0"/>
    <n v="5.3367500000000003"/>
    <n v="2.3191700000000002"/>
    <n v="3.3061099999999999"/>
    <n v="119.946"/>
    <n v="3.5929600000000002"/>
    <n v="33.383499"/>
    <n v="15.986178000000001"/>
    <n v="6.9470429999999999"/>
    <n v="0"/>
    <n v="0"/>
    <n v="100.000078"/>
    <n v="9.7550000000000008"/>
    <n v="108"/>
    <n v="26.635000000000002"/>
    <n v="95.915000000000006"/>
    <x v="0"/>
    <n v="1.9155"/>
    <n v="0.48425000000000001"/>
    <n v="15.656477000000001"/>
    <n v="9.1499999999999998E-2"/>
    <n v="18.683104"/>
    <n v="8.67"/>
    <n v="144.31"/>
    <n v="34.445"/>
    <n v="22.933200800000002"/>
    <n v="0"/>
  </r>
  <r>
    <n v="193"/>
    <n v="41.416999799999999"/>
    <n v="103"/>
    <s v="W.F. Eagle"/>
    <s v="022-12-I"/>
    <n v="103"/>
    <s v="022-12-I"/>
    <s v="CRB"/>
    <s v="I"/>
    <s v="M"/>
    <s v="W.F. Eagle"/>
    <n v="1.03016"/>
    <n v="308.29088000000002"/>
    <n v="1214.702575"/>
    <n v="1333.624679"/>
    <n v="8.1557200000000005"/>
    <n v="3.1781000000000001"/>
    <n v="3.2507600000000001"/>
    <n v="1.0752600000000001"/>
    <n v="2.7033900000000002"/>
    <n v="58.729799999999997"/>
    <n v="1.41801"/>
    <n v="41.417000000000002"/>
    <n v="7.8488499999999997"/>
    <n v="2.5961829999999999"/>
    <n v="19.691723"/>
    <n v="7.6734200000000001"/>
    <n v="99.357892000000007"/>
    <n v="10.785"/>
    <n v="108"/>
    <n v="22.605"/>
    <n v="97.632499999999993"/>
    <x v="0"/>
    <n v="1.6107499999999999"/>
    <n v="0.50736099999999995"/>
    <n v="20.952988999999999"/>
    <n v="7.5999999999999998E-2"/>
    <n v="26.116699000000001"/>
    <n v="2.6524999999999999"/>
    <n v="168.48"/>
    <n v="35.8675"/>
    <n v="10.4449997"/>
    <n v="27.365100900000002"/>
  </r>
  <r>
    <n v="194"/>
    <n v="49.329799700000002"/>
    <n v="2253"/>
    <s v="E.F. Eagle"/>
    <s v="022-15-I"/>
    <n v="2253"/>
    <s v="022-15-I"/>
    <s v="CRB"/>
    <s v="I"/>
    <s v="M"/>
    <s v="E.F. Eagle"/>
    <n v="1.1835500000000001"/>
    <n v="298.839945"/>
    <n v="1251.8212639999999"/>
    <n v="1390.032205"/>
    <n v="5.1286699999999996"/>
    <n v="1.78443"/>
    <n v="2.21685"/>
    <n v="2.4185699999999999"/>
    <n v="3.0931700000000002"/>
    <n v="71.878500000000003"/>
    <n v="1.4571000000000001"/>
    <n v="49.329799999999999"/>
    <n v="4.4939460000000002"/>
    <n v="4.9028520000000002"/>
    <n v="10.396706999999999"/>
    <n v="3.6173419999999998"/>
    <n v="98.304541"/>
    <n v="12.976667000000001"/>
    <n v="131.33333300000001"/>
    <n v="25.15"/>
    <n v="100"/>
    <x v="0"/>
    <n v="1.6666669999999999"/>
    <n v="0.121111"/>
    <n v="4.0355129999999999"/>
    <n v="0.10133300000000001"/>
    <n v="3.2687650000000001"/>
    <n v="3.11"/>
    <n v="212.36333300000001"/>
    <n v="13.603332999999999"/>
    <n v="9.3968000000000007"/>
    <n v="14.0139999"/>
  </r>
  <r>
    <n v="195"/>
    <n v="7.8281798"/>
    <n v="1337"/>
    <s v="Moon"/>
    <s v="065-15-I"/>
    <n v="1337"/>
    <s v="065-15-I"/>
    <s v="CRB"/>
    <s v="I"/>
    <s v="M"/>
    <s v="Moon"/>
    <n v="1.0339400000000001"/>
    <n v="359.07610299999999"/>
    <n v="1085.189087"/>
    <n v="1103.3820310000001"/>
    <n v="0"/>
    <n v="0"/>
    <n v="7.6699999999999997E-3"/>
    <n v="1.2899999999999999E-4"/>
    <n v="3.9999999999999998E-6"/>
    <n v="1.32413"/>
    <n v="0.16914899999999999"/>
    <n v="7.8281799999999997"/>
    <n v="9.7984000000000002E-2"/>
    <n v="1.6540000000000001E-3"/>
    <n v="0"/>
    <n v="0"/>
    <n v="100.000328"/>
    <n v="3.4366669999999999"/>
    <n v="116.666667"/>
    <n v="12.376666999999999"/>
    <n v="92.93"/>
    <x v="0"/>
    <n v="2.706"/>
    <n v="0.162804"/>
    <n v="58.945259999999998"/>
    <n v="3.4833000000000003E-2"/>
    <n v="20.102049999999998"/>
    <n v="7.3766670000000003"/>
    <n v="113.88"/>
    <n v="27.613333000000001"/>
    <n v="9.9638000000000004E-2"/>
    <n v="0"/>
  </r>
  <r>
    <n v="196"/>
    <n v="3.9536199999999999"/>
    <n v="97"/>
    <s v="Trib of Armstrong"/>
    <s v="021-15-I"/>
    <n v="97"/>
    <s v="021-15-I"/>
    <s v="CRB"/>
    <s v="I"/>
    <s v="M"/>
    <s v="Trib of Armstrong"/>
    <n v="1.3973599999999999"/>
    <n v="353.135176"/>
    <n v="1050.0020259999999"/>
    <n v="991.544939"/>
    <n v="0"/>
    <n v="0"/>
    <n v="0.42128700000000002"/>
    <n v="0"/>
    <n v="0"/>
    <n v="8.8035700000000006"/>
    <n v="2.2267100000000002"/>
    <n v="3.9536199999999999"/>
    <n v="10.655727000000001"/>
    <n v="0"/>
    <n v="0"/>
    <n v="0"/>
    <n v="100.00000900000001"/>
    <n v="4.1133329999999999"/>
    <n v="89.666667000000004"/>
    <n v="13.8125"/>
    <n v="96.786666999999994"/>
    <x v="0"/>
    <n v="3.8122500000000001"/>
    <n v="0.172897"/>
    <n v="74.775718999999995"/>
    <n v="3.5624999999999997E-2"/>
    <n v="25.669473"/>
    <n v="24.1875"/>
    <n v="228.73500000000001"/>
    <n v="53.966667000000001"/>
    <n v="10.6556997"/>
    <n v="0"/>
  </r>
  <r>
    <n v="197"/>
    <n v="6.6006597999999999"/>
    <n v="1276"/>
    <s v="Cedar"/>
    <s v="019-12-I"/>
    <n v="1276"/>
    <s v="019-12-I"/>
    <s v="CRB"/>
    <s v="I"/>
    <s v="M"/>
    <s v="Cedar"/>
    <n v="1.0539099999999999"/>
    <n v="345.30322000000001"/>
    <n v="1108.9589840000001"/>
    <n v="1010.221986"/>
    <n v="0"/>
    <n v="0"/>
    <n v="0.84057099999999996"/>
    <n v="0.37252800000000003"/>
    <n v="0.1474"/>
    <n v="18.268799999999999"/>
    <n v="2.7677200000000002"/>
    <n v="6.6006600000000004"/>
    <n v="12.734655999999999"/>
    <n v="5.6437920000000004"/>
    <n v="0"/>
    <n v="0"/>
    <n v="99.946866999999997"/>
    <n v="3.48"/>
    <n v="126.333333"/>
    <n v="12.67"/>
    <n v="97.62"/>
    <x v="0"/>
    <n v="2.7130000000000001"/>
    <n v="0.25879600000000003"/>
    <n v="92.086545000000001"/>
    <n v="1.6667000000000001E-2"/>
    <n v="52.095891999999999"/>
    <n v="20.413333000000002"/>
    <n v="215.63"/>
    <n v="11.11"/>
    <n v="18.378400800000001"/>
    <n v="0"/>
  </r>
  <r>
    <n v="198"/>
    <n v="3.6791600999999998"/>
    <n v="353"/>
    <s v="Bechtel"/>
    <s v="071-04-I"/>
    <n v="353"/>
    <s v="071-04-I"/>
    <s v="CRB"/>
    <s v="I"/>
    <s v="M"/>
    <s v="Bechtel"/>
    <n v="2.7331699999999999"/>
    <n v="408.54950200000002"/>
    <n v="994.17998"/>
    <n v="1007.935672"/>
    <n v="0"/>
    <n v="0"/>
    <n v="8.5547999999999999E-2"/>
    <n v="0.53842900000000005"/>
    <n v="0.46457999999999999"/>
    <n v="7.6503899999999998"/>
    <n v="2.07938"/>
    <n v="3.67916"/>
    <n v="2.3251970000000002"/>
    <n v="14.634556999999999"/>
    <n v="0"/>
    <n v="0"/>
    <n v="100.00013199999999"/>
    <n v="2.6675"/>
    <n v="94.25"/>
    <n v="5.1825000000000001"/>
    <n v="98.125"/>
    <x v="0"/>
    <n v="0.66974999999999996"/>
    <n v="0.47227400000000003"/>
    <n v="81.460543999999999"/>
    <n v="2.5000000000000001E-3"/>
    <n v="76.338402000000002"/>
    <n v="100"/>
    <n v="102.4575"/>
    <n v="37.534999999999997"/>
    <n v="16.959800699999999"/>
    <n v="0"/>
  </r>
  <r>
    <n v="199"/>
    <n v="38.958999599999999"/>
    <n v="1331"/>
    <s v="E.F. Big"/>
    <s v="065-03-I"/>
    <n v="1331"/>
    <s v="065-03-I"/>
    <s v="CRB"/>
    <s v="I"/>
    <s v="M"/>
    <s v="E.F. Big"/>
    <n v="1.77965"/>
    <n v="338.31988000000001"/>
    <n v="1371.7363069999999"/>
    <n v="1247.444015"/>
    <n v="0"/>
    <n v="0"/>
    <n v="0"/>
    <n v="0"/>
    <n v="3.90293"/>
    <n v="16.512599999999999"/>
    <n v="0.423846"/>
    <n v="38.959000000000003"/>
    <n v="0"/>
    <n v="0"/>
    <n v="0"/>
    <n v="0"/>
    <n v="100.000051"/>
    <n v="7.023333"/>
    <n v="123.666667"/>
    <n v="14.28"/>
    <n v="99.243333000000007"/>
    <x v="0"/>
    <n v="1.627667"/>
    <n v="0.39405600000000002"/>
    <n v="22.533313"/>
    <n v="7.2832999999999995E-2"/>
    <n v="24.637761000000001"/>
    <n v="5.1233329999999997"/>
    <n v="52.25"/>
    <n v="18.940000000000001"/>
    <n v="0"/>
    <n v="0"/>
  </r>
  <r>
    <n v="200"/>
    <n v="9.6106195000000003"/>
    <n v="1334"/>
    <s v="Homestead"/>
    <s v="065-07-I"/>
    <n v="1334"/>
    <s v="065-07-I"/>
    <s v="CRB"/>
    <s v="I"/>
    <s v="M"/>
    <s v="Homestead"/>
    <n v="1.3795299999999999"/>
    <n v="269.89345900000001"/>
    <n v="1747.133102"/>
    <n v="1752.4139849999999"/>
    <n v="2.7101E-2"/>
    <n v="2.4763E-2"/>
    <n v="0"/>
    <n v="0"/>
    <n v="0"/>
    <n v="10.1229"/>
    <n v="1.0613699999999999"/>
    <n v="9.6106200000000008"/>
    <n v="0"/>
    <n v="0"/>
    <n v="0.28199099999999999"/>
    <n v="0.25765900000000003"/>
    <n v="99.240091000000007"/>
    <n v="6.4466669999999997"/>
    <n v="105"/>
    <n v="15.156667000000001"/>
    <n v="99.206666999999996"/>
    <x v="0"/>
    <n v="2.3706670000000001"/>
    <n v="0.26124999999999998"/>
    <n v="47.155914000000003"/>
    <n v="6.1667E-2"/>
    <n v="25.008707000000001"/>
    <n v="2.8833329999999999"/>
    <n v="436.66666700000002"/>
    <n v="39.686667"/>
    <n v="0"/>
    <n v="0.53964999999999996"/>
  </r>
  <r>
    <n v="201"/>
    <n v="16.0165997"/>
    <n v="1333"/>
    <s v="W.F. Slate"/>
    <s v="065-05-I"/>
    <n v="1333"/>
    <s v="065-05-I"/>
    <s v="CRB"/>
    <s v="I"/>
    <s v="M"/>
    <s v="W.F. Slate"/>
    <n v="1.60547"/>
    <n v="322.48446300000001"/>
    <n v="1513.4076030000001"/>
    <n v="1372.097358"/>
    <n v="0"/>
    <n v="0"/>
    <n v="0"/>
    <n v="1.02355"/>
    <n v="0"/>
    <n v="0"/>
    <n v="0"/>
    <n v="16.0166"/>
    <n v="0"/>
    <n v="6.3905560000000001"/>
    <n v="0"/>
    <n v="0"/>
    <n v="100.000378"/>
    <n v="5.9033329999999999"/>
    <n v="113.666667"/>
    <n v="15.003333"/>
    <n v="99.276667000000003"/>
    <x v="0"/>
    <n v="2.0426669999999998"/>
    <n v="0.41322199999999998"/>
    <n v="25.398133999999999"/>
    <n v="7.2999999999999995E-2"/>
    <n v="10.51183"/>
    <n v="5.77"/>
    <n v="196.313333"/>
    <n v="32.806666999999997"/>
    <n v="6.3905602000000004"/>
    <n v="0"/>
  </r>
  <r>
    <n v="202"/>
    <n v="83.300399799999994"/>
    <n v="1336"/>
    <s v="Slate"/>
    <s v="065-13-I"/>
    <n v="1336"/>
    <s v="065-13-I"/>
    <s v="CRB"/>
    <s v="I"/>
    <s v="M"/>
    <s v="Slate"/>
    <n v="1.8973800000000001"/>
    <n v="313.61156099999999"/>
    <n v="1493.582713"/>
    <n v="1390.6233139999999"/>
    <n v="0"/>
    <n v="0"/>
    <n v="0.288551"/>
    <n v="1.56176"/>
    <n v="4.2343000000000002"/>
    <n v="20.950800000000001"/>
    <n v="0.25150899999999998"/>
    <n v="83.300399999999996"/>
    <n v="0.34639799999999998"/>
    <n v="1.8748499999999999"/>
    <n v="0"/>
    <n v="0"/>
    <n v="99.220405999999997"/>
    <n v="15.153333"/>
    <n v="134.33333300000001"/>
    <n v="26.906666999999999"/>
    <n v="100"/>
    <x v="0"/>
    <n v="1.163667"/>
    <n v="0.45333299999999999"/>
    <n v="3.141807"/>
    <n v="0.105"/>
    <n v="7.3485189999999996"/>
    <n v="7.165"/>
    <n v="31.15"/>
    <n v="17.48"/>
    <n v="2.2212500999999998"/>
    <n v="0"/>
  </r>
  <r>
    <n v="203"/>
    <n v="93.072799700000004"/>
    <n v="1330"/>
    <s v="N.F. St. Joe"/>
    <s v="065-02-I"/>
    <n v="1330"/>
    <s v="065-02-I"/>
    <s v="CRB"/>
    <s v="I"/>
    <s v="M"/>
    <s v="N.F. St. Joe"/>
    <n v="1.5981099999999999"/>
    <n v="322.69171799999998"/>
    <n v="1303.8019260000001"/>
    <n v="1405.8821350000001"/>
    <n v="0"/>
    <n v="0"/>
    <n v="0"/>
    <n v="1.5200000000000001E-4"/>
    <n v="8.3649299999999993"/>
    <n v="39.902299999999997"/>
    <n v="0.42872100000000002"/>
    <n v="93.072800000000001"/>
    <n v="0"/>
    <n v="1.63E-4"/>
    <n v="0"/>
    <n v="0"/>
    <n v="96.888767000000001"/>
    <n v="13.873333000000001"/>
    <n v="128"/>
    <n v="24.786667000000001"/>
    <n v="100"/>
    <x v="0"/>
    <n v="1.0103329999999999"/>
    <n v="0.53119700000000003"/>
    <n v="28.693263999999999"/>
    <n v="7.8833E-2"/>
    <n v="50.695858999999999"/>
    <n v="4.68"/>
    <n v="112.545"/>
    <n v="17.723333"/>
    <n v="1.63E-4"/>
    <n v="0"/>
  </r>
  <r>
    <n v="204"/>
    <n v="22.130300500000001"/>
    <n v="311"/>
    <s v="Bird"/>
    <s v="064-01-I"/>
    <n v="311"/>
    <s v="064-01-I"/>
    <s v="CRB"/>
    <s v="I"/>
    <s v="M"/>
    <s v="Bird"/>
    <n v="1.5423"/>
    <n v="367.156139"/>
    <n v="1171.8978830000001"/>
    <n v="1294.920091"/>
    <n v="0"/>
    <n v="0"/>
    <n v="1.38422"/>
    <n v="7.3116599999999998"/>
    <n v="1.7520500000000001"/>
    <n v="44.465699999999998"/>
    <n v="2.0092599999999998"/>
    <n v="22.130300999999999"/>
    <n v="6.2548459999999997"/>
    <n v="33.039130999999998"/>
    <n v="0"/>
    <n v="0"/>
    <n v="100.000338"/>
    <n v="7.2050000000000001"/>
    <n v="112.5"/>
    <n v="21.646667000000001"/>
    <n v="100"/>
    <x v="0"/>
    <n v="1.9255"/>
    <n v="0.38950000000000001"/>
    <n v="35.351658"/>
    <n v="4.3999999999999997E-2"/>
    <n v="33.772272000000001"/>
    <n v="22.247499999999999"/>
    <n v="357.01"/>
    <n v="33.217500000000001"/>
    <n v="39.293998700000003"/>
    <n v="0"/>
  </r>
  <r>
    <n v="206"/>
    <n v="99.243400600000001"/>
    <n v="313"/>
    <s v="Simmons"/>
    <s v="064-04-I"/>
    <n v="313"/>
    <s v="064-04-I"/>
    <s v="CRB"/>
    <s v="I"/>
    <s v="M"/>
    <s v="Simmons"/>
    <n v="1.6111899999999999"/>
    <n v="329.34538500000002"/>
    <n v="1311.845836"/>
    <n v="1615.338086"/>
    <n v="0"/>
    <n v="0"/>
    <n v="3.2159499999999999"/>
    <n v="3.97566"/>
    <n v="2.77678"/>
    <n v="92.854200000000006"/>
    <n v="0.93562100000000004"/>
    <n v="99.243401000000006"/>
    <n v="3.2404649999999999"/>
    <n v="4.0059649999999998"/>
    <n v="0"/>
    <n v="0"/>
    <n v="99.999917999999994"/>
    <n v="12.765000000000001"/>
    <n v="122.5"/>
    <n v="27.45"/>
    <n v="99.417500000000004"/>
    <x v="0"/>
    <n v="1.9043330000000001"/>
    <n v="0.43225000000000002"/>
    <n v="17.86345"/>
    <n v="0.16725000000000001"/>
    <n v="25.583912999999999"/>
    <n v="2.2374999999999998"/>
    <n v="132.7225"/>
    <n v="20.23"/>
    <n v="7.2464298999999999"/>
    <n v="0"/>
  </r>
  <r>
    <n v="207"/>
    <n v="33.068698900000001"/>
    <n v="318"/>
    <s v="Beaver"/>
    <s v="064-13-I"/>
    <n v="318"/>
    <s v="064-13-I"/>
    <s v="CRB"/>
    <s v="I"/>
    <s v="M"/>
    <s v="Beaver"/>
    <n v="2.33222"/>
    <n v="354.10541000000001"/>
    <n v="1265.821373"/>
    <n v="1466.7141529999999"/>
    <n v="0"/>
    <n v="0"/>
    <n v="0"/>
    <n v="0"/>
    <n v="0.13141"/>
    <n v="17.344200000000001"/>
    <n v="0.52449100000000004"/>
    <n v="33.068699000000002"/>
    <n v="0"/>
    <n v="0"/>
    <n v="0"/>
    <n v="0"/>
    <n v="100.000046"/>
    <n v="6.9733330000000002"/>
    <n v="103"/>
    <n v="16.14"/>
    <n v="95.733333000000002"/>
    <x v="0"/>
    <n v="1.5945"/>
    <n v="0.26024900000000001"/>
    <n v="53.451908000000003"/>
    <n v="4.5666999999999999E-2"/>
    <n v="44.450363000000003"/>
    <n v="36.416666999999997"/>
    <n v="132.22999999999999"/>
    <n v="38.700000000000003"/>
    <n v="0"/>
    <n v="0"/>
  </r>
  <r>
    <n v="208"/>
    <n v="31.3918991"/>
    <n v="312"/>
    <s v="Red Ives"/>
    <s v="064-02-I"/>
    <n v="312"/>
    <s v="064-02-I"/>
    <s v="CRB"/>
    <s v="I"/>
    <s v="M"/>
    <s v="Red Ives"/>
    <n v="1.9079600000000001"/>
    <n v="331.87790899999999"/>
    <n v="1361.085106"/>
    <n v="1624.671644"/>
    <n v="0"/>
    <n v="0"/>
    <n v="0"/>
    <n v="0.464945"/>
    <n v="0.48502800000000001"/>
    <n v="17.367699999999999"/>
    <n v="0.55325299999999999"/>
    <n v="31.391898999999999"/>
    <n v="0"/>
    <n v="1.4811000000000001"/>
    <n v="0"/>
    <n v="0"/>
    <n v="100.000122"/>
    <n v="6.9325000000000001"/>
    <n v="122.5"/>
    <n v="17.273333000000001"/>
    <n v="97.842500000000001"/>
    <x v="0"/>
    <n v="2.2117499999999999"/>
    <n v="0.53187499999999999"/>
    <n v="24.310831"/>
    <n v="0.104"/>
    <n v="24.379771999999999"/>
    <n v="2.0375000000000001"/>
    <n v="103.515"/>
    <n v="20.69"/>
    <n v="1.4811000000000001"/>
    <n v="0"/>
  </r>
  <r>
    <n v="209"/>
    <n v="32.632099199999999"/>
    <n v="317"/>
    <s v="Bean"/>
    <s v="064-10-I"/>
    <n v="317"/>
    <s v="064-10-I"/>
    <s v="CRB"/>
    <s v="I"/>
    <s v="M"/>
    <s v="Bean"/>
    <n v="1.3542799999999999"/>
    <n v="323.41206699999998"/>
    <n v="1453.3883679999999"/>
    <n v="1693.108129"/>
    <n v="0"/>
    <n v="0"/>
    <n v="0"/>
    <n v="0"/>
    <n v="0"/>
    <n v="2.4891999999999999"/>
    <n v="7.6281000000000002E-2"/>
    <n v="32.632098999999997"/>
    <n v="0"/>
    <n v="0"/>
    <n v="0"/>
    <n v="0"/>
    <n v="100.000021"/>
    <n v="8.7925000000000004"/>
    <n v="106.75"/>
    <n v="16.559999999999999"/>
    <n v="98.81"/>
    <x v="0"/>
    <n v="2.2930000000000001"/>
    <n v="0.46954800000000002"/>
    <n v="29.070108000000001"/>
    <n v="0.111125"/>
    <n v="24.213279"/>
    <n v="2.27"/>
    <n v="102.7175"/>
    <n v="33.042499999999997"/>
    <n v="0"/>
    <n v="0"/>
  </r>
  <r>
    <n v="210"/>
    <n v="17.003400800000001"/>
    <n v="316"/>
    <s v="Heller"/>
    <s v="064-08-I"/>
    <n v="316"/>
    <s v="064-08-I"/>
    <s v="CRB"/>
    <s v="I"/>
    <s v="M"/>
    <s v="Heller"/>
    <n v="1.5872599999999999"/>
    <n v="318.20288199999999"/>
    <n v="1382.237932"/>
    <n v="1732.1858010000001"/>
    <n v="0"/>
    <n v="0"/>
    <n v="0"/>
    <n v="0"/>
    <n v="5.5945799999999997"/>
    <n v="4.3943199999999996"/>
    <n v="0.25843699999999997"/>
    <n v="17.003401"/>
    <n v="0"/>
    <n v="0"/>
    <n v="0"/>
    <n v="0"/>
    <n v="99.999955"/>
    <n v="6.1849999999999996"/>
    <n v="131.75"/>
    <n v="21.793333000000001"/>
    <n v="98.182500000000005"/>
    <x v="0"/>
    <n v="1.7535000000000001"/>
    <n v="0.30038900000000002"/>
    <n v="31.147276000000002"/>
    <n v="8.1000000000000003E-2"/>
    <n v="28.259803999999999"/>
    <n v="4.7549999999999999"/>
    <n v="85.655000000000001"/>
    <n v="13.057499999999999"/>
    <n v="0"/>
    <n v="0"/>
  </r>
  <r>
    <n v="211"/>
    <n v="45.1631012"/>
    <n v="314"/>
    <s v="St. Joe"/>
    <s v="064-05-I"/>
    <n v="314"/>
    <s v="064-05-I"/>
    <s v="CRB"/>
    <s v="I"/>
    <s v="M"/>
    <s v="St. Joe"/>
    <n v="1.3006800000000001"/>
    <n v="314.74390499999998"/>
    <n v="1635.5314519999999"/>
    <n v="1789.1667580000001"/>
    <n v="0"/>
    <n v="0"/>
    <n v="0"/>
    <n v="0"/>
    <n v="0.714499"/>
    <n v="17.527200000000001"/>
    <n v="0.38808700000000002"/>
    <n v="45.163100999999997"/>
    <n v="0"/>
    <n v="0"/>
    <n v="0"/>
    <n v="0"/>
    <n v="99.999905999999996"/>
    <n v="10.85"/>
    <n v="115.75"/>
    <n v="19.733332999999998"/>
    <n v="94.375"/>
    <x v="0"/>
    <n v="1.17625"/>
    <n v="0.3095"/>
    <n v="14.406440999999999"/>
    <n v="8.6124999999999993E-2"/>
    <n v="28.320703000000002"/>
    <n v="1.9850000000000001"/>
    <n v="170.3725"/>
    <n v="25.607500000000002"/>
    <n v="0"/>
    <n v="0"/>
  </r>
  <r>
    <n v="212"/>
    <n v="10.8605003"/>
    <n v="1275"/>
    <s v="Yellowbanks"/>
    <s v="019-07-I"/>
    <n v="1275"/>
    <s v="019-07-I"/>
    <s v="CRB"/>
    <s v="I"/>
    <s v="M"/>
    <s v="Yellowbanks"/>
    <n v="1.1314599999999999"/>
    <n v="297.87634800000001"/>
    <n v="1058.0937650000001"/>
    <n v="1067.06294"/>
    <n v="0"/>
    <n v="0"/>
    <n v="0.61395699999999997"/>
    <n v="0.32392599999999999"/>
    <n v="0.41866500000000001"/>
    <n v="20.346900000000002"/>
    <n v="1.8734900000000001"/>
    <n v="10.8605"/>
    <n v="5.6531159999999998"/>
    <n v="2.9826100000000002"/>
    <n v="0"/>
    <n v="0"/>
    <n v="99.986881999999994"/>
    <n v="5.63"/>
    <n v="108.333333"/>
    <n v="17.87"/>
    <n v="92.856667000000002"/>
    <x v="0"/>
    <n v="2.6360000000000001"/>
    <n v="0.23658000000000001"/>
    <n v="56.644615999999999"/>
    <n v="4.2333000000000003E-2"/>
    <n v="27.468992"/>
    <n v="11.516667"/>
    <n v="367.83666699999998"/>
    <n v="32.916666999999997"/>
    <n v="8.6357298"/>
    <n v="0"/>
  </r>
  <r>
    <n v="215"/>
    <n v="4.5093398000000002"/>
    <n v="2292"/>
    <s v="Anchor"/>
    <s v="088-10-I"/>
    <n v="2292"/>
    <s v="088-10-I"/>
    <s v="CRB"/>
    <s v="I"/>
    <s v="M"/>
    <s v="Anchor"/>
    <n v="1.93835"/>
    <n v="295.91170899999997"/>
    <n v="1460.934998"/>
    <n v="2245.958361"/>
    <n v="0"/>
    <n v="0"/>
    <n v="0"/>
    <n v="0"/>
    <n v="0"/>
    <n v="0.61647300000000005"/>
    <n v="0.13671"/>
    <n v="4.5093399999999999"/>
    <n v="0"/>
    <n v="0"/>
    <n v="0"/>
    <n v="0"/>
    <n v="99.999897000000004"/>
    <n v="4.0633330000000001"/>
    <n v="111"/>
    <n v="11.73"/>
    <n v="96.173333"/>
    <x v="0"/>
    <n v="1.2330000000000001"/>
    <n v="0.22908000000000001"/>
    <n v="106.410386"/>
    <n v="3.2333000000000001E-2"/>
    <n v="51.643931000000002"/>
    <n v="14.72"/>
    <n v="214.82666699999999"/>
    <n v="30.99"/>
    <n v="0"/>
    <n v="0"/>
  </r>
  <r>
    <n v="216"/>
    <n v="3.3941699999999999"/>
    <n v="434"/>
    <s v="Big Blowout"/>
    <s v="087-06-I"/>
    <n v="434"/>
    <s v="087-06-I"/>
    <s v="CRB"/>
    <s v="I"/>
    <s v="M"/>
    <s v="Big Blowout"/>
    <n v="2.2964799999999999"/>
    <n v="407.98542600000002"/>
    <n v="689.08250399999997"/>
    <n v="1826.766363"/>
    <n v="0"/>
    <n v="0"/>
    <n v="0"/>
    <n v="0"/>
    <n v="4.3535999999999998E-2"/>
    <n v="0.23829500000000001"/>
    <n v="7.0207000000000006E-2"/>
    <n v="3.3941699999999999"/>
    <n v="0"/>
    <n v="0"/>
    <n v="0"/>
    <n v="0"/>
    <n v="100.00012700000001"/>
    <n v="2.1850000000000001"/>
    <n v="80"/>
    <n v="12.265000000000001"/>
    <n v="97.56"/>
    <x v="0"/>
    <n v="2.9729999999999999"/>
    <n v="0.13835500000000001"/>
    <n v="185.06790599999999"/>
    <n v="5.0000000000000001E-3"/>
    <n v="49.213206"/>
    <n v="38.545000000000002"/>
    <n v="537.12"/>
    <n v="58.784999999999997"/>
    <n v="0"/>
    <n v="0"/>
  </r>
  <r>
    <n v="218"/>
    <n v="21.670499800000002"/>
    <n v="2181"/>
    <s v="Lynx"/>
    <s v="084-08-I"/>
    <n v="2181"/>
    <s v="084-08-I"/>
    <s v="CRB"/>
    <s v="I"/>
    <s v="M"/>
    <s v="Lynx"/>
    <n v="1.57704"/>
    <n v="413.33030400000001"/>
    <n v="966.34999500000004"/>
    <n v="1751.549583"/>
    <n v="2.3290999999999999"/>
    <n v="3.3873799999999998"/>
    <n v="0"/>
    <n v="0"/>
    <n v="0"/>
    <n v="1.63687"/>
    <n v="7.5535000000000005E-2"/>
    <n v="21.670500000000001"/>
    <n v="0"/>
    <n v="0"/>
    <n v="10.747798"/>
    <n v="15.631289000000001"/>
    <n v="99.999986000000007"/>
    <n v="5.7549999999999999"/>
    <n v="86"/>
    <n v="13.145"/>
    <n v="100"/>
    <x v="0"/>
    <n v="1.9555"/>
    <n v="0.24111099999999999"/>
    <n v="55.188360000000003"/>
    <n v="5.2500000000000003E-3"/>
    <n v="36.187195000000003"/>
    <n v="38.344999999999999"/>
    <n v="915.99"/>
    <n v="55.77"/>
    <n v="0"/>
    <n v="26.3791008"/>
  </r>
  <r>
    <n v="221"/>
    <n v="9.3458500000000004"/>
    <n v="414"/>
    <s v="E.F. Magruder"/>
    <s v="085-10-I"/>
    <n v="414"/>
    <s v="085-10-I"/>
    <s v="CRB"/>
    <s v="I"/>
    <s v="M"/>
    <s v="E.F. Magruder"/>
    <n v="1.30985"/>
    <n v="423.63176900000002"/>
    <n v="951.54785600000002"/>
    <n v="1793.5797279999999"/>
    <n v="1.4805299999999999"/>
    <n v="0.31301600000000002"/>
    <n v="0"/>
    <n v="0"/>
    <n v="0"/>
    <n v="9.3227100000000007"/>
    <n v="0.99752399999999997"/>
    <n v="9.3458500000000004"/>
    <n v="0"/>
    <n v="0"/>
    <n v="15.841593"/>
    <n v="3.3492540000000002"/>
    <n v="100.000169"/>
    <n v="4.99"/>
    <n v="101.666667"/>
    <n v="14.046666999999999"/>
    <n v="91.98"/>
    <x v="0"/>
    <n v="3.65"/>
    <n v="0.18078"/>
    <n v="51.394610999999998"/>
    <n v="1.8667E-2"/>
    <n v="17.316382999999998"/>
    <n v="49.076667"/>
    <n v="445.73666700000001"/>
    <n v="41.67"/>
    <n v="0"/>
    <n v="19.190799699999999"/>
  </r>
  <r>
    <n v="225"/>
    <n v="147.125"/>
    <n v="410"/>
    <s v="Deep"/>
    <s v="085-04-I"/>
    <n v="410"/>
    <s v="085-04-I"/>
    <s v="CRB"/>
    <s v="I"/>
    <s v="M"/>
    <s v="Deep"/>
    <n v="1.38242"/>
    <n v="422.52796699999999"/>
    <n v="824.00712899999996"/>
    <n v="1849.9059830000001"/>
    <n v="21.412800000000001"/>
    <n v="14.999000000000001"/>
    <n v="0"/>
    <n v="0"/>
    <n v="0"/>
    <n v="36.353700000000003"/>
    <n v="0.24709300000000001"/>
    <n v="147.125"/>
    <n v="0"/>
    <n v="0"/>
    <n v="14.554135"/>
    <n v="10.194709"/>
    <n v="100.000478"/>
    <n v="9.61"/>
    <n v="116.5"/>
    <n v="21.92"/>
    <n v="95.754999999999995"/>
    <x v="0"/>
    <n v="2.0257499999999999"/>
    <n v="0.36940499999999998"/>
    <n v="34.23686"/>
    <n v="0.14949999999999999"/>
    <n v="31.225764999999999"/>
    <n v="9.2850000000000001"/>
    <n v="229.60749999999999"/>
    <n v="24.094999999999999"/>
    <n v="0"/>
    <n v="24.748800299999999"/>
  </r>
  <r>
    <n v="233"/>
    <n v="37.553398100000003"/>
    <n v="380"/>
    <s v="Goddard"/>
    <s v="078-02-I"/>
    <n v="380"/>
    <s v="078-02-I"/>
    <s v="CRB"/>
    <s v="I"/>
    <s v="M"/>
    <s v="Goddard"/>
    <n v="1.1764699999999999"/>
    <n v="468.37735099999998"/>
    <n v="1186.9996570000001"/>
    <n v="1208.547053"/>
    <n v="0"/>
    <n v="0"/>
    <n v="3.9984500000000001"/>
    <n v="0.71101199999999998"/>
    <n v="2.8836400000000002"/>
    <n v="37.555799999999998"/>
    <n v="1.00007"/>
    <n v="37.553398000000001"/>
    <n v="10.647375"/>
    <n v="1.8933359999999999"/>
    <n v="0"/>
    <n v="0"/>
    <n v="100.00008"/>
    <n v="7.59"/>
    <n v="107.666667"/>
    <n v="19.065000000000001"/>
    <n v="98.483333000000002"/>
    <x v="0"/>
    <n v="3.0983329999999998"/>
    <n v="0.29382900000000001"/>
    <n v="39.845328000000002"/>
    <n v="3.5999999999999997E-2"/>
    <n v="26.893879999999999"/>
    <n v="25.706666999999999"/>
    <n v="408.97333300000003"/>
    <n v="29.723333"/>
    <n v="12.540699999999999"/>
    <n v="0"/>
  </r>
  <r>
    <n v="234"/>
    <n v="7.5578899000000002"/>
    <n v="1832"/>
    <s v="E.F. O'Hara"/>
    <s v="082-11-I"/>
    <n v="1832"/>
    <s v="082-11-I"/>
    <s v="CRB"/>
    <s v="I"/>
    <s v="M"/>
    <s v="E.F. O'Hara"/>
    <n v="1.95174"/>
    <n v="393.41435899999999"/>
    <n v="1032.035838"/>
    <n v="1659.3008199999999"/>
    <n v="0"/>
    <n v="0"/>
    <n v="0.43181399999999998"/>
    <n v="0"/>
    <n v="0"/>
    <n v="3.4736899999999999"/>
    <n v="0.45961099999999999"/>
    <n v="7.5578900000000004"/>
    <n v="5.713425"/>
    <n v="0"/>
    <n v="0"/>
    <n v="0"/>
    <n v="100.000342"/>
    <n v="3.63"/>
    <n v="96.333332999999996"/>
    <n v="11.586667"/>
    <n v="99.206666999999996"/>
    <x v="0"/>
    <n v="3.0796670000000002"/>
    <n v="0.19506599999999999"/>
    <n v="56.501913000000002"/>
    <n v="4.8833000000000001E-2"/>
    <n v="20.902258"/>
    <n v="13.923333"/>
    <n v="139.28666699999999"/>
    <n v="42.66"/>
    <n v="5.7134299000000004"/>
    <n v="0"/>
  </r>
  <r>
    <n v="238"/>
    <n v="84.833900499999999"/>
    <n v="392"/>
    <s v="Meadow"/>
    <s v="080-13-I"/>
    <n v="392"/>
    <s v="080-13-I"/>
    <s v="CRB"/>
    <s v="I"/>
    <s v="M"/>
    <s v="Meadow"/>
    <n v="1.1981900000000001"/>
    <n v="388.54466400000001"/>
    <n v="1123.7898520000001"/>
    <n v="1903.2323060000001"/>
    <n v="2.4971100000000002"/>
    <n v="7.6900199999999996"/>
    <n v="0.91672299999999995"/>
    <n v="1.1564399999999999"/>
    <n v="0.26183400000000001"/>
    <n v="20.059000000000001"/>
    <n v="0.23645099999999999"/>
    <n v="84.8339"/>
    <n v="1.0806089999999999"/>
    <n v="1.3631800000000001"/>
    <n v="2.943527"/>
    <n v="9.0647920000000006"/>
    <n v="99.999965000000003"/>
    <n v="12.013332999999999"/>
    <n v="109.333333"/>
    <n v="25.405000000000001"/>
    <n v="98.053332999999995"/>
    <x v="0"/>
    <n v="0.77466699999999999"/>
    <n v="0.34305600000000003"/>
    <n v="11.603419000000001"/>
    <n v="8.6666999999999994E-2"/>
    <n v="32.303682999999999"/>
    <n v="5.3233329999999999"/>
    <n v="58.663333000000002"/>
    <n v="35.353332999999999"/>
    <n v="2.4437899999999999"/>
    <n v="12.0082998"/>
  </r>
  <r>
    <n v="239"/>
    <n v="30.421100599999999"/>
    <n v="391"/>
    <s v="Three Prong"/>
    <s v="080-12-I"/>
    <n v="391"/>
    <s v="080-12-I"/>
    <s v="CRB"/>
    <s v="I"/>
    <s v="M"/>
    <s v="Three Prong"/>
    <n v="1.3761300000000001"/>
    <n v="388.33596799999998"/>
    <n v="1081.0923419999999"/>
    <n v="1866.755433"/>
    <n v="2.38259"/>
    <n v="2.3117399999999999"/>
    <n v="0"/>
    <n v="0"/>
    <n v="0"/>
    <n v="21.052399999999999"/>
    <n v="0.69203199999999998"/>
    <n v="30.421101"/>
    <n v="0"/>
    <n v="0"/>
    <n v="7.8320270000000001"/>
    <n v="7.5991270000000002"/>
    <n v="100.00007600000001"/>
    <n v="7.1733330000000004"/>
    <n v="121"/>
    <n v="19.55"/>
    <n v="99.206666999999996"/>
    <x v="0"/>
    <n v="1.619"/>
    <n v="0.26883299999999999"/>
    <n v="25.402107000000001"/>
    <n v="7.4666999999999997E-2"/>
    <n v="21.896446999999998"/>
    <n v="5.193333"/>
    <n v="157.86333300000001"/>
    <n v="20.636666999999999"/>
    <n v="0"/>
    <n v="15.4312"/>
  </r>
  <r>
    <n v="246"/>
    <n v="60.945201900000001"/>
    <n v="383"/>
    <s v="Pete King"/>
    <s v="078-12-I"/>
    <n v="383"/>
    <s v="078-12-I"/>
    <s v="CRB"/>
    <s v="I"/>
    <s v="M"/>
    <s v="Pete King"/>
    <n v="1.37192"/>
    <n v="484.98908699999998"/>
    <n v="1087.530945"/>
    <n v="1107.1574680000001"/>
    <n v="6.7689999999999998E-3"/>
    <n v="6.9880000000000003E-3"/>
    <n v="5.3198800000000004"/>
    <n v="7.3501200000000004"/>
    <n v="6.8425099999999999"/>
    <n v="115.09"/>
    <n v="1.8885700000000001"/>
    <n v="60.945202000000002"/>
    <n v="8.7289499999999993"/>
    <n v="12.060214999999999"/>
    <n v="1.1107000000000001E-2"/>
    <n v="1.1467E-2"/>
    <n v="99.992137"/>
    <n v="8.7424999999999997"/>
    <n v="117"/>
    <n v="23.196667000000001"/>
    <n v="98.915000000000006"/>
    <x v="0"/>
    <n v="1.2330000000000001"/>
    <n v="0.29793599999999998"/>
    <n v="41.314863000000003"/>
    <n v="3.3750000000000002E-2"/>
    <n v="55.151389999999999"/>
    <n v="37.072499999999998"/>
    <n v="183.42"/>
    <n v="28.9025"/>
    <n v="20.789199799999999"/>
    <n v="2.2574E-2"/>
  </r>
  <r>
    <n v="247"/>
    <n v="4.1790799999999999"/>
    <n v="386"/>
    <s v="Canyon"/>
    <s v="078-18-I"/>
    <n v="386"/>
    <s v="078-18-I"/>
    <s v="CRB"/>
    <s v="I"/>
    <s v="M"/>
    <s v="Canyon"/>
    <n v="0.80130800000000002"/>
    <n v="433.58889699999997"/>
    <n v="1384.1042829999999"/>
    <n v="1412.3680879999999"/>
    <n v="0"/>
    <n v="0"/>
    <n v="1.08528"/>
    <n v="7.1325E-2"/>
    <n v="0.81339799999999995"/>
    <n v="9.9329400000000003"/>
    <n v="2.37683"/>
    <n v="4.1790799999999999"/>
    <n v="25.969421000000001"/>
    <n v="1.70672"/>
    <n v="0"/>
    <n v="0"/>
    <n v="100.000331"/>
    <n v="2.9950000000000001"/>
    <n v="77.5"/>
    <n v="5.23"/>
    <n v="93.93"/>
    <x v="0"/>
    <n v="0.89149999999999996"/>
    <n v="0.52011200000000002"/>
    <n v="128.06022899999999"/>
    <n v="2E-3"/>
    <n v="90.558684999999997"/>
    <n v="87.094999999999999"/>
    <n v="437.815"/>
    <n v="62.18"/>
    <n v="27.676099799999999"/>
    <n v="0"/>
  </r>
  <r>
    <n v="248"/>
    <n v="6.4382099999999998"/>
    <n v="385"/>
    <s v="Trib of Deadman"/>
    <s v="078-15-I"/>
    <n v="385"/>
    <s v="078-15-I"/>
    <s v="CRB"/>
    <s v="I"/>
    <s v="M"/>
    <s v="Trib of Deadman"/>
    <n v="1.93269"/>
    <n v="447.675388"/>
    <n v="1202.8836449999999"/>
    <n v="1362.45542"/>
    <n v="0"/>
    <n v="0"/>
    <n v="0.23405999999999999"/>
    <n v="9.3177999999999997E-2"/>
    <n v="0.22477800000000001"/>
    <n v="2.79386"/>
    <n v="0.43394899999999997"/>
    <n v="6.4382099999999998"/>
    <n v="3.6354829999999998"/>
    <n v="1.447265"/>
    <n v="0"/>
    <n v="0"/>
    <n v="100.000271"/>
    <n v="3.27"/>
    <n v="95.666667000000004"/>
    <n v="8.6199999999999992"/>
    <n v="91.823333000000005"/>
    <x v="0"/>
    <n v="1.255333"/>
    <n v="0.26727499999999998"/>
    <n v="111.617847"/>
    <n v="4.6670000000000001E-3"/>
    <n v="74.298242000000002"/>
    <n v="46.593333000000001"/>
    <n v="496.21333299999998"/>
    <n v="42.783332999999999"/>
    <n v="5.0827498000000002"/>
    <n v="0"/>
  </r>
  <r>
    <n v="251"/>
    <n v="91.863502499999996"/>
    <n v="382"/>
    <s v="Hungery"/>
    <s v="078-11-I"/>
    <n v="382"/>
    <s v="078-11-I"/>
    <s v="CRB"/>
    <s v="I"/>
    <s v="M"/>
    <s v="Hungery"/>
    <n v="1.3604400000000001"/>
    <n v="413.098972"/>
    <n v="1437.7145069999999"/>
    <n v="1458.560031"/>
    <n v="9.2633700000000001"/>
    <n v="9.3190600000000003"/>
    <n v="0"/>
    <n v="0"/>
    <n v="5.1367399999999996"/>
    <n v="19.284500000000001"/>
    <n v="0.209925"/>
    <n v="91.863501999999997"/>
    <n v="0"/>
    <n v="0"/>
    <n v="10.08384"/>
    <n v="10.14446"/>
    <n v="99.999916999999996"/>
    <n v="13.925000000000001"/>
    <n v="130"/>
    <n v="30.783332999999999"/>
    <n v="95.237499999999997"/>
    <x v="0"/>
    <n v="2.0514999999999999"/>
    <n v="0.68962500000000004"/>
    <n v="16.902332999999999"/>
    <n v="0.175375"/>
    <n v="37.937666999999998"/>
    <n v="1.5825"/>
    <n v="154.9025"/>
    <n v="16.594999999999999"/>
    <n v="0"/>
    <n v="20.228300099999998"/>
  </r>
  <r>
    <n v="255"/>
    <n v="39.5154991"/>
    <n v="1823"/>
    <s v="Squaw"/>
    <s v="077-07-I"/>
    <n v="1823"/>
    <s v="077-07-I"/>
    <s v="CRB"/>
    <s v="I"/>
    <s v="M"/>
    <s v="Squaw"/>
    <n v="1.0844499999999999"/>
    <n v="408.40447499999999"/>
    <n v="1266.7837019999999"/>
    <n v="1549.639948"/>
    <n v="0"/>
    <n v="0"/>
    <n v="4.1141800000000002"/>
    <n v="0.32318599999999997"/>
    <n v="2.28247"/>
    <n v="49.908499999999997"/>
    <n v="1.26301"/>
    <n v="39.515498999999998"/>
    <n v="10.411552"/>
    <n v="0.81787200000000004"/>
    <n v="0"/>
    <n v="0"/>
    <n v="100.000176"/>
    <n v="8.4033329999999999"/>
    <n v="111.333333"/>
    <n v="18.513332999999999"/>
    <n v="99.166667000000004"/>
    <x v="0"/>
    <n v="1.7683329999999999"/>
    <n v="0.24518499999999999"/>
    <n v="29.604893000000001"/>
    <n v="7.2999999999999995E-2"/>
    <n v="19.986283"/>
    <n v="6.5833329999999997"/>
    <n v="152.156667"/>
    <n v="31.986667000000001"/>
    <n v="11.2293997"/>
    <n v="0"/>
  </r>
  <r>
    <n v="257"/>
    <n v="13.397100399999999"/>
    <n v="1824"/>
    <s v="Badger"/>
    <s v="077-17-I"/>
    <n v="1824"/>
    <s v="077-17-I"/>
    <s v="CRB"/>
    <s v="I"/>
    <s v="M"/>
    <s v="Badger"/>
    <n v="2.41072"/>
    <n v="449.48284899999999"/>
    <n v="995.09087299999999"/>
    <n v="1376.032432"/>
    <n v="0"/>
    <n v="0"/>
    <n v="2.84179"/>
    <n v="0.72476200000000002"/>
    <n v="1.5697399999999999"/>
    <n v="39.887099999999997"/>
    <n v="2.9773000000000001"/>
    <n v="13.3971"/>
    <n v="21.211984999999999"/>
    <n v="5.4098410000000001"/>
    <n v="0"/>
    <n v="0"/>
    <n v="99.999820999999997"/>
    <n v="4.6466669999999999"/>
    <n v="117.333333"/>
    <n v="16.546666999999999"/>
    <n v="100"/>
    <x v="0"/>
    <n v="3.427333"/>
    <n v="0.27363100000000001"/>
    <n v="47.007440000000003"/>
    <n v="4.7E-2"/>
    <n v="22.697241999999999"/>
    <n v="23.42"/>
    <n v="234.23333299999999"/>
    <n v="21.71"/>
    <n v="26.621799500000002"/>
    <n v="0"/>
  </r>
  <r>
    <n v="259"/>
    <n v="62.243801099999999"/>
    <n v="1815"/>
    <s v="Boulder"/>
    <s v="076-09-I"/>
    <n v="1815"/>
    <s v="076-09-I"/>
    <s v="CRB"/>
    <s v="I"/>
    <s v="M"/>
    <s v="Boulder"/>
    <n v="0.94499500000000003"/>
    <n v="353.29729800000001"/>
    <n v="1636.025408"/>
    <n v="1826.3424399999999"/>
    <n v="2.1868599999999998"/>
    <n v="3.4783300000000001"/>
    <n v="1.49743"/>
    <n v="0.486259"/>
    <n v="6.1303000000000003E-2"/>
    <n v="22.3887"/>
    <n v="0.35969400000000001"/>
    <n v="62.243800999999998"/>
    <n v="2.4057539999999999"/>
    <n v="0.78121799999999997"/>
    <n v="3.5133749999999999"/>
    <n v="5.5882430000000003"/>
    <n v="100.000173"/>
    <n v="10.836667"/>
    <n v="123.333333"/>
    <n v="18.573333000000002"/>
    <n v="99.206666999999996"/>
    <x v="0"/>
    <n v="2.2523330000000001"/>
    <n v="0.56678600000000001"/>
    <n v="28.018017"/>
    <n v="0.152"/>
    <n v="36.066401999999997"/>
    <n v="7.7933329999999996"/>
    <n v="171.59"/>
    <n v="17.783332999999999"/>
    <n v="3.1869700000000001"/>
    <n v="9.1016197000000005"/>
  </r>
  <r>
    <n v="260"/>
    <n v="51.666698500000003"/>
    <n v="376"/>
    <s v="Crooked Fork"/>
    <s v="076-12-I"/>
    <n v="376"/>
    <s v="076-12-I"/>
    <s v="CRB"/>
    <s v="I"/>
    <s v="M"/>
    <s v="Crooked Fork"/>
    <n v="1.1140300000000001"/>
    <n v="341.30321400000003"/>
    <n v="1687.0634110000001"/>
    <n v="1890.9672840000001"/>
    <n v="2.9312800000000001"/>
    <n v="3.2952499999999998"/>
    <n v="5.5251000000000001E-2"/>
    <n v="7.5495999999999994E-2"/>
    <n v="0"/>
    <n v="2.8349899999999999"/>
    <n v="5.4871000000000003E-2"/>
    <n v="51.666699000000001"/>
    <n v="0.10693800000000001"/>
    <n v="0.146122"/>
    <n v="5.6734429999999998"/>
    <n v="6.3779050000000002"/>
    <n v="99.999881999999999"/>
    <n v="11.285"/>
    <n v="103.75"/>
    <n v="26.49"/>
    <n v="97.025000000000006"/>
    <x v="0"/>
    <n v="1.5602499999999999"/>
    <n v="0.18437500000000001"/>
    <n v="8.323931"/>
    <n v="9.1249999999999998E-2"/>
    <n v="6.406396"/>
    <n v="2.35"/>
    <n v="295.73750000000001"/>
    <n v="34.177500000000002"/>
    <n v="0.25306000000000001"/>
    <n v="12.051299999999999"/>
  </r>
  <r>
    <n v="261"/>
    <n v="15.7243996"/>
    <n v="373"/>
    <s v="Hoodoo"/>
    <s v="076-03-I"/>
    <n v="373"/>
    <s v="076-03-I"/>
    <s v="CRB"/>
    <s v="I"/>
    <s v="M"/>
    <s v="Hoodoo"/>
    <n v="1.2151700000000001"/>
    <n v="370.30261200000001"/>
    <n v="1248.445217"/>
    <n v="1900.6739669999999"/>
    <n v="4.46387"/>
    <n v="3.2793800000000002"/>
    <n v="0"/>
    <n v="0"/>
    <n v="0"/>
    <n v="5.09734"/>
    <n v="0.32416699999999998"/>
    <n v="15.724399999999999"/>
    <n v="0"/>
    <n v="0"/>
    <n v="28.388193000000001"/>
    <n v="20.855364000000002"/>
    <n v="100.000214"/>
    <n v="6.22"/>
    <n v="99.25"/>
    <n v="16.96"/>
    <n v="91.49"/>
    <x v="0"/>
    <n v="0.495"/>
    <n v="0.37923400000000002"/>
    <n v="63.104894999999999"/>
    <n v="2.8250000000000001E-2"/>
    <n v="81.469543999999999"/>
    <n v="12.85"/>
    <n v="116.60250000000001"/>
    <n v="40.677500000000002"/>
    <n v="0"/>
    <n v="49.243598900000002"/>
  </r>
  <r>
    <n v="262"/>
    <n v="23.4839001"/>
    <n v="377"/>
    <s v="Swamp"/>
    <s v="076-14-I"/>
    <n v="377"/>
    <s v="076-14-I"/>
    <s v="CRB"/>
    <s v="I"/>
    <s v="M"/>
    <s v="Swamp"/>
    <n v="1.0957699999999999"/>
    <n v="354.00365900000003"/>
    <n v="1254.48334"/>
    <n v="1942.940108"/>
    <n v="0.96442899999999998"/>
    <n v="0.33822400000000002"/>
    <n v="0"/>
    <n v="0"/>
    <n v="0"/>
    <n v="0.247783"/>
    <n v="1.0551E-2"/>
    <n v="23.483899999999998"/>
    <n v="0"/>
    <n v="0"/>
    <n v="4.1067689999999999"/>
    <n v="1.440239"/>
    <n v="99.999904999999998"/>
    <n v="7.8174999999999999"/>
    <n v="90.25"/>
    <n v="16.157499999999999"/>
    <n v="97.025000000000006"/>
    <x v="0"/>
    <n v="1.54725"/>
    <n v="0.36541699999999999"/>
    <n v="51.102474000000001"/>
    <n v="4.8500000000000001E-2"/>
    <n v="58.106928000000003"/>
    <n v="13.636666999999999"/>
    <n v="632.28250000000003"/>
    <n v="52.672499999999999"/>
    <n v="0"/>
    <n v="5.5470098999999999"/>
  </r>
  <r>
    <n v="265"/>
    <n v="12.266900100000001"/>
    <n v="379"/>
    <s v="Big Smith"/>
    <s v="078-01-I"/>
    <n v="379"/>
    <s v="078-01-I"/>
    <s v="CRB"/>
    <s v="I"/>
    <s v="M"/>
    <s v="Big Smith"/>
    <n v="1.2527299999999999"/>
    <n v="523.10871199999997"/>
    <n v="947.65263000000004"/>
    <n v="964.26100899999994"/>
    <n v="4.6399999999999997E-2"/>
    <n v="1.4472E-2"/>
    <n v="2.7982999999999998"/>
    <n v="3.94476"/>
    <n v="1.6447099999999999"/>
    <n v="39.106299999999997"/>
    <n v="3.2023299999999999"/>
    <n v="12.2669"/>
    <n v="22.811786999999999"/>
    <n v="32.157791000000003"/>
    <n v="0.37825700000000001"/>
    <n v="0.117974"/>
    <n v="99.551188999999994"/>
    <n v="4.1875"/>
    <n v="103.25"/>
    <n v="16.606667000000002"/>
    <n v="97.495000000000005"/>
    <x v="0"/>
    <n v="3.8867500000000001"/>
    <n v="0.14530599999999999"/>
    <n v="98.570455999999993"/>
    <n v="4.3499999999999997E-2"/>
    <n v="35.584321000000003"/>
    <n v="37.377499999999998"/>
    <n v="178.95500000000001"/>
    <n v="38.577500000000001"/>
    <n v="54.969600700000001"/>
    <n v="0.49623099999999998"/>
  </r>
  <r>
    <n v="272"/>
    <n v="19.5876999"/>
    <n v="1831"/>
    <s v="Sixmile"/>
    <s v="082-07-I"/>
    <n v="1831"/>
    <s v="082-07-I"/>
    <s v="CRB"/>
    <s v="I"/>
    <s v="M"/>
    <s v="Sixmile"/>
    <n v="1.67764"/>
    <n v="426.64993399999997"/>
    <n v="827.94666700000005"/>
    <n v="1581.6926169999999"/>
    <n v="0"/>
    <n v="0"/>
    <n v="0.79579900000000003"/>
    <n v="0.47659800000000002"/>
    <n v="0.13767599999999999"/>
    <n v="22.383099999999999"/>
    <n v="1.1427099999999999"/>
    <n v="19.587700000000002"/>
    <n v="4.062748"/>
    <n v="2.4331489999999998"/>
    <n v="0"/>
    <n v="0"/>
    <n v="100.00014899999999"/>
    <n v="4.2166670000000002"/>
    <n v="116"/>
    <n v="11.92"/>
    <n v="99.206666999999996"/>
    <x v="0"/>
    <n v="3.548"/>
    <n v="0.19930200000000001"/>
    <n v="67.698768000000001"/>
    <n v="4.2999999999999997E-2"/>
    <n v="25.032571999999998"/>
    <n v="32.586666999999998"/>
    <n v="384.9"/>
    <n v="30.996666999999999"/>
    <n v="6.4959002000000003"/>
    <n v="0"/>
  </r>
  <r>
    <n v="273"/>
    <n v="9.0552101"/>
    <n v="1833"/>
    <s v="Santiam"/>
    <s v="082-12-I"/>
    <n v="1833"/>
    <s v="082-12-I"/>
    <s v="CRB"/>
    <s v="I"/>
    <s v="M"/>
    <s v="Santiam"/>
    <n v="1.62277"/>
    <n v="449.59165400000001"/>
    <n v="795.64571699999999"/>
    <n v="1444.559109"/>
    <n v="0"/>
    <n v="0"/>
    <n v="0.43889499999999998"/>
    <n v="0.60284099999999996"/>
    <n v="0"/>
    <n v="12.6412"/>
    <n v="1.39602"/>
    <n v="9.0552100000000006"/>
    <n v="4.8468739999999997"/>
    <n v="6.6573900000000004"/>
    <n v="0"/>
    <n v="0"/>
    <n v="97.927225000000007"/>
    <n v="2.6866669999999999"/>
    <n v="85.666667000000004"/>
    <n v="7.8033330000000003"/>
    <n v="100"/>
    <x v="0"/>
    <n v="2.02"/>
    <n v="0.20885899999999999"/>
    <n v="161.20977099999999"/>
    <n v="8.6669999999999994E-3"/>
    <n v="59.662837000000003"/>
    <n v="51.083333000000003"/>
    <n v="167.61333300000001"/>
    <n v="51.593333000000001"/>
    <n v="11.5043001"/>
    <n v="0"/>
  </r>
  <r>
    <n v="274"/>
    <n v="10.1998997"/>
    <n v="402"/>
    <s v="Ditch"/>
    <s v="083-02-I"/>
    <n v="402"/>
    <s v="083-02-I"/>
    <s v="CRB"/>
    <s v="I"/>
    <s v="M"/>
    <s v="Ditch"/>
    <n v="5.9494800000000003"/>
    <n v="450.04806100000002"/>
    <n v="887.02936899999997"/>
    <n v="1582.7126430000001"/>
    <n v="0"/>
    <n v="0"/>
    <n v="1.0261800000000001"/>
    <n v="2.30864"/>
    <n v="0.71691700000000003"/>
    <n v="30.0974"/>
    <n v="2.9507500000000002"/>
    <n v="10.1999"/>
    <n v="10.060682999999999"/>
    <n v="22.633908999999999"/>
    <n v="0"/>
    <n v="0"/>
    <n v="100.000084"/>
    <n v="3.3125"/>
    <n v="82.75"/>
    <n v="8.4725000000000001"/>
    <n v="99.432500000000005"/>
    <x v="0"/>
    <n v="1.3640000000000001"/>
    <n v="0.27762399999999998"/>
    <n v="88.707582000000002"/>
    <n v="4.0000000000000001E-3"/>
    <n v="59.055003999999997"/>
    <n v="69.67"/>
    <n v="854.35"/>
    <n v="63.445"/>
    <n v="32.694599199999999"/>
    <n v="0"/>
  </r>
  <r>
    <n v="275"/>
    <n v="38.856998400000002"/>
    <n v="1804"/>
    <s v="Yoosa"/>
    <s v="068-01-I"/>
    <n v="1804"/>
    <s v="068-01-I"/>
    <s v="CRB"/>
    <s v="I"/>
    <s v="M"/>
    <s v="Yoosa"/>
    <n v="4.1313800000000001"/>
    <n v="414.12790799999999"/>
    <n v="1538.6650910000001"/>
    <n v="1417.299008"/>
    <n v="3.4794700000000001"/>
    <n v="2.5995900000000001"/>
    <n v="5.8088499999999996"/>
    <n v="1.3359399999999999"/>
    <n v="2.2347899999999998"/>
    <n v="90.158699999999996"/>
    <n v="2.3202699999999998"/>
    <n v="38.856997999999997"/>
    <n v="14.949310000000001"/>
    <n v="3.438094"/>
    <n v="8.9545580000000005"/>
    <n v="6.6901440000000001"/>
    <n v="100.000145"/>
    <n v="9.6"/>
    <n v="102"/>
    <n v="21.073333000000002"/>
    <n v="100"/>
    <x v="0"/>
    <n v="1.7296670000000001"/>
    <n v="0.356734"/>
    <n v="34.042358999999998"/>
    <n v="6.2167E-2"/>
    <n v="24.209792"/>
    <n v="17.683333000000001"/>
    <n v="512.42999999999995"/>
    <n v="42.276667000000003"/>
    <n v="18.3873997"/>
    <n v="15.6447001"/>
  </r>
  <r>
    <n v="276"/>
    <n v="21.8841"/>
    <n v="1806"/>
    <s v="Lolo"/>
    <s v="068-05-I"/>
    <n v="1806"/>
    <s v="068-05-I"/>
    <s v="CRB"/>
    <s v="I"/>
    <s v="M"/>
    <s v="Lolo"/>
    <n v="4.1488199999999997"/>
    <n v="420.65005400000001"/>
    <n v="1514.85889"/>
    <n v="1387.706997"/>
    <n v="1.0316799999999999"/>
    <n v="0.54299600000000003"/>
    <n v="1.4169799999999999"/>
    <n v="0.98219599999999996"/>
    <n v="0.42857899999999999"/>
    <n v="29.0444"/>
    <n v="1.3271900000000001"/>
    <n v="21.8841"/>
    <n v="6.4749280000000002"/>
    <n v="4.4881710000000004"/>
    <n v="4.714302"/>
    <n v="2.4812349999999999"/>
    <n v="99.999973999999995"/>
    <n v="8.016667"/>
    <n v="107.666667"/>
    <n v="18.546666999999999"/>
    <n v="98.45"/>
    <x v="0"/>
    <n v="2.004667"/>
    <n v="0.437417"/>
    <n v="36.839683999999998"/>
    <n v="6.0666999999999999E-2"/>
    <n v="28.641141999999999"/>
    <n v="18.773333000000001"/>
    <n v="574.71333300000003"/>
    <n v="36.229999999999997"/>
    <n v="10.9631004"/>
    <n v="7.1955400000000003"/>
  </r>
  <r>
    <n v="277"/>
    <n v="16.1418991"/>
    <n v="329"/>
    <s v="Eldorado"/>
    <s v="068-07-I"/>
    <n v="329"/>
    <s v="068-07-I"/>
    <s v="CRB"/>
    <s v="I"/>
    <s v="M"/>
    <s v="Eldorado"/>
    <n v="2.90002"/>
    <n v="440.42236200000002"/>
    <n v="1420.1814910000001"/>
    <n v="1321.3916489999999"/>
    <n v="0"/>
    <n v="0"/>
    <n v="0.32454100000000002"/>
    <n v="6.3299999999999997E-3"/>
    <n v="0.206818"/>
    <n v="7.0508899999999999"/>
    <n v="0.43680799999999997"/>
    <n v="16.141898999999999"/>
    <n v="2.0105520000000001"/>
    <n v="3.9211999999999997E-2"/>
    <n v="0"/>
    <n v="0"/>
    <n v="99.999966999999998"/>
    <n v="5.13"/>
    <n v="86.75"/>
    <n v="9.5124999999999993"/>
    <n v="97.5"/>
    <x v="0"/>
    <n v="0.3175"/>
    <n v="0.581731"/>
    <n v="62.787734"/>
    <n v="2.5000000000000001E-3"/>
    <n v="79.532692999999995"/>
    <n v="96.54"/>
    <n v="721.25250000000005"/>
    <n v="57.43"/>
    <n v="2.0497600999999999"/>
    <n v="0"/>
  </r>
  <r>
    <n v="278"/>
    <n v="9.3561496999999996"/>
    <n v="361"/>
    <s v="Tumble"/>
    <s v="073-11-I"/>
    <n v="361"/>
    <s v="073-11-I"/>
    <s v="CRB"/>
    <s v="I"/>
    <s v="M"/>
    <s v="Tumble"/>
    <n v="2.2738499999999999"/>
    <n v="393.09164700000002"/>
    <n v="1358.8206949999999"/>
    <n v="1362.8877950000001"/>
    <n v="0"/>
    <n v="0"/>
    <n v="1.0239400000000001"/>
    <n v="1.0277000000000001"/>
    <n v="1.39602"/>
    <n v="26.740300000000001"/>
    <n v="2.85805"/>
    <n v="9.3561499999999995"/>
    <n v="10.944017000000001"/>
    <n v="10.984228"/>
    <n v="0"/>
    <n v="0"/>
    <n v="100.00030700000001"/>
    <n v="3.786667"/>
    <n v="82.333332999999996"/>
    <n v="8.5150000000000006"/>
    <n v="96.826667"/>
    <x v="0"/>
    <n v="1.834333"/>
    <n v="0.219415"/>
    <n v="123.875337"/>
    <n v="2.3333E-2"/>
    <n v="70.388368"/>
    <n v="44.726666999999999"/>
    <n v="588.14333299999998"/>
    <n v="58.95"/>
    <n v="21.928199800000002"/>
    <n v="0"/>
  </r>
  <r>
    <n v="282"/>
    <n v="95.374702499999998"/>
    <n v="364"/>
    <s v="Quartz"/>
    <s v="073-20-I"/>
    <n v="364"/>
    <s v="073-20-I"/>
    <s v="CRB"/>
    <s v="I"/>
    <s v="M"/>
    <s v="Quartz"/>
    <n v="1.84009"/>
    <n v="382.05253199999999"/>
    <n v="1420.265805"/>
    <n v="1426.6307830000001"/>
    <n v="1.37599"/>
    <n v="0.47919299999999998"/>
    <n v="1.8491599999999999"/>
    <n v="0.186055"/>
    <n v="1.54762"/>
    <n v="99.047499999999999"/>
    <n v="1.03851"/>
    <n v="95.374701999999999"/>
    <n v="1.938833"/>
    <n v="0.195078"/>
    <n v="1.442723"/>
    <n v="0.50243199999999999"/>
    <n v="99.999995999999996"/>
    <n v="17.350000000000001"/>
    <n v="106.5"/>
    <n v="32.31"/>
    <n v="82.61"/>
    <x v="0"/>
    <n v="1.0069999999999999"/>
    <n v="0.60312500000000002"/>
    <n v="18.621704999999999"/>
    <n v="7.7249999999999999E-2"/>
    <n v="48.386409999999998"/>
    <n v="3.22"/>
    <n v="326.33999999999997"/>
    <n v="32.825000000000003"/>
    <n v="2.1339098999999999"/>
    <n v="1.94516"/>
  </r>
  <r>
    <n v="283"/>
    <n v="101.7269974"/>
    <n v="363"/>
    <s v="Skull"/>
    <s v="073-14-I"/>
    <n v="363"/>
    <s v="073-14-I"/>
    <s v="CRB"/>
    <s v="I"/>
    <s v="M"/>
    <s v="Skull"/>
    <n v="1.99987"/>
    <n v="385.69517500000001"/>
    <n v="1256.983921"/>
    <n v="1376.2576710000001"/>
    <n v="2.2328999999999999"/>
    <n v="0.73170000000000002"/>
    <n v="0.76941400000000004"/>
    <n v="1.11477"/>
    <n v="0.40153"/>
    <n v="36.065600000000003"/>
    <n v="0.35453200000000001"/>
    <n v="101.726997"/>
    <n v="0.756351"/>
    <n v="1.0958490000000001"/>
    <n v="2.1949930000000002"/>
    <n v="0.71927799999999997"/>
    <n v="100.000452"/>
    <n v="16.079999999999998"/>
    <n v="108.333333"/>
    <n v="28.48"/>
    <n v="89.683333000000005"/>
    <x v="0"/>
    <n v="1.5569999999999999"/>
    <n v="0.55171400000000004"/>
    <n v="16.973448999999999"/>
    <n v="7.4499999999999997E-2"/>
    <n v="37.599330999999999"/>
    <n v="3.53"/>
    <n v="522.33000000000004"/>
    <n v="32.556666999999997"/>
    <n v="1.8522000000000001"/>
    <n v="2.9142698999999999"/>
  </r>
  <r>
    <n v="287"/>
    <n v="65.568397500000003"/>
    <n v="369"/>
    <s v="Meadow"/>
    <s v="074-06-I"/>
    <n v="369"/>
    <s v="074-06-I"/>
    <s v="CRB"/>
    <s v="I"/>
    <s v="M"/>
    <s v="Meadow"/>
    <n v="1.48736"/>
    <n v="347.31486200000001"/>
    <n v="1530.102095"/>
    <n v="1646.501002"/>
    <n v="0"/>
    <n v="0"/>
    <n v="0.582978"/>
    <n v="4.0001000000000002E-2"/>
    <n v="2.1198999999999999E-2"/>
    <n v="20.078900000000001"/>
    <n v="0.30622899999999997"/>
    <n v="65.568398000000002"/>
    <n v="0.88911399999999996"/>
    <n v="6.1005999999999998E-2"/>
    <n v="0"/>
    <n v="0"/>
    <n v="99.999782999999994"/>
    <n v="15.3125"/>
    <n v="131"/>
    <n v="29.41"/>
    <n v="97.5"/>
    <x v="0"/>
    <n v="1.502"/>
    <n v="0.77191699999999996"/>
    <n v="10.005559999999999"/>
    <n v="0.13250000000000001"/>
    <n v="26.919056000000001"/>
    <n v="5.165"/>
    <n v="59.402500000000003"/>
    <n v="14.91"/>
    <n v="0.95011999999999996"/>
    <n v="0"/>
  </r>
  <r>
    <n v="288"/>
    <n v="50.750999499999999"/>
    <n v="1343"/>
    <s v="Gravey"/>
    <s v="075-10-I"/>
    <n v="1343"/>
    <s v="075-10-I"/>
    <s v="CRB"/>
    <s v="I"/>
    <s v="M"/>
    <s v="Gravey"/>
    <n v="1.6953499999999999"/>
    <n v="380.45857699999999"/>
    <n v="1414.9569779999999"/>
    <n v="1633.0682850000001"/>
    <n v="0"/>
    <n v="0"/>
    <n v="1.7313700000000001"/>
    <n v="2.6844299999999999"/>
    <n v="1.40615"/>
    <n v="82.6755"/>
    <n v="1.62904"/>
    <n v="50.750999"/>
    <n v="3.4115000000000002"/>
    <n v="5.2894030000000001"/>
    <n v="0"/>
    <n v="0"/>
    <n v="99.999720999999994"/>
    <n v="10.463333"/>
    <n v="101.333333"/>
    <n v="26.596667"/>
    <n v="100"/>
    <x v="0"/>
    <n v="1.288333"/>
    <n v="0.39250000000000002"/>
    <n v="30.598020000000002"/>
    <n v="7.7667E-2"/>
    <n v="45.977814000000002"/>
    <n v="10.136666999999999"/>
    <n v="343.68"/>
    <n v="42.466667000000001"/>
    <n v="8.7009001000000001"/>
    <n v="0"/>
  </r>
  <r>
    <n v="290"/>
    <n v="39.641399399999997"/>
    <n v="368"/>
    <s v="Osier"/>
    <s v="074-04-I"/>
    <n v="368"/>
    <s v="074-04-I"/>
    <s v="CRB"/>
    <s v="I"/>
    <s v="M"/>
    <s v="Osier"/>
    <n v="3.0954700000000002"/>
    <n v="425.85968000000003"/>
    <n v="1256.6081280000001"/>
    <n v="1376.246443"/>
    <n v="0"/>
    <n v="0"/>
    <n v="7.0455399999999999"/>
    <n v="3.1215600000000001"/>
    <n v="2.1190500000000001"/>
    <n v="128.75299999999999"/>
    <n v="3.2479499999999999"/>
    <n v="39.641399"/>
    <n v="17.77319"/>
    <n v="7.8744930000000002"/>
    <n v="0"/>
    <n v="0"/>
    <n v="98.609688000000006"/>
    <n v="6.9024999999999999"/>
    <n v="109.75"/>
    <n v="18.013332999999999"/>
    <n v="90.635000000000005"/>
    <x v="0"/>
    <n v="1.1890000000000001"/>
    <n v="0.355875"/>
    <n v="28.053802000000001"/>
    <n v="5.0874999999999997E-2"/>
    <n v="39.527963"/>
    <n v="6.9050000000000002"/>
    <n v="123.935"/>
    <n v="32.545000000000002"/>
    <n v="25.6476994"/>
    <n v="0"/>
  </r>
  <r>
    <n v="291"/>
    <n v="39.096000699999998"/>
    <n v="372"/>
    <s v="Swamp"/>
    <s v="074-14-I"/>
    <n v="372"/>
    <s v="074-14-I"/>
    <s v="CRB"/>
    <s v="I"/>
    <s v="M"/>
    <s v="Swamp"/>
    <n v="2.48034"/>
    <n v="393.77587"/>
    <n v="1386.26882"/>
    <n v="1523.941354"/>
    <n v="0.3962"/>
    <n v="0.90553099999999997"/>
    <n v="1.18181"/>
    <n v="1.8565000000000002E-2"/>
    <n v="6.1418200000000001"/>
    <n v="10.3375"/>
    <n v="0.26441199999999998"/>
    <n v="39.096001000000001"/>
    <n v="3.0228329999999999"/>
    <n v="4.7486E-2"/>
    <n v="1.0134019999999999"/>
    <n v="2.3161719999999999"/>
    <n v="99.999955999999997"/>
    <n v="6.7766669999999998"/>
    <n v="113.333333"/>
    <n v="15.705"/>
    <n v="96.213333000000006"/>
    <x v="0"/>
    <n v="1.845"/>
    <n v="0.307056"/>
    <n v="27.662230999999998"/>
    <n v="7.9333000000000001E-2"/>
    <n v="37.446289"/>
    <n v="1.953333"/>
    <n v="259.86666700000001"/>
    <n v="24.343333000000001"/>
    <n v="3.0703198999999999"/>
    <n v="3.3295701000000002"/>
  </r>
  <r>
    <n v="292"/>
    <n v="43.276401499999999"/>
    <n v="365"/>
    <s v="Long"/>
    <s v="074-01-I"/>
    <n v="365"/>
    <s v="074-01-I"/>
    <s v="CRB"/>
    <s v="I"/>
    <s v="M"/>
    <s v="Long"/>
    <n v="1.32229"/>
    <n v="343.90771599999999"/>
    <n v="1638.026568"/>
    <n v="1693.9847319999999"/>
    <n v="0"/>
    <n v="0"/>
    <n v="0"/>
    <n v="0"/>
    <n v="0"/>
    <n v="15.7521"/>
    <n v="0.36398900000000001"/>
    <n v="43.276401"/>
    <n v="0"/>
    <n v="0"/>
    <n v="0"/>
    <n v="0"/>
    <n v="99.999928999999995"/>
    <n v="10.4825"/>
    <n v="106.75"/>
    <n v="21.586666999999998"/>
    <n v="95.832499999999996"/>
    <x v="0"/>
    <n v="1.2827500000000001"/>
    <n v="0.35237499999999999"/>
    <n v="13.442061000000001"/>
    <n v="0.10675"/>
    <n v="22.243449999999999"/>
    <n v="5.16"/>
    <n v="23.22"/>
    <n v="34.9"/>
    <n v="0"/>
    <n v="0"/>
  </r>
  <r>
    <n v="293"/>
    <n v="1.1065"/>
    <n v="1342"/>
    <s v="Howard"/>
    <s v="075-06-I"/>
    <n v="1342"/>
    <s v="075-06-I"/>
    <s v="CRB"/>
    <s v="I"/>
    <s v="M"/>
    <s v="Howard"/>
    <n v="0.97039699999999995"/>
    <n v="328.38365199999998"/>
    <n v="1505.804993"/>
    <n v="1904.611913"/>
    <n v="0"/>
    <n v="0"/>
    <n v="0"/>
    <n v="0"/>
    <n v="0"/>
    <n v="2.5974200000000001"/>
    <n v="2.34741"/>
    <n v="1.1065"/>
    <n v="0"/>
    <n v="0"/>
    <n v="0"/>
    <n v="0"/>
    <n v="100.000399"/>
    <n v="2.0499999999999998"/>
    <n v="70"/>
    <n v="4.3566669999999998"/>
    <n v="96.746667000000002"/>
    <x v="0"/>
    <n v="0.74766699999999997"/>
    <n v="0.35970299999999999"/>
    <n v="154.77109100000001"/>
    <n v="2E-3"/>
    <n v="89.896872000000002"/>
    <n v="83.03"/>
    <n v="259.57666699999999"/>
    <n v="69.286666999999994"/>
    <n v="0"/>
    <n v="0"/>
  </r>
  <r>
    <n v="294"/>
    <n v="55.331100499999998"/>
    <n v="1341"/>
    <s v="Toboggan"/>
    <s v="075-05-I"/>
    <n v="1341"/>
    <s v="075-05-I"/>
    <s v="CRB"/>
    <s v="I"/>
    <s v="M"/>
    <s v="Toboggan"/>
    <n v="1.4117900000000001"/>
    <n v="383.97418399999998"/>
    <n v="1419.6527590000001"/>
    <n v="1584.4643120000001"/>
    <n v="0.13037399999999999"/>
    <n v="5.0720000000000001E-3"/>
    <n v="0"/>
    <n v="0"/>
    <n v="0.17860999999999999"/>
    <n v="17.8735"/>
    <n v="0.32302900000000001"/>
    <n v="55.331099999999999"/>
    <n v="0"/>
    <n v="0"/>
    <n v="0.235624"/>
    <n v="9.1680000000000008E-3"/>
    <n v="99.999995999999996"/>
    <n v="8.2233330000000002"/>
    <n v="115.333333"/>
    <n v="19.683333000000001"/>
    <n v="100"/>
    <x v="0"/>
    <n v="1.8180000000000001"/>
    <n v="0.26022200000000001"/>
    <n v="30.435594999999999"/>
    <n v="9.8500000000000004E-2"/>
    <n v="32.457996999999999"/>
    <n v="9.0399999999999991"/>
    <n v="11.35"/>
    <n v="24.243333"/>
    <n v="0"/>
    <n v="0.24479200000000001"/>
  </r>
  <r>
    <n v="295"/>
    <n v="53.543300600000002"/>
    <n v="1338"/>
    <s v="Cayuse"/>
    <s v="075-02-I"/>
    <n v="1338"/>
    <s v="075-02-I"/>
    <s v="CRB"/>
    <s v="I"/>
    <s v="M"/>
    <s v="Cayuse"/>
    <n v="1.0027999999999999"/>
    <n v="340.311421"/>
    <n v="1728.091111"/>
    <n v="1864.8009500000001"/>
    <n v="0"/>
    <n v="0"/>
    <n v="0"/>
    <n v="0"/>
    <n v="1.8599999999999999E-4"/>
    <n v="13.602399999999999"/>
    <n v="0.25404500000000002"/>
    <n v="53.543301"/>
    <n v="0"/>
    <n v="0"/>
    <n v="0"/>
    <n v="0"/>
    <n v="99.999780999999999"/>
    <n v="13.37"/>
    <n v="113"/>
    <n v="31.15"/>
    <n v="99.306667000000004"/>
    <x v="0"/>
    <n v="1.411"/>
    <n v="0.61666699999999997"/>
    <n v="13.865997999999999"/>
    <n v="8.7332999999999994E-2"/>
    <n v="27.338584000000001"/>
    <n v="3.11"/>
    <n v="273.13"/>
    <n v="32.536667000000001"/>
    <n v="0"/>
    <n v="0"/>
  </r>
  <r>
    <n v="298"/>
    <n v="20.8379993"/>
    <n v="1811"/>
    <s v="W.F. Floodwater"/>
    <s v="071-10-I"/>
    <n v="1811"/>
    <s v="071-10-I"/>
    <s v="CRB"/>
    <s v="I"/>
    <s v="M"/>
    <s v="W.F. Floodwater"/>
    <n v="1.3989"/>
    <n v="324.65456999999998"/>
    <n v="1238.981661"/>
    <n v="1505.779955"/>
    <n v="0"/>
    <n v="0"/>
    <n v="0.34213700000000002"/>
    <n v="0"/>
    <n v="0.272843"/>
    <n v="8.3404000000000007"/>
    <n v="0.417072"/>
    <n v="20.837999"/>
    <n v="1.641888"/>
    <n v="0"/>
    <n v="0"/>
    <n v="0"/>
    <n v="95.966497000000004"/>
    <n v="9.94"/>
    <n v="118.666667"/>
    <n v="24.88"/>
    <n v="99.206666999999996"/>
    <x v="0"/>
    <n v="3.8969999999999998"/>
    <n v="0.346333"/>
    <n v="28.453227999999999"/>
    <n v="0.115333"/>
    <n v="15.140090000000001"/>
    <n v="16.75"/>
    <n v="334.46666699999997"/>
    <n v="29.14"/>
    <n v="1.6418900000000001"/>
    <n v="0"/>
  </r>
  <r>
    <n v="304"/>
    <n v="130.4279938"/>
    <n v="3006"/>
    <s v="Keeler"/>
    <s v="025-02-I"/>
    <n v="3006"/>
    <s v="025-02-I"/>
    <s v="CRB"/>
    <s v="I"/>
    <s v="M"/>
    <s v="Keeler"/>
    <n v="1.2484299999999999"/>
    <n v="262.53300200000001"/>
    <n v="1236.3953429999999"/>
    <n v="1325.19974"/>
    <n v="0"/>
    <n v="0"/>
    <n v="6.7673500000000004"/>
    <n v="14.609"/>
    <n v="7.7987099999999998"/>
    <n v="196.649"/>
    <n v="1.5077199999999999"/>
    <n v="130.42799400000001"/>
    <n v="5.1885719999999997"/>
    <n v="11.200828"/>
    <n v="0"/>
    <n v="0"/>
    <n v="97.774535"/>
    <n v="22.11"/>
    <n v="131.33333300000001"/>
    <n v="41.293332999999997"/>
    <n v="95.986666999999997"/>
    <x v="0"/>
    <n v="1.5640000000000001"/>
    <n v="0.47749999999999998"/>
    <n v="11.288373999999999"/>
    <n v="9.9667000000000006E-2"/>
    <n v="17.773821999999999"/>
    <n v="0.723333"/>
    <n v="211.16666699999999"/>
    <n v="15.843332999999999"/>
    <n v="16.389400500000001"/>
    <n v="0"/>
  </r>
  <r>
    <n v="2"/>
    <n v="39.887000999999998"/>
    <n v="115"/>
    <s v="Ross"/>
    <s v="025-10-I"/>
    <n v="115"/>
    <s v="025-10-I"/>
    <s v="CRB"/>
    <s v="I"/>
    <s v="R"/>
    <s v="Ross"/>
    <n v="1.26555"/>
    <n v="224.05685099999999"/>
    <n v="1482.925896"/>
    <n v="1519.5549619999999"/>
    <n v="3.3499699999999999"/>
    <n v="1.31681"/>
    <n v="0"/>
    <n v="0"/>
    <n v="0"/>
    <n v="0"/>
    <n v="0"/>
    <n v="39.887000999999998"/>
    <n v="0"/>
    <n v="0"/>
    <n v="8.3986459999999994"/>
    <n v="3.3013479999999999"/>
    <n v="100.000061"/>
    <n v="10.6"/>
    <n v="135.25"/>
    <n v="26.73"/>
    <n v="98.242500000000007"/>
    <x v="1"/>
    <n v="2.1890000000000001"/>
    <n v="0.40421299999999999"/>
    <n v="27.231345999999998"/>
    <n v="0.11899999999999999"/>
    <n v="32.751683999999997"/>
    <n v="2.77"/>
    <n v="423.2"/>
    <n v="12.592499999999999"/>
    <n v="0"/>
    <n v="11.699999800000001"/>
  </r>
  <r>
    <n v="4"/>
    <n v="19.148899100000001"/>
    <n v="1779"/>
    <s v="W.F. Quartz"/>
    <s v="027-10-I"/>
    <n v="1779"/>
    <s v="027-10-I"/>
    <s v="CRB"/>
    <s v="I"/>
    <s v="R"/>
    <s v="W.F. Quartz"/>
    <n v="1.5382499999999999"/>
    <n v="238.799204"/>
    <n v="1150.6438639999999"/>
    <n v="1501.2862379999999"/>
    <n v="0"/>
    <n v="0"/>
    <n v="0"/>
    <n v="0"/>
    <n v="0"/>
    <n v="5.6392100000000003"/>
    <n v="0.29449199999999998"/>
    <n v="19.148899"/>
    <n v="0"/>
    <n v="0"/>
    <n v="0"/>
    <n v="0"/>
    <n v="100.00015399999999"/>
    <n v="7.2966670000000002"/>
    <n v="104.666667"/>
    <n v="15.776667"/>
    <n v="97.656666999999999"/>
    <x v="1"/>
    <n v="3.2280000000000002"/>
    <n v="0.31148799999999999"/>
    <n v="36.144913000000003"/>
    <n v="7.2332999999999995E-2"/>
    <n v="25.803128000000001"/>
    <n v="3.91"/>
    <n v="477.58666699999998"/>
    <n v="40.663333000000002"/>
    <n v="0"/>
    <n v="0"/>
  </r>
  <r>
    <n v="5"/>
    <n v="38.609001200000002"/>
    <n v="1278"/>
    <s v="Granite"/>
    <s v="030-03-I"/>
    <n v="1278"/>
    <s v="030-03-I"/>
    <s v="CRB"/>
    <s v="I"/>
    <s v="R"/>
    <s v="Granite"/>
    <n v="1.2984899999999999"/>
    <n v="180.95942700000001"/>
    <n v="1904.4569469999999"/>
    <n v="1741.215201"/>
    <n v="2.74322"/>
    <n v="1.6868300000000001"/>
    <n v="0"/>
    <n v="0"/>
    <n v="0"/>
    <n v="0"/>
    <n v="0"/>
    <n v="38.609000999999999"/>
    <n v="0"/>
    <n v="0"/>
    <n v="7.1051349999999998"/>
    <n v="4.3690160000000002"/>
    <n v="99.394777000000005"/>
    <n v="13.876666999999999"/>
    <n v="120"/>
    <n v="27.386666999999999"/>
    <n v="99.243333000000007"/>
    <x v="1"/>
    <n v="2.5836670000000002"/>
    <n v="0.56000000000000005"/>
    <n v="13.086861000000001"/>
    <n v="8.7832999999999994E-2"/>
    <n v="23.400352000000002"/>
    <n v="1.1666669999999999"/>
    <n v="340.77"/>
    <n v="21.31"/>
    <n v="0"/>
    <n v="11.4742002"/>
  </r>
  <r>
    <n v="7"/>
    <n v="3.6672201000000002"/>
    <n v="1780"/>
    <s v="Carrie"/>
    <s v="027-13-I"/>
    <n v="1780"/>
    <s v="027-13-I"/>
    <s v="CRB"/>
    <s v="I"/>
    <s v="R"/>
    <s v="Carrie"/>
    <n v="1.8177099999999999"/>
    <n v="302.29866800000002"/>
    <n v="764.61125200000004"/>
    <n v="1341.942636"/>
    <n v="0"/>
    <n v="0"/>
    <n v="6.9999999999999994E-5"/>
    <n v="0"/>
    <n v="6.9999999999999994E-5"/>
    <n v="0"/>
    <n v="0"/>
    <n v="3.6672199999999999"/>
    <n v="1.908E-3"/>
    <n v="0"/>
    <n v="0"/>
    <n v="0"/>
    <n v="99.999992000000006"/>
    <n v="2.496667"/>
    <n v="85.333332999999996"/>
    <n v="8.5666670000000007"/>
    <n v="97.413332999999994"/>
    <x v="1"/>
    <n v="2.8239999999999998"/>
    <n v="0.21265800000000001"/>
    <n v="145.97127599999999"/>
    <n v="1.7666999999999999E-2"/>
    <n v="43.007452999999998"/>
    <n v="34.976666999999999"/>
    <n v="616.29666699999996"/>
    <n v="55.09"/>
    <n v="1.908E-3"/>
    <n v="0"/>
  </r>
  <r>
    <n v="8"/>
    <n v="23.552999499999999"/>
    <n v="126"/>
    <s v="West Branch Big"/>
    <s v="027-19-IS"/>
    <n v="126"/>
    <s v="027-19-IS"/>
    <s v="CRB"/>
    <s v="IS"/>
    <s v="R"/>
    <s v="West Branch Big"/>
    <n v="1.1197699999999999"/>
    <n v="248.37726900000001"/>
    <n v="899.57973800000002"/>
    <n v="1554.285533"/>
    <n v="0"/>
    <n v="0"/>
    <n v="2.1342E-2"/>
    <n v="0"/>
    <n v="2.0985E-2"/>
    <n v="0.18875"/>
    <n v="8.0140000000000003E-3"/>
    <n v="23.552999"/>
    <n v="9.0612999999999999E-2"/>
    <n v="0"/>
    <n v="0"/>
    <n v="0"/>
    <n v="99.916848999999999"/>
    <n v="5.9281819999999996"/>
    <n v="82.181818000000007"/>
    <n v="14.48"/>
    <n v="95.183636000000007"/>
    <x v="1"/>
    <n v="0.48549999999999999"/>
    <n v="0.66708800000000001"/>
    <n v="34.216759000000003"/>
    <n v="2.4899999999999999E-2"/>
    <n v="81.418811000000005"/>
    <n v="18.545999999999999"/>
    <n v="732.40818200000001"/>
    <n v="57.924545000000002"/>
    <n v="9.0612999999999999E-2"/>
    <n v="0"/>
  </r>
  <r>
    <n v="14"/>
    <n v="14.018300099999999"/>
    <n v="145"/>
    <s v="Lake"/>
    <s v="035-02-I"/>
    <n v="145"/>
    <s v="035-02-I"/>
    <s v="CRB"/>
    <s v="I"/>
    <s v="R"/>
    <s v="Lake"/>
    <n v="0.87492000000000003"/>
    <n v="271.80616500000002"/>
    <n v="1103.983637"/>
    <n v="1505.5150819999999"/>
    <n v="0"/>
    <n v="0"/>
    <n v="0.165878"/>
    <n v="0"/>
    <n v="0"/>
    <n v="2.4152"/>
    <n v="0.172288"/>
    <n v="14.0183"/>
    <n v="1.183297"/>
    <n v="0"/>
    <n v="0"/>
    <n v="0"/>
    <n v="95.583799999999997"/>
    <n v="10.02"/>
    <n v="121"/>
    <n v="27.995000000000001"/>
    <n v="99.432500000000005"/>
    <x v="1"/>
    <n v="3.43675"/>
    <n v="0.33052700000000002"/>
    <n v="58.945179000000003"/>
    <n v="6.9750000000000006E-2"/>
    <n v="37.124682999999997"/>
    <n v="9.18"/>
    <n v="1178.385"/>
    <n v="20.385000000000002"/>
    <n v="1.1833"/>
    <n v="0"/>
  </r>
  <r>
    <n v="17"/>
    <n v="13.3219995"/>
    <n v="1778"/>
    <s v="Flattail"/>
    <s v="027-06-I"/>
    <n v="1778"/>
    <s v="027-06-I"/>
    <s v="CRB"/>
    <s v="I"/>
    <s v="R"/>
    <s v="Flattail"/>
    <n v="1.31959"/>
    <n v="251.05595099999999"/>
    <n v="1022.227264"/>
    <n v="1411.971288"/>
    <n v="0"/>
    <n v="0"/>
    <n v="0"/>
    <n v="3.86E-4"/>
    <n v="0"/>
    <n v="4.7054299999999998"/>
    <n v="0.35320800000000002"/>
    <n v="13.321999999999999"/>
    <n v="0"/>
    <n v="2.8990000000000001E-3"/>
    <n v="0"/>
    <n v="0"/>
    <n v="98.657928999999996"/>
    <n v="4.5066670000000002"/>
    <n v="85.666667000000004"/>
    <n v="10.503333"/>
    <n v="95.91"/>
    <x v="1"/>
    <n v="1.254667"/>
    <n v="0.36965100000000001"/>
    <n v="60.559663"/>
    <n v="1.3667E-2"/>
    <n v="55.467497000000002"/>
    <n v="35.953333000000001"/>
    <n v="873.71"/>
    <n v="53.983333000000002"/>
    <n v="2.8990000000000001E-3"/>
    <n v="0"/>
  </r>
  <r>
    <n v="20"/>
    <n v="52.273601499999998"/>
    <n v="1768"/>
    <s v="Long Canyon"/>
    <s v="016-20-I"/>
    <n v="1768"/>
    <s v="016-20-I"/>
    <s v="CRB"/>
    <s v="I"/>
    <s v="R"/>
    <s v="Long Canyon"/>
    <n v="0.65018500000000001"/>
    <n v="88.314476999999997"/>
    <n v="1613.7354969999999"/>
    <n v="1734.814267"/>
    <n v="0"/>
    <n v="0"/>
    <n v="0"/>
    <n v="0"/>
    <n v="6.8100000000000001E-3"/>
    <n v="0"/>
    <n v="0"/>
    <n v="52.273600999999999"/>
    <n v="0"/>
    <n v="0"/>
    <n v="0"/>
    <n v="0"/>
    <n v="100.00045299999999"/>
    <n v="12.36"/>
    <n v="97"/>
    <n v="19.79"/>
    <n v="98.413332999999994"/>
    <x v="1"/>
    <n v="1.197333"/>
    <n v="0.58066099999999998"/>
    <n v="27.734214000000001"/>
    <n v="7.0000000000000007E-2"/>
    <n v="47.622475999999999"/>
    <n v="10.413333"/>
    <n v="837.003333"/>
    <n v="43.846666999999997"/>
    <n v="0"/>
    <n v="0"/>
  </r>
  <r>
    <n v="26"/>
    <n v="2.2791299999999999"/>
    <n v="229"/>
    <s v="Twin Lakes"/>
    <s v="051-11-I"/>
    <n v="229"/>
    <s v="051-11-I"/>
    <s v="CRB"/>
    <s v="I"/>
    <s v="R"/>
    <s v="Twin Lakes"/>
    <n v="0.371699"/>
    <n v="239.29137399999999"/>
    <n v="927.156657"/>
    <n v="2714.0271889999999"/>
    <n v="0"/>
    <n v="0"/>
    <n v="0"/>
    <n v="0"/>
    <n v="0"/>
    <n v="0"/>
    <n v="0"/>
    <n v="2.2791299999999999"/>
    <n v="0"/>
    <n v="0"/>
    <n v="0"/>
    <n v="0"/>
    <n v="99.876808999999994"/>
    <n v="4.1224999999999996"/>
    <n v="78.5"/>
    <n v="10.086667"/>
    <n v="95.454999999999998"/>
    <x v="1"/>
    <n v="1.95275"/>
    <n v="0.32216699999999998"/>
    <n v="61.379644999999996"/>
    <n v="7.5124999999999997E-2"/>
    <n v="34.584167000000001"/>
    <n v="25.395"/>
    <n v="196.45"/>
    <n v="65.332499999999996"/>
    <n v="0"/>
    <n v="0"/>
  </r>
  <r>
    <n v="27"/>
    <n v="20.625699999999998"/>
    <n v="240"/>
    <s v="Lost"/>
    <s v="053-08-I"/>
    <n v="240"/>
    <s v="053-08-I"/>
    <s v="CRB"/>
    <s v="I"/>
    <s v="R"/>
    <s v="Lost"/>
    <n v="0.952318"/>
    <n v="315.37782099999998"/>
    <n v="860.83469200000002"/>
    <n v="2398.4874209999998"/>
    <n v="0"/>
    <n v="0"/>
    <n v="0"/>
    <n v="0"/>
    <n v="0"/>
    <n v="7.1882000000000001E-2"/>
    <n v="3.4849999999999998E-3"/>
    <n v="20.625699999999998"/>
    <n v="0"/>
    <n v="0"/>
    <n v="0"/>
    <n v="0"/>
    <n v="99.675217000000004"/>
    <n v="4.4574999999999996"/>
    <n v="83.5"/>
    <n v="13.7775"/>
    <n v="99.405000000000001"/>
    <x v="1"/>
    <n v="2.8574999999999999"/>
    <n v="0.28345500000000001"/>
    <n v="42.401381999999998"/>
    <n v="5.7750000000000003E-2"/>
    <n v="30.733287000000001"/>
    <n v="22.987500000000001"/>
    <n v="409.92"/>
    <n v="57.907499999999999"/>
    <n v="0"/>
    <n v="0"/>
  </r>
  <r>
    <n v="29"/>
    <n v="51.343601200000002"/>
    <n v="234"/>
    <s v="Rock"/>
    <s v="052-14-IS"/>
    <n v="234"/>
    <s v="052-14-IS"/>
    <s v="CRB"/>
    <s v="IS"/>
    <s v="R"/>
    <s v="Rock"/>
    <n v="0.82078200000000001"/>
    <n v="304.132518"/>
    <n v="1022.27999"/>
    <n v="2387.2665590000001"/>
    <n v="0"/>
    <n v="0"/>
    <n v="0"/>
    <n v="0"/>
    <n v="0"/>
    <n v="9.1508099999999999"/>
    <n v="0.178227"/>
    <n v="51.343601"/>
    <n v="0"/>
    <n v="0"/>
    <n v="0"/>
    <n v="0"/>
    <n v="99.579699000000005"/>
    <n v="8.3666669999999996"/>
    <n v="100.083333"/>
    <n v="17.081817999999998"/>
    <n v="97.008332999999993"/>
    <x v="1"/>
    <n v="0.55741700000000005"/>
    <n v="0.61198900000000001"/>
    <n v="34.980026000000002"/>
    <n v="4.7667000000000001E-2"/>
    <n v="68.823043999999996"/>
    <n v="9.5525000000000002"/>
    <n v="167.499167"/>
    <n v="40.709167000000001"/>
    <n v="0"/>
    <n v="0"/>
  </r>
  <r>
    <n v="30"/>
    <n v="12.112000500000001"/>
    <n v="253"/>
    <s v="M.F. Rock"/>
    <s v="054-18-I"/>
    <n v="253"/>
    <s v="054-18-I"/>
    <s v="CRB"/>
    <s v="I"/>
    <s v="R"/>
    <s v="M.F. Rock"/>
    <n v="1.44862"/>
    <n v="321.04849100000001"/>
    <n v="990.51315799999998"/>
    <n v="2368.046801"/>
    <n v="1.09067"/>
    <n v="7.0701099999999997"/>
    <n v="0"/>
    <n v="0"/>
    <n v="0"/>
    <n v="0"/>
    <n v="0"/>
    <n v="12.112000999999999"/>
    <n v="0"/>
    <n v="0"/>
    <n v="9.0048940000000002"/>
    <n v="58.372771999999998"/>
    <n v="99.841598000000005"/>
    <n v="5.73"/>
    <n v="77.333332999999996"/>
    <n v="13.705"/>
    <n v="91.413332999999994"/>
    <x v="1"/>
    <n v="2.98"/>
    <n v="0.32988899999999999"/>
    <n v="80.380448000000001"/>
    <n v="3.1333E-2"/>
    <n v="48.402692999999999"/>
    <n v="5.7433329999999998"/>
    <n v="952.54333299999996"/>
    <n v="67.463333000000006"/>
    <n v="0"/>
    <n v="67.3777008"/>
  </r>
  <r>
    <n v="32"/>
    <n v="43.8031006"/>
    <n v="246"/>
    <s v="E.F. Rock"/>
    <s v="054-06-I"/>
    <n v="246"/>
    <s v="054-06-I"/>
    <s v="CRB"/>
    <s v="I"/>
    <s v="R"/>
    <s v="E.F. Rock"/>
    <n v="1.0561100000000001"/>
    <n v="298.68163199999998"/>
    <n v="875.50121100000001"/>
    <n v="2467.8803790000002"/>
    <n v="0"/>
    <n v="0"/>
    <n v="0"/>
    <n v="0"/>
    <n v="0"/>
    <n v="0"/>
    <n v="0"/>
    <n v="43.803100999999998"/>
    <n v="0"/>
    <n v="0"/>
    <n v="0"/>
    <n v="0"/>
    <n v="99.715701999999993"/>
    <n v="8.4725000000000001"/>
    <n v="85.75"/>
    <n v="15.433332999999999"/>
    <n v="93.204999999999998"/>
    <x v="1"/>
    <n v="1.2136670000000001"/>
    <n v="0.60761399999999999"/>
    <n v="40.917338000000001"/>
    <n v="4.2500000000000003E-2"/>
    <n v="65.758334000000005"/>
    <n v="5.3875000000000002"/>
    <n v="883.97249999999997"/>
    <n v="61.652500000000003"/>
    <n v="0"/>
    <n v="0"/>
  </r>
  <r>
    <n v="36"/>
    <n v="13.4077997"/>
    <n v="293"/>
    <s v="Spring Gulch"/>
    <s v="060-21-I"/>
    <n v="293"/>
    <s v="060-21-I"/>
    <s v="CRB"/>
    <s v="I"/>
    <s v="R"/>
    <s v="Spring Gulch"/>
    <n v="1.48546"/>
    <n v="440.61008900000002"/>
    <n v="753.47521300000005"/>
    <n v="1555.9704959999999"/>
    <n v="0"/>
    <n v="0"/>
    <n v="0"/>
    <n v="0.26488099999999998"/>
    <n v="0"/>
    <n v="0"/>
    <n v="0"/>
    <n v="13.4078"/>
    <n v="0"/>
    <n v="1.9755720000000001"/>
    <n v="0"/>
    <n v="0"/>
    <n v="99.999803"/>
    <n v="2.443333"/>
    <n v="96.333332999999996"/>
    <n v="8.2550000000000008"/>
    <n v="95.42"/>
    <x v="1"/>
    <n v="3.234667"/>
    <n v="0.19819100000000001"/>
    <n v="105.67717"/>
    <n v="2.4E-2"/>
    <n v="37.717328000000002"/>
    <n v="17.253333000000001"/>
    <n v="194.57666699999999"/>
    <n v="42.016666999999998"/>
    <n v="1.97557"/>
    <n v="0"/>
  </r>
  <r>
    <n v="42"/>
    <n v="60.645900699999999"/>
    <n v="302"/>
    <s v="N.F. Fish"/>
    <s v="062-10-IS"/>
    <n v="302"/>
    <s v="062-10-IS"/>
    <s v="CRB"/>
    <s v="IS"/>
    <s v="R"/>
    <s v="N.F. Fish"/>
    <n v="1.37033"/>
    <n v="338.32601199999999"/>
    <n v="1692.0951540000001"/>
    <n v="1728.3000050000001"/>
    <n v="0.72782000000000002"/>
    <n v="0.17818500000000001"/>
    <n v="0"/>
    <n v="3.0200000000000002E-4"/>
    <n v="0"/>
    <n v="0"/>
    <n v="0"/>
    <n v="60.645901000000002"/>
    <n v="0"/>
    <n v="4.9799999999999996E-4"/>
    <n v="1.2001139999999999"/>
    <n v="0.29381200000000002"/>
    <n v="99.999973999999995"/>
    <n v="11.295833"/>
    <n v="119.333333"/>
    <n v="33.377273000000002"/>
    <n v="95.125"/>
    <x v="1"/>
    <n v="1.5721670000000001"/>
    <n v="0.34478700000000001"/>
    <n v="22.783747999999999"/>
    <n v="8.0917000000000003E-2"/>
    <n v="28.045832000000001"/>
    <n v="5.085833"/>
    <n v="330.39499999999998"/>
    <n v="27.448333000000002"/>
    <n v="4.9799999999999996E-4"/>
    <n v="1.49393"/>
  </r>
  <r>
    <n v="45"/>
    <n v="59.610401199999998"/>
    <n v="303"/>
    <s v="W.F. Fish"/>
    <s v="062-11-I"/>
    <n v="303"/>
    <s v="062-11-I"/>
    <s v="CRB"/>
    <s v="I"/>
    <s v="R"/>
    <s v="W.F. Fish"/>
    <n v="1.04054"/>
    <n v="340.00454200000001"/>
    <n v="1624.6374470000001"/>
    <n v="1759.7600990000001"/>
    <n v="0.94296400000000002"/>
    <n v="1.8738900000000001"/>
    <n v="0"/>
    <n v="0"/>
    <n v="0"/>
    <n v="0"/>
    <n v="0"/>
    <n v="59.610401000000003"/>
    <n v="0"/>
    <n v="0"/>
    <n v="1.5818779999999999"/>
    <n v="3.1435680000000001"/>
    <n v="100.000269"/>
    <n v="15.065"/>
    <n v="105.75"/>
    <n v="29.627500000000001"/>
    <n v="99.405000000000001"/>
    <x v="1"/>
    <n v="1.3534999999999999"/>
    <n v="0.71304199999999995"/>
    <n v="11.985004999999999"/>
    <n v="7.6999999999999999E-2"/>
    <n v="22.094349999999999"/>
    <n v="7.6974999999999998"/>
    <n v="783.80499999999995"/>
    <n v="38.164999999999999"/>
    <n v="0"/>
    <n v="4.7254500000000004"/>
  </r>
  <r>
    <n v="58"/>
    <n v="14.7800999"/>
    <n v="266"/>
    <s v="No Name"/>
    <s v="056-10-I"/>
    <n v="266"/>
    <s v="056-10-I"/>
    <s v="CRB"/>
    <s v="I"/>
    <s v="R"/>
    <s v="No Name"/>
    <n v="1.2634300000000001"/>
    <n v="372.79512599999998"/>
    <n v="1198.789039"/>
    <n v="2136.6291200000001"/>
    <n v="0"/>
    <n v="0"/>
    <n v="0"/>
    <n v="0"/>
    <n v="0"/>
    <n v="0"/>
    <n v="0"/>
    <n v="14.780099999999999"/>
    <n v="0"/>
    <n v="0"/>
    <n v="0"/>
    <n v="0"/>
    <n v="99.999916999999996"/>
    <n v="5.01"/>
    <n v="100"/>
    <n v="15.923333"/>
    <n v="99.405000000000001"/>
    <x v="1"/>
    <n v="1.33"/>
    <n v="0.39426499999999998"/>
    <n v="69.135542000000001"/>
    <n v="2.1624999999999998E-2"/>
    <n v="61.027552"/>
    <n v="17.512499999999999"/>
    <n v="250.11750000000001"/>
    <n v="45.592500000000001"/>
    <n v="0"/>
    <n v="0"/>
  </r>
  <r>
    <n v="59"/>
    <n v="38.617500300000003"/>
    <n v="278"/>
    <s v="Blodgett"/>
    <s v="058-07-I"/>
    <n v="278"/>
    <s v="058-07-I"/>
    <s v="CRB"/>
    <s v="I"/>
    <s v="R"/>
    <s v="Blodgett"/>
    <n v="0.74440499999999998"/>
    <n v="329.83074499999998"/>
    <n v="1499.282369"/>
    <n v="2095.0803249999999"/>
    <n v="0"/>
    <n v="0"/>
    <n v="0"/>
    <n v="0"/>
    <n v="0"/>
    <n v="0"/>
    <n v="0"/>
    <n v="38.6175"/>
    <n v="0"/>
    <n v="0"/>
    <n v="0"/>
    <n v="0"/>
    <n v="100.000112"/>
    <n v="12.835000000000001"/>
    <n v="90.5"/>
    <n v="20.215"/>
    <n v="93.182500000000005"/>
    <x v="1"/>
    <n v="0.25833299999999998"/>
    <n v="0.67383899999999997"/>
    <n v="28.140443999999999"/>
    <n v="1.925E-2"/>
    <n v="82.825550000000007"/>
    <n v="17.489999999999998"/>
    <n v="2588.5549999999998"/>
    <n v="49.26"/>
    <n v="0"/>
    <n v="0"/>
  </r>
  <r>
    <n v="60"/>
    <n v="25.630600000000001"/>
    <n v="279"/>
    <s v="S.F. Bear"/>
    <s v="059-02-I"/>
    <n v="279"/>
    <s v="059-02-I"/>
    <s v="CRB"/>
    <s v="I"/>
    <s v="R"/>
    <s v="S.F. Bear"/>
    <n v="0.63922500000000004"/>
    <n v="318.102101"/>
    <n v="1413.350749"/>
    <n v="2101.8409620000002"/>
    <n v="0"/>
    <n v="0"/>
    <n v="0"/>
    <n v="0"/>
    <n v="0"/>
    <n v="0"/>
    <n v="0"/>
    <n v="25.630600000000001"/>
    <n v="0"/>
    <n v="0"/>
    <n v="0"/>
    <n v="0"/>
    <n v="100.000045"/>
    <n v="9.3324999999999996"/>
    <n v="91.5"/>
    <n v="16.593333000000001"/>
    <n v="99.417500000000004"/>
    <x v="1"/>
    <n v="1.3865000000000001"/>
    <n v="0.44939600000000002"/>
    <n v="36.713906999999999"/>
    <n v="7.1999999999999995E-2"/>
    <n v="37.169649999999997"/>
    <n v="5.0674999999999999"/>
    <n v="311.35500000000002"/>
    <n v="46.414999999999999"/>
    <n v="0"/>
    <n v="0"/>
  </r>
  <r>
    <n v="61"/>
    <n v="36.428901699999997"/>
    <n v="286"/>
    <s v="Mill"/>
    <s v="059-17-I"/>
    <n v="286"/>
    <s v="059-17-I"/>
    <s v="CRB"/>
    <s v="I"/>
    <s v="R"/>
    <s v="Mill"/>
    <n v="0.81676700000000002"/>
    <n v="333.289536"/>
    <n v="1418.1242119999999"/>
    <n v="2073.4652590000001"/>
    <n v="0"/>
    <n v="0"/>
    <n v="0"/>
    <n v="0"/>
    <n v="0"/>
    <n v="0"/>
    <n v="0"/>
    <n v="36.428902000000001"/>
    <n v="0"/>
    <n v="0"/>
    <n v="0"/>
    <n v="0"/>
    <n v="100.000148"/>
    <n v="11.4925"/>
    <n v="80.5"/>
    <n v="14.973333"/>
    <n v="95.832499999999996"/>
    <x v="1"/>
    <n v="0.35699999999999998"/>
    <n v="0.85363100000000003"/>
    <n v="24.357021"/>
    <n v="1.375E-2"/>
    <n v="72.778746999999996"/>
    <n v="24.563333"/>
    <n v="1904.2750000000001"/>
    <n v="60.727499999999999"/>
    <n v="0"/>
    <n v="0"/>
  </r>
  <r>
    <n v="62"/>
    <n v="8.1506995999999994"/>
    <n v="281"/>
    <s v="Sheafman"/>
    <s v="059-05-I"/>
    <n v="281"/>
    <s v="059-05-I"/>
    <s v="CRB"/>
    <s v="I"/>
    <s v="R"/>
    <s v="Sheafman"/>
    <n v="0.87726800000000005"/>
    <n v="312.12442399999998"/>
    <n v="1395.8738450000001"/>
    <n v="2228.3933419999998"/>
    <n v="0"/>
    <n v="0"/>
    <n v="0"/>
    <n v="0"/>
    <n v="0"/>
    <n v="0"/>
    <n v="0"/>
    <n v="8.1507000000000005"/>
    <n v="0"/>
    <n v="0"/>
    <n v="0"/>
    <n v="0"/>
    <n v="100.000193"/>
    <n v="4.8499999999999996"/>
    <n v="81.25"/>
    <n v="9.26"/>
    <n v="96.4"/>
    <x v="1"/>
    <n v="1.0825"/>
    <n v="0.31090899999999999"/>
    <n v="70.587451000000001"/>
    <n v="2.1874999999999999E-2"/>
    <n v="56.213272000000003"/>
    <n v="42.252499999999998"/>
    <n v="876.78499999999997"/>
    <n v="55.215000000000003"/>
    <n v="0"/>
    <n v="0"/>
  </r>
  <r>
    <n v="65"/>
    <n v="58.899799299999998"/>
    <n v="267"/>
    <s v="Deer"/>
    <s v="056-11-I"/>
    <n v="267"/>
    <s v="056-11-I"/>
    <s v="CRB"/>
    <s v="I"/>
    <s v="R"/>
    <s v="Deer"/>
    <n v="1.5047699999999999"/>
    <n v="389.66770600000001"/>
    <n v="978.99456799999996"/>
    <n v="2093.3441750000002"/>
    <n v="0.37013000000000001"/>
    <n v="0.66301299999999996"/>
    <n v="0"/>
    <n v="0.53089699999999995"/>
    <n v="1.4171E-2"/>
    <n v="10.954499999999999"/>
    <n v="0.186082"/>
    <n v="58.899799000000002"/>
    <n v="0"/>
    <n v="0.90135600000000005"/>
    <n v="0.62840700000000005"/>
    <n v="1.1256630000000001"/>
    <n v="99.947875999999994"/>
    <n v="6.5925000000000002"/>
    <n v="108.25"/>
    <n v="17.266667000000002"/>
    <n v="95.267499999999998"/>
    <x v="1"/>
    <n v="1.5182500000000001"/>
    <n v="0.37503999999999998"/>
    <n v="33.565064"/>
    <n v="4.8500000000000001E-2"/>
    <n v="40.321401000000002"/>
    <n v="23.535"/>
    <n v="454.0575"/>
    <n v="32.767499999999998"/>
    <n v="0.90135600000000005"/>
    <n v="1.75407"/>
  </r>
  <r>
    <n v="68"/>
    <n v="55.951000200000003"/>
    <n v="2168"/>
    <s v="South Lost Horse"/>
    <s v="058-08-I"/>
    <n v="2168"/>
    <s v="058-08-I"/>
    <s v="CRB"/>
    <s v="I"/>
    <s v="R"/>
    <s v="South Lost Horse"/>
    <n v="0.67696000000000001"/>
    <n v="353.85737499999999"/>
    <n v="1465.359539"/>
    <n v="2047.0281669999999"/>
    <n v="0"/>
    <n v="0"/>
    <n v="0"/>
    <n v="0"/>
    <n v="0"/>
    <n v="0"/>
    <n v="0"/>
    <n v="55.951000000000001"/>
    <n v="0"/>
    <n v="0"/>
    <n v="0"/>
    <n v="0"/>
    <n v="100.000497"/>
    <n v="11.313333"/>
    <n v="84.333332999999996"/>
    <n v="14.7"/>
    <n v="99.243333000000007"/>
    <x v="1"/>
    <n v="0.86566699999999996"/>
    <n v="0.46277800000000002"/>
    <n v="29.600595999999999"/>
    <n v="9.2832999999999999E-2"/>
    <n v="51.718468000000001"/>
    <n v="9.7366670000000006"/>
    <n v="256.62"/>
    <n v="52.276667000000003"/>
    <n v="0"/>
    <n v="0"/>
  </r>
  <r>
    <n v="69"/>
    <n v="52.384899099999998"/>
    <n v="2229"/>
    <s v="Roaring Lion"/>
    <s v="058-05-I"/>
    <n v="2229"/>
    <s v="058-05-I"/>
    <s v="CRB"/>
    <s v="I"/>
    <s v="R"/>
    <s v="Roaring Lion"/>
    <n v="1.01119"/>
    <n v="332.97447799999998"/>
    <n v="1554.1778770000001"/>
    <n v="2104.6552790000001"/>
    <n v="0.39623900000000001"/>
    <n v="3.5999999999999997E-2"/>
    <n v="0"/>
    <n v="0"/>
    <n v="0"/>
    <n v="0"/>
    <n v="0"/>
    <n v="52.384898999999997"/>
    <n v="0"/>
    <n v="0"/>
    <n v="0.75639900000000004"/>
    <n v="6.8722000000000005E-2"/>
    <n v="99.999898000000002"/>
    <n v="11.776667"/>
    <n v="84.333332999999996"/>
    <n v="14.863333000000001"/>
    <n v="99.276667000000003"/>
    <x v="1"/>
    <n v="0.37366700000000003"/>
    <n v="0.95908300000000002"/>
    <n v="21.884550000000001"/>
    <n v="5.1999999999999998E-2"/>
    <n v="84.213418000000004"/>
    <n v="12.6"/>
    <n v="688.75"/>
    <n v="56.09"/>
    <n v="0"/>
    <n v="0.82512099999999999"/>
  </r>
  <r>
    <n v="71"/>
    <n v="19.2635994"/>
    <n v="276"/>
    <s v="N.F. Trapper"/>
    <s v="057-19-I"/>
    <n v="276"/>
    <s v="057-19-I"/>
    <s v="CRB"/>
    <s v="I"/>
    <s v="R"/>
    <s v="N.F. Trapper"/>
    <n v="0.74265800000000004"/>
    <n v="333.56289199999998"/>
    <n v="1327.12066"/>
    <n v="2255.940791"/>
    <n v="0"/>
    <n v="0"/>
    <n v="0"/>
    <n v="0"/>
    <n v="0"/>
    <n v="0"/>
    <n v="0"/>
    <n v="19.263598999999999"/>
    <n v="0"/>
    <n v="0"/>
    <n v="0"/>
    <n v="0"/>
    <n v="100.000286"/>
    <n v="7.2575000000000003"/>
    <n v="83.75"/>
    <n v="12.25"/>
    <n v="91.902500000000003"/>
    <x v="1"/>
    <n v="0.47499999999999998"/>
    <n v="0.48737200000000003"/>
    <n v="53.641351999999998"/>
    <n v="0.01"/>
    <n v="69.334142999999997"/>
    <n v="32.517499999999998"/>
    <n v="1012.665"/>
    <n v="56.21"/>
    <n v="0"/>
    <n v="0"/>
  </r>
  <r>
    <n v="73"/>
    <n v="72.877197300000006"/>
    <n v="285"/>
    <s v="Kootenai"/>
    <s v="059-10-I"/>
    <n v="285"/>
    <s v="059-10-I"/>
    <s v="CRB"/>
    <s v="I"/>
    <s v="R"/>
    <s v="Kootenai"/>
    <n v="1.21065"/>
    <n v="326.42450100000002"/>
    <n v="1192.1408060000001"/>
    <n v="2019.278601"/>
    <n v="5.8187300000000004"/>
    <n v="5.7101600000000001"/>
    <n v="0"/>
    <n v="2.2460999999999998E-2"/>
    <n v="0"/>
    <n v="5.1479999999999998E-2"/>
    <n v="7.0600000000000003E-4"/>
    <n v="72.877196999999995"/>
    <n v="0"/>
    <n v="3.082E-2"/>
    <n v="7.9842890000000004"/>
    <n v="7.8353200000000003"/>
    <n v="100.000041"/>
    <n v="12.17"/>
    <n v="114.5"/>
    <n v="16.586666999999998"/>
    <n v="98.81"/>
    <x v="1"/>
    <n v="2.20025"/>
    <n v="0.48860700000000001"/>
    <n v="20.020198000000001"/>
    <n v="0.14899999999999999"/>
    <n v="21.074756000000001"/>
    <n v="0.36499999999999999"/>
    <n v="183.39"/>
    <n v="23.747499999999999"/>
    <n v="3.082E-2"/>
    <n v="15.819600100000001"/>
  </r>
  <r>
    <n v="75"/>
    <n v="71.033897400000001"/>
    <n v="261"/>
    <s v="Overwhich"/>
    <s v="056-02-I"/>
    <n v="261"/>
    <s v="056-02-I"/>
    <s v="CRB"/>
    <s v="I"/>
    <s v="R"/>
    <s v="Overwhich"/>
    <n v="1.3729499999999999"/>
    <n v="383.61818699999998"/>
    <n v="945.36879899999997"/>
    <n v="2137.2114120000001"/>
    <n v="0"/>
    <n v="0"/>
    <n v="0.18266399999999999"/>
    <n v="0"/>
    <n v="0.18266399999999999"/>
    <n v="6.8179600000000002"/>
    <n v="9.6142000000000005E-2"/>
    <n v="71.033896999999996"/>
    <n v="0.25715100000000002"/>
    <n v="0"/>
    <n v="0"/>
    <n v="0"/>
    <n v="99.833510000000004"/>
    <n v="9.1575000000000006"/>
    <n v="105.5"/>
    <n v="19.46"/>
    <n v="96.59"/>
    <x v="1"/>
    <n v="1.8465"/>
    <n v="0.36712499999999998"/>
    <n v="25.585652"/>
    <n v="6.3250000000000001E-2"/>
    <n v="28.979597999999999"/>
    <n v="12.535"/>
    <n v="579.77750000000003"/>
    <n v="35.67"/>
    <n v="0.25715100000000002"/>
    <n v="0"/>
  </r>
  <r>
    <n v="90"/>
    <n v="75.338500999999994"/>
    <n v="1313"/>
    <s v="Monture"/>
    <s v="048-04-I"/>
    <n v="1313"/>
    <s v="048-04-I"/>
    <s v="CRB"/>
    <s v="I"/>
    <s v="R"/>
    <s v="Monture"/>
    <n v="1.1917500000000001"/>
    <n v="317.00345399999998"/>
    <n v="1224.5845870000001"/>
    <n v="2063.2100519999999"/>
    <n v="11.0618"/>
    <n v="6.1215299999999999"/>
    <n v="0"/>
    <n v="0"/>
    <n v="0"/>
    <n v="0"/>
    <n v="0"/>
    <n v="75.338500999999994"/>
    <n v="0"/>
    <n v="0"/>
    <n v="14.682733000000001"/>
    <n v="8.1253709999999995"/>
    <n v="100.000322"/>
    <n v="11.69"/>
    <n v="119"/>
    <n v="25.996666999999999"/>
    <n v="100"/>
    <x v="1"/>
    <n v="1.784"/>
    <n v="0.56925899999999996"/>
    <n v="18.524912"/>
    <n v="0.1195"/>
    <n v="29.157086"/>
    <n v="13.433332999999999"/>
    <n v="212.47"/>
    <n v="29.053332999999999"/>
    <n v="0"/>
    <n v="22.8080997"/>
  </r>
  <r>
    <n v="92"/>
    <n v="6.1387501000000002"/>
    <n v="170"/>
    <s v="Shorty"/>
    <s v="038-06-I"/>
    <n v="170"/>
    <s v="038-06-I"/>
    <s v="CRB"/>
    <s v="I"/>
    <s v="R"/>
    <s v="Shorty"/>
    <n v="1.4790700000000001"/>
    <n v="172.111571"/>
    <n v="1621.5189820000001"/>
    <n v="1933.031115"/>
    <n v="0"/>
    <n v="0"/>
    <n v="0"/>
    <n v="0"/>
    <n v="0"/>
    <n v="0"/>
    <n v="0"/>
    <n v="6.1387499999999999"/>
    <n v="0"/>
    <n v="0"/>
    <n v="0"/>
    <n v="0"/>
    <n v="99.936183"/>
    <n v="5.9166670000000003"/>
    <n v="95"/>
    <n v="15.9"/>
    <n v="96.786666999999994"/>
    <x v="1"/>
    <n v="0.81966700000000003"/>
    <n v="0.36680299999999999"/>
    <n v="78.148321999999993"/>
    <n v="1.7500000000000002E-2"/>
    <n v="76.368227000000005"/>
    <n v="18.963332999999999"/>
    <n v="653.22666700000002"/>
    <n v="45.646667000000001"/>
    <n v="0"/>
    <n v="0"/>
  </r>
  <r>
    <n v="95"/>
    <n v="43.790798199999998"/>
    <n v="2297"/>
    <s v="Cabin"/>
    <s v="045-07-I"/>
    <n v="2297"/>
    <s v="045-07-I"/>
    <s v="CRB"/>
    <s v="I"/>
    <s v="R"/>
    <s v="Cabin"/>
    <n v="2.6768200000000002"/>
    <n v="313.38763299999999"/>
    <n v="1126.5482340000001"/>
    <n v="2100.388011"/>
    <n v="0"/>
    <n v="0"/>
    <n v="0"/>
    <n v="0"/>
    <n v="0"/>
    <n v="0"/>
    <n v="0"/>
    <n v="43.790798000000002"/>
    <n v="0"/>
    <n v="0"/>
    <n v="0"/>
    <n v="0"/>
    <n v="99.786730000000006"/>
    <n v="6.6666670000000003"/>
    <n v="122.333333"/>
    <n v="15.223333"/>
    <n v="98.413332999999994"/>
    <x v="1"/>
    <n v="2.7610000000000001"/>
    <n v="0.314722"/>
    <n v="22.654837000000001"/>
    <n v="0.114333"/>
    <n v="16.685148999999999"/>
    <n v="2.423333"/>
    <n v="316.123333"/>
    <n v="16.77"/>
    <n v="0"/>
    <n v="0"/>
  </r>
  <r>
    <n v="103"/>
    <n v="23.4167004"/>
    <n v="1789"/>
    <s v="Sheep"/>
    <s v="041-03-I"/>
    <n v="1789"/>
    <s v="041-03-I"/>
    <s v="CRB"/>
    <s v="I"/>
    <s v="R"/>
    <s v="Sheep"/>
    <n v="2.39852"/>
    <n v="305.270285"/>
    <n v="1381.272438"/>
    <n v="1733.7854139999999"/>
    <n v="2.17475"/>
    <n v="1.4414400000000001"/>
    <n v="0"/>
    <n v="0"/>
    <n v="0"/>
    <n v="0"/>
    <n v="0"/>
    <n v="23.416699999999999"/>
    <n v="0"/>
    <n v="0"/>
    <n v="9.2871579999999998"/>
    <n v="6.1555989999999996"/>
    <n v="100.000153"/>
    <n v="8.4266670000000001"/>
    <n v="120"/>
    <n v="21.463332999999999"/>
    <n v="99.123333000000002"/>
    <x v="1"/>
    <n v="1.6086670000000001"/>
    <n v="0.32583299999999998"/>
    <n v="29.036014000000002"/>
    <n v="5.2499999999999998E-2"/>
    <n v="33.810074999999998"/>
    <n v="9.41"/>
    <n v="566.21"/>
    <n v="22.556667000000001"/>
    <n v="0"/>
    <n v="15.442799600000001"/>
  </r>
  <r>
    <n v="104"/>
    <n v="50.238498700000001"/>
    <n v="176"/>
    <s v="Twentyfive Mile"/>
    <s v="041-04-I"/>
    <n v="176"/>
    <s v="041-04-I"/>
    <s v="CRB"/>
    <s v="I"/>
    <s v="R"/>
    <s v="Twentyfive Mile"/>
    <n v="1.07019"/>
    <n v="290.01101399999999"/>
    <n v="1229.6050600000001"/>
    <n v="1848.98784"/>
    <n v="0"/>
    <n v="0"/>
    <n v="0"/>
    <n v="0"/>
    <n v="0"/>
    <n v="10.160299999999999"/>
    <n v="0.202241"/>
    <n v="50.238498999999997"/>
    <n v="0"/>
    <n v="0"/>
    <n v="0"/>
    <n v="0"/>
    <n v="99.514326999999994"/>
    <n v="12.87"/>
    <n v="121.25"/>
    <n v="33.452500000000001"/>
    <n v="89.202500000000001"/>
    <x v="1"/>
    <n v="0.81799999999999995"/>
    <n v="0.5575"/>
    <n v="11.165532000000001"/>
    <n v="5.7750000000000003E-2"/>
    <n v="19.997851000000001"/>
    <n v="5.5933330000000003"/>
    <n v="152.76499999999999"/>
    <n v="24.434999999999999"/>
    <n v="0"/>
    <n v="0"/>
  </r>
  <r>
    <n v="105"/>
    <n v="45.985801700000003"/>
    <n v="1788"/>
    <s v="Lake"/>
    <s v="041-02-I"/>
    <n v="1788"/>
    <s v="041-02-I"/>
    <s v="CRB"/>
    <s v="I"/>
    <s v="M"/>
    <s v="Lake"/>
    <n v="1.10951"/>
    <n v="314.61090200000001"/>
    <n v="1204.936203"/>
    <n v="1788.7236969999999"/>
    <n v="0"/>
    <n v="0"/>
    <n v="0"/>
    <n v="0"/>
    <n v="0"/>
    <n v="0"/>
    <n v="0"/>
    <n v="45.985802"/>
    <n v="0"/>
    <n v="0"/>
    <n v="0"/>
    <n v="0"/>
    <n v="98.705284000000006"/>
    <n v="10.18"/>
    <n v="113.666667"/>
    <n v="23.926666999999998"/>
    <n v="97.5"/>
    <x v="1"/>
    <n v="1.3196669999999999"/>
    <n v="0.45393499999999998"/>
    <n v="33.044589999999999"/>
    <n v="4.6667E-2"/>
    <n v="49.416341000000003"/>
    <n v="12.326667"/>
    <n v="557.68666700000006"/>
    <n v="27.596667"/>
    <n v="0"/>
    <n v="0"/>
  </r>
  <r>
    <n v="107"/>
    <n v="64.771698000000001"/>
    <n v="177"/>
    <s v="Schafer"/>
    <s v="041-07-I"/>
    <n v="177"/>
    <s v="041-07-I"/>
    <s v="CRB"/>
    <s v="I"/>
    <s v="R"/>
    <s v="Schafer"/>
    <n v="1.15242"/>
    <n v="298.53678500000001"/>
    <n v="1341.276335"/>
    <n v="1883.1276829999999"/>
    <n v="1.4424699999999999"/>
    <n v="10.863099999999999"/>
    <n v="0"/>
    <n v="0"/>
    <n v="0"/>
    <n v="0"/>
    <n v="0"/>
    <n v="64.771698000000001"/>
    <n v="0"/>
    <n v="0"/>
    <n v="2.227004"/>
    <n v="16.771387000000001"/>
    <n v="99.999968999999993"/>
    <n v="14.237500000000001"/>
    <n v="124.25"/>
    <n v="40.127499999999998"/>
    <n v="91.8125"/>
    <x v="1"/>
    <n v="0.44824999999999998"/>
    <n v="0.76375000000000004"/>
    <n v="14.077603"/>
    <n v="4.4124999999999998E-2"/>
    <n v="38.155062000000001"/>
    <n v="11.253333"/>
    <n v="171.94499999999999"/>
    <n v="27.835000000000001"/>
    <n v="0"/>
    <n v="18.9983997"/>
  </r>
  <r>
    <n v="108"/>
    <n v="51.052299499999997"/>
    <n v="175"/>
    <s v="Cox"/>
    <s v="041-01-I"/>
    <n v="175"/>
    <s v="041-01-I"/>
    <s v="CRB"/>
    <s v="I"/>
    <s v="R"/>
    <s v="Cox"/>
    <n v="1.66489"/>
    <n v="320.729871"/>
    <n v="970.10272199999997"/>
    <n v="1845.4021620000001"/>
    <n v="0.36963099999999999"/>
    <n v="1.0220899999999999"/>
    <n v="0"/>
    <n v="0"/>
    <n v="0"/>
    <n v="0"/>
    <n v="0"/>
    <n v="51.052298999999998"/>
    <n v="0"/>
    <n v="0"/>
    <n v="0.724024"/>
    <n v="2.0020410000000002"/>
    <n v="98.956036999999995"/>
    <n v="11.715"/>
    <n v="112.25"/>
    <n v="29.375"/>
    <n v="97.06"/>
    <x v="1"/>
    <n v="0.64424999999999999"/>
    <n v="0.75179200000000002"/>
    <n v="18.859385"/>
    <n v="5.1499999999999997E-2"/>
    <n v="54.107494000000003"/>
    <n v="26.656666999999999"/>
    <n v="300.89"/>
    <n v="34"/>
    <n v="0"/>
    <n v="2.7260599000000001"/>
  </r>
  <r>
    <n v="109"/>
    <n v="33.244998899999999"/>
    <n v="1790"/>
    <s v="Trail"/>
    <s v="041-05-I"/>
    <n v="1790"/>
    <s v="041-05-I"/>
    <s v="CRB"/>
    <s v="I"/>
    <s v="R"/>
    <s v="Trail"/>
    <n v="1.39249"/>
    <n v="264.10571499999998"/>
    <n v="1047.764617"/>
    <n v="2062.2721270000002"/>
    <n v="0.54561700000000002"/>
    <n v="2.0566999999999998E-2"/>
    <n v="0"/>
    <n v="0"/>
    <n v="0"/>
    <n v="0"/>
    <n v="0"/>
    <n v="33.244999"/>
    <n v="0"/>
    <n v="0"/>
    <n v="1.6412"/>
    <n v="6.1865999999999997E-2"/>
    <n v="99.709671"/>
    <n v="7.3466670000000001"/>
    <n v="119.333333"/>
    <n v="19.576667"/>
    <n v="98.39"/>
    <x v="1"/>
    <n v="1.4836670000000001"/>
    <n v="0.28177799999999997"/>
    <n v="28.264123000000001"/>
    <n v="4.1667000000000003E-2"/>
    <n v="50.142110000000002"/>
    <n v="14.856667"/>
    <n v="265.306667"/>
    <n v="22.636666999999999"/>
    <n v="0"/>
    <n v="1.7030700000000001"/>
  </r>
  <r>
    <n v="117"/>
    <n v="26.0998001"/>
    <n v="185"/>
    <s v="Sullivan"/>
    <s v="042-17-I"/>
    <n v="185"/>
    <s v="042-17-I"/>
    <s v="CRB"/>
    <s v="I"/>
    <s v="R"/>
    <s v="Sullivan"/>
    <n v="1.17086"/>
    <n v="303.08201000000003"/>
    <n v="1362.6031849999999"/>
    <n v="1798.8860079999999"/>
    <n v="0"/>
    <n v="0"/>
    <n v="0"/>
    <n v="0"/>
    <n v="0"/>
    <n v="0"/>
    <n v="0"/>
    <n v="26.099799999999998"/>
    <n v="0"/>
    <n v="0"/>
    <n v="0"/>
    <n v="0"/>
    <n v="99.999960999999999"/>
    <n v="8.4024999999999999"/>
    <n v="122"/>
    <n v="23.657499999999999"/>
    <n v="97.727500000000006"/>
    <x v="1"/>
    <n v="1.6172500000000001"/>
    <n v="0.300923"/>
    <n v="22.75"/>
    <n v="8.5625000000000007E-2"/>
    <n v="25.638331999999998"/>
    <n v="7.8975"/>
    <n v="187.58250000000001"/>
    <n v="21.83"/>
    <n v="0"/>
    <n v="0"/>
  </r>
  <r>
    <n v="120"/>
    <n v="57.834999099999997"/>
    <n v="184"/>
    <s v="Lower Twin"/>
    <s v="042-09-I"/>
    <n v="184"/>
    <s v="042-09-I"/>
    <s v="CRB"/>
    <s v="I"/>
    <s v="R"/>
    <s v="Lower Twin"/>
    <n v="0.93564999999999998"/>
    <n v="339.10542600000002"/>
    <n v="1112.799536"/>
    <n v="1675.3409810000001"/>
    <n v="0"/>
    <n v="0"/>
    <n v="0"/>
    <n v="0"/>
    <n v="5.5393999999999999E-2"/>
    <n v="0"/>
    <n v="0"/>
    <n v="57.834999000000003"/>
    <n v="0"/>
    <n v="0"/>
    <n v="0"/>
    <n v="0"/>
    <n v="99.999982000000003"/>
    <n v="8.1300000000000008"/>
    <n v="126.25"/>
    <n v="16.197500000000002"/>
    <n v="100"/>
    <x v="1"/>
    <n v="2.3090000000000002"/>
    <n v="0.471354"/>
    <n v="41.245390999999998"/>
    <n v="0.11862499999999999"/>
    <n v="54.774594999999998"/>
    <n v="4.6900000000000004"/>
    <n v="19.2575"/>
    <n v="18.555"/>
    <n v="0"/>
    <n v="0"/>
  </r>
  <r>
    <n v="121"/>
    <n v="14.7339001"/>
    <n v="192"/>
    <s v="Albino"/>
    <s v="044-08-I"/>
    <n v="192"/>
    <s v="044-08-I"/>
    <s v="CRB"/>
    <s v="I"/>
    <s v="R"/>
    <s v="Albino"/>
    <n v="1.7915099999999999"/>
    <n v="270.21146099999999"/>
    <n v="1555.2778370000001"/>
    <n v="2112.3493079999998"/>
    <n v="0"/>
    <n v="0"/>
    <n v="0"/>
    <n v="0"/>
    <n v="0"/>
    <n v="0"/>
    <n v="0"/>
    <n v="14.7339"/>
    <n v="0"/>
    <n v="0"/>
    <n v="0"/>
    <n v="0"/>
    <n v="100.000298"/>
    <n v="11.932499999999999"/>
    <n v="104.75"/>
    <n v="19.5825"/>
    <n v="95.442499999999995"/>
    <x v="1"/>
    <n v="0.51433300000000004"/>
    <n v="0.64183000000000001"/>
    <n v="45.071322000000002"/>
    <n v="1.7500000000000002E-2"/>
    <n v="56.676049999999996"/>
    <n v="26.413333000000002"/>
    <n v="996.19500000000005"/>
    <n v="36.805"/>
    <n v="0"/>
    <n v="0"/>
  </r>
  <r>
    <n v="122"/>
    <n v="51.459499399999999"/>
    <n v="191"/>
    <s v="Big Salmon"/>
    <s v="044-03-I"/>
    <n v="191"/>
    <s v="044-03-I"/>
    <s v="CRB"/>
    <s v="I"/>
    <s v="R"/>
    <s v="Big Salmon"/>
    <n v="1.06376"/>
    <n v="285.51553200000001"/>
    <n v="1439.5202409999999"/>
    <n v="2062.909823"/>
    <n v="0.292242"/>
    <n v="0.405804"/>
    <n v="0"/>
    <n v="0"/>
    <n v="0"/>
    <n v="0"/>
    <n v="0"/>
    <n v="51.459499000000001"/>
    <n v="0"/>
    <n v="0"/>
    <n v="0.56790700000000005"/>
    <n v="0.78858899999999998"/>
    <n v="98.823458000000002"/>
    <n v="13.022500000000001"/>
    <n v="106.25"/>
    <n v="26.85"/>
    <n v="96.875"/>
    <x v="1"/>
    <n v="0.81325000000000003"/>
    <n v="0.24237500000000001"/>
    <n v="14.819037"/>
    <n v="7.0999999999999994E-2"/>
    <n v="23.154952999999999"/>
    <n v="2.6666669999999999"/>
    <n v="216.35249999999999"/>
    <n v="34.674999999999997"/>
    <n v="0"/>
    <n v="1.3565"/>
  </r>
  <r>
    <n v="123"/>
    <n v="57.639400500000001"/>
    <n v="187"/>
    <s v="Gorge"/>
    <s v="043-04-IS"/>
    <n v="187"/>
    <s v="043-04-IS"/>
    <s v="CRB"/>
    <s v="IS"/>
    <s v="R"/>
    <s v="Gorge"/>
    <n v="1.39089"/>
    <n v="295.38608599999998"/>
    <n v="1441.647933"/>
    <n v="1912.562549"/>
    <n v="0"/>
    <n v="0"/>
    <n v="0"/>
    <n v="0"/>
    <n v="0"/>
    <n v="0"/>
    <n v="0"/>
    <n v="57.639400999999999"/>
    <n v="0"/>
    <n v="0"/>
    <n v="0"/>
    <n v="0"/>
    <n v="99.999781999999996"/>
    <n v="13.265000000000001"/>
    <n v="85.25"/>
    <n v="22.074545000000001"/>
    <n v="95.890833000000001"/>
    <x v="1"/>
    <n v="0.49058299999999999"/>
    <n v="0.60615699999999995"/>
    <n v="21.468499999999999"/>
    <n v="3.8542E-2"/>
    <n v="54.847673999999998"/>
    <n v="11.069167"/>
    <n v="776.66750000000002"/>
    <n v="58.959167000000001"/>
    <n v="0"/>
    <n v="0"/>
  </r>
  <r>
    <n v="124"/>
    <n v="51.724498699999998"/>
    <n v="2276"/>
    <s v="Stadium"/>
    <s v="043-10-I"/>
    <n v="2276"/>
    <s v="043-10-I"/>
    <s v="CRB"/>
    <s v="I"/>
    <s v="R"/>
    <s v="Stadium"/>
    <n v="1.3711100000000001"/>
    <n v="283.98207100000002"/>
    <n v="1370.6369890000001"/>
    <n v="1952.978044"/>
    <n v="0"/>
    <n v="0"/>
    <n v="0"/>
    <n v="0"/>
    <n v="0"/>
    <n v="0"/>
    <n v="0"/>
    <n v="51.724499000000002"/>
    <n v="0"/>
    <n v="0"/>
    <n v="0"/>
    <n v="0"/>
    <n v="99.999881999999999"/>
    <n v="11.803333"/>
    <n v="103"/>
    <n v="19.266667000000002"/>
    <n v="97.15"/>
    <x v="1"/>
    <n v="1.962"/>
    <n v="0.61611099999999996"/>
    <n v="15.274763999999999"/>
    <n v="7.4999999999999997E-2"/>
    <n v="23.494741000000001"/>
    <n v="9.3033330000000003"/>
    <n v="388.15666700000003"/>
    <n v="42.823332999999998"/>
    <n v="0"/>
    <n v="0"/>
  </r>
  <r>
    <n v="125"/>
    <n v="70.761398299999996"/>
    <n v="183"/>
    <s v="Twin"/>
    <s v="042-07-I"/>
    <n v="183"/>
    <s v="042-07-I"/>
    <s v="CRB"/>
    <s v="I"/>
    <s v="R"/>
    <s v="Twin"/>
    <n v="1.1807799999999999"/>
    <n v="314.67510099999998"/>
    <n v="1164.4910950000001"/>
    <n v="1771.3188869999999"/>
    <n v="0.65689799999999998"/>
    <n v="0.16325500000000001"/>
    <n v="0"/>
    <n v="0"/>
    <n v="0"/>
    <n v="0"/>
    <n v="0"/>
    <n v="70.761398"/>
    <n v="0"/>
    <n v="0"/>
    <n v="0.92832800000000004"/>
    <n v="0.230711"/>
    <n v="100.000277"/>
    <n v="12.205"/>
    <n v="140.75"/>
    <n v="26.2225"/>
    <n v="98.215000000000003"/>
    <x v="1"/>
    <n v="1.7555000000000001"/>
    <n v="0.48233300000000001"/>
    <n v="19.538739"/>
    <n v="9.7750000000000004E-2"/>
    <n v="24.444680999999999"/>
    <n v="7.1174999999999997"/>
    <n v="93.045000000000002"/>
    <n v="8.35"/>
    <n v="0"/>
    <n v="1.1590400000000001"/>
  </r>
  <r>
    <n v="127"/>
    <n v="47.679401400000003"/>
    <n v="1792"/>
    <s v="Black Bear"/>
    <s v="044-04-I"/>
    <n v="1792"/>
    <s v="044-04-I"/>
    <s v="CRB"/>
    <s v="I"/>
    <s v="R"/>
    <s v="Black Bear"/>
    <n v="1.4553199999999999"/>
    <n v="328.342355"/>
    <n v="1097.909868"/>
    <n v="1824.7299820000001"/>
    <n v="6.2183299999999999"/>
    <n v="9.6496700000000004"/>
    <n v="0"/>
    <n v="0"/>
    <n v="0"/>
    <n v="0"/>
    <n v="0"/>
    <n v="47.679400999999999"/>
    <n v="0"/>
    <n v="0"/>
    <n v="13.041955"/>
    <n v="20.238662999999999"/>
    <n v="99.999972"/>
    <n v="10.050000000000001"/>
    <n v="140"/>
    <n v="20.536667000000001"/>
    <n v="91.226667000000006"/>
    <x v="1"/>
    <n v="2.2753329999999998"/>
    <n v="0.227381"/>
    <n v="15.531867999999999"/>
    <n v="8.5000000000000006E-2"/>
    <n v="23.044146000000001"/>
    <n v="15.3"/>
    <n v="88.47"/>
    <n v="5.4266670000000001"/>
    <n v="0"/>
    <n v="33.280601500000003"/>
  </r>
  <r>
    <n v="128"/>
    <n v="146.5500031"/>
    <n v="193"/>
    <s v="Little Salmon"/>
    <s v="044-18-I"/>
    <n v="193"/>
    <s v="044-18-I"/>
    <s v="CRB"/>
    <s v="I"/>
    <s v="R"/>
    <s v="Little Salmon"/>
    <n v="1.19252"/>
    <n v="296.39582200000001"/>
    <n v="1350.3493450000001"/>
    <n v="1950.831336"/>
    <n v="0.13194"/>
    <n v="3.295E-2"/>
    <n v="0"/>
    <n v="0"/>
    <n v="0"/>
    <n v="0"/>
    <n v="0"/>
    <n v="146.550003"/>
    <n v="0"/>
    <n v="0"/>
    <n v="9.0031E-2"/>
    <n v="2.2484000000000001E-2"/>
    <n v="99.999802000000003"/>
    <n v="14.625"/>
    <n v="107.75"/>
    <n v="20.317499999999999"/>
    <n v="98.957499999999996"/>
    <x v="1"/>
    <n v="0.19533300000000001"/>
    <n v="0.42427100000000001"/>
    <n v="13.814902999999999"/>
    <n v="5.7875000000000003E-2"/>
    <n v="47.412354999999998"/>
    <n v="8.9700000000000006"/>
    <n v="331.69749999999999"/>
    <n v="31.107500000000002"/>
    <n v="0"/>
    <n v="0.112515"/>
  </r>
  <r>
    <n v="129"/>
    <n v="13.1447001"/>
    <n v="1793"/>
    <s v="Burnt"/>
    <s v="044-06-I"/>
    <n v="1793"/>
    <s v="044-06-I"/>
    <s v="CRB"/>
    <s v="I"/>
    <s v="R"/>
    <s v="Burnt"/>
    <n v="1.5515099999999999"/>
    <n v="292.888915"/>
    <n v="1446.2830019999999"/>
    <n v="2058.573234"/>
    <n v="0"/>
    <n v="0"/>
    <n v="0"/>
    <n v="0"/>
    <n v="0"/>
    <n v="0"/>
    <n v="0"/>
    <n v="13.1447"/>
    <n v="0"/>
    <n v="0"/>
    <n v="0"/>
    <n v="0"/>
    <n v="100.000207"/>
    <n v="5.9349999999999996"/>
    <n v="117"/>
    <n v="19.454999999999998"/>
    <n v="92.915000000000006"/>
    <x v="1"/>
    <n v="1.19"/>
    <n v="0.38454500000000003"/>
    <n v="63.768115999999999"/>
    <n v="4.1000000000000002E-2"/>
    <n v="43.942028000000001"/>
    <n v="11.89"/>
    <n v="192.51"/>
    <n v="22.34"/>
    <n v="0"/>
    <n v="0"/>
  </r>
  <r>
    <n v="130"/>
    <n v="25.302700000000002"/>
    <n v="1791"/>
    <s v="Helen"/>
    <s v="044-01-I"/>
    <n v="1791"/>
    <s v="044-01-I"/>
    <s v="CRB"/>
    <s v="I"/>
    <s v="R"/>
    <s v="Helen"/>
    <n v="1.38235"/>
    <n v="319.93287099999998"/>
    <n v="1167.8884230000001"/>
    <n v="1856.121572"/>
    <n v="0.28814899999999999"/>
    <n v="0.126246"/>
    <n v="0"/>
    <n v="0"/>
    <n v="0"/>
    <n v="0"/>
    <n v="0"/>
    <n v="25.302700000000002"/>
    <n v="0"/>
    <n v="0"/>
    <n v="1.138809"/>
    <n v="0.498944"/>
    <n v="100.00008200000001"/>
    <n v="6.6866669999999999"/>
    <n v="127.333333"/>
    <n v="19.153333"/>
    <n v="86.12"/>
    <x v="1"/>
    <n v="3.6966670000000001"/>
    <n v="0.230741"/>
    <n v="47.385331999999998"/>
    <n v="6.3833000000000001E-2"/>
    <n v="26.255707999999998"/>
    <n v="17.726666999999999"/>
    <n v="477.04333300000002"/>
    <n v="18.073333000000002"/>
    <n v="0"/>
    <n v="1.63775"/>
  </r>
  <r>
    <n v="131"/>
    <n v="17.2544003"/>
    <n v="190"/>
    <s v="Lewis"/>
    <s v="044-02-I"/>
    <n v="190"/>
    <s v="044-02-I"/>
    <s v="CRB"/>
    <s v="I"/>
    <s v="R"/>
    <s v="Lewis"/>
    <n v="1.50478"/>
    <n v="375.58955400000002"/>
    <n v="905.68233599999996"/>
    <n v="1666.0602650000001"/>
    <n v="4.2974899999999998"/>
    <n v="2.8764599999999998"/>
    <n v="0"/>
    <n v="0"/>
    <n v="0"/>
    <n v="0"/>
    <n v="0"/>
    <n v="17.2544"/>
    <n v="0"/>
    <n v="0"/>
    <n v="24.906611999999999"/>
    <n v="16.670850999999999"/>
    <n v="99.999966999999998"/>
    <n v="4.7249999999999996"/>
    <n v="111.5"/>
    <n v="17.2575"/>
    <n v="99.375"/>
    <x v="1"/>
    <n v="1.4672499999999999"/>
    <n v="0.283277"/>
    <n v="73.183057000000005"/>
    <n v="2.5499999999999998E-2"/>
    <n v="47.114837000000001"/>
    <n v="28.863333000000001"/>
    <n v="253.24250000000001"/>
    <n v="28.344999999999999"/>
    <n v="0"/>
    <n v="41.577499400000001"/>
  </r>
  <r>
    <n v="132"/>
    <n v="46.804901100000002"/>
    <n v="188"/>
    <s v="Dean"/>
    <s v="043-07-I"/>
    <n v="188"/>
    <s v="043-07-I"/>
    <s v="CRB"/>
    <s v="I"/>
    <s v="R"/>
    <s v="Dean"/>
    <n v="1.5676000000000001"/>
    <n v="315.91899999999998"/>
    <n v="1234.7786140000001"/>
    <n v="1866.9535350000001"/>
    <n v="0.37907299999999999"/>
    <n v="0.85214100000000004"/>
    <n v="0"/>
    <n v="0"/>
    <n v="4.5911E-2"/>
    <n v="0"/>
    <n v="0"/>
    <n v="46.804901000000001"/>
    <n v="0"/>
    <n v="0"/>
    <n v="0.80990099999999998"/>
    <n v="1.820624"/>
    <n v="100.000187"/>
    <n v="10.3725"/>
    <n v="142"/>
    <n v="29.482500000000002"/>
    <n v="100"/>
    <x v="1"/>
    <n v="1.7084999999999999"/>
    <n v="0.3115"/>
    <n v="11.493387999999999"/>
    <n v="7.2749999999999995E-2"/>
    <n v="10.470803999999999"/>
    <n v="7.43"/>
    <n v="145.99250000000001"/>
    <n v="4.7450000000000001"/>
    <n v="0"/>
    <n v="2.6305301000000001"/>
  </r>
  <r>
    <n v="133"/>
    <n v="35.026298500000003"/>
    <n v="2257"/>
    <s v="Pentagon"/>
    <s v="043-01-I"/>
    <n v="2257"/>
    <s v="043-01-I"/>
    <s v="CRB"/>
    <s v="I"/>
    <s v="R"/>
    <s v="Pentagon"/>
    <n v="1.4864200000000001"/>
    <n v="282.36062399999997"/>
    <n v="1261.9247339999999"/>
    <n v="2003.65786"/>
    <n v="0"/>
    <n v="0"/>
    <n v="0"/>
    <n v="0"/>
    <n v="0"/>
    <n v="0"/>
    <n v="0"/>
    <n v="35.026299000000002"/>
    <n v="0"/>
    <n v="0"/>
    <n v="0"/>
    <n v="0"/>
    <n v="99.998518000000004"/>
    <n v="6.83"/>
    <n v="114"/>
    <n v="14.49"/>
    <n v="95.833332999999996"/>
    <x v="1"/>
    <n v="2.1946669999999999"/>
    <n v="0.54"/>
    <n v="5.1962669999999997"/>
    <n v="7.9667000000000002E-2"/>
    <n v="6.608104"/>
    <n v="6.4466669999999997"/>
    <n v="161.02000000000001"/>
    <n v="25.406666999999999"/>
    <n v="0"/>
    <n v="0"/>
  </r>
  <r>
    <n v="134"/>
    <n v="60.541999799999999"/>
    <n v="2213"/>
    <s v="Spotted Bear"/>
    <s v="043-12-I"/>
    <n v="2213"/>
    <s v="043-12-I"/>
    <s v="CRB"/>
    <s v="I"/>
    <s v="R"/>
    <s v="Spotted Bear"/>
    <n v="1.40293"/>
    <n v="271.75415900000002"/>
    <n v="1370.076196"/>
    <n v="2070.3302509999999"/>
    <n v="2.0892200000000001"/>
    <n v="1.87724"/>
    <n v="0"/>
    <n v="0"/>
    <n v="0"/>
    <n v="0"/>
    <n v="0"/>
    <n v="60.542000000000002"/>
    <n v="0"/>
    <n v="0"/>
    <n v="3.4508529999999999"/>
    <n v="3.1007259999999999"/>
    <n v="99.830316999999994"/>
    <n v="10.053333"/>
    <n v="123.333333"/>
    <n v="26.123332999999999"/>
    <n v="96.303332999999995"/>
    <x v="1"/>
    <n v="1.0353330000000001"/>
    <n v="0.38791700000000001"/>
    <n v="26.701433000000002"/>
    <n v="6.0999999999999999E-2"/>
    <n v="41.031022"/>
    <n v="7.1333330000000004"/>
    <n v="179.48"/>
    <n v="25.846667"/>
    <n v="0"/>
    <n v="6.5515800000000004"/>
  </r>
  <r>
    <n v="145"/>
    <n v="12.3268003"/>
    <n v="202"/>
    <s v="Lion"/>
    <s v="046-18-I"/>
    <n v="202"/>
    <s v="046-18-I"/>
    <s v="CRB"/>
    <s v="I"/>
    <s v="R"/>
    <s v="Lion"/>
    <n v="1.6276999999999999"/>
    <n v="249.606559"/>
    <n v="1765.368825"/>
    <n v="2150.1995959999999"/>
    <n v="0"/>
    <n v="0"/>
    <n v="0"/>
    <n v="0"/>
    <n v="0"/>
    <n v="0"/>
    <n v="0"/>
    <n v="12.3268"/>
    <n v="0"/>
    <n v="0"/>
    <n v="0"/>
    <n v="0"/>
    <n v="100.000094"/>
    <n v="8.2050000000000001"/>
    <n v="104.25"/>
    <n v="22.035"/>
    <n v="98.092500000000001"/>
    <x v="1"/>
    <n v="1.85575"/>
    <n v="0.34399999999999997"/>
    <n v="41.940621"/>
    <n v="5.5E-2"/>
    <n v="39.470815999999999"/>
    <n v="8.2799999999999994"/>
    <n v="500.02749999999997"/>
    <n v="38.545000000000002"/>
    <n v="0"/>
    <n v="0"/>
  </r>
  <r>
    <n v="147"/>
    <n v="11.9247999"/>
    <n v="1776"/>
    <s v="W.F. Elk"/>
    <s v="026-16-I"/>
    <n v="1776"/>
    <s v="026-16-I"/>
    <s v="CRB"/>
    <s v="I"/>
    <s v="R"/>
    <s v="W.F. Elk"/>
    <n v="1.0396799999999999"/>
    <n v="294.82941299999999"/>
    <n v="1081.5431679999999"/>
    <n v="1233.78379"/>
    <n v="0"/>
    <n v="0"/>
    <n v="1.9650000000000002E-3"/>
    <n v="1.0441000000000001E-2"/>
    <n v="5.0920000000000002E-3"/>
    <n v="8.3282100000000003"/>
    <n v="0.69839300000000004"/>
    <n v="11.924799999999999"/>
    <n v="1.6482E-2"/>
    <n v="8.7557999999999997E-2"/>
    <n v="0"/>
    <n v="0"/>
    <n v="100.000218"/>
    <n v="5.5866670000000003"/>
    <n v="124"/>
    <n v="18.533332999999999"/>
    <n v="98.413332999999994"/>
    <x v="1"/>
    <n v="2.8443329999999998"/>
    <n v="0"/>
    <n v="0"/>
    <n v="5.2999999999999999E-2"/>
    <n v="0"/>
    <n v="0"/>
    <n v="163.09"/>
    <n v="16.103332999999999"/>
    <n v="0.10403999999999999"/>
    <n v="0"/>
  </r>
  <r>
    <n v="153"/>
    <n v="22.144500699999998"/>
    <n v="1286"/>
    <s v="E.F. Trout"/>
    <s v="031-01-I"/>
    <n v="1286"/>
    <s v="031-01-I"/>
    <s v="CRB"/>
    <s v="I"/>
    <s v="R"/>
    <s v="E.F. Trout"/>
    <n v="1.38009"/>
    <n v="276.417483"/>
    <n v="1284.8162460000001"/>
    <n v="1465.796574"/>
    <n v="3.3403000000000002E-2"/>
    <n v="1.2792E-2"/>
    <n v="0"/>
    <n v="0"/>
    <n v="0"/>
    <n v="0"/>
    <n v="0"/>
    <n v="22.144501000000002"/>
    <n v="0"/>
    <n v="0"/>
    <n v="0.15084"/>
    <n v="5.7766999999999999E-2"/>
    <n v="99.999836000000002"/>
    <n v="8.6866669999999999"/>
    <n v="119.333333"/>
    <n v="19.883333"/>
    <n v="98.55"/>
    <x v="1"/>
    <n v="3.0993330000000001"/>
    <n v="0.26223800000000003"/>
    <n v="29.462091999999998"/>
    <n v="0.120167"/>
    <n v="19.273074000000001"/>
    <n v="24.02"/>
    <n v="114.856667"/>
    <n v="25.13"/>
    <n v="0"/>
    <n v="0.20860699999999999"/>
  </r>
  <r>
    <n v="154"/>
    <n v="52.498600000000003"/>
    <n v="1288"/>
    <s v="W.F. Trout"/>
    <s v="031-10-I"/>
    <n v="1288"/>
    <s v="031-10-I"/>
    <s v="CRB"/>
    <s v="I"/>
    <s v="R"/>
    <s v="W.F. Trout"/>
    <n v="1.34796"/>
    <n v="309.52512000000002"/>
    <n v="1197.9921959999999"/>
    <n v="1316.631472"/>
    <n v="0"/>
    <n v="0"/>
    <n v="0"/>
    <n v="8.1499999999999993E-3"/>
    <n v="12.5983"/>
    <n v="11.9823"/>
    <n v="0.228241"/>
    <n v="52.498600000000003"/>
    <n v="0"/>
    <n v="1.5524E-2"/>
    <n v="0"/>
    <n v="0"/>
    <n v="99.999988999999999"/>
    <n v="10.156667000000001"/>
    <n v="135.33333300000001"/>
    <n v="29.003333000000001"/>
    <n v="100"/>
    <x v="1"/>
    <n v="1.394333"/>
    <n v="0.22533300000000001"/>
    <n v="20.343001999999998"/>
    <n v="7.4666999999999997E-2"/>
    <n v="23.205410000000001"/>
    <n v="22.41"/>
    <n v="22.795000000000002"/>
    <n v="12.366667"/>
    <n v="1.5524E-2"/>
    <n v="0"/>
  </r>
  <r>
    <n v="161"/>
    <n v="3.8898698999999999"/>
    <n v="136"/>
    <s v="Graves"/>
    <s v="032-01-I"/>
    <n v="136"/>
    <s v="032-01-I"/>
    <s v="CRB"/>
    <s v="I"/>
    <s v="R"/>
    <s v="Graves"/>
    <n v="1.25437"/>
    <n v="219.912586"/>
    <n v="2125.3149720000001"/>
    <n v="1851.8018979999999"/>
    <n v="0"/>
    <n v="0"/>
    <n v="0"/>
    <n v="0.41776400000000002"/>
    <n v="0"/>
    <n v="1.20729"/>
    <n v="0.310367"/>
    <n v="3.8898700000000002"/>
    <n v="0"/>
    <n v="10.739792"/>
    <n v="0"/>
    <n v="0"/>
    <n v="100.000007"/>
    <n v="6.73"/>
    <n v="104"/>
    <n v="22.17"/>
    <n v="99.206666999999996"/>
    <x v="1"/>
    <n v="1.5516669999999999"/>
    <n v="0.256384"/>
    <n v="72.245844000000005"/>
    <n v="2.35E-2"/>
    <n v="48.186340999999999"/>
    <n v="13.563333"/>
    <n v="576.16333299999997"/>
    <n v="38.453333000000001"/>
    <n v="10.739800499999999"/>
    <n v="0"/>
  </r>
  <r>
    <n v="171"/>
    <n v="39.766399399999997"/>
    <n v="75"/>
    <s v="Hughes"/>
    <s v="015-06-IS"/>
    <n v="75"/>
    <s v="015-06-IS"/>
    <s v="CRB"/>
    <s v="IS"/>
    <s v="R"/>
    <s v="Hughes"/>
    <n v="1.53765"/>
    <n v="153.88563300000001"/>
    <n v="1217.83872"/>
    <n v="1339.366047"/>
    <n v="4.0270000000000001"/>
    <n v="1.8398099999999999"/>
    <n v="4.6966000000000001E-2"/>
    <n v="6.6351999999999994E-2"/>
    <n v="0"/>
    <n v="6.2105899999999998"/>
    <n v="0.156414"/>
    <n v="39.766399"/>
    <n v="0.118105"/>
    <n v="0.166855"/>
    <n v="10.126644000000001"/>
    <n v="4.6265349999999996"/>
    <n v="99.848038000000003"/>
    <n v="9.4784620000000004"/>
    <n v="86.692307999999997"/>
    <n v="19.767499999999998"/>
    <n v="91.828462000000002"/>
    <x v="1"/>
    <n v="0.20576900000000001"/>
    <n v="1.090462"/>
    <n v="21.385822000000001"/>
    <n v="1.3691999999999999E-2"/>
    <n v="80.326631000000006"/>
    <n v="26.267499999999998"/>
    <n v="231.33833300000001"/>
    <n v="54.95"/>
    <n v="0.28495999999999999"/>
    <n v="14.7531996"/>
  </r>
  <r>
    <n v="181"/>
    <n v="10.129200000000001"/>
    <n v="92"/>
    <s v="North"/>
    <s v="020-13-I"/>
    <n v="92"/>
    <s v="020-13-I"/>
    <s v="CRB"/>
    <s v="I"/>
    <s v="R"/>
    <s v="North"/>
    <n v="1.1839"/>
    <n v="300.32080300000001"/>
    <n v="1039.3587419999999"/>
    <n v="1191.3833970000001"/>
    <n v="0"/>
    <n v="0"/>
    <n v="0"/>
    <n v="1.4571000000000001E-2"/>
    <n v="0"/>
    <n v="3.0172599999999998"/>
    <n v="0.29787799999999998"/>
    <n v="10.129200000000001"/>
    <n v="0"/>
    <n v="0.14385000000000001"/>
    <n v="0"/>
    <n v="0"/>
    <n v="99.999696"/>
    <n v="4.0425000000000004"/>
    <n v="115.5"/>
    <n v="13.067500000000001"/>
    <n v="98.185000000000002"/>
    <x v="1"/>
    <n v="1.88"/>
    <n v="0.25687500000000002"/>
    <n v="26.727032999999999"/>
    <n v="5.0500000000000003E-2"/>
    <n v="15.706922"/>
    <n v="11.15"/>
    <n v="67.053332999999995"/>
    <n v="24.875"/>
    <n v="0.14385000000000001"/>
    <n v="0"/>
  </r>
  <r>
    <n v="184"/>
    <n v="11.4656"/>
    <n v="89"/>
    <s v="Emerson"/>
    <s v="020-03-IS"/>
    <n v="89"/>
    <s v="020-03-IS"/>
    <s v="CRB"/>
    <s v="IS"/>
    <s v="R"/>
    <s v="Emerson"/>
    <n v="1.3911199999999999"/>
    <n v="307.23040700000001"/>
    <n v="1069.2068389999999"/>
    <n v="1174.707954"/>
    <n v="0"/>
    <n v="0"/>
    <n v="0.33639799999999997"/>
    <n v="2.068E-3"/>
    <n v="0"/>
    <n v="4.4620300000000004"/>
    <n v="0.38916800000000001"/>
    <n v="11.4656"/>
    <n v="2.9339780000000002"/>
    <n v="1.8033E-2"/>
    <n v="0"/>
    <n v="0"/>
    <n v="99.999684000000002"/>
    <n v="4.7545450000000002"/>
    <n v="102"/>
    <n v="14.333"/>
    <n v="95.960909000000001"/>
    <x v="1"/>
    <n v="1.9801820000000001"/>
    <n v="0.232326"/>
    <n v="60.968409000000001"/>
    <n v="3.8773000000000002E-2"/>
    <n v="32.727538000000003"/>
    <n v="16.716363999999999"/>
    <n v="158.84"/>
    <n v="39.121817999999998"/>
    <n v="2.9520099000000002"/>
    <n v="0"/>
  </r>
  <r>
    <n v="188"/>
    <n v="16.6228008"/>
    <n v="2207"/>
    <s v="Graham"/>
    <s v="022-19-I"/>
    <n v="2207"/>
    <s v="022-19-I"/>
    <s v="CRB"/>
    <s v="I"/>
    <s v="R"/>
    <s v="Graham"/>
    <n v="1.3984700000000001"/>
    <n v="312.60071099999999"/>
    <n v="1157.2819260000001"/>
    <n v="1215.640541"/>
    <n v="0"/>
    <n v="0"/>
    <n v="0"/>
    <n v="0"/>
    <n v="0"/>
    <n v="0"/>
    <n v="0"/>
    <n v="16.622800999999999"/>
    <n v="0"/>
    <n v="0"/>
    <n v="0"/>
    <n v="0"/>
    <n v="99.940357000000006"/>
    <n v="7.4"/>
    <n v="113"/>
    <n v="17.843333000000001"/>
    <n v="97.653333000000003"/>
    <x v="1"/>
    <n v="2.8090000000000002"/>
    <n v="0.25734099999999999"/>
    <n v="49.773772999999998"/>
    <n v="8.0333000000000002E-2"/>
    <n v="25.985457"/>
    <n v="3.6966670000000001"/>
    <n v="351.693333"/>
    <n v="26.666667"/>
    <n v="0"/>
    <n v="0"/>
  </r>
  <r>
    <n v="189"/>
    <n v="10.9540997"/>
    <n v="90"/>
    <s v="Jordan"/>
    <s v="020-04-I"/>
    <n v="90"/>
    <s v="020-04-I"/>
    <s v="CRB"/>
    <s v="I"/>
    <s v="R"/>
    <s v="Jordan"/>
    <n v="1.46837"/>
    <n v="299.399719"/>
    <n v="1179.683113"/>
    <n v="1304.5141570000001"/>
    <n v="0"/>
    <n v="0"/>
    <n v="0"/>
    <n v="0"/>
    <n v="2.37005"/>
    <n v="4.3313800000000002"/>
    <n v="0.39541399999999999"/>
    <n v="10.9541"/>
    <n v="0"/>
    <n v="0"/>
    <n v="0"/>
    <n v="0"/>
    <n v="99.999668999999997"/>
    <n v="6.1974999999999998"/>
    <n v="109.75"/>
    <n v="21.754999999999999"/>
    <n v="92.522499999999994"/>
    <x v="1"/>
    <n v="2.3536670000000002"/>
    <n v="0.24133099999999999"/>
    <n v="26.688538000000001"/>
    <n v="3.9625E-2"/>
    <n v="15.632989"/>
    <n v="7.6950000000000003"/>
    <n v="57.232500000000002"/>
    <n v="32.104999999999997"/>
    <n v="0"/>
    <n v="0"/>
  </r>
  <r>
    <n v="192"/>
    <n v="22.3285999"/>
    <n v="102"/>
    <s v="E.F. Lost"/>
    <s v="022-13-I"/>
    <n v="102"/>
    <s v="022-13-I"/>
    <s v="CRB"/>
    <s v="I"/>
    <s v="R"/>
    <s v="E.F. Lost"/>
    <n v="3.13029"/>
    <n v="330.317566"/>
    <n v="1171.65147"/>
    <n v="1245.6202430000001"/>
    <n v="0.22387799999999999"/>
    <n v="2.0560999999999999E-2"/>
    <n v="6.6420999999999994E-2"/>
    <n v="9.3559000000000003E-2"/>
    <n v="3.3082099999999999"/>
    <n v="9.5536200000000004"/>
    <n v="0.42786400000000002"/>
    <n v="22.328600000000002"/>
    <n v="0.29746899999999998"/>
    <n v="0.41900900000000002"/>
    <n v="1.002651"/>
    <n v="9.2083999999999999E-2"/>
    <n v="100.000153"/>
    <n v="9.5525000000000002"/>
    <n v="88.25"/>
    <n v="19.827500000000001"/>
    <n v="98.98"/>
    <x v="1"/>
    <n v="1.8025"/>
    <n v="0.37795499999999999"/>
    <n v="49.095759999999999"/>
    <n v="3.6124999999999997E-2"/>
    <n v="44.916108999999999"/>
    <n v="12.2225"/>
    <n v="376.4"/>
    <n v="53.407499999999999"/>
    <n v="0.71647799999999995"/>
    <n v="1.09474"/>
  </r>
  <r>
    <n v="205"/>
    <n v="26.9689999"/>
    <n v="315"/>
    <s v="Mosquito"/>
    <s v="064-06-I"/>
    <n v="315"/>
    <s v="064-06-I"/>
    <s v="CRB"/>
    <s v="I"/>
    <s v="R"/>
    <s v="Mosquito"/>
    <n v="2.0128599999999999"/>
    <n v="324.24226800000002"/>
    <n v="1254.8488319999999"/>
    <n v="1551.9595879999999"/>
    <n v="0.30455399999999999"/>
    <n v="5.6996999999999999E-2"/>
    <n v="0"/>
    <n v="0"/>
    <n v="0"/>
    <n v="5.6113"/>
    <n v="0.208065"/>
    <n v="26.969000000000001"/>
    <n v="0"/>
    <n v="0"/>
    <n v="1.1292740000000001"/>
    <n v="0.211344"/>
    <n v="98.858687000000003"/>
    <n v="7.0949999999999998"/>
    <n v="129"/>
    <n v="21.793333000000001"/>
    <n v="95.375"/>
    <x v="1"/>
    <n v="1.6930000000000001"/>
    <n v="0.30863099999999999"/>
    <n v="44.325024999999997"/>
    <n v="7.5374999999999998E-2"/>
    <n v="44.611925999999997"/>
    <n v="6.97"/>
    <n v="35.987499999999997"/>
    <n v="17.295000000000002"/>
    <n v="0"/>
    <n v="1.3406199999999999"/>
  </r>
  <r>
    <n v="213"/>
    <n v="70.239601100000002"/>
    <n v="2298"/>
    <s v="Youngs"/>
    <s v="045-04-I"/>
    <n v="2298"/>
    <s v="045-04-I"/>
    <s v="CRB"/>
    <s v="I"/>
    <s v="R"/>
    <s v="Youngs"/>
    <n v="0.785362"/>
    <n v="306.24990600000001"/>
    <n v="1238.5689669999999"/>
    <n v="2058.0876330000001"/>
    <n v="15.247"/>
    <n v="15.575100000000001"/>
    <n v="0"/>
    <n v="0"/>
    <n v="0"/>
    <n v="0"/>
    <n v="0"/>
    <n v="70.239600999999993"/>
    <n v="0"/>
    <n v="0"/>
    <n v="21.707160999999999"/>
    <n v="22.174247999999999"/>
    <n v="100.000033"/>
    <n v="11.46"/>
    <n v="101.333333"/>
    <n v="17.48"/>
    <n v="96.42"/>
    <x v="1"/>
    <n v="0.93133299999999997"/>
    <n v="0.50154799999999999"/>
    <n v="16.040327999999999"/>
    <n v="0.17100000000000001"/>
    <n v="29.298017000000002"/>
    <n v="8.7966669999999993"/>
    <n v="303.32333299999999"/>
    <n v="34.533332999999999"/>
    <n v="0"/>
    <n v="43.881401099999998"/>
  </r>
  <r>
    <n v="214"/>
    <n v="30.223800700000002"/>
    <n v="2296"/>
    <s v="Marshall"/>
    <s v="045-13-I"/>
    <n v="2296"/>
    <s v="045-13-I"/>
    <s v="CRB"/>
    <s v="I"/>
    <s v="R"/>
    <s v="Marshall"/>
    <n v="0.97856299999999996"/>
    <n v="296.11951599999998"/>
    <n v="1348.456034"/>
    <n v="2105.9131170000001"/>
    <n v="5.65686"/>
    <n v="13.4072"/>
    <n v="0"/>
    <n v="0"/>
    <n v="0"/>
    <n v="0"/>
    <n v="0"/>
    <n v="30.223801000000002"/>
    <n v="0"/>
    <n v="0"/>
    <n v="18.716577000000001"/>
    <n v="44.359596000000003"/>
    <n v="99.999942000000004"/>
    <n v="8.8933330000000002"/>
    <n v="101"/>
    <n v="14.843332999999999"/>
    <n v="99.243333000000007"/>
    <x v="1"/>
    <n v="1.767333"/>
    <n v="0.37049199999999999"/>
    <n v="47.923228999999999"/>
    <n v="6.3833000000000001E-2"/>
    <n v="53.232267999999998"/>
    <n v="13.473333"/>
    <n v="1191.2366669999999"/>
    <n v="38.229999999999997"/>
    <n v="0"/>
    <n v="63.076198599999998"/>
  </r>
  <r>
    <n v="217"/>
    <n v="89.893897999999993"/>
    <n v="411"/>
    <s v="Bargamin"/>
    <s v="085-06-I"/>
    <n v="411"/>
    <s v="085-06-I"/>
    <s v="CRB"/>
    <s v="I"/>
    <s v="R"/>
    <s v="Bargamin"/>
    <n v="1.61846"/>
    <n v="405.67092700000001"/>
    <n v="995.05139899999995"/>
    <n v="1842.0670030000001"/>
    <n v="20.949200000000001"/>
    <n v="23.638100000000001"/>
    <n v="0"/>
    <n v="0"/>
    <n v="0"/>
    <n v="22.959900000000001"/>
    <n v="0.255411"/>
    <n v="89.893897999999993"/>
    <n v="0"/>
    <n v="0"/>
    <n v="23.304378"/>
    <n v="26.295608999999999"/>
    <n v="100.000237"/>
    <n v="12.3825"/>
    <n v="111.5"/>
    <n v="30.3"/>
    <n v="94.375"/>
    <x v="1"/>
    <n v="1.1072500000000001"/>
    <n v="0.36391699999999999"/>
    <n v="16.195252"/>
    <n v="9.9625000000000005E-2"/>
    <n v="27.002305"/>
    <n v="8.5850000000000009"/>
    <n v="213.3"/>
    <n v="35.424999999999997"/>
    <n v="0"/>
    <n v="49.599998499999998"/>
  </r>
  <r>
    <n v="219"/>
    <n v="98.849899300000004"/>
    <n v="417"/>
    <s v="Little Clearwater"/>
    <s v="085-19-I"/>
    <n v="417"/>
    <s v="085-19-I"/>
    <s v="CRB"/>
    <s v="I"/>
    <s v="R"/>
    <s v="Little Clearwater"/>
    <n v="1.4759899999999999"/>
    <n v="380.324029"/>
    <n v="1032.2825009999999"/>
    <n v="1987.951791"/>
    <n v="12.445499999999999"/>
    <n v="13.8043"/>
    <n v="0"/>
    <n v="0"/>
    <n v="0"/>
    <n v="2.3772799999999998"/>
    <n v="2.4049000000000001E-2"/>
    <n v="98.849898999999994"/>
    <n v="0"/>
    <n v="0"/>
    <n v="12.590339999999999"/>
    <n v="13.964950999999999"/>
    <n v="100.00018900000001"/>
    <n v="12.875"/>
    <n v="112"/>
    <n v="35.2425"/>
    <n v="98.807500000000005"/>
    <x v="1"/>
    <n v="1.242"/>
    <n v="0.47833300000000001"/>
    <n v="13.228482"/>
    <n v="7.3499999999999996E-2"/>
    <n v="32.513331999999998"/>
    <n v="13.4575"/>
    <n v="654.13499999999999"/>
    <n v="29.53"/>
    <n v="0"/>
    <n v="26.5552998"/>
  </r>
  <r>
    <n v="220"/>
    <n v="34.145599400000002"/>
    <n v="416"/>
    <s v="Flat"/>
    <s v="085-13-I"/>
    <n v="416"/>
    <s v="085-13-I"/>
    <s v="CRB"/>
    <s v="I"/>
    <s v="R"/>
    <s v="Flat"/>
    <n v="1.12704"/>
    <n v="363.93567200000001"/>
    <n v="1102.6427530000001"/>
    <n v="2069.8004460000002"/>
    <n v="2.9101400000000002"/>
    <n v="1.1159399999999999"/>
    <n v="0"/>
    <n v="0"/>
    <n v="0"/>
    <n v="6.3812100000000003"/>
    <n v="0.18688199999999999"/>
    <n v="34.145598999999997"/>
    <n v="0"/>
    <n v="0"/>
    <n v="8.5227360000000001"/>
    <n v="3.2681680000000002"/>
    <n v="100.000141"/>
    <n v="8.1775000000000002"/>
    <n v="100.5"/>
    <n v="23.57"/>
    <n v="98.81"/>
    <x v="1"/>
    <n v="3.8025000000000002"/>
    <n v="0.28161900000000001"/>
    <n v="37.633223999999998"/>
    <n v="6.0249999999999998E-2"/>
    <n v="21.258554"/>
    <n v="21.324999999999999"/>
    <n v="1019.275"/>
    <n v="41.647500000000001"/>
    <n v="0"/>
    <n v="11.790900199999999"/>
  </r>
  <r>
    <n v="222"/>
    <n v="30.620199199999998"/>
    <n v="407"/>
    <s v="Bad Luck"/>
    <s v="084-04-I"/>
    <n v="407"/>
    <s v="084-04-I"/>
    <s v="CRB"/>
    <s v="I"/>
    <s v="R"/>
    <s v="Bad Luck"/>
    <n v="1.8633200000000001"/>
    <n v="472.958214"/>
    <n v="926.21882300000004"/>
    <n v="1504.319763"/>
    <n v="0"/>
    <n v="0"/>
    <n v="0"/>
    <n v="0"/>
    <n v="0"/>
    <n v="0"/>
    <n v="0"/>
    <n v="30.620199"/>
    <n v="0"/>
    <n v="0"/>
    <n v="0"/>
    <n v="0"/>
    <n v="100.000145"/>
    <n v="4.3775000000000004"/>
    <n v="109.5"/>
    <n v="13.467499999999999"/>
    <n v="96.81"/>
    <x v="1"/>
    <n v="1.518"/>
    <n v="0.31451499999999999"/>
    <n v="77.962986999999998"/>
    <n v="2.9499999999999998E-2"/>
    <n v="62.579321"/>
    <n v="18.09"/>
    <n v="141.29"/>
    <n v="33.215000000000003"/>
    <n v="0"/>
    <n v="0"/>
  </r>
  <r>
    <n v="223"/>
    <n v="27.4078999"/>
    <n v="409"/>
    <s v="Swet"/>
    <s v="085-03-IS"/>
    <n v="409"/>
    <s v="085-03-IS"/>
    <s v="CRB"/>
    <s v="IS"/>
    <s v="R"/>
    <s v="Swet"/>
    <n v="1.1858200000000001"/>
    <n v="345.73256800000001"/>
    <n v="1139.3307239999999"/>
    <n v="2218.1081800000002"/>
    <n v="2.30938"/>
    <n v="1.19631"/>
    <n v="0"/>
    <n v="0"/>
    <n v="0"/>
    <n v="0"/>
    <n v="0"/>
    <n v="27.407900000000001"/>
    <n v="0"/>
    <n v="0"/>
    <n v="8.425967"/>
    <n v="4.3648290000000003"/>
    <n v="99.959785999999994"/>
    <n v="8.3118180000000006"/>
    <n v="82.181818000000007"/>
    <n v="21.189"/>
    <n v="95.815455"/>
    <x v="1"/>
    <n v="0.83381799999999995"/>
    <n v="0.38977699999999998"/>
    <n v="50.938935000000001"/>
    <n v="1.3955E-2"/>
    <n v="60.48771"/>
    <n v="40.938181999999998"/>
    <n v="821.951818"/>
    <n v="60.597273000000001"/>
    <n v="0"/>
    <n v="12.7908001"/>
  </r>
  <r>
    <n v="224"/>
    <n v="12.5341997"/>
    <n v="413"/>
    <s v="Goat"/>
    <s v="085-09-I"/>
    <n v="413"/>
    <s v="085-09-I"/>
    <s v="CRB"/>
    <s v="I"/>
    <s v="R"/>
    <s v="Goat"/>
    <n v="1.4952700000000001"/>
    <n v="384.58522399999998"/>
    <n v="1026.1927860000001"/>
    <n v="2040.9415019999999"/>
    <n v="3.5013999999999998"/>
    <n v="2.8200500000000002"/>
    <n v="0"/>
    <n v="0"/>
    <n v="0"/>
    <n v="0"/>
    <n v="0"/>
    <n v="12.5342"/>
    <n v="0"/>
    <n v="0"/>
    <n v="27.934737999999999"/>
    <n v="22.498867000000001"/>
    <n v="99.999824000000004"/>
    <n v="4.2"/>
    <n v="90.75"/>
    <n v="10.862500000000001"/>
    <n v="97.672499999999999"/>
    <x v="1"/>
    <n v="2.5529999999999999"/>
    <n v="0.23966699999999999"/>
    <n v="85.974717999999996"/>
    <n v="2.3E-2"/>
    <n v="44.758935000000001"/>
    <n v="31.0975"/>
    <n v="735.47249999999997"/>
    <n v="51.542499999999997"/>
    <n v="0"/>
    <n v="50.433601400000001"/>
  </r>
  <r>
    <n v="226"/>
    <n v="82.480102500000001"/>
    <n v="408"/>
    <s v="Indian"/>
    <s v="084-09-I"/>
    <n v="408"/>
    <s v="084-09-I"/>
    <s v="CRB"/>
    <s v="I"/>
    <s v="R"/>
    <s v="Indian"/>
    <n v="1.1738599999999999"/>
    <n v="393.65273100000002"/>
    <n v="1041.264046"/>
    <n v="1949.5774899999999"/>
    <n v="9.3371399999999998"/>
    <n v="7.7867199999999999"/>
    <n v="0"/>
    <n v="0"/>
    <n v="0"/>
    <n v="0"/>
    <n v="0"/>
    <n v="82.480103"/>
    <n v="0"/>
    <n v="0"/>
    <n v="11.320475999999999"/>
    <n v="9.4407209999999999"/>
    <n v="100.00010899999999"/>
    <n v="10.2475"/>
    <n v="115.25"/>
    <n v="31.754999999999999"/>
    <n v="96.177499999999995"/>
    <x v="1"/>
    <n v="1.5629999999999999"/>
    <n v="0.27250000000000002"/>
    <n v="27.852367000000001"/>
    <n v="6.3E-2"/>
    <n v="29.862693"/>
    <n v="11.765000000000001"/>
    <n v="341.98750000000001"/>
    <n v="27.737500000000001"/>
    <n v="0"/>
    <n v="20.761199999999999"/>
  </r>
  <r>
    <n v="227"/>
    <n v="47.282798800000002"/>
    <n v="2309"/>
    <s v="Wahoo"/>
    <s v="084-05-I"/>
    <n v="2309"/>
    <s v="084-05-I"/>
    <s v="CRB"/>
    <s v="I"/>
    <s v="R"/>
    <s v="Wahoo"/>
    <n v="0.94488399999999995"/>
    <n v="364.73858100000001"/>
    <n v="1404.599451"/>
    <n v="1963.0438059999999"/>
    <n v="0"/>
    <n v="0"/>
    <n v="0"/>
    <n v="0"/>
    <n v="0"/>
    <n v="0"/>
    <n v="0"/>
    <n v="47.282798999999997"/>
    <n v="0"/>
    <n v="0"/>
    <n v="0"/>
    <n v="0"/>
    <n v="100.000169"/>
    <n v="9.5933329999999994"/>
    <n v="127"/>
    <n v="23.11"/>
    <n v="98.413332999999994"/>
    <x v="1"/>
    <n v="0.74066699999999996"/>
    <n v="0.27142899999999998"/>
    <n v="31.197651"/>
    <n v="6.8667000000000006E-2"/>
    <n v="38.797052999999998"/>
    <n v="2.9566669999999999"/>
    <n v="200.55333300000001"/>
    <n v="16.38"/>
    <n v="0"/>
    <n v="0"/>
  </r>
  <r>
    <n v="228"/>
    <n v="61.959701500000001"/>
    <n v="2314"/>
    <s v="Paradise"/>
    <s v="084-13-I"/>
    <n v="2314"/>
    <s v="084-13-I"/>
    <s v="CRB"/>
    <s v="I"/>
    <s v="R"/>
    <s v="Paradise"/>
    <n v="0.98394899999999996"/>
    <n v="383.421199"/>
    <n v="1323.632006"/>
    <n v="1911.1552220000001"/>
    <n v="4.4971100000000002"/>
    <n v="2.3766600000000002"/>
    <n v="0"/>
    <n v="0"/>
    <n v="0"/>
    <n v="0"/>
    <n v="0"/>
    <n v="61.959702"/>
    <n v="0"/>
    <n v="0"/>
    <n v="7.2581160000000002"/>
    <n v="3.8358089999999998"/>
    <n v="99.999981000000005"/>
    <n v="12.5"/>
    <n v="120"/>
    <n v="30.126667000000001"/>
    <n v="99.276667000000003"/>
    <x v="1"/>
    <n v="1.114333"/>
    <n v="0.340833"/>
    <n v="16.772120999999999"/>
    <n v="7.2332999999999995E-2"/>
    <n v="28.1816"/>
    <n v="6.11"/>
    <n v="338.76"/>
    <n v="26.89"/>
    <n v="0"/>
    <n v="11.0938997"/>
  </r>
  <r>
    <n v="229"/>
    <n v="72.942596399999999"/>
    <n v="2307"/>
    <s v="Bear"/>
    <s v="084-12-I"/>
    <n v="2307"/>
    <s v="084-12-I"/>
    <s v="CRB"/>
    <s v="I"/>
    <s v="R"/>
    <s v="Bear"/>
    <n v="0.97635799999999995"/>
    <n v="378.43729000000002"/>
    <n v="1318.696179"/>
    <n v="1892.9535820000001"/>
    <n v="5.6098000000000002E-2"/>
    <n v="8.9400000000000005E-4"/>
    <n v="0"/>
    <n v="0"/>
    <n v="0"/>
    <n v="9.4008999999999995E-2"/>
    <n v="1.289E-3"/>
    <n v="72.942595999999995"/>
    <n v="0"/>
    <n v="0"/>
    <n v="7.6908000000000004E-2"/>
    <n v="1.2260000000000001E-3"/>
    <n v="100.00020499999999"/>
    <n v="14.173333"/>
    <n v="109.666667"/>
    <n v="23.243333"/>
    <n v="97.413332999999994"/>
    <x v="1"/>
    <n v="1.280667"/>
    <n v="0.42480200000000001"/>
    <n v="30.398759999999999"/>
    <n v="9.8000000000000004E-2"/>
    <n v="46.004026000000003"/>
    <n v="5.1433330000000002"/>
    <n v="405.92"/>
    <n v="36.283332999999999"/>
    <n v="0"/>
    <n v="7.8133999999999995E-2"/>
  </r>
  <r>
    <n v="230"/>
    <n v="47.861598999999998"/>
    <n v="2308"/>
    <s v="Cub"/>
    <s v="084-11-I"/>
    <n v="2308"/>
    <s v="084-11-I"/>
    <s v="CRB"/>
    <s v="I"/>
    <s v="R"/>
    <s v="Cub"/>
    <n v="1.0310699999999999"/>
    <n v="359.54665799999998"/>
    <n v="1546.8286660000001"/>
    <n v="2021.2550000000001"/>
    <n v="0"/>
    <n v="0"/>
    <n v="0"/>
    <n v="0"/>
    <n v="0"/>
    <n v="0"/>
    <n v="0"/>
    <n v="47.861598999999998"/>
    <n v="0"/>
    <n v="0"/>
    <n v="0"/>
    <n v="0"/>
    <n v="99.647830999999996"/>
    <n v="11.796666999999999"/>
    <n v="113.666667"/>
    <n v="29.693332999999999"/>
    <n v="100"/>
    <x v="1"/>
    <n v="0.58366700000000005"/>
    <n v="0.38629000000000002"/>
    <n v="49.369348000000002"/>
    <n v="6.3333E-2"/>
    <n v="74.016054999999994"/>
    <n v="2.0833330000000001"/>
    <n v="208.033333"/>
    <n v="33.656666999999999"/>
    <n v="0"/>
    <n v="0"/>
  </r>
  <r>
    <n v="231"/>
    <n v="43.901100200000002"/>
    <n v="412"/>
    <s v="Storm"/>
    <s v="085-08-I"/>
    <n v="412"/>
    <s v="085-08-I"/>
    <s v="CRB"/>
    <s v="I"/>
    <s v="R"/>
    <s v="Storm"/>
    <n v="1.31454"/>
    <n v="368.790661"/>
    <n v="1266.1097139999999"/>
    <n v="2147.676688"/>
    <n v="0.413997"/>
    <n v="0.22802800000000001"/>
    <n v="0"/>
    <n v="0"/>
    <n v="0"/>
    <n v="0"/>
    <n v="0"/>
    <n v="43.9011"/>
    <n v="0"/>
    <n v="0"/>
    <n v="0.94302200000000003"/>
    <n v="0.51941300000000001"/>
    <n v="99.999887000000001"/>
    <n v="7.51"/>
    <n v="116.5"/>
    <n v="22.93"/>
    <n v="97.207499999999996"/>
    <x v="1"/>
    <n v="1.86575"/>
    <n v="0.381268"/>
    <n v="39.592826000000002"/>
    <n v="5.2499999999999998E-2"/>
    <n v="33.948005000000002"/>
    <n v="7.8150000000000004"/>
    <n v="369.435"/>
    <n v="30.537500000000001"/>
    <n v="0"/>
    <n v="1.46244"/>
  </r>
  <r>
    <n v="232"/>
    <n v="10.163800200000001"/>
    <n v="1350"/>
    <s v="Battle"/>
    <s v="079-17-I"/>
    <n v="1350"/>
    <s v="079-17-I"/>
    <s v="CRB"/>
    <s v="I"/>
    <s v="R"/>
    <s v="Battle"/>
    <n v="1.0652900000000001"/>
    <n v="340.362435"/>
    <n v="1493.770687"/>
    <n v="2012.9441340000001"/>
    <n v="0.28209400000000001"/>
    <n v="5.999E-3"/>
    <n v="0"/>
    <n v="0"/>
    <n v="0"/>
    <n v="0"/>
    <n v="0"/>
    <n v="10.1638"/>
    <n v="0"/>
    <n v="0"/>
    <n v="2.775474"/>
    <n v="5.9020999999999997E-2"/>
    <n v="100.00000300000001"/>
    <n v="6.4966670000000004"/>
    <n v="96"/>
    <n v="13.2"/>
    <n v="93.653333000000003"/>
    <x v="1"/>
    <n v="0.27033299999999999"/>
    <n v="0.52131300000000003"/>
    <n v="69.033799999999999"/>
    <n v="1.0999999999999999E-2"/>
    <n v="83.992320000000007"/>
    <n v="26.333333"/>
    <n v="835.26333299999999"/>
    <n v="45.83"/>
    <n v="0"/>
    <n v="2.8345001000000001"/>
  </r>
  <r>
    <n v="235"/>
    <n v="14.8191004"/>
    <n v="389"/>
    <s v="E.F. Horse"/>
    <s v="080-06-I"/>
    <n v="389"/>
    <s v="080-06-I"/>
    <s v="CRB"/>
    <s v="I"/>
    <s v="R"/>
    <s v="E.F. Horse"/>
    <n v="1.4879899999999999"/>
    <n v="417.13038699999998"/>
    <n v="1031.3191340000001"/>
    <n v="1580.3519349999999"/>
    <n v="0"/>
    <n v="0"/>
    <n v="8.0000000000000007E-5"/>
    <n v="0"/>
    <n v="8.0000000000000007E-5"/>
    <n v="0.39767000000000002"/>
    <n v="2.6835000000000001E-2"/>
    <n v="14.819100000000001"/>
    <n v="5.4000000000000001E-4"/>
    <n v="0"/>
    <n v="0"/>
    <n v="0"/>
    <n v="100.00038000000001"/>
    <n v="4.766"/>
    <n v="100.4"/>
    <n v="13.987500000000001"/>
    <n v="99.546000000000006"/>
    <x v="1"/>
    <n v="1.84"/>
    <n v="0.22731399999999999"/>
    <n v="82.574258"/>
    <n v="1.84E-2"/>
    <n v="44.864600000000003"/>
    <n v="32.072000000000003"/>
    <n v="469.78399999999999"/>
    <n v="37.423999999999999"/>
    <n v="5.4000000000000001E-4"/>
    <n v="0"/>
  </r>
  <r>
    <n v="236"/>
    <n v="83.911102299999996"/>
    <n v="390"/>
    <s v="Buck Lake"/>
    <s v="080-07-I"/>
    <n v="390"/>
    <s v="080-07-I"/>
    <s v="CRB"/>
    <s v="I"/>
    <s v="R"/>
    <s v="Buck Lake"/>
    <n v="1.26041"/>
    <n v="396.57329299999998"/>
    <n v="1052.8418099999999"/>
    <n v="1735.9243080000001"/>
    <n v="4.7773700000000003"/>
    <n v="2.4742600000000001"/>
    <n v="0"/>
    <n v="0"/>
    <n v="3.1E-4"/>
    <n v="0"/>
    <n v="0"/>
    <n v="83.911102"/>
    <n v="0"/>
    <n v="0"/>
    <n v="5.6933689999999997"/>
    <n v="2.9486699999999999"/>
    <n v="100.00016100000001"/>
    <n v="12.772500000000001"/>
    <n v="121"/>
    <n v="25.583333"/>
    <n v="99.405000000000001"/>
    <x v="1"/>
    <n v="2.3690000000000002"/>
    <n v="0.32483299999999998"/>
    <n v="24.361248"/>
    <n v="0.169875"/>
    <n v="22.894604999999999"/>
    <n v="1.8374999999999999"/>
    <n v="261.74"/>
    <n v="21.552499999999998"/>
    <n v="0"/>
    <n v="8.6420402999999997"/>
  </r>
  <r>
    <n v="237"/>
    <n v="1.26468"/>
    <n v="388"/>
    <s v="Ballinger"/>
    <s v="080-02-I"/>
    <n v="388"/>
    <s v="080-02-I"/>
    <s v="CRB"/>
    <s v="I"/>
    <s v="R"/>
    <s v="Ballinger"/>
    <n v="1.3087"/>
    <n v="424.91223300000001"/>
    <n v="1020.244965"/>
    <n v="1646.1112000000001"/>
    <n v="0.38881100000000002"/>
    <n v="0.21876799999999999"/>
    <n v="0"/>
    <n v="0"/>
    <n v="0"/>
    <n v="0"/>
    <n v="0"/>
    <n v="1.26468"/>
    <n v="0"/>
    <n v="0"/>
    <n v="30.743828000000001"/>
    <n v="17.298279000000001"/>
    <n v="100.000334"/>
    <n v="1.836667"/>
    <n v="77.666667000000004"/>
    <n v="5.3949999999999996"/>
    <n v="99.206666999999996"/>
    <x v="1"/>
    <n v="1.5760000000000001"/>
    <n v="0.32065100000000002"/>
    <n v="150.13719900000001"/>
    <n v="2E-3"/>
    <n v="81.914783"/>
    <n v="53.106667000000002"/>
    <n v="237.96333300000001"/>
    <n v="62.996667000000002"/>
    <n v="0"/>
    <n v="48.042099"/>
  </r>
  <r>
    <n v="240"/>
    <n v="51.556899999999999"/>
    <n v="1347"/>
    <s v="Rhoda"/>
    <s v="079-09-I"/>
    <n v="1347"/>
    <s v="079-09-I"/>
    <s v="CRB"/>
    <s v="I"/>
    <s v="R"/>
    <s v="Rhoda"/>
    <n v="0.96881399999999995"/>
    <n v="363.59216500000002"/>
    <n v="1544.5809999999999"/>
    <n v="1830.945768"/>
    <n v="1.06928"/>
    <n v="0.408169"/>
    <n v="0"/>
    <n v="0"/>
    <n v="0"/>
    <n v="0"/>
    <n v="0"/>
    <n v="51.556899999999999"/>
    <n v="0"/>
    <n v="0"/>
    <n v="2.0739709999999998"/>
    <n v="0.791686"/>
    <n v="99.999923999999993"/>
    <n v="12.246667"/>
    <n v="107.333333"/>
    <n v="29.943332999999999"/>
    <n v="100"/>
    <x v="1"/>
    <n v="2.0735000000000001"/>
    <n v="0.46333299999999999"/>
    <n v="8.3257429999999992"/>
    <n v="0.245"/>
    <n v="12.396485"/>
    <n v="1.6066670000000001"/>
    <n v="75.2"/>
    <n v="30.406666999999999"/>
    <n v="0"/>
    <n v="2.8656600000000001"/>
  </r>
  <r>
    <n v="241"/>
    <n v="76.901000999999994"/>
    <n v="1344"/>
    <s v="W.F. Moose"/>
    <s v="079-01-I"/>
    <n v="1344"/>
    <s v="079-01-I"/>
    <s v="CRB"/>
    <s v="I"/>
    <s v="R"/>
    <s v="W.F. Moose"/>
    <n v="1.07359"/>
    <n v="366.86208199999999"/>
    <n v="1544.031802"/>
    <n v="1829.090903"/>
    <n v="12.2867"/>
    <n v="15.6266"/>
    <n v="0"/>
    <n v="0"/>
    <n v="0"/>
    <n v="0"/>
    <n v="0"/>
    <n v="76.901000999999994"/>
    <n v="0"/>
    <n v="0"/>
    <n v="15.977321999999999"/>
    <n v="20.320391000000001"/>
    <n v="99.999988999999999"/>
    <n v="13.593332999999999"/>
    <n v="121"/>
    <n v="26.68"/>
    <n v="100"/>
    <x v="1"/>
    <n v="2.12"/>
    <n v="0.35881000000000002"/>
    <n v="20.151261999999999"/>
    <n v="0.15875"/>
    <n v="21.501290000000001"/>
    <n v="14.615"/>
    <n v="171.376667"/>
    <n v="25.61"/>
    <n v="0"/>
    <n v="36.297699000000001"/>
  </r>
  <r>
    <n v="242"/>
    <n v="70.369499200000007"/>
    <n v="1349"/>
    <s v="N.F. Moose"/>
    <s v="079-14-I"/>
    <n v="1349"/>
    <s v="079-14-I"/>
    <s v="CRB"/>
    <s v="I"/>
    <s v="R"/>
    <s v="N.F. Moose"/>
    <n v="0.942021"/>
    <n v="363.11515600000001"/>
    <n v="1331.6768199999999"/>
    <n v="1863.3464759999999"/>
    <n v="5.6943200000000003"/>
    <n v="5.8974299999999999"/>
    <n v="0"/>
    <n v="0"/>
    <n v="0"/>
    <n v="0"/>
    <n v="0"/>
    <n v="70.369499000000005"/>
    <n v="0"/>
    <n v="0"/>
    <n v="8.0920269999999999"/>
    <n v="8.3806589999999996"/>
    <n v="100.00018900000001"/>
    <n v="13.89"/>
    <n v="122.666667"/>
    <n v="29.273333000000001"/>
    <n v="100"/>
    <x v="1"/>
    <n v="2.3866670000000001"/>
    <n v="0.38388899999999998"/>
    <n v="8.3521629999999991"/>
    <n v="0.20649999999999999"/>
    <n v="8.029712"/>
    <n v="1.056667"/>
    <n v="183.34"/>
    <n v="20.043333000000001"/>
    <n v="0"/>
    <n v="16.472700100000001"/>
  </r>
  <r>
    <n v="243"/>
    <n v="23.8248997"/>
    <n v="1345"/>
    <s v="Cedar"/>
    <s v="079-02-I"/>
    <n v="1345"/>
    <s v="079-02-I"/>
    <s v="CRB"/>
    <s v="I"/>
    <s v="R"/>
    <s v="Cedar"/>
    <n v="1.2317"/>
    <n v="354.74686700000001"/>
    <n v="1279.593429"/>
    <n v="1924.4372659999999"/>
    <n v="2.7601900000000001"/>
    <n v="0.44715100000000002"/>
    <n v="0"/>
    <n v="0"/>
    <n v="0"/>
    <n v="0"/>
    <n v="0"/>
    <n v="23.8249"/>
    <n v="0"/>
    <n v="0"/>
    <n v="11.585309000000001"/>
    <n v="1.8768229999999999"/>
    <n v="100.00008800000001"/>
    <n v="9.4600000000000009"/>
    <n v="88"/>
    <n v="19.52"/>
    <n v="98.834999999999994"/>
    <x v="1"/>
    <n v="0.26400000000000001"/>
    <n v="0.55515199999999998"/>
    <n v="48.457962999999999"/>
    <n v="1.4500000000000001E-2"/>
    <n v="75.786589000000006"/>
    <n v="23.43"/>
    <n v="473.23500000000001"/>
    <n v="57.765000000000001"/>
    <n v="0"/>
    <n v="13.4621"/>
  </r>
  <r>
    <n v="244"/>
    <n v="9.2694797999999992"/>
    <n v="1346"/>
    <s v="Cox"/>
    <s v="079-05-I"/>
    <n v="1346"/>
    <s v="079-05-I"/>
    <s v="CRB"/>
    <s v="I"/>
    <s v="R"/>
    <s v="Cox"/>
    <n v="0.81860100000000002"/>
    <n v="348.19437199999999"/>
    <n v="1387.834996"/>
    <n v="1983.3346369999999"/>
    <n v="0.29257300000000003"/>
    <n v="4.7425000000000002E-2"/>
    <n v="0"/>
    <n v="0"/>
    <n v="0"/>
    <n v="0"/>
    <n v="0"/>
    <n v="9.2694799999999997"/>
    <n v="0"/>
    <n v="0"/>
    <n v="3.1563059999999998"/>
    <n v="0.51162099999999999"/>
    <n v="100.00019899999999"/>
    <n v="7.1866669999999999"/>
    <n v="93"/>
    <n v="17.263332999999999"/>
    <n v="100"/>
    <x v="1"/>
    <n v="1.243333"/>
    <n v="0.35527799999999998"/>
    <n v="44.211100000000002"/>
    <n v="2.8500000000000001E-2"/>
    <n v="50.005445999999999"/>
    <n v="26.273333000000001"/>
    <n v="1119.413333"/>
    <n v="47.5"/>
    <n v="0"/>
    <n v="3.6679298999999999"/>
  </r>
  <r>
    <n v="245"/>
    <n v="22.957899099999999"/>
    <n v="1348"/>
    <s v="E.F. Moose"/>
    <s v="079-12-I"/>
    <n v="1348"/>
    <s v="079-12-I"/>
    <s v="CRB"/>
    <s v="I"/>
    <s v="R"/>
    <s v="E.F. Moose"/>
    <n v="0.89951300000000001"/>
    <n v="349.24189200000001"/>
    <n v="1528.6920030000001"/>
    <n v="2013.9253430000001"/>
    <n v="0"/>
    <n v="0"/>
    <n v="0"/>
    <n v="0"/>
    <n v="0"/>
    <n v="0"/>
    <n v="0"/>
    <n v="22.957899000000001"/>
    <n v="0"/>
    <n v="0"/>
    <n v="0"/>
    <n v="0"/>
    <n v="99.999971000000002"/>
    <n v="11.146667000000001"/>
    <n v="79"/>
    <n v="15.18"/>
    <n v="92.816666999999995"/>
    <x v="1"/>
    <n v="0.27200000000000002"/>
    <n v="0.62722"/>
    <n v="32.968848000000001"/>
    <n v="2.333E-3"/>
    <n v="53.639496000000001"/>
    <n v="58.31"/>
    <n v="2615.5066670000001"/>
    <n v="64.166667000000004"/>
    <n v="0"/>
    <n v="0"/>
  </r>
  <r>
    <n v="249"/>
    <n v="5.0960102000000003"/>
    <n v="384"/>
    <s v="Bimerick"/>
    <s v="078-14-I"/>
    <n v="384"/>
    <s v="078-14-I"/>
    <s v="CRB"/>
    <s v="I"/>
    <s v="R"/>
    <s v="Bimerick"/>
    <n v="1.4435199999999999"/>
    <n v="427.346383"/>
    <n v="1176.9371510000001"/>
    <n v="1472.8181830000001"/>
    <n v="0"/>
    <n v="0"/>
    <n v="0"/>
    <n v="0"/>
    <n v="0"/>
    <n v="1.7321299999999999"/>
    <n v="0.33989999999999998"/>
    <n v="5.0960099999999997"/>
    <n v="0"/>
    <n v="0"/>
    <n v="0"/>
    <n v="0"/>
    <n v="99.999892000000003"/>
    <n v="1.83"/>
    <n v="71.666667000000004"/>
    <n v="3.54"/>
    <n v="96.826667"/>
    <x v="1"/>
    <n v="1.071"/>
    <n v="0.46277200000000002"/>
    <n v="139.38051999999999"/>
    <n v="2.6670000000000001E-3"/>
    <n v="91.897004999999993"/>
    <n v="68.646666999999994"/>
    <n v="81.686667"/>
    <n v="67.126666999999998"/>
    <n v="0"/>
    <n v="0"/>
  </r>
  <r>
    <n v="250"/>
    <n v="91.979896499999995"/>
    <n v="381"/>
    <s v="Fish"/>
    <s v="078-05-I"/>
    <n v="381"/>
    <s v="078-05-I"/>
    <s v="CRB"/>
    <s v="I"/>
    <s v="R"/>
    <s v="Fish"/>
    <n v="1.46129"/>
    <n v="447.05681099999998"/>
    <n v="1245.9658999999999"/>
    <n v="1301.828585"/>
    <n v="0"/>
    <n v="0"/>
    <n v="0.55874800000000002"/>
    <n v="0"/>
    <n v="2.7594E-2"/>
    <n v="32.956600000000002"/>
    <n v="0.35830200000000001"/>
    <n v="91.979895999999997"/>
    <n v="0.60746800000000001"/>
    <n v="0"/>
    <n v="0"/>
    <n v="0"/>
    <n v="100.00020600000001"/>
    <n v="11.99"/>
    <n v="111.75"/>
    <n v="27.663333000000002"/>
    <n v="98.09"/>
    <x v="1"/>
    <n v="1.1717500000000001"/>
    <n v="0.39386900000000002"/>
    <n v="25.858550999999999"/>
    <n v="0.10525"/>
    <n v="34.835709999999999"/>
    <n v="17.052499999999998"/>
    <n v="182.465"/>
    <n v="28.727499999999999"/>
    <n v="0.60746800000000001"/>
    <n v="0"/>
  </r>
  <r>
    <n v="252"/>
    <n v="3.2508599999999999"/>
    <n v="1818"/>
    <s v="Rock Lake"/>
    <s v="077-01-I"/>
    <n v="1818"/>
    <s v="077-01-I"/>
    <s v="CRB"/>
    <s v="I"/>
    <s v="R"/>
    <s v="Rock Lake"/>
    <n v="1.0003299999999999"/>
    <n v="331.644475"/>
    <n v="1569.6471300000001"/>
    <n v="1900.687639"/>
    <n v="0"/>
    <n v="0"/>
    <n v="0"/>
    <n v="0"/>
    <n v="0"/>
    <n v="0"/>
    <n v="0"/>
    <n v="3.2508599999999999"/>
    <n v="0"/>
    <n v="0"/>
    <n v="0"/>
    <n v="0"/>
    <n v="100.000107"/>
    <n v="2.3366669999999998"/>
    <n v="90.333332999999996"/>
    <n v="5.6133329999999999"/>
    <n v="100"/>
    <x v="1"/>
    <n v="0.47899999999999998"/>
    <n v="0.32960299999999998"/>
    <n v="79.026965000000004"/>
    <n v="2E-3"/>
    <n v="64.756271999999996"/>
    <n v="97.96"/>
    <n v="676.69333300000005"/>
    <n v="49.09"/>
    <n v="0"/>
    <n v="0"/>
  </r>
  <r>
    <n v="253"/>
    <n v="12.932600000000001"/>
    <n v="1820"/>
    <s v="Surprise"/>
    <s v="077-03-I"/>
    <n v="1820"/>
    <s v="077-03-I"/>
    <s v="CRB"/>
    <s v="I"/>
    <s v="R"/>
    <s v="Surprise"/>
    <n v="0.71660999999999997"/>
    <n v="345.52391799999998"/>
    <n v="1551.6661959999999"/>
    <n v="1838.3258539999999"/>
    <n v="0"/>
    <n v="0"/>
    <n v="0"/>
    <n v="0"/>
    <n v="0"/>
    <n v="0"/>
    <n v="0"/>
    <n v="12.932600000000001"/>
    <n v="0"/>
    <n v="0"/>
    <n v="0"/>
    <n v="0"/>
    <n v="99.999983"/>
    <n v="6.2866669999999996"/>
    <n v="104"/>
    <n v="16.97"/>
    <n v="96.613332999999997"/>
    <x v="1"/>
    <n v="0.76800000000000002"/>
    <n v="0.56571400000000005"/>
    <n v="38.349296000000002"/>
    <n v="5.8000000000000003E-2"/>
    <n v="62.278542000000002"/>
    <n v="6.4866669999999997"/>
    <n v="139.82666699999999"/>
    <n v="45.21"/>
    <n v="0"/>
    <n v="0"/>
  </r>
  <r>
    <n v="254"/>
    <n v="7.7794800000000004"/>
    <n v="2031"/>
    <s v="Pedro"/>
    <s v="077-05-I"/>
    <n v="2031"/>
    <s v="077-05-I"/>
    <s v="CRB"/>
    <s v="I"/>
    <s v="R"/>
    <s v="Pedro"/>
    <n v="0.66972900000000002"/>
    <n v="333.77651500000002"/>
    <n v="1609.24818"/>
    <n v="1938.3756980000001"/>
    <n v="0.95464499999999997"/>
    <n v="0.73910699999999996"/>
    <n v="0"/>
    <n v="0"/>
    <n v="0"/>
    <n v="0"/>
    <n v="0"/>
    <n v="7.7794800000000004"/>
    <n v="0"/>
    <n v="0"/>
    <n v="12.271316000000001"/>
    <n v="9.5007300000000008"/>
    <n v="100.000299"/>
    <n v="5.6533329999999999"/>
    <n v="93.333332999999996"/>
    <n v="12.646667000000001"/>
    <n v="96.786666999999994"/>
    <x v="1"/>
    <n v="0.89433300000000004"/>
    <n v="0.32391399999999998"/>
    <n v="79.851388999999998"/>
    <n v="7.8329999999999997E-3"/>
    <n v="71.945190999999994"/>
    <n v="44.796666999999999"/>
    <n v="974.32333300000005"/>
    <n v="43.533332999999999"/>
    <n v="0"/>
    <n v="21.771999399999999"/>
  </r>
  <r>
    <n v="256"/>
    <n v="52.669498400000002"/>
    <n v="1821"/>
    <s v="Warm Springs"/>
    <s v="077-04-I"/>
    <n v="1821"/>
    <s v="077-04-I"/>
    <s v="CRB"/>
    <s v="I"/>
    <s v="R"/>
    <s v="Warm Springs"/>
    <n v="0.90848300000000004"/>
    <n v="345.78732000000002"/>
    <n v="1377.3432459999999"/>
    <n v="1928.975891"/>
    <n v="5.3090799999999998"/>
    <n v="9.1828699999999994"/>
    <n v="0"/>
    <n v="0"/>
    <n v="0"/>
    <n v="0"/>
    <n v="0"/>
    <n v="52.669497999999997"/>
    <n v="0"/>
    <n v="0"/>
    <n v="10.079992000000001"/>
    <n v="17.434885000000001"/>
    <n v="99.999725999999995"/>
    <n v="12.386666999999999"/>
    <n v="122.666667"/>
    <n v="27.013332999999999"/>
    <n v="99.206666999999996"/>
    <x v="1"/>
    <n v="1.3056669999999999"/>
    <n v="0.37911099999999998"/>
    <n v="19.87735"/>
    <n v="7.8667000000000001E-2"/>
    <n v="31.641190999999999"/>
    <n v="4.59"/>
    <n v="680.67"/>
    <n v="17.553332999999999"/>
    <n v="0"/>
    <n v="27.5149002"/>
  </r>
  <r>
    <n v="258"/>
    <n v="38.086498300000002"/>
    <n v="1819"/>
    <s v="Wind Lakes"/>
    <s v="077-02-I"/>
    <n v="1819"/>
    <s v="077-02-I"/>
    <s v="CRB"/>
    <s v="I"/>
    <s v="R"/>
    <s v="Wind Lakes"/>
    <n v="0.98388600000000004"/>
    <n v="339.41360400000002"/>
    <n v="1362.510004"/>
    <n v="1965.277527"/>
    <n v="2.1549999999999998E-3"/>
    <n v="0"/>
    <n v="0"/>
    <n v="0"/>
    <n v="0"/>
    <n v="0.73353999999999997"/>
    <n v="1.9259999999999999E-2"/>
    <n v="38.086497999999999"/>
    <n v="0"/>
    <n v="0"/>
    <n v="5.659E-3"/>
    <n v="0"/>
    <n v="100.000092"/>
    <n v="10.7"/>
    <n v="130.66666699999999"/>
    <n v="25.146667000000001"/>
    <n v="98.45"/>
    <x v="1"/>
    <n v="1.1186670000000001"/>
    <n v="0.51616700000000004"/>
    <n v="16.038095999999999"/>
    <n v="8.2667000000000004E-2"/>
    <n v="26.626152000000001"/>
    <n v="6.0666669999999998"/>
    <n v="182.53"/>
    <n v="14.64"/>
    <n v="0"/>
    <n v="5.659E-3"/>
  </r>
  <r>
    <n v="263"/>
    <n v="48.025600400000002"/>
    <n v="375"/>
    <s v="White Sands"/>
    <s v="076-08-IS"/>
    <n v="375"/>
    <s v="076-08-IS"/>
    <s v="CRB"/>
    <s v="IS"/>
    <s v="R"/>
    <s v="White Sands"/>
    <n v="0.75669299999999995"/>
    <n v="336.33806700000002"/>
    <n v="1413.1720969999999"/>
    <n v="2009.485835"/>
    <n v="1.7548600000000001"/>
    <n v="1.52773"/>
    <n v="0"/>
    <n v="0"/>
    <n v="0"/>
    <n v="0"/>
    <n v="0"/>
    <n v="48.025599999999997"/>
    <n v="0"/>
    <n v="0"/>
    <n v="3.6539999999999999"/>
    <n v="3.1810839999999998"/>
    <n v="100.000511"/>
    <n v="11.206"/>
    <n v="90.1"/>
    <n v="23.588889000000002"/>
    <n v="97.944000000000003"/>
    <x v="1"/>
    <n v="0.93211100000000002"/>
    <n v="0.466476"/>
    <n v="21.113976999999998"/>
    <n v="9.0550000000000005E-2"/>
    <n v="30.919649"/>
    <n v="6.2911109999999999"/>
    <n v="459.59111100000001"/>
    <n v="49.305999999999997"/>
    <n v="0"/>
    <n v="6.8350800999999999"/>
  </r>
  <r>
    <n v="264"/>
    <n v="36.921298999999998"/>
    <n v="1816"/>
    <s v="Big Flat"/>
    <s v="076-10-I"/>
    <n v="1816"/>
    <s v="076-10-I"/>
    <s v="CRB"/>
    <s v="I"/>
    <s v="R"/>
    <s v="Big Flat"/>
    <n v="0.80327499999999996"/>
    <n v="347.770284"/>
    <n v="1407.778065"/>
    <n v="1948.568505"/>
    <n v="5.9176099999999998"/>
    <n v="3.4885299999999999"/>
    <n v="0"/>
    <n v="0"/>
    <n v="0"/>
    <n v="0"/>
    <n v="0"/>
    <n v="36.921298999999998"/>
    <n v="0"/>
    <n v="0"/>
    <n v="16.027626000000001"/>
    <n v="9.4485620000000008"/>
    <n v="100.000125"/>
    <n v="9.4766670000000008"/>
    <n v="75"/>
    <n v="16.633333"/>
    <n v="98.443332999999996"/>
    <x v="1"/>
    <n v="0.63100000000000001"/>
    <n v="0.38277800000000001"/>
    <n v="28.552983000000001"/>
    <n v="3.0832999999999999E-2"/>
    <n v="39.678015000000002"/>
    <n v="12.523332999999999"/>
    <n v="749.56"/>
    <n v="66.98"/>
    <n v="0"/>
    <n v="25.4762001"/>
  </r>
  <r>
    <n v="266"/>
    <n v="11.0464001"/>
    <n v="395"/>
    <s v="Moores Lake"/>
    <s v="081-08-I"/>
    <n v="395"/>
    <s v="081-08-I"/>
    <s v="CRB"/>
    <s v="I"/>
    <s v="R"/>
    <s v="Moores Lake"/>
    <n v="0.90720500000000004"/>
    <n v="317.60128400000002"/>
    <n v="1217.76944"/>
    <n v="2050.3538359999998"/>
    <n v="0"/>
    <n v="0"/>
    <n v="0"/>
    <n v="0"/>
    <n v="0"/>
    <n v="0.34470000000000001"/>
    <n v="3.1205E-2"/>
    <n v="11.0464"/>
    <n v="0"/>
    <n v="0"/>
    <n v="0"/>
    <n v="0"/>
    <n v="97.820381999999995"/>
    <n v="5.6325000000000003"/>
    <n v="92.75"/>
    <n v="13.3125"/>
    <n v="97.727500000000006"/>
    <x v="1"/>
    <n v="0.79100000000000004"/>
    <n v="0.385884"/>
    <n v="57.006943999999997"/>
    <n v="2.8750000000000001E-2"/>
    <n v="60.085155"/>
    <n v="9.0050000000000008"/>
    <n v="665.245"/>
    <n v="50.57"/>
    <n v="0"/>
    <n v="0"/>
  </r>
  <r>
    <n v="267"/>
    <n v="9.0832900999999993"/>
    <n v="2137"/>
    <s v="Moores"/>
    <s v="081-16-I"/>
    <n v="2137"/>
    <s v="081-16-I"/>
    <s v="CRB"/>
    <s v="I"/>
    <s v="R"/>
    <s v="Moores"/>
    <n v="0.68966000000000005"/>
    <n v="315.169129"/>
    <n v="1205.9121359999999"/>
    <n v="2055.248106"/>
    <n v="0"/>
    <n v="0"/>
    <n v="0"/>
    <n v="0"/>
    <n v="0"/>
    <n v="1.00468"/>
    <n v="0.110607"/>
    <n v="9.0832899999999999"/>
    <n v="0"/>
    <n v="0"/>
    <n v="0"/>
    <n v="0"/>
    <n v="99.999983"/>
    <n v="5.1733330000000004"/>
    <n v="86"/>
    <n v="12.143333"/>
    <n v="97.413332999999994"/>
    <x v="1"/>
    <n v="1.63"/>
    <n v="0.30666700000000002"/>
    <n v="76.281467000000006"/>
    <n v="3.0499999999999999E-2"/>
    <n v="55.154280999999997"/>
    <n v="14.143333"/>
    <n v="846.746667"/>
    <n v="59.753332999999998"/>
    <n v="0"/>
    <n v="0"/>
  </r>
  <r>
    <n v="268"/>
    <n v="9.0124598000000002"/>
    <n v="2128"/>
    <s v="Frank Brown"/>
    <s v="081-17-I"/>
    <n v="2128"/>
    <s v="081-17-I"/>
    <s v="CRB"/>
    <s v="I"/>
    <s v="R"/>
    <s v="Frank Brown"/>
    <n v="1.2011499999999999"/>
    <n v="337.30023699999998"/>
    <n v="881.083078"/>
    <n v="1972.347548"/>
    <n v="0"/>
    <n v="0"/>
    <n v="0"/>
    <n v="0"/>
    <n v="0"/>
    <n v="0.29000799999999999"/>
    <n v="3.2178999999999999E-2"/>
    <n v="9.0124600000000008"/>
    <n v="0"/>
    <n v="0"/>
    <n v="0"/>
    <n v="0"/>
    <n v="100.000139"/>
    <n v="4.6666670000000003"/>
    <n v="113.333333"/>
    <n v="14.383333"/>
    <n v="100"/>
    <x v="1"/>
    <n v="2.2366670000000002"/>
    <n v="0.30260100000000001"/>
    <n v="79.233577999999994"/>
    <n v="1.9667E-2"/>
    <n v="49.106923000000002"/>
    <n v="22.976666999999999"/>
    <n v="786.16333299999997"/>
    <n v="28.716667000000001"/>
    <n v="0"/>
    <n v="0"/>
  </r>
  <r>
    <n v="269"/>
    <n v="27.396999399999999"/>
    <n v="2116"/>
    <s v="Johns"/>
    <s v="081-13-I"/>
    <n v="2116"/>
    <s v="081-13-I"/>
    <s v="CRB"/>
    <s v="I"/>
    <s v="R"/>
    <s v="Johns"/>
    <n v="1.4018900000000001"/>
    <n v="327.30623000000003"/>
    <n v="998.62571800000001"/>
    <n v="2049.0781139999999"/>
    <n v="0"/>
    <n v="0"/>
    <n v="0"/>
    <n v="0"/>
    <n v="0"/>
    <n v="0"/>
    <n v="0"/>
    <n v="27.396999000000001"/>
    <n v="0"/>
    <n v="0"/>
    <n v="0"/>
    <n v="0"/>
    <n v="99.999933999999996"/>
    <n v="7.7350000000000003"/>
    <n v="93.5"/>
    <n v="13.63"/>
    <n v="100"/>
    <x v="1"/>
    <n v="2.9304999999999999"/>
    <n v="0.29940499999999998"/>
    <n v="59.043883999999998"/>
    <n v="3.6749999999999998E-2"/>
    <n v="40.872655999999999"/>
    <n v="23.67"/>
    <n v="578.57500000000005"/>
    <n v="47.62"/>
    <n v="0"/>
    <n v="0"/>
  </r>
  <r>
    <n v="270"/>
    <n v="33.3362999"/>
    <n v="401"/>
    <s v="Twentymile"/>
    <s v="082-08-IS"/>
    <n v="401"/>
    <s v="082-08-IS"/>
    <s v="CRB"/>
    <s v="IS"/>
    <s v="R"/>
    <s v="Twentymile"/>
    <n v="1.1214599999999999"/>
    <n v="369.39234099999999"/>
    <n v="866.38943500000005"/>
    <n v="1813.1364149999999"/>
    <n v="0"/>
    <n v="0"/>
    <n v="4.9519000000000001E-2"/>
    <n v="2.2984999999999998E-2"/>
    <n v="0"/>
    <n v="9.3270900000000001"/>
    <n v="0.27978799999999998"/>
    <n v="33.336300000000001"/>
    <n v="0.14854300000000001"/>
    <n v="6.8948999999999996E-2"/>
    <n v="0"/>
    <n v="0"/>
    <n v="100.000153"/>
    <n v="8.0280000000000005"/>
    <n v="88.727272999999997"/>
    <n v="15.59"/>
    <n v="96.455455000000001"/>
    <x v="1"/>
    <n v="0.72990900000000003"/>
    <n v="0.35088599999999998"/>
    <n v="67.262891999999994"/>
    <n v="5.5449999999999996E-3"/>
    <n v="71.579757000000001"/>
    <n v="50.603999999999999"/>
    <n v="526.317273"/>
    <n v="50.4"/>
    <n v="0.21749199999999999"/>
    <n v="0"/>
  </r>
  <r>
    <n v="271"/>
    <n v="31.5074997"/>
    <n v="2177"/>
    <s v="Tenmile"/>
    <s v="083-01-I"/>
    <n v="2177"/>
    <s v="083-01-I"/>
    <s v="CRB"/>
    <s v="I"/>
    <s v="R"/>
    <s v="Tenmile"/>
    <n v="0.84619800000000001"/>
    <n v="309.60279700000001"/>
    <n v="1091.6020329999999"/>
    <n v="2119.5111499999998"/>
    <n v="0"/>
    <n v="0"/>
    <n v="0"/>
    <n v="0"/>
    <n v="0"/>
    <n v="0"/>
    <n v="0"/>
    <n v="31.5075"/>
    <n v="0"/>
    <n v="0"/>
    <n v="0"/>
    <n v="0"/>
    <n v="99.298665999999997"/>
    <n v="9.73"/>
    <n v="79.5"/>
    <n v="14.11"/>
    <n v="97.825000000000003"/>
    <x v="1"/>
    <n v="0.434"/>
    <n v="1.037444"/>
    <n v="29.742215999999999"/>
    <n v="9.4999999999999998E-3"/>
    <n v="80.316451000000001"/>
    <n v="19.21"/>
    <n v="887.96"/>
    <n v="59.784999999999997"/>
    <n v="0"/>
    <n v="0"/>
  </r>
  <r>
    <n v="279"/>
    <n v="13.8472004"/>
    <n v="362"/>
    <s v="Hemlock"/>
    <s v="073-12-I"/>
    <n v="362"/>
    <s v="073-12-I"/>
    <s v="CRB"/>
    <s v="I"/>
    <s v="R"/>
    <s v="Hemlock"/>
    <n v="1.71306"/>
    <n v="377.58767799999998"/>
    <n v="1706.580485"/>
    <n v="1553.057978"/>
    <n v="1.9342600000000001"/>
    <n v="1.6956500000000001"/>
    <n v="3.3928E-2"/>
    <n v="0"/>
    <n v="0"/>
    <n v="6.5249100000000002"/>
    <n v="0.47120899999999999"/>
    <n v="13.847200000000001"/>
    <n v="0.24501800000000001"/>
    <n v="0"/>
    <n v="13.968635000000001"/>
    <n v="12.245418000000001"/>
    <n v="99.999677000000005"/>
    <n v="5.45"/>
    <n v="105.25"/>
    <n v="11.22"/>
    <n v="91.547499999999999"/>
    <x v="1"/>
    <n v="2.7242500000000001"/>
    <n v="0.24418799999999999"/>
    <n v="68.754174000000006"/>
    <n v="0.107"/>
    <n v="39.130875000000003"/>
    <n v="5.2850000000000001"/>
    <n v="14.2325"/>
    <n v="34.664999999999999"/>
    <n v="0.24501800000000001"/>
    <n v="26.214099900000001"/>
  </r>
  <r>
    <n v="280"/>
    <n v="91.889801000000006"/>
    <n v="358"/>
    <s v="Collins"/>
    <s v="073-01-I"/>
    <n v="358"/>
    <s v="073-01-I"/>
    <s v="CRB"/>
    <s v="I"/>
    <s v="R"/>
    <s v="Collins"/>
    <n v="2.3524400000000001"/>
    <n v="377.20507199999997"/>
    <n v="1271.002348"/>
    <n v="1379.091113"/>
    <n v="3.9119199999999998"/>
    <n v="4.1469199999999997"/>
    <n v="0"/>
    <n v="0"/>
    <n v="0"/>
    <n v="4.5879000000000003"/>
    <n v="4.9928E-2"/>
    <n v="91.889801000000006"/>
    <n v="0"/>
    <n v="0"/>
    <n v="4.2571859999999999"/>
    <n v="4.5129320000000002"/>
    <n v="100.000169"/>
    <n v="15.38"/>
    <n v="128.66666699999999"/>
    <n v="22.905000000000001"/>
    <n v="96.916667000000004"/>
    <x v="1"/>
    <n v="2.124333"/>
    <n v="0.79366700000000001"/>
    <n v="18.63823"/>
    <n v="0.124167"/>
    <n v="35.463203999999998"/>
    <n v="4.3099999999999996"/>
    <n v="215.24333300000001"/>
    <n v="17.059999999999999"/>
    <n v="0"/>
    <n v="8.7701197000000004"/>
  </r>
  <r>
    <n v="281"/>
    <n v="47.449500999999998"/>
    <n v="360"/>
    <s v="Johnny"/>
    <s v="073-07-I"/>
    <n v="360"/>
    <s v="073-07-I"/>
    <s v="CRB"/>
    <s v="I"/>
    <s v="R"/>
    <s v="Johnny"/>
    <n v="1.5749299999999999"/>
    <n v="414.55877099999998"/>
    <n v="1421.6536490000001"/>
    <n v="1374.3324749999999"/>
    <n v="0"/>
    <n v="0"/>
    <n v="0"/>
    <n v="0"/>
    <n v="13.912100000000001"/>
    <n v="3.0931299999999999"/>
    <n v="6.5187999999999996E-2"/>
    <n v="47.449500999999998"/>
    <n v="0"/>
    <n v="0"/>
    <n v="0"/>
    <n v="0"/>
    <n v="99.999858000000003"/>
    <n v="9.3625000000000007"/>
    <n v="111.25"/>
    <n v="18.343333000000001"/>
    <n v="97.025000000000006"/>
    <x v="1"/>
    <n v="2.7829999999999999"/>
    <n v="0.35863600000000001"/>
    <n v="37.654783999999999"/>
    <n v="7.6124999999999998E-2"/>
    <n v="38.133211000000003"/>
    <n v="6.3125"/>
    <n v="718.49"/>
    <n v="27.07"/>
    <n v="0"/>
    <n v="0"/>
  </r>
  <r>
    <n v="284"/>
    <n v="76.191398599999999"/>
    <n v="1340"/>
    <s v="Little Weitas"/>
    <s v="075-04-I"/>
    <n v="1340"/>
    <s v="075-04-I"/>
    <s v="CRB"/>
    <s v="I"/>
    <s v="R"/>
    <s v="Little Weitas"/>
    <n v="1.2108699999999999"/>
    <n v="397.58063099999998"/>
    <n v="1442.4706630000001"/>
    <n v="1492.990683"/>
    <n v="0.77591699999999997"/>
    <n v="0.452125"/>
    <n v="0"/>
    <n v="0"/>
    <n v="2.4155199999999999"/>
    <n v="23.5657"/>
    <n v="0.30929600000000002"/>
    <n v="76.191399000000004"/>
    <n v="0"/>
    <n v="0"/>
    <n v="1.018378"/>
    <n v="0.59340700000000002"/>
    <n v="100.00028399999999"/>
    <n v="15.633333"/>
    <n v="113.666667"/>
    <n v="40.356667000000002"/>
    <n v="98.333332999999996"/>
    <x v="1"/>
    <n v="2.1436670000000002"/>
    <n v="0.48591299999999998"/>
    <n v="17.477177999999999"/>
    <n v="7.3166999999999996E-2"/>
    <n v="19.324089000000001"/>
    <n v="2.84"/>
    <n v="705.42666699999995"/>
    <n v="32.5"/>
    <n v="0"/>
    <n v="1.6117899"/>
  </r>
  <r>
    <n v="285"/>
    <n v="22.7038002"/>
    <n v="1538"/>
    <s v="Smith"/>
    <s v="075-07-I"/>
    <n v="1538"/>
    <s v="075-07-I"/>
    <s v="CRB"/>
    <s v="I"/>
    <s v="R"/>
    <s v="Smith"/>
    <n v="1.6136699999999999"/>
    <n v="414.91821599999997"/>
    <n v="1398.33457"/>
    <n v="1471.524962"/>
    <n v="0"/>
    <n v="0"/>
    <n v="0"/>
    <n v="0"/>
    <n v="0"/>
    <n v="10.474399999999999"/>
    <n v="0.46135199999999998"/>
    <n v="22.703800000000001"/>
    <n v="0"/>
    <n v="0"/>
    <n v="0"/>
    <n v="0"/>
    <n v="99.999888999999996"/>
    <n v="5.58"/>
    <n v="108"/>
    <n v="13.483333"/>
    <n v="100"/>
    <x v="1"/>
    <n v="3.2873329999999998"/>
    <n v="0.26888899999999999"/>
    <n v="31.606451"/>
    <n v="6.6000000000000003E-2"/>
    <n v="15.583545000000001"/>
    <n v="9.5"/>
    <n v="66.926666999999995"/>
    <n v="35.61"/>
    <n v="0"/>
    <n v="0"/>
  </r>
  <r>
    <n v="286"/>
    <n v="40.124900799999999"/>
    <n v="370"/>
    <s v="Vanderbilt Gulch"/>
    <s v="074-11-I"/>
    <n v="370"/>
    <s v="074-11-I"/>
    <s v="CRB"/>
    <s v="I"/>
    <s v="R"/>
    <s v="Vanderbilt Gulch"/>
    <n v="1.1268899999999999"/>
    <n v="356.34869800000001"/>
    <n v="1420.117839"/>
    <n v="1611.255191"/>
    <n v="0"/>
    <n v="0"/>
    <n v="0"/>
    <n v="0"/>
    <n v="0"/>
    <n v="6.1791299999999998"/>
    <n v="0.153998"/>
    <n v="40.124901000000001"/>
    <n v="0"/>
    <n v="0"/>
    <n v="0"/>
    <n v="0"/>
    <n v="100.000056"/>
    <n v="11.3325"/>
    <n v="113.25"/>
    <n v="24.006667"/>
    <n v="97.157499999999999"/>
    <x v="1"/>
    <n v="2.0367500000000001"/>
    <n v="0.28928599999999999"/>
    <n v="14.163722"/>
    <n v="0.12475"/>
    <n v="12.785975000000001"/>
    <n v="1.47"/>
    <n v="147.785"/>
    <n v="22.99"/>
    <n v="0"/>
    <n v="0"/>
  </r>
  <r>
    <n v="289"/>
    <n v="50.787101700000001"/>
    <n v="366"/>
    <s v="Little Moose"/>
    <s v="074-02-I"/>
    <n v="366"/>
    <s v="074-02-I"/>
    <s v="CRB"/>
    <s v="I"/>
    <s v="R"/>
    <s v="Little Moose"/>
    <n v="2.7033700000000001"/>
    <n v="392.95974799999999"/>
    <n v="1413.014803"/>
    <n v="1539.736277"/>
    <n v="2.25359"/>
    <n v="3.0227900000000001"/>
    <n v="0"/>
    <n v="0"/>
    <n v="43.806399999999996"/>
    <n v="0"/>
    <n v="0"/>
    <n v="50.787101999999997"/>
    <n v="0"/>
    <n v="0"/>
    <n v="4.4373199999999997"/>
    <n v="5.9518950000000004"/>
    <n v="100.000407"/>
    <n v="9.2825000000000006"/>
    <n v="111.5"/>
    <n v="19.079999999999998"/>
    <n v="98.81"/>
    <x v="1"/>
    <n v="2.2075"/>
    <n v="0.359315"/>
    <n v="32.908247000000003"/>
    <n v="0.113625"/>
    <n v="36.513677999999999"/>
    <n v="6.7024999999999997"/>
    <n v="332.0675"/>
    <n v="32.137500000000003"/>
    <n v="0"/>
    <n v="10.389200199999999"/>
  </r>
  <r>
    <n v="296"/>
    <n v="33.800399800000001"/>
    <n v="371"/>
    <s v="S.F. Kelly"/>
    <s v="074-13-I"/>
    <n v="371"/>
    <s v="074-13-I"/>
    <s v="CRB"/>
    <s v="I"/>
    <s v="R"/>
    <s v="S.F. Kelly"/>
    <n v="0.96080900000000002"/>
    <n v="330.35135000000002"/>
    <n v="1769.433714"/>
    <n v="1836.6126220000001"/>
    <n v="0"/>
    <n v="0"/>
    <n v="0"/>
    <n v="0"/>
    <n v="0"/>
    <n v="0"/>
    <n v="0"/>
    <n v="33.800400000000003"/>
    <n v="0"/>
    <n v="0"/>
    <n v="0"/>
    <n v="0"/>
    <n v="100.000092"/>
    <n v="9.1624999999999996"/>
    <n v="128.25"/>
    <n v="24.033332999999999"/>
    <n v="97.727500000000006"/>
    <x v="1"/>
    <n v="2.6373329999999999"/>
    <n v="0.25062499999999999"/>
    <n v="21.438348999999999"/>
    <n v="9.8750000000000004E-2"/>
    <n v="15.150843999999999"/>
    <n v="1.5725"/>
    <n v="30.6325"/>
    <n v="18.537500000000001"/>
    <n v="0"/>
    <n v="0"/>
  </r>
  <r>
    <n v="297"/>
    <n v="38.012000999999998"/>
    <n v="367"/>
    <s v="M.F. Kelly"/>
    <s v="074-03-I"/>
    <n v="367"/>
    <s v="074-03-I"/>
    <s v="CRB"/>
    <s v="I"/>
    <s v="R"/>
    <s v="M.F. Kelly"/>
    <n v="0.90952"/>
    <n v="351.74340699999999"/>
    <n v="1645.632376"/>
    <n v="1784.6927559999999"/>
    <n v="0"/>
    <n v="0"/>
    <n v="0"/>
    <n v="0"/>
    <n v="0"/>
    <n v="0"/>
    <n v="0"/>
    <n v="38.012000999999998"/>
    <n v="0"/>
    <n v="0"/>
    <n v="0"/>
    <n v="0"/>
    <n v="99.999955"/>
    <n v="10.57"/>
    <n v="128"/>
    <n v="23.816666999999999"/>
    <n v="99.432500000000005"/>
    <x v="1"/>
    <n v="2.3206669999999998"/>
    <n v="0.25895800000000002"/>
    <n v="8.9750840000000007"/>
    <n v="0.11550000000000001"/>
    <n v="6.7188330000000001"/>
    <n v="0.56000000000000005"/>
    <n v="30.482500000000002"/>
    <n v="14.682499999999999"/>
    <n v="0"/>
    <n v="0"/>
  </r>
  <r>
    <n v="299"/>
    <n v="66.599800099999996"/>
    <n v="352"/>
    <s v="Foehl"/>
    <s v="071-03-I"/>
    <n v="352"/>
    <s v="071-03-I"/>
    <s v="CRB"/>
    <s v="I"/>
    <s v="R"/>
    <s v="Foehl"/>
    <n v="1.54576"/>
    <n v="348.56866500000001"/>
    <n v="1316.0397210000001"/>
    <n v="1448.914082"/>
    <n v="4.9470999999999998"/>
    <n v="3.3314499999999998"/>
    <n v="2.5891000000000001E-2"/>
    <n v="0"/>
    <n v="0.496116"/>
    <n v="16.5075"/>
    <n v="0.247861"/>
    <n v="66.599800000000002"/>
    <n v="3.8875E-2"/>
    <n v="0"/>
    <n v="7.4281050000000004"/>
    <n v="5.0021979999999999"/>
    <n v="100.000277"/>
    <n v="13.4025"/>
    <n v="113.5"/>
    <n v="21.1325"/>
    <n v="98.78"/>
    <x v="1"/>
    <n v="2.3029999999999999"/>
    <n v="0.55436600000000003"/>
    <n v="21.617944999999999"/>
    <n v="0.135375"/>
    <n v="39.543137999999999"/>
    <n v="1.1866669999999999"/>
    <n v="307.58749999999998"/>
    <n v="23.86"/>
    <n v="3.8875E-2"/>
    <n v="12.4302998"/>
  </r>
  <r>
    <n v="300"/>
    <n v="128.625"/>
    <n v="2081"/>
    <s v="Storm"/>
    <s v="076-15-I"/>
    <n v="2081"/>
    <s v="076-15-I"/>
    <s v="CRB"/>
    <s v="I"/>
    <s v="R"/>
    <s v="Storm"/>
    <n v="0.76043799999999995"/>
    <n v="361.53949999999998"/>
    <n v="1363.4962250000001"/>
    <n v="1887.95541"/>
    <n v="14.5136"/>
    <n v="11.362299999999999"/>
    <n v="0"/>
    <n v="0"/>
    <n v="0"/>
    <n v="4.8175800000000004"/>
    <n v="3.7454000000000001E-2"/>
    <n v="128.625"/>
    <n v="0"/>
    <n v="0"/>
    <n v="11.283659"/>
    <n v="8.8336579999999998"/>
    <n v="100.000201"/>
    <n v="15.723333"/>
    <n v="123.666667"/>
    <n v="23.6"/>
    <n v="99.206666999999996"/>
    <x v="1"/>
    <n v="1.9656670000000001"/>
    <n v="0.55500000000000005"/>
    <n v="10.148849"/>
    <n v="0.217333"/>
    <n v="14.987707"/>
    <n v="2.5299999999999998"/>
    <n v="281.02999999999997"/>
    <n v="21.426666999999998"/>
    <n v="0"/>
    <n v="20.1173"/>
  </r>
  <r>
    <n v="301"/>
    <n v="19.746000299999999"/>
    <n v="195"/>
    <s v="Calf"/>
    <s v="045-05-I"/>
    <n v="195"/>
    <s v="045-05-I"/>
    <s v="CRB"/>
    <s v="I"/>
    <s v="R"/>
    <s v="Calf"/>
    <n v="0.72443000000000002"/>
    <n v="330.17658299999999"/>
    <n v="1105.000642"/>
    <n v="2001.835536"/>
    <n v="1.0371699999999999"/>
    <n v="1.4968699999999999"/>
    <n v="0"/>
    <n v="0"/>
    <n v="0"/>
    <n v="0"/>
    <n v="0"/>
    <n v="19.745999999999999"/>
    <n v="0"/>
    <n v="0"/>
    <n v="5.2525750000000002"/>
    <n v="7.5806060000000004"/>
    <n v="99.999942000000004"/>
    <n v="1.7275"/>
    <n v="82.25"/>
    <n v="5.48"/>
    <n v="100"/>
    <x v="1"/>
    <n v="1.18275"/>
    <n v="0.25750000000000001"/>
    <n v="124.61143300000001"/>
    <n v="2.4E-2"/>
    <n v="49.998131999999998"/>
    <n v="19.577500000000001"/>
    <n v="0"/>
    <n v="57.677500000000002"/>
    <n v="0"/>
    <n v="12.8332005"/>
  </r>
  <r>
    <n v="302"/>
    <n v="11.911999700000001"/>
    <n v="2693"/>
    <s v="Otter"/>
    <s v="045-06-I"/>
    <n v="2693"/>
    <s v="045-06-I"/>
    <s v="CRB"/>
    <s v="I"/>
    <s v="R"/>
    <s v="Otter"/>
    <n v="1.1332899999999999"/>
    <n v="290.31756999999999"/>
    <n v="1316.5099929999999"/>
    <n v="2053.9592120000002"/>
    <n v="1.2596700000000001"/>
    <n v="1.4864999999999999"/>
    <n v="0"/>
    <n v="0"/>
    <n v="0"/>
    <n v="0"/>
    <n v="0"/>
    <n v="11.912000000000001"/>
    <n v="0"/>
    <n v="0"/>
    <n v="10.574831"/>
    <n v="12.479037999999999"/>
    <n v="100.00011499999999"/>
    <n v="7.2"/>
    <n v="110.666667"/>
    <n v="20.233332999999998"/>
    <n v="99.123333000000002"/>
    <x v="1"/>
    <n v="0.66533299999999995"/>
    <n v="0.39983299999999999"/>
    <n v="26.966208999999999"/>
    <n v="1.7000000000000001E-2"/>
    <n v="30.202974000000001"/>
    <n v="39.613332999999997"/>
    <n v="633.76666699999998"/>
    <n v="23.99"/>
    <n v="0"/>
    <n v="23.0538998"/>
  </r>
  <r>
    <n v="303"/>
    <n v="30.385900500000002"/>
    <n v="292"/>
    <s v="S.F. Lolo"/>
    <s v="060-14-I"/>
    <n v="292"/>
    <s v="060-14-I"/>
    <s v="CRB"/>
    <s v="I"/>
    <s v="R"/>
    <s v="S.F. Lolo"/>
    <n v="0.83199500000000004"/>
    <n v="300.59137099999998"/>
    <n v="1616.073864"/>
    <n v="2071.7655410000002"/>
    <n v="5.5566599999999999"/>
    <n v="4.8798599999999999"/>
    <n v="0"/>
    <n v="0"/>
    <n v="0"/>
    <n v="0"/>
    <n v="0"/>
    <n v="30.385901"/>
    <n v="0"/>
    <n v="0"/>
    <n v="18.28698"/>
    <n v="16.059615999999998"/>
    <n v="99.988423999999995"/>
    <n v="11.577500000000001"/>
    <n v="84.5"/>
    <n v="16.239999999999998"/>
    <n v="94.84"/>
    <x v="1"/>
    <n v="0.62333300000000003"/>
    <n v="0.76234100000000005"/>
    <n v="31.627011"/>
    <n v="1.3375E-2"/>
    <n v="60.201956000000003"/>
    <n v="39.782499999999999"/>
    <n v="1266.345"/>
    <n v="58.015000000000001"/>
    <n v="0"/>
    <n v="34.3465995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5CA51-C463-4849-8FBD-B82A67A4EA3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S1:AT4" firstHeaderRow="1" firstDataRow="1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3">
    <i>
      <x/>
    </i>
    <i>
      <x v="1"/>
    </i>
    <i t="grand">
      <x/>
    </i>
  </rowItems>
  <colItems count="1">
    <i/>
  </colItems>
  <dataFields count="1">
    <dataField name="StdDev of MeanBankAn" fld="29" subtotal="stdDev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5E320B-E558-455F-AAE2-E853E83CBD86}" autoFormatId="16" applyNumberFormats="0" applyBorderFormats="0" applyFontFormats="0" applyPatternFormats="0" applyAlignmentFormats="0" applyWidthHeightFormats="0">
  <queryTableRefresh nextId="44">
    <queryTableFields count="43">
      <queryTableField id="1" name="FID" tableColumnId="1"/>
      <queryTableField id="2" name="ShedAreakm" tableColumnId="2"/>
      <queryTableField id="3" name="SiteID" tableColumnId="3"/>
      <queryTableField id="4" name="Stream" tableColumnId="4"/>
      <queryTableField id="5" name="SiteName" tableColumnId="5"/>
      <queryTableField id="6" name="SiteID_1" tableColumnId="6"/>
      <queryTableField id="7" name="SiteName_1" tableColumnId="7"/>
      <queryTableField id="8" name="Project" tableColumnId="8"/>
      <queryTableField id="9" name="TYPE" tableColumnId="9"/>
      <queryTableField id="10" name="MGMT2" tableColumnId="10"/>
      <queryTableField id="11" name="Stream_1" tableColumnId="11"/>
      <queryTableField id="12" name="Drain_Dens" tableColumnId="12"/>
      <queryTableField id="13" name="Ave_Ann_CW" tableColumnId="13"/>
      <queryTableField id="14" name="Ave_Annual" tableColumnId="14"/>
      <queryTableField id="15" name="Ave_Basin_" tableColumnId="15"/>
      <queryTableField id="16" name="MTBS_mod_s" tableColumnId="16"/>
      <queryTableField id="17" name="MTBS_high_" tableColumnId="17"/>
      <queryTableField id="18" name="Harv_Inten" tableColumnId="18"/>
      <queryTableField id="19" name="Harv_Int_1" tableColumnId="19"/>
      <queryTableField id="20" name="Harv_Int_2" tableColumnId="20"/>
      <queryTableField id="21" name="RoadLength" tableColumnId="21"/>
      <queryTableField id="22" name="RoadDens_k" tableColumnId="22"/>
      <queryTableField id="23" name="ShedArea_1" tableColumnId="23"/>
      <queryTableField id="24" name="PCT_HIGH_h" tableColumnId="24"/>
      <queryTableField id="25" name="PCT_MOD_ha" tableColumnId="25"/>
      <queryTableField id="26" name="PCT_MTBS_m" tableColumnId="26"/>
      <queryTableField id="27" name="PCT_MTBS_h" tableColumnId="27"/>
      <queryTableField id="28" name="Pct_NFS" tableColumnId="28"/>
      <queryTableField id="29" name="MeanBF" tableColumnId="29"/>
      <queryTableField id="30" name="MeanBankAn" tableColumnId="30"/>
      <queryTableField id="31" name="MeanWDTran" tableColumnId="31"/>
      <queryTableField id="32" name="MeanStab" tableColumnId="32"/>
      <queryTableField id="33" name="Mgmt" tableColumnId="33"/>
      <queryTableField id="34" name="MeanGrad" tableColumnId="34"/>
      <queryTableField id="35" name="MeanPoolDp" tableColumnId="35"/>
      <queryTableField id="36" name="MeanPoolFr" tableColumnId="36"/>
      <queryTableField id="37" name="MeanD50" tableColumnId="37"/>
      <queryTableField id="38" name="MeanPoolPc" tableColumnId="38"/>
      <queryTableField id="39" name="MeanPTFine" tableColumnId="39"/>
      <queryTableField id="40" name="MeanLWFrq" tableColumnId="40"/>
      <queryTableField id="41" name="MeanUnCutP" tableColumnId="41"/>
      <queryTableField id="42" name="PCTTOTHAR" tableColumnId="42"/>
      <queryTableField id="43" name="PCTTOTMTBS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B2DFE2-4E6D-4E8C-8DDC-F038CBDF109B}" autoFormatId="16" applyNumberFormats="0" applyBorderFormats="0" applyFontFormats="0" applyPatternFormats="0" applyAlignmentFormats="0" applyWidthHeightFormats="0">
  <queryTableRefresh nextId="44">
    <queryTableFields count="43">
      <queryTableField id="1" name="FID" tableColumnId="1"/>
      <queryTableField id="2" name="ShedAreakm" tableColumnId="2"/>
      <queryTableField id="3" name="SiteID" tableColumnId="3"/>
      <queryTableField id="4" name="Stream" tableColumnId="4"/>
      <queryTableField id="5" name="SiteName" tableColumnId="5"/>
      <queryTableField id="6" name="SiteID_1" tableColumnId="6"/>
      <queryTableField id="7" name="SiteName_1" tableColumnId="7"/>
      <queryTableField id="8" name="Project" tableColumnId="8"/>
      <queryTableField id="9" name="TYPE" tableColumnId="9"/>
      <queryTableField id="10" name="MGMT2" tableColumnId="10"/>
      <queryTableField id="11" name="Stream_1" tableColumnId="11"/>
      <queryTableField id="12" name="Drain_Dens" tableColumnId="12"/>
      <queryTableField id="13" name="Ave_Ann_CW" tableColumnId="13"/>
      <queryTableField id="14" name="Ave_Annual" tableColumnId="14"/>
      <queryTableField id="15" name="Ave_Basin_" tableColumnId="15"/>
      <queryTableField id="16" name="MTBS_mod_s" tableColumnId="16"/>
      <queryTableField id="17" name="MTBS_high_" tableColumnId="17"/>
      <queryTableField id="18" name="Harv_Inten" tableColumnId="18"/>
      <queryTableField id="19" name="Harv_Int_1" tableColumnId="19"/>
      <queryTableField id="20" name="Harv_Int_2" tableColumnId="20"/>
      <queryTableField id="21" name="RoadLength" tableColumnId="21"/>
      <queryTableField id="22" name="RoadDens_k" tableColumnId="22"/>
      <queryTableField id="23" name="ShedArea_1" tableColumnId="23"/>
      <queryTableField id="24" name="PCT_HIGH_h" tableColumnId="24"/>
      <queryTableField id="25" name="PCT_MOD_ha" tableColumnId="25"/>
      <queryTableField id="26" name="PCT_MTBS_m" tableColumnId="26"/>
      <queryTableField id="27" name="PCT_MTBS_h" tableColumnId="27"/>
      <queryTableField id="28" name="Pct_NFS" tableColumnId="28"/>
      <queryTableField id="29" name="MeanBF" tableColumnId="29"/>
      <queryTableField id="30" name="MeanBankAn" tableColumnId="30"/>
      <queryTableField id="31" name="MeanWDTran" tableColumnId="31"/>
      <queryTableField id="32" name="MeanStab" tableColumnId="32"/>
      <queryTableField id="33" name="Mgmt" tableColumnId="33"/>
      <queryTableField id="34" name="MeanGrad" tableColumnId="34"/>
      <queryTableField id="35" name="MeanPoolDp" tableColumnId="35"/>
      <queryTableField id="36" name="MeanPoolFr" tableColumnId="36"/>
      <queryTableField id="37" name="MeanD50" tableColumnId="37"/>
      <queryTableField id="38" name="MeanPoolPc" tableColumnId="38"/>
      <queryTableField id="39" name="MeanPTFine" tableColumnId="39"/>
      <queryTableField id="40" name="MeanLWFrq" tableColumnId="40"/>
      <queryTableField id="41" name="MeanUnCutP" tableColumnId="41"/>
      <queryTableField id="42" name="PCTTOTHAR" tableColumnId="42"/>
      <queryTableField id="43" name="PCTTOTMTBS" tableColumnId="4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3D049F6-6E43-4646-80E8-9AFE4883234E}" autoFormatId="16" applyNumberFormats="0" applyBorderFormats="0" applyFontFormats="0" applyPatternFormats="0" applyAlignmentFormats="0" applyWidthHeightFormats="0">
  <queryTableRefresh nextId="44">
    <queryTableFields count="43">
      <queryTableField id="1" name="FID" tableColumnId="1"/>
      <queryTableField id="2" name="ShedAreakm" tableColumnId="2"/>
      <queryTableField id="3" name="SiteID" tableColumnId="3"/>
      <queryTableField id="4" name="Stream" tableColumnId="4"/>
      <queryTableField id="5" name="SiteName" tableColumnId="5"/>
      <queryTableField id="6" name="SiteID_1" tableColumnId="6"/>
      <queryTableField id="7" name="SiteName_1" tableColumnId="7"/>
      <queryTableField id="8" name="Project" tableColumnId="8"/>
      <queryTableField id="9" name="TYPE" tableColumnId="9"/>
      <queryTableField id="10" name="MGMT2" tableColumnId="10"/>
      <queryTableField id="11" name="Stream_1" tableColumnId="11"/>
      <queryTableField id="12" name="Drain_Dens" tableColumnId="12"/>
      <queryTableField id="13" name="Ave_Ann_CW" tableColumnId="13"/>
      <queryTableField id="14" name="Ave_Annual" tableColumnId="14"/>
      <queryTableField id="15" name="Ave_Basin_" tableColumnId="15"/>
      <queryTableField id="16" name="MTBS_mod_s" tableColumnId="16"/>
      <queryTableField id="17" name="MTBS_high_" tableColumnId="17"/>
      <queryTableField id="18" name="Harv_Inten" tableColumnId="18"/>
      <queryTableField id="19" name="Harv_Int_1" tableColumnId="19"/>
      <queryTableField id="20" name="Harv_Int_2" tableColumnId="20"/>
      <queryTableField id="21" name="RoadLength" tableColumnId="21"/>
      <queryTableField id="22" name="RoadDens_k" tableColumnId="22"/>
      <queryTableField id="23" name="ShedArea_1" tableColumnId="23"/>
      <queryTableField id="24" name="PCT_HIGH_h" tableColumnId="24"/>
      <queryTableField id="25" name="PCT_MOD_ha" tableColumnId="25"/>
      <queryTableField id="26" name="PCT_MTBS_m" tableColumnId="26"/>
      <queryTableField id="27" name="PCT_MTBS_h" tableColumnId="27"/>
      <queryTableField id="28" name="Pct_NFS" tableColumnId="28"/>
      <queryTableField id="29" name="MeanBF" tableColumnId="29"/>
      <queryTableField id="30" name="MeanBankAn" tableColumnId="30"/>
      <queryTableField id="31" name="MeanWDTran" tableColumnId="31"/>
      <queryTableField id="32" name="MeanStab" tableColumnId="32"/>
      <queryTableField id="33" name="Mgmt" tableColumnId="33"/>
      <queryTableField id="34" name="MeanGrad" tableColumnId="34"/>
      <queryTableField id="35" name="MeanPoolDp" tableColumnId="35"/>
      <queryTableField id="36" name="MeanPoolFr" tableColumnId="36"/>
      <queryTableField id="37" name="MeanD50" tableColumnId="37"/>
      <queryTableField id="38" name="MeanPoolPc" tableColumnId="38"/>
      <queryTableField id="39" name="MeanPTFine" tableColumnId="39"/>
      <queryTableField id="40" name="MeanLWFrq" tableColumnId="40"/>
      <queryTableField id="41" name="MeanUnCutP" tableColumnId="41"/>
      <queryTableField id="42" name="PCTTOTHAR" tableColumnId="42"/>
      <queryTableField id="43" name="PCTTOTMTBS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1BA8E-3AE9-4462-B3FD-F1941A42C712}" name="Export110521" displayName="Export110521" ref="A1:AQ306" tableType="queryTable" totalsRowShown="0" headerRowDxfId="62" headerRowBorderDxfId="61" tableBorderDxfId="60" totalsRowBorderDxfId="59">
  <sortState xmlns:xlrd2="http://schemas.microsoft.com/office/spreadsheetml/2017/richdata2" ref="A2:AQ306">
    <sortCondition ref="AG2:AG306"/>
  </sortState>
  <tableColumns count="43">
    <tableColumn id="1" xr3:uid="{7F893BC3-4302-442E-920C-2C9CF71FD3EF}" uniqueName="1" name="FID" queryTableFieldId="1" dataDxfId="58"/>
    <tableColumn id="2" xr3:uid="{70216891-A91F-4606-B5A3-8FA8055AB1A5}" uniqueName="2" name="ShedAreakm" queryTableFieldId="2" dataDxfId="57"/>
    <tableColumn id="3" xr3:uid="{87EE3CBC-41AA-41E8-91D4-E380CD9AF3DD}" uniqueName="3" name="SiteID" queryTableFieldId="3" dataDxfId="56"/>
    <tableColumn id="4" xr3:uid="{C9092F80-AC0B-4C0D-A441-96DE45DA97E8}" uniqueName="4" name="Stream" queryTableFieldId="4" dataDxfId="55"/>
    <tableColumn id="5" xr3:uid="{47A763CF-BAA0-492C-B3AD-A97B49F63E91}" uniqueName="5" name="SiteName" queryTableFieldId="5" dataDxfId="54"/>
    <tableColumn id="6" xr3:uid="{6E745975-34CD-4D65-B196-91E49C4C4A0C}" uniqueName="6" name="SiteID_1" queryTableFieldId="6" dataDxfId="53"/>
    <tableColumn id="7" xr3:uid="{01649B76-DE1E-4949-A383-F51F218F33E8}" uniqueName="7" name="SiteName_1" queryTableFieldId="7" dataDxfId="52"/>
    <tableColumn id="8" xr3:uid="{52990572-127F-4001-81E9-CEDC4237F375}" uniqueName="8" name="Project" queryTableFieldId="8" dataDxfId="51"/>
    <tableColumn id="9" xr3:uid="{E76F8FEF-FCCC-4374-91B0-50C735DD1BCD}" uniqueName="9" name="TYPE" queryTableFieldId="9" dataDxfId="50"/>
    <tableColumn id="10" xr3:uid="{063D6C6B-18CE-46C1-AC8F-80F6993FB0F0}" uniqueName="10" name="MGMT2" queryTableFieldId="10" dataDxfId="49"/>
    <tableColumn id="11" xr3:uid="{455FFC5A-221D-4215-B5A3-AD58CCEDC964}" uniqueName="11" name="Stream_1" queryTableFieldId="11" dataDxfId="48"/>
    <tableColumn id="12" xr3:uid="{D7D3B2B3-7D9F-4258-8972-A17F91AFFDAF}" uniqueName="12" name="Drain_Dens" queryTableFieldId="12" dataDxfId="47"/>
    <tableColumn id="13" xr3:uid="{6FDEBF53-506E-434F-8EE5-D1A0D6156A03}" uniqueName="13" name="Ave_Ann_CW" queryTableFieldId="13" dataDxfId="46"/>
    <tableColumn id="14" xr3:uid="{3A5898A7-639A-4F20-83EC-3B20C396AB2B}" uniqueName="14" name="Ave_Annual" queryTableFieldId="14" dataDxfId="45"/>
    <tableColumn id="15" xr3:uid="{2838DA96-A914-4885-9D22-29C6EABF133F}" uniqueName="15" name="Ave_Basin_" queryTableFieldId="15" dataDxfId="44"/>
    <tableColumn id="16" xr3:uid="{F3392F5A-922E-4254-A2C8-235431E40E90}" uniqueName="16" name="MTBS_mod_s" queryTableFieldId="16" dataDxfId="43"/>
    <tableColumn id="17" xr3:uid="{14FB41A8-E7E3-4AB8-B634-3A5D182A1B50}" uniqueName="17" name="MTBS_high_" queryTableFieldId="17" dataDxfId="42"/>
    <tableColumn id="18" xr3:uid="{40EBE520-BA1A-4802-ACAF-F43D59DC526A}" uniqueName="18" name="Harv_Inten" queryTableFieldId="18" dataDxfId="41"/>
    <tableColumn id="19" xr3:uid="{591CB732-28CB-409E-949C-911BE8A9295D}" uniqueName="19" name="Harv_Int_1" queryTableFieldId="19" dataDxfId="40"/>
    <tableColumn id="20" xr3:uid="{A9682226-575C-4CDF-8E2D-5712E16F7369}" uniqueName="20" name="Harv_Int_2" queryTableFieldId="20" dataDxfId="39"/>
    <tableColumn id="21" xr3:uid="{F9CBB98D-9E30-4A32-B77E-0EADA427937A}" uniqueName="21" name="RoadLength" queryTableFieldId="21" dataDxfId="38"/>
    <tableColumn id="22" xr3:uid="{E7789084-C000-4F95-A8DC-2FC27B5FBA5E}" uniqueName="22" name="RoadDens_k" queryTableFieldId="22" dataDxfId="37"/>
    <tableColumn id="23" xr3:uid="{4AB5880C-761F-4FC8-95AB-0370193BB662}" uniqueName="23" name="ShedArea_1" queryTableFieldId="23" dataDxfId="36"/>
    <tableColumn id="24" xr3:uid="{2FDD8D77-2903-4644-B64C-DF467DDB50D0}" uniqueName="24" name="PCT_HIGH_h" queryTableFieldId="24" dataDxfId="35"/>
    <tableColumn id="25" xr3:uid="{CE27B75F-CF35-4A51-A11B-B8AD77D210D2}" uniqueName="25" name="PCT_MOD_ha" queryTableFieldId="25" dataDxfId="34"/>
    <tableColumn id="26" xr3:uid="{545CBB8A-80D4-438C-ABDA-862A6968F4B6}" uniqueName="26" name="PCT_MTBS_m" queryTableFieldId="26" dataDxfId="33"/>
    <tableColumn id="27" xr3:uid="{00AFF4C9-5B3A-4E44-BDD8-F9B7B35F4D67}" uniqueName="27" name="PCT_MTBS_h" queryTableFieldId="27" dataDxfId="32"/>
    <tableColumn id="28" xr3:uid="{E533219B-E935-4788-B132-51829F555DF0}" uniqueName="28" name="Pct_NFS" queryTableFieldId="28" dataDxfId="31"/>
    <tableColumn id="29" xr3:uid="{A1562484-D63D-467B-BA1D-D03266D3E778}" uniqueName="29" name="MeanBF" queryTableFieldId="29" dataDxfId="30"/>
    <tableColumn id="30" xr3:uid="{5AE6D9EB-A747-4953-A32B-6D803AF5D29A}" uniqueName="30" name="MeanBankAn" queryTableFieldId="30" dataDxfId="29"/>
    <tableColumn id="31" xr3:uid="{1801BB9B-FDD6-42B6-B7C3-FA35E79AA8B2}" uniqueName="31" name="MeanWDTran" queryTableFieldId="31" dataDxfId="28"/>
    <tableColumn id="32" xr3:uid="{886F921E-FA18-4CF2-8070-6A527631DDB7}" uniqueName="32" name="MeanStab" queryTableFieldId="32" dataDxfId="27"/>
    <tableColumn id="33" xr3:uid="{E8F2729D-CA74-44A5-805A-7E421CA04CE5}" uniqueName="33" name="Mgmt" queryTableFieldId="33" dataDxfId="26"/>
    <tableColumn id="34" xr3:uid="{BAB8CE25-3CCB-4538-802C-4598595BB6A1}" uniqueName="34" name="MeanGrad" queryTableFieldId="34" dataDxfId="25"/>
    <tableColumn id="35" xr3:uid="{9CAC7CFB-49FD-4B69-8162-6FA7ECBC2D7D}" uniqueName="35" name="MeanPoolDp" queryTableFieldId="35" dataDxfId="24"/>
    <tableColumn id="36" xr3:uid="{4D327175-C96F-4107-A320-6CB88E53DA91}" uniqueName="36" name="MeanPoolFr" queryTableFieldId="36" dataDxfId="23"/>
    <tableColumn id="37" xr3:uid="{B4B52DFE-1D8D-4EE6-AE9E-1A5A05D11084}" uniqueName="37" name="MeanD50" queryTableFieldId="37" dataDxfId="22"/>
    <tableColumn id="38" xr3:uid="{8AF4AA98-6CAB-4F13-AF06-780E7BBEBC1E}" uniqueName="38" name="MeanPoolPc" queryTableFieldId="38" dataDxfId="21"/>
    <tableColumn id="39" xr3:uid="{40CC053C-2F02-461D-8D3F-75479316885D}" uniqueName="39" name="MeanPTFine" queryTableFieldId="39" dataDxfId="20"/>
    <tableColumn id="40" xr3:uid="{27A45E7B-A137-418B-BCCD-04EDA388E3C8}" uniqueName="40" name="MeanLWFrq" queryTableFieldId="40" dataDxfId="19"/>
    <tableColumn id="41" xr3:uid="{5E43BED3-71D1-4D08-8E64-13D73CC88CFB}" uniqueName="41" name="MeanUnCutP" queryTableFieldId="41" dataDxfId="18"/>
    <tableColumn id="42" xr3:uid="{1ADDD491-99DB-437A-A2DB-34D718AFE124}" uniqueName="42" name="PCTTOTHAR" queryTableFieldId="42" dataDxfId="17"/>
    <tableColumn id="43" xr3:uid="{D1609FC9-2533-4CDD-B41E-1C35D13627CB}" uniqueName="43" name="PCTTOTMTBS" queryTableFieldId="43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907428-1D9E-4C2D-AD54-090BDC0D22F5}" name="Export1105213" displayName="Export1105213" ref="A1:AQ306" tableType="queryTable" totalsRowShown="0">
  <sortState xmlns:xlrd2="http://schemas.microsoft.com/office/spreadsheetml/2017/richdata2" ref="A2:AQ306">
    <sortCondition descending="1" ref="AQ2:AQ306"/>
  </sortState>
  <tableColumns count="43">
    <tableColumn id="1" xr3:uid="{A37078F4-36E9-467C-BF60-0FF3F2006DFB}" uniqueName="1" name="FID" queryTableFieldId="1"/>
    <tableColumn id="2" xr3:uid="{436A2DC3-6163-4D1B-B6CE-10B3D9FA1EE3}" uniqueName="2" name="ShedAreakm" queryTableFieldId="2"/>
    <tableColumn id="3" xr3:uid="{D34B39BF-B785-45B3-850F-E53266FD57E7}" uniqueName="3" name="SiteID" queryTableFieldId="3"/>
    <tableColumn id="4" xr3:uid="{65B29457-D37C-4749-ACA9-96650F21C1A2}" uniqueName="4" name="Stream" queryTableFieldId="4" dataDxfId="15"/>
    <tableColumn id="5" xr3:uid="{E0E17BDA-0FD0-463C-B393-370A0E02AB9E}" uniqueName="5" name="SiteName" queryTableFieldId="5" dataDxfId="14"/>
    <tableColumn id="6" xr3:uid="{1FCE390B-6B62-4804-9FE5-8326A5001AE6}" uniqueName="6" name="SiteID_1" queryTableFieldId="6"/>
    <tableColumn id="7" xr3:uid="{32A1D784-782E-47A2-8E94-12AE36B87BA7}" uniqueName="7" name="SiteName_1" queryTableFieldId="7" dataDxfId="13"/>
    <tableColumn id="8" xr3:uid="{4361CED4-A27B-43FA-9DF4-2B63A38DA99B}" uniqueName="8" name="Project" queryTableFieldId="8" dataDxfId="12"/>
    <tableColumn id="9" xr3:uid="{0AD916CA-03B3-4619-9628-0F03E6CFCF6B}" uniqueName="9" name="TYPE" queryTableFieldId="9" dataDxfId="11"/>
    <tableColumn id="10" xr3:uid="{1AF65056-56B6-4AC1-BE55-022A3180A5BC}" uniqueName="10" name="MGMT2" queryTableFieldId="10" dataDxfId="10"/>
    <tableColumn id="11" xr3:uid="{B2E4448F-8538-4D94-A293-60690CD44ED8}" uniqueName="11" name="Stream_1" queryTableFieldId="11" dataDxfId="9"/>
    <tableColumn id="12" xr3:uid="{B6CD4182-1015-4A9C-A39E-D5B05E92349C}" uniqueName="12" name="Drain_Dens" queryTableFieldId="12"/>
    <tableColumn id="13" xr3:uid="{D977A1F7-B483-4C58-B449-F729AB0CD15F}" uniqueName="13" name="Ave_Ann_CW" queryTableFieldId="13"/>
    <tableColumn id="14" xr3:uid="{8436EF9C-D41B-472A-A151-10932066391B}" uniqueName="14" name="Ave_Annual" queryTableFieldId="14"/>
    <tableColumn id="15" xr3:uid="{0EDA569F-7061-4560-9404-1DCB7C64D428}" uniqueName="15" name="Ave_Basin_" queryTableFieldId="15"/>
    <tableColumn id="16" xr3:uid="{7FB5DEA2-0BCC-453D-B4D6-8BCE239F0324}" uniqueName="16" name="MTBS_mod_s" queryTableFieldId="16"/>
    <tableColumn id="17" xr3:uid="{47F8262D-D37E-41A1-9C2E-5C0CE21BDBA0}" uniqueName="17" name="MTBS_high_" queryTableFieldId="17"/>
    <tableColumn id="18" xr3:uid="{0E8D0053-FE67-4973-BB75-EAFDA29A1A28}" uniqueName="18" name="Harv_Inten" queryTableFieldId="18"/>
    <tableColumn id="19" xr3:uid="{42FAE332-E484-4A15-80E8-65EECA852F8B}" uniqueName="19" name="Harv_Int_1" queryTableFieldId="19"/>
    <tableColumn id="20" xr3:uid="{A3B9B460-2457-40E4-818A-66D6E87B98A4}" uniqueName="20" name="Harv_Int_2" queryTableFieldId="20"/>
    <tableColumn id="21" xr3:uid="{FEB0DC4A-3664-408C-9F55-097C2849549B}" uniqueName="21" name="RoadLength" queryTableFieldId="21"/>
    <tableColumn id="22" xr3:uid="{A16B27D2-B7E3-4D22-832A-C7B69C6DC8D0}" uniqueName="22" name="RoadDens_k" queryTableFieldId="22"/>
    <tableColumn id="23" xr3:uid="{56D988E7-3309-40B9-B7F8-3EADBB1BB8BD}" uniqueName="23" name="ShedArea_1" queryTableFieldId="23"/>
    <tableColumn id="24" xr3:uid="{B19F1323-51E3-4751-9680-93FFBAC4914B}" uniqueName="24" name="PCT_HIGH_h" queryTableFieldId="24"/>
    <tableColumn id="25" xr3:uid="{05FBC17F-DDC5-43B2-837D-0AC6E4E4020B}" uniqueName="25" name="PCT_MOD_ha" queryTableFieldId="25"/>
    <tableColumn id="26" xr3:uid="{B5BDC018-A144-4D89-B04D-77CC86A8EB10}" uniqueName="26" name="PCT_MTBS_m" queryTableFieldId="26"/>
    <tableColumn id="27" xr3:uid="{16919BD5-42EF-477B-9358-CE9A3E6C4A67}" uniqueName="27" name="PCT_MTBS_h" queryTableFieldId="27"/>
    <tableColumn id="28" xr3:uid="{0C46EAB2-9550-4D14-A4E5-98D8FBD0DD8E}" uniqueName="28" name="Pct_NFS" queryTableFieldId="28"/>
    <tableColumn id="29" xr3:uid="{90289568-B939-447A-8839-25372AC0E27B}" uniqueName="29" name="MeanBF" queryTableFieldId="29"/>
    <tableColumn id="30" xr3:uid="{95ACB3F4-4437-4CB9-82E9-26954B7E4DD3}" uniqueName="30" name="MeanBankAn" queryTableFieldId="30"/>
    <tableColumn id="31" xr3:uid="{A5D679C4-789C-4B31-AB1C-E3601D965E57}" uniqueName="31" name="MeanWDTran" queryTableFieldId="31"/>
    <tableColumn id="32" xr3:uid="{7F1D5EDD-0794-43E3-B966-E9E9062B1FA9}" uniqueName="32" name="MeanStab" queryTableFieldId="32"/>
    <tableColumn id="33" xr3:uid="{C59E520C-FD85-45B8-B1A1-779F371B8FFB}" uniqueName="33" name="Mgmt" queryTableFieldId="33" dataDxfId="8"/>
    <tableColumn id="34" xr3:uid="{83DD2158-7611-4BBA-A401-56B481621298}" uniqueName="34" name="MeanGrad" queryTableFieldId="34"/>
    <tableColumn id="35" xr3:uid="{025DDCBF-BC5A-49F7-B39B-A89E2AB7E64B}" uniqueName="35" name="MeanPoolDp" queryTableFieldId="35"/>
    <tableColumn id="36" xr3:uid="{C15CEB31-905F-4671-B20A-B690D30412BA}" uniqueName="36" name="MeanPoolFr" queryTableFieldId="36"/>
    <tableColumn id="37" xr3:uid="{69B63E2F-7C19-49D7-8AEB-EDA7238304FF}" uniqueName="37" name="MeanD50" queryTableFieldId="37"/>
    <tableColumn id="38" xr3:uid="{F5EED954-7819-47EB-8DBF-8F7299861BFB}" uniqueName="38" name="MeanPoolPc" queryTableFieldId="38"/>
    <tableColumn id="39" xr3:uid="{E8A9A64B-80D3-4E71-97B8-D440D75D2FD5}" uniqueName="39" name="MeanPTFine" queryTableFieldId="39"/>
    <tableColumn id="40" xr3:uid="{289F8D0E-20A8-4AA2-AE68-999736A0E462}" uniqueName="40" name="MeanLWFrq" queryTableFieldId="40"/>
    <tableColumn id="41" xr3:uid="{58EB7739-397B-406A-A6A1-AD586551836D}" uniqueName="41" name="MeanUnCutP" queryTableFieldId="41"/>
    <tableColumn id="42" xr3:uid="{CBED2746-5325-4B8E-AE33-921F49318B29}" uniqueName="42" name="PCTTOTHAR" queryTableFieldId="42"/>
    <tableColumn id="43" xr3:uid="{B9C21976-1D43-43F0-B3C6-1E91E706FE44}" uniqueName="43" name="PCTTOTMTBS" queryTableFieldId="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C18FAC-2648-4FBF-A508-D9EE681C24BF}" name="Export1105215" displayName="Export1105215" ref="A1:AQ306" tableType="queryTable" totalsRowShown="0">
  <sortState xmlns:xlrd2="http://schemas.microsoft.com/office/spreadsheetml/2017/richdata2" ref="A2:AQ306">
    <sortCondition ref="AG2:AG306"/>
  </sortState>
  <tableColumns count="43">
    <tableColumn id="1" xr3:uid="{524DB340-8CDA-4779-8820-9909D53E89A9}" uniqueName="1" name="FID" queryTableFieldId="1"/>
    <tableColumn id="2" xr3:uid="{699263E6-A5B4-4D74-8814-3A64A6F2E701}" uniqueName="2" name="ShedAreakm" queryTableFieldId="2"/>
    <tableColumn id="3" xr3:uid="{51F54BF9-12B1-40F0-9597-F9A83355DD18}" uniqueName="3" name="SiteID" queryTableFieldId="3"/>
    <tableColumn id="4" xr3:uid="{F340095E-6D7F-4C92-B8C3-48542C8D21F0}" uniqueName="4" name="Stream" queryTableFieldId="4" dataDxfId="7"/>
    <tableColumn id="5" xr3:uid="{CF8495D4-A934-42E5-BDD0-17FB19B8A394}" uniqueName="5" name="SiteName" queryTableFieldId="5" dataDxfId="6"/>
    <tableColumn id="6" xr3:uid="{2FD4227A-BB85-410E-93AE-2BDCEE9A3E2C}" uniqueName="6" name="SiteID_1" queryTableFieldId="6"/>
    <tableColumn id="7" xr3:uid="{976CC821-5791-489C-A4F3-9A37DF6D0BA6}" uniqueName="7" name="SiteName_1" queryTableFieldId="7" dataDxfId="5"/>
    <tableColumn id="8" xr3:uid="{37A6A326-E782-435F-AE80-F7EA7829DDFE}" uniqueName="8" name="Project" queryTableFieldId="8" dataDxfId="4"/>
    <tableColumn id="9" xr3:uid="{41624C89-2C30-48A0-94C3-83BFC68DC456}" uniqueName="9" name="TYPE" queryTableFieldId="9" dataDxfId="3"/>
    <tableColumn id="10" xr3:uid="{2B4FBC1F-164A-4BC4-906D-6E384FD1B237}" uniqueName="10" name="MGMT2" queryTableFieldId="10" dataDxfId="2"/>
    <tableColumn id="11" xr3:uid="{03C2A4B0-A16D-499B-998A-1158ABD30A77}" uniqueName="11" name="Stream_1" queryTableFieldId="11" dataDxfId="1"/>
    <tableColumn id="12" xr3:uid="{2ED971CC-5A92-4255-9679-2AA8B3AFAFBF}" uniqueName="12" name="Drain_Dens" queryTableFieldId="12"/>
    <tableColumn id="13" xr3:uid="{1F1469AE-ABB0-484F-B6DA-EECCE379D6A5}" uniqueName="13" name="Ave_Ann_CW" queryTableFieldId="13"/>
    <tableColumn id="14" xr3:uid="{DFCECB61-7015-4F87-AE1D-D262AD370A7A}" uniqueName="14" name="Ave_Annual" queryTableFieldId="14"/>
    <tableColumn id="15" xr3:uid="{66187DF3-BE71-4B6F-82A4-0FB19CD21A95}" uniqueName="15" name="Ave_Basin_" queryTableFieldId="15"/>
    <tableColumn id="16" xr3:uid="{C4A026FD-F3A8-4F54-B3A8-F5E55FE9E0BE}" uniqueName="16" name="MTBS_mod_s" queryTableFieldId="16"/>
    <tableColumn id="17" xr3:uid="{18710D88-F37D-4330-88A4-559C75F5325B}" uniqueName="17" name="MTBS_high_" queryTableFieldId="17"/>
    <tableColumn id="18" xr3:uid="{9D0154A4-D657-4F8F-AAFB-814AF4D51346}" uniqueName="18" name="Harv_Inten" queryTableFieldId="18"/>
    <tableColumn id="19" xr3:uid="{0F9EE73C-E67E-4841-AC76-D4E39AD9555A}" uniqueName="19" name="Harv_Int_1" queryTableFieldId="19"/>
    <tableColumn id="20" xr3:uid="{5083163B-CC1C-4D21-92F3-30F53008236C}" uniqueName="20" name="Harv_Int_2" queryTableFieldId="20"/>
    <tableColumn id="21" xr3:uid="{899C134C-3AF5-4143-9511-34EE2110191A}" uniqueName="21" name="RoadLength" queryTableFieldId="21"/>
    <tableColumn id="22" xr3:uid="{588DDEE4-01F9-41C4-A150-3814929BFDCD}" uniqueName="22" name="RoadDens_k" queryTableFieldId="22"/>
    <tableColumn id="23" xr3:uid="{C40013A8-1F89-4C70-B78D-7E7D61EB5B36}" uniqueName="23" name="ShedArea_1" queryTableFieldId="23"/>
    <tableColumn id="24" xr3:uid="{B76AA703-A294-410E-946B-111E17EEBBD7}" uniqueName="24" name="PCT_HIGH_h" queryTableFieldId="24"/>
    <tableColumn id="25" xr3:uid="{7C458907-4DFE-4AD2-A6B8-B51299C7D194}" uniqueName="25" name="PCT_MOD_ha" queryTableFieldId="25"/>
    <tableColumn id="26" xr3:uid="{C9D5710D-8C06-4195-9FC0-43062942234F}" uniqueName="26" name="PCT_MTBS_m" queryTableFieldId="26"/>
    <tableColumn id="27" xr3:uid="{218E0CD5-380D-476F-A2C9-41FA0BDA0139}" uniqueName="27" name="PCT_MTBS_h" queryTableFieldId="27"/>
    <tableColumn id="28" xr3:uid="{430B5774-0223-4245-89F3-554E3B89E31F}" uniqueName="28" name="Pct_NFS" queryTableFieldId="28"/>
    <tableColumn id="29" xr3:uid="{021C3CDD-1DBE-41DE-9A3B-BCECFF6CD725}" uniqueName="29" name="MeanBF" queryTableFieldId="29"/>
    <tableColumn id="30" xr3:uid="{639EA4FA-E846-424E-A751-04548CF0EE86}" uniqueName="30" name="MeanBankAn" queryTableFieldId="30"/>
    <tableColumn id="31" xr3:uid="{F2BDFFE1-0DDD-4227-8549-0A939630EC1F}" uniqueName="31" name="MeanWDTran" queryTableFieldId="31"/>
    <tableColumn id="32" xr3:uid="{59D9C8A2-F603-46B4-B014-F9A77E62E327}" uniqueName="32" name="MeanStab" queryTableFieldId="32"/>
    <tableColumn id="33" xr3:uid="{30C21310-F02B-4743-80F4-3AA82F47556A}" uniqueName="33" name="Mgmt" queryTableFieldId="33" dataDxfId="0"/>
    <tableColumn id="34" xr3:uid="{3C3647A2-C244-4952-94C0-FB7F580F807B}" uniqueName="34" name="MeanGrad" queryTableFieldId="34"/>
    <tableColumn id="35" xr3:uid="{02045B39-B42E-4A00-9927-15F5777F38F4}" uniqueName="35" name="MeanPoolDp" queryTableFieldId="35"/>
    <tableColumn id="36" xr3:uid="{C4B01EDE-D544-490B-B572-86E95004BDCF}" uniqueName="36" name="MeanPoolFr" queryTableFieldId="36"/>
    <tableColumn id="37" xr3:uid="{A60F931C-2D79-44D9-9DEE-C32C2A0565F1}" uniqueName="37" name="MeanD50" queryTableFieldId="37"/>
    <tableColumn id="38" xr3:uid="{38B3C134-26DA-43BB-B903-CEB2BD30A664}" uniqueName="38" name="MeanPoolPc" queryTableFieldId="38"/>
    <tableColumn id="39" xr3:uid="{78644630-EC70-44D0-B4EF-43C16FD9CCB2}" uniqueName="39" name="MeanPTFine" queryTableFieldId="39"/>
    <tableColumn id="40" xr3:uid="{DB8BD538-77E9-4773-A06E-E43D05B5ACC6}" uniqueName="40" name="MeanLWFrq" queryTableFieldId="40"/>
    <tableColumn id="41" xr3:uid="{695343B4-A492-44FA-8479-92C5013F52A0}" uniqueName="41" name="MeanUnCutP" queryTableFieldId="41"/>
    <tableColumn id="42" xr3:uid="{72A4EB05-27A7-4EA6-A134-91A9977ECC6E}" uniqueName="42" name="PCTTOTHAR" queryTableFieldId="42"/>
    <tableColumn id="43" xr3:uid="{9A6AD760-B19E-4525-A37B-F4AB07DFB51C}" uniqueName="43" name="PCTTOTMTBS" queryTableFieldId="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46B-466C-42FE-AD3F-D4C31D516731}">
  <dimension ref="A1:AT306"/>
  <sheetViews>
    <sheetView topLeftCell="X1" zoomScale="91" zoomScaleNormal="91" workbookViewId="0">
      <selection activeCell="AP1" activeCellId="2" sqref="B1:B1048576 AD1:AD1048576 AP1:AP1048576"/>
    </sheetView>
  </sheetViews>
  <sheetFormatPr defaultRowHeight="15" x14ac:dyDescent="0.25"/>
  <cols>
    <col min="1" max="1" width="6.140625" bestFit="1" customWidth="1"/>
    <col min="2" max="2" width="14.5703125" bestFit="1" customWidth="1"/>
    <col min="3" max="3" width="8.5703125" bestFit="1" customWidth="1"/>
    <col min="4" max="4" width="23.85546875" bestFit="1" customWidth="1"/>
    <col min="5" max="5" width="12" bestFit="1" customWidth="1"/>
    <col min="6" max="6" width="10.5703125" bestFit="1" customWidth="1"/>
    <col min="7" max="7" width="14" bestFit="1" customWidth="1"/>
    <col min="8" max="8" width="9.5703125" bestFit="1" customWidth="1"/>
    <col min="9" max="9" width="7.5703125" bestFit="1" customWidth="1"/>
    <col min="10" max="10" width="10.42578125" bestFit="1" customWidth="1"/>
    <col min="11" max="11" width="23.85546875" bestFit="1" customWidth="1"/>
    <col min="12" max="12" width="13.42578125" bestFit="1" customWidth="1"/>
    <col min="13" max="13" width="15.5703125" bestFit="1" customWidth="1"/>
    <col min="14" max="14" width="14" bestFit="1" customWidth="1"/>
    <col min="15" max="15" width="13.42578125" bestFit="1" customWidth="1"/>
    <col min="16" max="16" width="15.140625" bestFit="1" customWidth="1"/>
    <col min="17" max="17" width="14.140625" bestFit="1" customWidth="1"/>
    <col min="18" max="18" width="13" bestFit="1" customWidth="1"/>
    <col min="19" max="20" width="12.7109375" bestFit="1" customWidth="1"/>
    <col min="21" max="21" width="13.7109375" bestFit="1" customWidth="1"/>
    <col min="22" max="22" width="14.140625" bestFit="1" customWidth="1"/>
    <col min="23" max="23" width="13.85546875" bestFit="1" customWidth="1"/>
    <col min="24" max="24" width="14.28515625" bestFit="1" customWidth="1"/>
    <col min="25" max="26" width="15.42578125" bestFit="1" customWidth="1"/>
    <col min="27" max="27" width="14.7109375" bestFit="1" customWidth="1"/>
    <col min="28" max="28" width="11" bestFit="1" customWidth="1"/>
    <col min="29" max="29" width="10.5703125" bestFit="1" customWidth="1"/>
    <col min="30" max="30" width="15.140625" bestFit="1" customWidth="1"/>
    <col min="31" max="31" width="15.7109375" bestFit="1" customWidth="1"/>
    <col min="32" max="32" width="12.28515625" bestFit="1" customWidth="1"/>
    <col min="33" max="33" width="10.140625" bestFit="1" customWidth="1"/>
    <col min="34" max="34" width="12.7109375" bestFit="1" customWidth="1"/>
    <col min="35" max="35" width="14.85546875" bestFit="1" customWidth="1"/>
    <col min="36" max="36" width="14.140625" bestFit="1" customWidth="1"/>
    <col min="37" max="37" width="11.7109375" bestFit="1" customWidth="1"/>
    <col min="38" max="39" width="14.42578125" bestFit="1" customWidth="1"/>
    <col min="40" max="40" width="14.140625" bestFit="1" customWidth="1"/>
    <col min="41" max="41" width="15.140625" bestFit="1" customWidth="1"/>
    <col min="42" max="42" width="13.7109375" bestFit="1" customWidth="1"/>
    <col min="43" max="43" width="15" bestFit="1" customWidth="1"/>
    <col min="45" max="45" width="13.140625" bestFit="1" customWidth="1"/>
    <col min="46" max="46" width="22.28515625" bestFit="1" customWidth="1"/>
    <col min="47" max="47" width="15" bestFit="1" customWidth="1"/>
  </cols>
  <sheetData>
    <row r="1" spans="1:46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1" t="s">
        <v>42</v>
      </c>
      <c r="AS1" s="22" t="s">
        <v>636</v>
      </c>
      <c r="AT1" t="s">
        <v>638</v>
      </c>
    </row>
    <row r="2" spans="1:46" x14ac:dyDescent="0.25">
      <c r="A2" s="7">
        <v>0</v>
      </c>
      <c r="B2" s="8">
        <v>4.8715900999999997</v>
      </c>
      <c r="C2" s="8">
        <v>114</v>
      </c>
      <c r="D2" s="9" t="s">
        <v>43</v>
      </c>
      <c r="E2" s="9" t="s">
        <v>44</v>
      </c>
      <c r="F2" s="8">
        <v>114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43</v>
      </c>
      <c r="L2" s="8">
        <v>0.80019600000000002</v>
      </c>
      <c r="M2" s="8">
        <v>337.45700499999998</v>
      </c>
      <c r="N2" s="8">
        <v>706.90286700000001</v>
      </c>
      <c r="O2" s="8">
        <v>936.71085500000004</v>
      </c>
      <c r="P2" s="8">
        <v>0</v>
      </c>
      <c r="Q2" s="8">
        <v>0</v>
      </c>
      <c r="R2" s="8">
        <v>1.05131</v>
      </c>
      <c r="S2" s="8">
        <v>0.83280699999999996</v>
      </c>
      <c r="T2" s="8">
        <v>0.43626100000000001</v>
      </c>
      <c r="U2" s="8">
        <v>8.1732600000000009</v>
      </c>
      <c r="V2" s="8">
        <v>1.67774</v>
      </c>
      <c r="W2" s="8">
        <v>4.8715900000000003</v>
      </c>
      <c r="X2" s="8">
        <v>21.580368</v>
      </c>
      <c r="Y2" s="8">
        <v>17.095172999999999</v>
      </c>
      <c r="Z2" s="8">
        <v>0</v>
      </c>
      <c r="AA2" s="8">
        <v>0</v>
      </c>
      <c r="AB2" s="8">
        <v>97.054726000000002</v>
      </c>
      <c r="AC2" s="8">
        <v>2.9424999999999999</v>
      </c>
      <c r="AD2" s="8">
        <v>98.25</v>
      </c>
      <c r="AE2" s="8">
        <v>10.199999999999999</v>
      </c>
      <c r="AF2" s="8">
        <v>96.305000000000007</v>
      </c>
      <c r="AG2" s="9" t="s">
        <v>48</v>
      </c>
      <c r="AH2" s="8">
        <v>2.1644999999999999</v>
      </c>
      <c r="AI2" s="8">
        <v>0.19312699999999999</v>
      </c>
      <c r="AJ2" s="8">
        <v>124.283182</v>
      </c>
      <c r="AK2" s="8">
        <v>1.3625E-2</v>
      </c>
      <c r="AL2" s="8">
        <v>45.834380000000003</v>
      </c>
      <c r="AM2" s="8">
        <v>42.787500000000001</v>
      </c>
      <c r="AN2" s="8">
        <v>570.33249999999998</v>
      </c>
      <c r="AO2" s="8">
        <v>42.67</v>
      </c>
      <c r="AP2" s="8">
        <v>38.675499000000002</v>
      </c>
      <c r="AQ2" s="10">
        <v>0</v>
      </c>
      <c r="AS2" s="23" t="s">
        <v>48</v>
      </c>
      <c r="AT2" s="1">
        <v>14.327680061819883</v>
      </c>
    </row>
    <row r="3" spans="1:46" x14ac:dyDescent="0.25">
      <c r="A3" s="7">
        <v>1</v>
      </c>
      <c r="B3" s="8">
        <v>88.338798499999996</v>
      </c>
      <c r="C3" s="8">
        <v>120</v>
      </c>
      <c r="D3" s="9" t="s">
        <v>49</v>
      </c>
      <c r="E3" s="9" t="s">
        <v>50</v>
      </c>
      <c r="F3" s="8">
        <v>120</v>
      </c>
      <c r="G3" s="9" t="s">
        <v>50</v>
      </c>
      <c r="H3" s="9" t="s">
        <v>45</v>
      </c>
      <c r="I3" s="9" t="s">
        <v>46</v>
      </c>
      <c r="J3" s="9" t="s">
        <v>47</v>
      </c>
      <c r="K3" s="9" t="s">
        <v>49</v>
      </c>
      <c r="L3" s="8">
        <v>1.77251</v>
      </c>
      <c r="M3" s="8">
        <v>220.315178</v>
      </c>
      <c r="N3" s="8">
        <v>1387.758024</v>
      </c>
      <c r="O3" s="8">
        <v>1468.549389</v>
      </c>
      <c r="P3" s="8">
        <v>0</v>
      </c>
      <c r="Q3" s="8">
        <v>0</v>
      </c>
      <c r="R3" s="8">
        <v>0.52705500000000005</v>
      </c>
      <c r="S3" s="8">
        <v>3.2925999999999997E-2</v>
      </c>
      <c r="T3" s="8">
        <v>0.39325700000000002</v>
      </c>
      <c r="U3" s="8">
        <v>14.8912</v>
      </c>
      <c r="V3" s="8">
        <v>0.16857</v>
      </c>
      <c r="W3" s="8">
        <v>88.338797999999997</v>
      </c>
      <c r="X3" s="8">
        <v>0.59662899999999996</v>
      </c>
      <c r="Y3" s="8">
        <v>3.7272E-2</v>
      </c>
      <c r="Z3" s="8">
        <v>0</v>
      </c>
      <c r="AA3" s="8">
        <v>0</v>
      </c>
      <c r="AB3" s="8">
        <v>100.000077</v>
      </c>
      <c r="AC3" s="8">
        <v>19.613333000000001</v>
      </c>
      <c r="AD3" s="8">
        <v>126.666667</v>
      </c>
      <c r="AE3" s="8">
        <v>29.844999999999999</v>
      </c>
      <c r="AF3" s="8">
        <v>94.493333000000007</v>
      </c>
      <c r="AG3" s="9" t="s">
        <v>48</v>
      </c>
      <c r="AH3" s="8">
        <v>2.5720000000000001</v>
      </c>
      <c r="AI3" s="8">
        <v>0.37350100000000003</v>
      </c>
      <c r="AJ3" s="8">
        <v>39.742635</v>
      </c>
      <c r="AK3" s="8">
        <v>0.14416699999999999</v>
      </c>
      <c r="AL3" s="8">
        <v>33.950187</v>
      </c>
      <c r="AM3" s="8">
        <v>1.24</v>
      </c>
      <c r="AN3" s="8">
        <v>243.32333299999999</v>
      </c>
      <c r="AO3" s="8">
        <v>24.116667</v>
      </c>
      <c r="AP3" s="8">
        <v>0.63390100000000005</v>
      </c>
      <c r="AQ3" s="10">
        <v>0</v>
      </c>
      <c r="AS3" s="23" t="s">
        <v>54</v>
      </c>
      <c r="AT3" s="1">
        <v>16.746643944448792</v>
      </c>
    </row>
    <row r="4" spans="1:46" x14ac:dyDescent="0.25">
      <c r="A4" s="7">
        <v>3</v>
      </c>
      <c r="B4" s="8">
        <v>38.444900500000003</v>
      </c>
      <c r="C4" s="8">
        <v>119</v>
      </c>
      <c r="D4" s="9" t="s">
        <v>55</v>
      </c>
      <c r="E4" s="9" t="s">
        <v>56</v>
      </c>
      <c r="F4" s="8">
        <v>119</v>
      </c>
      <c r="G4" s="9" t="s">
        <v>56</v>
      </c>
      <c r="H4" s="9" t="s">
        <v>45</v>
      </c>
      <c r="I4" s="9" t="s">
        <v>46</v>
      </c>
      <c r="J4" s="9" t="s">
        <v>47</v>
      </c>
      <c r="K4" s="9" t="s">
        <v>55</v>
      </c>
      <c r="L4" s="8">
        <v>1.2258100000000001</v>
      </c>
      <c r="M4" s="8">
        <v>225.01774499999999</v>
      </c>
      <c r="N4" s="8">
        <v>1156.850995</v>
      </c>
      <c r="O4" s="8">
        <v>1499.203471</v>
      </c>
      <c r="P4" s="8">
        <v>0</v>
      </c>
      <c r="Q4" s="8">
        <v>0</v>
      </c>
      <c r="R4" s="8">
        <v>3.9580600000000001</v>
      </c>
      <c r="S4" s="8">
        <v>3.6831</v>
      </c>
      <c r="T4" s="8">
        <v>2.8356599999999998</v>
      </c>
      <c r="U4" s="8">
        <v>64.142099999999999</v>
      </c>
      <c r="V4" s="8">
        <v>1.66842</v>
      </c>
      <c r="W4" s="8">
        <v>38.444901000000002</v>
      </c>
      <c r="X4" s="8">
        <v>10.295407000000001</v>
      </c>
      <c r="Y4" s="8">
        <v>9.5802049999999994</v>
      </c>
      <c r="Z4" s="8">
        <v>0</v>
      </c>
      <c r="AA4" s="8">
        <v>0</v>
      </c>
      <c r="AB4" s="8">
        <v>100.00006</v>
      </c>
      <c r="AC4" s="8">
        <v>8.4875000000000007</v>
      </c>
      <c r="AD4" s="8">
        <v>116</v>
      </c>
      <c r="AE4" s="8">
        <v>24.643332999999998</v>
      </c>
      <c r="AF4" s="8">
        <v>96.772499999999994</v>
      </c>
      <c r="AG4" s="9" t="s">
        <v>48</v>
      </c>
      <c r="AH4" s="8">
        <v>1.1952499999999999</v>
      </c>
      <c r="AI4" s="8">
        <v>0.45397199999999999</v>
      </c>
      <c r="AJ4" s="8">
        <v>42.696255000000001</v>
      </c>
      <c r="AK4" s="8">
        <v>4.1125000000000002E-2</v>
      </c>
      <c r="AL4" s="8">
        <v>52.918039</v>
      </c>
      <c r="AM4" s="8">
        <v>10.29</v>
      </c>
      <c r="AN4" s="8">
        <v>421.97250000000003</v>
      </c>
      <c r="AO4" s="8">
        <v>28.774999999999999</v>
      </c>
      <c r="AP4" s="8">
        <v>19.875600800000001</v>
      </c>
      <c r="AQ4" s="10">
        <v>0</v>
      </c>
      <c r="AS4" s="23" t="s">
        <v>637</v>
      </c>
      <c r="AT4" s="1">
        <v>15.265813616470703</v>
      </c>
    </row>
    <row r="5" spans="1:46" x14ac:dyDescent="0.25">
      <c r="A5" s="7">
        <v>6</v>
      </c>
      <c r="B5" s="8">
        <v>18.140899699999999</v>
      </c>
      <c r="C5" s="8">
        <v>1282</v>
      </c>
      <c r="D5" s="9" t="s">
        <v>61</v>
      </c>
      <c r="E5" s="9" t="s">
        <v>62</v>
      </c>
      <c r="F5" s="8">
        <v>1282</v>
      </c>
      <c r="G5" s="9" t="s">
        <v>62</v>
      </c>
      <c r="H5" s="9" t="s">
        <v>45</v>
      </c>
      <c r="I5" s="9" t="s">
        <v>46</v>
      </c>
      <c r="J5" s="9" t="s">
        <v>47</v>
      </c>
      <c r="K5" s="9" t="s">
        <v>61</v>
      </c>
      <c r="L5" s="8">
        <v>2.0480399999999999</v>
      </c>
      <c r="M5" s="8">
        <v>209.68619799999999</v>
      </c>
      <c r="N5" s="8">
        <v>1717.194632</v>
      </c>
      <c r="O5" s="8">
        <v>1631.3996219999999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18.140899999999998</v>
      </c>
      <c r="X5" s="8">
        <v>0</v>
      </c>
      <c r="Y5" s="8">
        <v>0</v>
      </c>
      <c r="Z5" s="8">
        <v>0</v>
      </c>
      <c r="AA5" s="8">
        <v>0</v>
      </c>
      <c r="AB5" s="8">
        <v>99.851924999999994</v>
      </c>
      <c r="AC5" s="8">
        <v>10</v>
      </c>
      <c r="AD5" s="8">
        <v>107.333333</v>
      </c>
      <c r="AE5" s="8">
        <v>21.01</v>
      </c>
      <c r="AF5" s="8">
        <v>96.896666999999994</v>
      </c>
      <c r="AG5" s="9" t="s">
        <v>48</v>
      </c>
      <c r="AH5" s="8">
        <v>2.544667</v>
      </c>
      <c r="AI5" s="8">
        <v>0.27227499999999999</v>
      </c>
      <c r="AJ5" s="8">
        <v>37.673651999999997</v>
      </c>
      <c r="AK5" s="8">
        <v>7.7332999999999999E-2</v>
      </c>
      <c r="AL5" s="8">
        <v>56.071995999999999</v>
      </c>
      <c r="AM5" s="8">
        <v>13.933332999999999</v>
      </c>
      <c r="AN5" s="8">
        <v>451.125</v>
      </c>
      <c r="AO5" s="8">
        <v>35.336666999999998</v>
      </c>
      <c r="AP5" s="8">
        <v>0</v>
      </c>
      <c r="AQ5" s="10">
        <v>0</v>
      </c>
    </row>
    <row r="6" spans="1:46" x14ac:dyDescent="0.25">
      <c r="A6" s="7">
        <v>9</v>
      </c>
      <c r="B6" s="8">
        <v>37.451599100000003</v>
      </c>
      <c r="C6" s="8">
        <v>125</v>
      </c>
      <c r="D6" s="9" t="s">
        <v>68</v>
      </c>
      <c r="E6" s="9" t="s">
        <v>69</v>
      </c>
      <c r="F6" s="8">
        <v>125</v>
      </c>
      <c r="G6" s="9" t="s">
        <v>69</v>
      </c>
      <c r="H6" s="9" t="s">
        <v>45</v>
      </c>
      <c r="I6" s="9" t="s">
        <v>46</v>
      </c>
      <c r="J6" s="9" t="s">
        <v>47</v>
      </c>
      <c r="K6" s="9" t="s">
        <v>68</v>
      </c>
      <c r="L6" s="8">
        <v>1.33064</v>
      </c>
      <c r="M6" s="8">
        <v>250.40117499999999</v>
      </c>
      <c r="N6" s="8">
        <v>857.38526200000001</v>
      </c>
      <c r="O6" s="8">
        <v>1590.9064100000001</v>
      </c>
      <c r="P6" s="8">
        <v>3.71305</v>
      </c>
      <c r="Q6" s="8">
        <v>0.67672600000000005</v>
      </c>
      <c r="R6" s="8">
        <v>8.6738599999999995</v>
      </c>
      <c r="S6" s="8">
        <v>0</v>
      </c>
      <c r="T6" s="8">
        <v>5.2525500000000003</v>
      </c>
      <c r="U6" s="8">
        <v>59.268700000000003</v>
      </c>
      <c r="V6" s="8">
        <v>1.5825400000000001</v>
      </c>
      <c r="W6" s="8">
        <v>37.451599000000002</v>
      </c>
      <c r="X6" s="8">
        <v>23.160177000000001</v>
      </c>
      <c r="Y6" s="8">
        <v>0</v>
      </c>
      <c r="Z6" s="8">
        <v>9.9142729999999997</v>
      </c>
      <c r="AA6" s="8">
        <v>1.8069360000000001</v>
      </c>
      <c r="AB6" s="8">
        <v>100.000051</v>
      </c>
      <c r="AC6" s="8">
        <v>7.0650000000000004</v>
      </c>
      <c r="AD6" s="8">
        <v>110.75</v>
      </c>
      <c r="AE6" s="8">
        <v>22.055</v>
      </c>
      <c r="AF6" s="8">
        <v>90.125</v>
      </c>
      <c r="AG6" s="9" t="s">
        <v>48</v>
      </c>
      <c r="AH6" s="8">
        <v>1.10975</v>
      </c>
      <c r="AI6" s="8">
        <v>0.26466699999999999</v>
      </c>
      <c r="AJ6" s="8">
        <v>45.942386999999997</v>
      </c>
      <c r="AK6" s="8">
        <v>5.9499999999999997E-2</v>
      </c>
      <c r="AL6" s="8">
        <v>49.443126999999997</v>
      </c>
      <c r="AM6" s="8">
        <v>3.8666670000000001</v>
      </c>
      <c r="AN6" s="8">
        <v>175.71</v>
      </c>
      <c r="AO6" s="8">
        <v>25.1675</v>
      </c>
      <c r="AP6" s="8">
        <v>23.160200100000001</v>
      </c>
      <c r="AQ6" s="10">
        <v>11.7212</v>
      </c>
    </row>
    <row r="7" spans="1:46" x14ac:dyDescent="0.25">
      <c r="A7" s="7">
        <v>10</v>
      </c>
      <c r="B7" s="8">
        <v>33.381599399999999</v>
      </c>
      <c r="C7" s="8">
        <v>131</v>
      </c>
      <c r="D7" s="9" t="s">
        <v>70</v>
      </c>
      <c r="E7" s="9" t="s">
        <v>71</v>
      </c>
      <c r="F7" s="8">
        <v>131</v>
      </c>
      <c r="G7" s="9" t="s">
        <v>71</v>
      </c>
      <c r="H7" s="9" t="s">
        <v>45</v>
      </c>
      <c r="I7" s="9" t="s">
        <v>46</v>
      </c>
      <c r="J7" s="9" t="s">
        <v>47</v>
      </c>
      <c r="K7" s="9" t="s">
        <v>70</v>
      </c>
      <c r="L7" s="8">
        <v>1.0339799999999999</v>
      </c>
      <c r="M7" s="8">
        <v>258.99344100000002</v>
      </c>
      <c r="N7" s="8">
        <v>723.94176600000003</v>
      </c>
      <c r="O7" s="8">
        <v>1433.135252</v>
      </c>
      <c r="P7" s="8">
        <v>0.22437000000000001</v>
      </c>
      <c r="Q7" s="8">
        <v>0.10359500000000001</v>
      </c>
      <c r="R7" s="8">
        <v>7.6518600000000001</v>
      </c>
      <c r="S7" s="8">
        <v>2.2058499999999999</v>
      </c>
      <c r="T7" s="8">
        <v>10.3378</v>
      </c>
      <c r="U7" s="8">
        <v>30.868600000000001</v>
      </c>
      <c r="V7" s="8">
        <v>0.92471999999999999</v>
      </c>
      <c r="W7" s="8">
        <v>33.381599000000001</v>
      </c>
      <c r="X7" s="8">
        <v>22.92238</v>
      </c>
      <c r="Y7" s="8">
        <v>6.6079749999999997</v>
      </c>
      <c r="Z7" s="8">
        <v>0.67213599999999996</v>
      </c>
      <c r="AA7" s="8">
        <v>0.31033699999999997</v>
      </c>
      <c r="AB7" s="8">
        <v>99.999978999999996</v>
      </c>
      <c r="AC7" s="8">
        <v>7.4175000000000004</v>
      </c>
      <c r="AD7" s="8">
        <v>96</v>
      </c>
      <c r="AE7" s="8">
        <v>28.46</v>
      </c>
      <c r="AF7" s="8">
        <v>97.87</v>
      </c>
      <c r="AG7" s="9" t="s">
        <v>48</v>
      </c>
      <c r="AH7" s="8">
        <v>2.1429999999999998</v>
      </c>
      <c r="AI7" s="8">
        <v>0.36468800000000001</v>
      </c>
      <c r="AJ7" s="8">
        <v>62.955739999999999</v>
      </c>
      <c r="AK7" s="8">
        <v>6.0749999999999998E-2</v>
      </c>
      <c r="AL7" s="8">
        <v>45.275485000000003</v>
      </c>
      <c r="AM7" s="8">
        <v>2.3574999999999999</v>
      </c>
      <c r="AN7" s="8">
        <v>654.46666700000003</v>
      </c>
      <c r="AO7" s="8">
        <v>45.74</v>
      </c>
      <c r="AP7" s="8">
        <v>29.530399299999999</v>
      </c>
      <c r="AQ7" s="10">
        <v>0.98247300000000004</v>
      </c>
    </row>
    <row r="8" spans="1:46" x14ac:dyDescent="0.25">
      <c r="A8" s="7">
        <v>11</v>
      </c>
      <c r="B8" s="8">
        <v>16.904800399999999</v>
      </c>
      <c r="C8" s="8">
        <v>1782</v>
      </c>
      <c r="D8" s="9" t="s">
        <v>72</v>
      </c>
      <c r="E8" s="9" t="s">
        <v>73</v>
      </c>
      <c r="F8" s="8">
        <v>1782</v>
      </c>
      <c r="G8" s="9" t="s">
        <v>73</v>
      </c>
      <c r="H8" s="9" t="s">
        <v>45</v>
      </c>
      <c r="I8" s="9" t="s">
        <v>46</v>
      </c>
      <c r="J8" s="9" t="s">
        <v>47</v>
      </c>
      <c r="K8" s="9" t="s">
        <v>72</v>
      </c>
      <c r="L8" s="8">
        <v>1.42984</v>
      </c>
      <c r="M8" s="8">
        <v>317.55362200000002</v>
      </c>
      <c r="N8" s="8">
        <v>600.42076899999995</v>
      </c>
      <c r="O8" s="8">
        <v>1279.651372</v>
      </c>
      <c r="P8" s="8">
        <v>0</v>
      </c>
      <c r="Q8" s="8">
        <v>0</v>
      </c>
      <c r="R8" s="8">
        <v>2.39805</v>
      </c>
      <c r="S8" s="8">
        <v>0.30475600000000003</v>
      </c>
      <c r="T8" s="8">
        <v>1.2286900000000001</v>
      </c>
      <c r="U8" s="8">
        <v>19.706</v>
      </c>
      <c r="V8" s="8">
        <v>1.1657</v>
      </c>
      <c r="W8" s="8">
        <v>16.904800000000002</v>
      </c>
      <c r="X8" s="8">
        <v>14.185589999999999</v>
      </c>
      <c r="Y8" s="8">
        <v>1.80278</v>
      </c>
      <c r="Z8" s="8">
        <v>0</v>
      </c>
      <c r="AA8" s="8">
        <v>0</v>
      </c>
      <c r="AB8" s="8">
        <v>100.000157</v>
      </c>
      <c r="AC8" s="8">
        <v>3.6333329999999999</v>
      </c>
      <c r="AD8" s="8">
        <v>111.333333</v>
      </c>
      <c r="AE8" s="8">
        <v>13.99</v>
      </c>
      <c r="AF8" s="8">
        <v>98.246667000000002</v>
      </c>
      <c r="AG8" s="9" t="s">
        <v>48</v>
      </c>
      <c r="AH8" s="8">
        <v>3.1586669999999999</v>
      </c>
      <c r="AI8" s="8">
        <v>0.17888899999999999</v>
      </c>
      <c r="AJ8" s="8">
        <v>64.910418000000007</v>
      </c>
      <c r="AK8" s="8">
        <v>3.9833E-2</v>
      </c>
      <c r="AL8" s="8">
        <v>24.533442000000001</v>
      </c>
      <c r="AM8" s="8">
        <v>10.093332999999999</v>
      </c>
      <c r="AN8" s="8">
        <v>377.66666700000002</v>
      </c>
      <c r="AO8" s="8">
        <v>32</v>
      </c>
      <c r="AP8" s="8">
        <v>15.988400499999999</v>
      </c>
      <c r="AQ8" s="10">
        <v>0</v>
      </c>
    </row>
    <row r="9" spans="1:46" x14ac:dyDescent="0.25">
      <c r="A9" s="7">
        <v>12</v>
      </c>
      <c r="B9" s="8">
        <v>80.007896400000007</v>
      </c>
      <c r="C9" s="8">
        <v>132</v>
      </c>
      <c r="D9" s="9" t="s">
        <v>74</v>
      </c>
      <c r="E9" s="9" t="s">
        <v>75</v>
      </c>
      <c r="F9" s="8">
        <v>132</v>
      </c>
      <c r="G9" s="9" t="s">
        <v>75</v>
      </c>
      <c r="H9" s="9" t="s">
        <v>45</v>
      </c>
      <c r="I9" s="9" t="s">
        <v>46</v>
      </c>
      <c r="J9" s="9" t="s">
        <v>47</v>
      </c>
      <c r="K9" s="9" t="s">
        <v>74</v>
      </c>
      <c r="L9" s="8">
        <v>0.8881</v>
      </c>
      <c r="M9" s="8">
        <v>246.34740600000001</v>
      </c>
      <c r="N9" s="8">
        <v>927.14745600000003</v>
      </c>
      <c r="O9" s="8">
        <v>1574.2594779999999</v>
      </c>
      <c r="P9" s="8">
        <v>0</v>
      </c>
      <c r="Q9" s="8">
        <v>0</v>
      </c>
      <c r="R9" s="8">
        <v>23.133400000000002</v>
      </c>
      <c r="S9" s="8">
        <v>20.3276</v>
      </c>
      <c r="T9" s="8">
        <v>9.3475300000000008</v>
      </c>
      <c r="U9" s="8">
        <v>127.212</v>
      </c>
      <c r="V9" s="8">
        <v>1.59</v>
      </c>
      <c r="W9" s="8">
        <v>80.007896000000002</v>
      </c>
      <c r="X9" s="8">
        <v>28.913857</v>
      </c>
      <c r="Y9" s="8">
        <v>25.406977000000001</v>
      </c>
      <c r="Z9" s="8">
        <v>0</v>
      </c>
      <c r="AA9" s="8">
        <v>0</v>
      </c>
      <c r="AB9" s="8">
        <v>99.999875000000003</v>
      </c>
      <c r="AC9" s="8">
        <v>7.1325000000000003</v>
      </c>
      <c r="AD9" s="8">
        <v>112.25</v>
      </c>
      <c r="AE9" s="8">
        <v>22.622499999999999</v>
      </c>
      <c r="AF9" s="8">
        <v>97.53</v>
      </c>
      <c r="AG9" s="9" t="s">
        <v>48</v>
      </c>
      <c r="AH9" s="8">
        <v>2.56</v>
      </c>
      <c r="AI9" s="8">
        <v>0.32902100000000001</v>
      </c>
      <c r="AJ9" s="8">
        <v>54.989400000000003</v>
      </c>
      <c r="AK9" s="8">
        <v>0.13400000000000001</v>
      </c>
      <c r="AL9" s="8">
        <v>38.636017000000002</v>
      </c>
      <c r="AM9" s="8">
        <v>6.4625000000000004</v>
      </c>
      <c r="AN9" s="8">
        <v>228.436667</v>
      </c>
      <c r="AO9" s="8">
        <v>27.335000000000001</v>
      </c>
      <c r="AP9" s="8">
        <v>54.320800800000001</v>
      </c>
      <c r="AQ9" s="10">
        <v>0</v>
      </c>
    </row>
    <row r="10" spans="1:46" x14ac:dyDescent="0.25">
      <c r="A10" s="7">
        <v>13</v>
      </c>
      <c r="B10" s="8">
        <v>56.148899100000001</v>
      </c>
      <c r="C10" s="8">
        <v>128</v>
      </c>
      <c r="D10" s="9" t="s">
        <v>76</v>
      </c>
      <c r="E10" s="9" t="s">
        <v>77</v>
      </c>
      <c r="F10" s="8">
        <v>128</v>
      </c>
      <c r="G10" s="9" t="s">
        <v>77</v>
      </c>
      <c r="H10" s="9" t="s">
        <v>45</v>
      </c>
      <c r="I10" s="9" t="s">
        <v>46</v>
      </c>
      <c r="J10" s="9" t="s">
        <v>47</v>
      </c>
      <c r="K10" s="9" t="s">
        <v>76</v>
      </c>
      <c r="L10" s="8">
        <v>0.96321500000000004</v>
      </c>
      <c r="M10" s="8">
        <v>185.96921699999999</v>
      </c>
      <c r="N10" s="8">
        <v>1515.1585050000001</v>
      </c>
      <c r="O10" s="8">
        <v>1833.5862320000001</v>
      </c>
      <c r="P10" s="8">
        <v>0</v>
      </c>
      <c r="Q10" s="8">
        <v>0</v>
      </c>
      <c r="R10" s="8">
        <v>0.118409</v>
      </c>
      <c r="S10" s="8">
        <v>0.81043500000000002</v>
      </c>
      <c r="T10" s="8">
        <v>0.118409</v>
      </c>
      <c r="U10" s="8">
        <v>32.177300000000002</v>
      </c>
      <c r="V10" s="8">
        <v>0.573071</v>
      </c>
      <c r="W10" s="8">
        <v>56.148899</v>
      </c>
      <c r="X10" s="8">
        <v>0.21088299999999999</v>
      </c>
      <c r="Y10" s="8">
        <v>1.4433670000000001</v>
      </c>
      <c r="Z10" s="8">
        <v>0</v>
      </c>
      <c r="AA10" s="8">
        <v>0</v>
      </c>
      <c r="AB10" s="8">
        <v>99.265550000000005</v>
      </c>
      <c r="AC10" s="8">
        <v>11.2675</v>
      </c>
      <c r="AD10" s="8">
        <v>115</v>
      </c>
      <c r="AE10" s="8">
        <v>21.585000000000001</v>
      </c>
      <c r="AF10" s="8">
        <v>96.87</v>
      </c>
      <c r="AG10" s="9" t="s">
        <v>48</v>
      </c>
      <c r="AH10" s="8">
        <v>1.6455</v>
      </c>
      <c r="AI10" s="8">
        <v>0.22</v>
      </c>
      <c r="AJ10" s="8">
        <v>12.366296999999999</v>
      </c>
      <c r="AK10" s="8">
        <v>0.11724999999999999</v>
      </c>
      <c r="AL10" s="8">
        <v>14.543741000000001</v>
      </c>
      <c r="AM10" s="8">
        <v>1.3433330000000001</v>
      </c>
      <c r="AN10" s="8">
        <v>278.70499999999998</v>
      </c>
      <c r="AO10" s="8">
        <v>26.567499999999999</v>
      </c>
      <c r="AP10" s="8">
        <v>1.65425</v>
      </c>
      <c r="AQ10" s="10">
        <v>0</v>
      </c>
    </row>
    <row r="11" spans="1:46" x14ac:dyDescent="0.25">
      <c r="A11" s="7">
        <v>15</v>
      </c>
      <c r="B11" s="8">
        <v>10.988300300000001</v>
      </c>
      <c r="C11" s="8">
        <v>147</v>
      </c>
      <c r="D11" s="9" t="s">
        <v>80</v>
      </c>
      <c r="E11" s="9" t="s">
        <v>81</v>
      </c>
      <c r="F11" s="8">
        <v>147</v>
      </c>
      <c r="G11" s="9" t="s">
        <v>81</v>
      </c>
      <c r="H11" s="9" t="s">
        <v>45</v>
      </c>
      <c r="I11" s="9" t="s">
        <v>46</v>
      </c>
      <c r="J11" s="9" t="s">
        <v>47</v>
      </c>
      <c r="K11" s="9" t="s">
        <v>80</v>
      </c>
      <c r="L11" s="8">
        <v>1.2748200000000001</v>
      </c>
      <c r="M11" s="8">
        <v>325.82454200000001</v>
      </c>
      <c r="N11" s="8">
        <v>900.19778399999996</v>
      </c>
      <c r="O11" s="8">
        <v>1301.3062689999999</v>
      </c>
      <c r="P11" s="8">
        <v>0</v>
      </c>
      <c r="Q11" s="8">
        <v>0</v>
      </c>
      <c r="R11" s="8">
        <v>0.13505</v>
      </c>
      <c r="S11" s="8">
        <v>0.98169700000000004</v>
      </c>
      <c r="T11" s="8">
        <v>8.6848999999999996E-2</v>
      </c>
      <c r="U11" s="8">
        <v>10.571199999999999</v>
      </c>
      <c r="V11" s="8">
        <v>0.96203899999999998</v>
      </c>
      <c r="W11" s="8">
        <v>10.988300000000001</v>
      </c>
      <c r="X11" s="8">
        <v>1.2290380000000001</v>
      </c>
      <c r="Y11" s="8">
        <v>8.9340170000000008</v>
      </c>
      <c r="Z11" s="8">
        <v>0</v>
      </c>
      <c r="AA11" s="8">
        <v>0</v>
      </c>
      <c r="AB11" s="8">
        <v>100.000317</v>
      </c>
      <c r="AC11" s="8">
        <v>4.2</v>
      </c>
      <c r="AD11" s="8">
        <v>114.75</v>
      </c>
      <c r="AE11" s="8">
        <v>15.4925</v>
      </c>
      <c r="AF11" s="8">
        <v>99.432500000000005</v>
      </c>
      <c r="AG11" s="9" t="s">
        <v>48</v>
      </c>
      <c r="AH11" s="8">
        <v>1.94825</v>
      </c>
      <c r="AI11" s="8">
        <v>0.28366799999999998</v>
      </c>
      <c r="AJ11" s="8">
        <v>57.484461000000003</v>
      </c>
      <c r="AK11" s="8">
        <v>4.2750000000000003E-2</v>
      </c>
      <c r="AL11" s="8">
        <v>29.480091999999999</v>
      </c>
      <c r="AM11" s="8">
        <v>11.8675</v>
      </c>
      <c r="AN11" s="8">
        <v>181.13499999999999</v>
      </c>
      <c r="AO11" s="8">
        <v>24.657499999999999</v>
      </c>
      <c r="AP11" s="8">
        <v>10.163100200000001</v>
      </c>
      <c r="AQ11" s="10">
        <v>0</v>
      </c>
    </row>
    <row r="12" spans="1:46" x14ac:dyDescent="0.25">
      <c r="A12" s="7">
        <v>16</v>
      </c>
      <c r="B12" s="8">
        <v>87.401603699999995</v>
      </c>
      <c r="C12" s="8">
        <v>110</v>
      </c>
      <c r="D12" s="9" t="s">
        <v>82</v>
      </c>
      <c r="E12" s="9" t="s">
        <v>83</v>
      </c>
      <c r="F12" s="8">
        <v>110</v>
      </c>
      <c r="G12" s="9" t="s">
        <v>83</v>
      </c>
      <c r="H12" s="9" t="s">
        <v>45</v>
      </c>
      <c r="I12" s="9" t="s">
        <v>46</v>
      </c>
      <c r="J12" s="9" t="s">
        <v>47</v>
      </c>
      <c r="K12" s="9" t="s">
        <v>82</v>
      </c>
      <c r="L12" s="8">
        <v>0.99347200000000002</v>
      </c>
      <c r="M12" s="8">
        <v>261.57405899999998</v>
      </c>
      <c r="N12" s="8">
        <v>771.94399899999996</v>
      </c>
      <c r="O12" s="8">
        <v>1330.5607789999999</v>
      </c>
      <c r="P12" s="8">
        <v>0</v>
      </c>
      <c r="Q12" s="8">
        <v>0</v>
      </c>
      <c r="R12" s="8">
        <v>12.9977</v>
      </c>
      <c r="S12" s="8">
        <v>12.821999999999999</v>
      </c>
      <c r="T12" s="8">
        <v>0.78086699999999998</v>
      </c>
      <c r="U12" s="8">
        <v>184.72499999999999</v>
      </c>
      <c r="V12" s="8">
        <v>2.1135199999999998</v>
      </c>
      <c r="W12" s="8">
        <v>87.401604000000006</v>
      </c>
      <c r="X12" s="8">
        <v>14.871259</v>
      </c>
      <c r="Y12" s="8">
        <v>14.670204999999999</v>
      </c>
      <c r="Z12" s="8">
        <v>0</v>
      </c>
      <c r="AA12" s="8">
        <v>0</v>
      </c>
      <c r="AB12" s="8">
        <v>100.000058</v>
      </c>
      <c r="AC12" s="8">
        <v>9.66</v>
      </c>
      <c r="AD12" s="8">
        <v>113</v>
      </c>
      <c r="AE12" s="8">
        <v>30.45</v>
      </c>
      <c r="AF12" s="8">
        <v>99.52</v>
      </c>
      <c r="AG12" s="9" t="s">
        <v>48</v>
      </c>
      <c r="AH12" s="8">
        <v>2.2017500000000001</v>
      </c>
      <c r="AI12" s="8">
        <v>0.25312499999999999</v>
      </c>
      <c r="AJ12" s="8">
        <v>19.226814999999998</v>
      </c>
      <c r="AK12" s="8">
        <v>0.137875</v>
      </c>
      <c r="AL12" s="8">
        <v>15.457668</v>
      </c>
      <c r="AM12" s="8">
        <v>1.4650000000000001</v>
      </c>
      <c r="AN12" s="8">
        <v>98.234999999999999</v>
      </c>
      <c r="AO12" s="8">
        <v>29.265000000000001</v>
      </c>
      <c r="AP12" s="8">
        <v>29.5415001</v>
      </c>
      <c r="AQ12" s="10">
        <v>0</v>
      </c>
    </row>
    <row r="13" spans="1:46" x14ac:dyDescent="0.25">
      <c r="A13" s="7">
        <v>18</v>
      </c>
      <c r="B13" s="8">
        <v>29.769599899999999</v>
      </c>
      <c r="C13" s="8">
        <v>113</v>
      </c>
      <c r="D13" s="9" t="s">
        <v>86</v>
      </c>
      <c r="E13" s="9" t="s">
        <v>87</v>
      </c>
      <c r="F13" s="8">
        <v>113</v>
      </c>
      <c r="G13" s="9" t="s">
        <v>87</v>
      </c>
      <c r="H13" s="9" t="s">
        <v>45</v>
      </c>
      <c r="I13" s="9" t="s">
        <v>46</v>
      </c>
      <c r="J13" s="9" t="s">
        <v>47</v>
      </c>
      <c r="K13" s="9" t="s">
        <v>86</v>
      </c>
      <c r="L13" s="8">
        <v>0.89336899999999997</v>
      </c>
      <c r="M13" s="8">
        <v>249.966624</v>
      </c>
      <c r="N13" s="8">
        <v>961.28510400000005</v>
      </c>
      <c r="O13" s="8">
        <v>1388.7761379999999</v>
      </c>
      <c r="P13" s="8">
        <v>0</v>
      </c>
      <c r="Q13" s="8">
        <v>0</v>
      </c>
      <c r="R13" s="8">
        <v>2.9438</v>
      </c>
      <c r="S13" s="8">
        <v>3.58074</v>
      </c>
      <c r="T13" s="8">
        <v>0.55766700000000002</v>
      </c>
      <c r="U13" s="8">
        <v>48.520099999999999</v>
      </c>
      <c r="V13" s="8">
        <v>1.6298600000000001</v>
      </c>
      <c r="W13" s="8">
        <v>29.769600000000001</v>
      </c>
      <c r="X13" s="8">
        <v>9.8886000000000003</v>
      </c>
      <c r="Y13" s="8">
        <v>12.028176999999999</v>
      </c>
      <c r="Z13" s="8">
        <v>0</v>
      </c>
      <c r="AA13" s="8">
        <v>0</v>
      </c>
      <c r="AB13" s="8">
        <v>98.571796000000006</v>
      </c>
      <c r="AC13" s="8">
        <v>5.45</v>
      </c>
      <c r="AD13" s="8">
        <v>98</v>
      </c>
      <c r="AE13" s="8">
        <v>27.05</v>
      </c>
      <c r="AF13" s="8">
        <v>99.166667000000004</v>
      </c>
      <c r="AG13" s="9" t="s">
        <v>48</v>
      </c>
      <c r="AH13" s="8">
        <v>2.0673330000000001</v>
      </c>
      <c r="AI13" s="8">
        <v>0.26004300000000002</v>
      </c>
      <c r="AJ13" s="8">
        <v>58.624201999999997</v>
      </c>
      <c r="AK13" s="8">
        <v>4.4999999999999998E-2</v>
      </c>
      <c r="AL13" s="8">
        <v>37.774441000000003</v>
      </c>
      <c r="AM13" s="8">
        <v>6.766667</v>
      </c>
      <c r="AN13" s="8">
        <v>494.67</v>
      </c>
      <c r="AO13" s="8">
        <v>47.063333</v>
      </c>
      <c r="AP13" s="8">
        <v>21.9167995</v>
      </c>
      <c r="AQ13" s="10">
        <v>0</v>
      </c>
    </row>
    <row r="14" spans="1:46" x14ac:dyDescent="0.25">
      <c r="A14" s="7">
        <v>19</v>
      </c>
      <c r="B14" s="8">
        <v>37.498600000000003</v>
      </c>
      <c r="C14" s="8">
        <v>108</v>
      </c>
      <c r="D14" s="9" t="s">
        <v>88</v>
      </c>
      <c r="E14" s="9" t="s">
        <v>89</v>
      </c>
      <c r="F14" s="8">
        <v>108</v>
      </c>
      <c r="G14" s="9" t="s">
        <v>89</v>
      </c>
      <c r="H14" s="9" t="s">
        <v>45</v>
      </c>
      <c r="I14" s="9" t="s">
        <v>46</v>
      </c>
      <c r="J14" s="9" t="s">
        <v>47</v>
      </c>
      <c r="K14" s="9" t="s">
        <v>88</v>
      </c>
      <c r="L14" s="8">
        <v>1.1862200000000001</v>
      </c>
      <c r="M14" s="8">
        <v>205.01104100000001</v>
      </c>
      <c r="N14" s="8">
        <v>985.60016900000005</v>
      </c>
      <c r="O14" s="8">
        <v>1643.501512</v>
      </c>
      <c r="P14" s="8">
        <v>4.5471399999999997</v>
      </c>
      <c r="Q14" s="8">
        <v>1.4756100000000001</v>
      </c>
      <c r="R14" s="8">
        <v>8.2213399999999996</v>
      </c>
      <c r="S14" s="8">
        <v>2.5789900000000001</v>
      </c>
      <c r="T14" s="8">
        <v>4.1178999999999997</v>
      </c>
      <c r="U14" s="8">
        <v>88.956800000000001</v>
      </c>
      <c r="V14" s="8">
        <v>2.3722699999999999</v>
      </c>
      <c r="W14" s="8">
        <v>37.498600000000003</v>
      </c>
      <c r="X14" s="8">
        <v>21.924399999999999</v>
      </c>
      <c r="Y14" s="8">
        <v>6.8775680000000001</v>
      </c>
      <c r="Z14" s="8">
        <v>12.126168</v>
      </c>
      <c r="AA14" s="8">
        <v>3.9350939999999999</v>
      </c>
      <c r="AB14" s="8">
        <v>100.00013300000001</v>
      </c>
      <c r="AC14" s="8">
        <v>5.7374999999999998</v>
      </c>
      <c r="AD14" s="8">
        <v>95</v>
      </c>
      <c r="AE14" s="8">
        <v>20.855</v>
      </c>
      <c r="AF14" s="8">
        <v>97.685000000000002</v>
      </c>
      <c r="AG14" s="9" t="s">
        <v>48</v>
      </c>
      <c r="AH14" s="8">
        <v>1.9870000000000001</v>
      </c>
      <c r="AI14" s="8">
        <v>0.30211399999999999</v>
      </c>
      <c r="AJ14" s="8">
        <v>46.834907999999999</v>
      </c>
      <c r="AK14" s="8">
        <v>5.8125000000000003E-2</v>
      </c>
      <c r="AL14" s="8">
        <v>40.029274000000001</v>
      </c>
      <c r="AM14" s="8">
        <v>6.54</v>
      </c>
      <c r="AN14" s="8">
        <v>508.23333300000002</v>
      </c>
      <c r="AO14" s="8">
        <v>47.997500000000002</v>
      </c>
      <c r="AP14" s="8">
        <v>28.802</v>
      </c>
      <c r="AQ14" s="10">
        <v>16.061300299999999</v>
      </c>
    </row>
    <row r="15" spans="1:46" x14ac:dyDescent="0.25">
      <c r="A15" s="7">
        <v>21</v>
      </c>
      <c r="B15" s="8">
        <v>30.6457005</v>
      </c>
      <c r="C15" s="8">
        <v>80</v>
      </c>
      <c r="D15" s="9" t="s">
        <v>92</v>
      </c>
      <c r="E15" s="9" t="s">
        <v>93</v>
      </c>
      <c r="F15" s="8">
        <v>80</v>
      </c>
      <c r="G15" s="9" t="s">
        <v>93</v>
      </c>
      <c r="H15" s="9" t="s">
        <v>45</v>
      </c>
      <c r="I15" s="9" t="s">
        <v>46</v>
      </c>
      <c r="J15" s="9" t="s">
        <v>47</v>
      </c>
      <c r="K15" s="9" t="s">
        <v>92</v>
      </c>
      <c r="L15" s="8">
        <v>0.93061700000000003</v>
      </c>
      <c r="M15" s="8">
        <v>115.23377499999999</v>
      </c>
      <c r="N15" s="8">
        <v>1497.930832</v>
      </c>
      <c r="O15" s="8">
        <v>1726.548775</v>
      </c>
      <c r="P15" s="8">
        <v>0</v>
      </c>
      <c r="Q15" s="8">
        <v>0</v>
      </c>
      <c r="R15" s="8">
        <v>0.56190700000000005</v>
      </c>
      <c r="S15" s="8">
        <v>0.42230299999999998</v>
      </c>
      <c r="T15" s="8">
        <v>2.29033</v>
      </c>
      <c r="U15" s="8">
        <v>13.476000000000001</v>
      </c>
      <c r="V15" s="8">
        <v>0.43973600000000002</v>
      </c>
      <c r="W15" s="8">
        <v>30.645700999999999</v>
      </c>
      <c r="X15" s="8">
        <v>1.8335600000000001</v>
      </c>
      <c r="Y15" s="8">
        <v>1.378018</v>
      </c>
      <c r="Z15" s="8">
        <v>0</v>
      </c>
      <c r="AA15" s="8">
        <v>0</v>
      </c>
      <c r="AB15" s="8">
        <v>100.000001</v>
      </c>
      <c r="AC15" s="8">
        <v>9.82</v>
      </c>
      <c r="AD15" s="8">
        <v>83.5</v>
      </c>
      <c r="AE15" s="8">
        <v>16.6675</v>
      </c>
      <c r="AF15" s="8">
        <v>95.965000000000003</v>
      </c>
      <c r="AG15" s="9" t="s">
        <v>48</v>
      </c>
      <c r="AH15" s="8">
        <v>0.57374999999999998</v>
      </c>
      <c r="AI15" s="8">
        <v>0.60409100000000004</v>
      </c>
      <c r="AJ15" s="8">
        <v>36.546875</v>
      </c>
      <c r="AK15" s="8">
        <v>2.0625000000000001E-2</v>
      </c>
      <c r="AL15" s="8">
        <v>68.054428000000001</v>
      </c>
      <c r="AM15" s="8">
        <v>13.09</v>
      </c>
      <c r="AN15" s="8">
        <v>875.1875</v>
      </c>
      <c r="AO15" s="8">
        <v>55.402500000000003</v>
      </c>
      <c r="AP15" s="8">
        <v>3.2115800000000001</v>
      </c>
      <c r="AQ15" s="10">
        <v>0</v>
      </c>
    </row>
    <row r="16" spans="1:46" x14ac:dyDescent="0.25">
      <c r="A16" s="7">
        <v>22</v>
      </c>
      <c r="B16" s="8">
        <v>21.9242001</v>
      </c>
      <c r="C16" s="8">
        <v>105</v>
      </c>
      <c r="D16" s="9" t="s">
        <v>94</v>
      </c>
      <c r="E16" s="9" t="s">
        <v>95</v>
      </c>
      <c r="F16" s="8">
        <v>105</v>
      </c>
      <c r="G16" s="9" t="s">
        <v>95</v>
      </c>
      <c r="H16" s="9" t="s">
        <v>45</v>
      </c>
      <c r="I16" s="9" t="s">
        <v>46</v>
      </c>
      <c r="J16" s="9" t="s">
        <v>47</v>
      </c>
      <c r="K16" s="9" t="s">
        <v>94</v>
      </c>
      <c r="L16" s="8">
        <v>2.6604999999999999</v>
      </c>
      <c r="M16" s="8">
        <v>203.638758</v>
      </c>
      <c r="N16" s="8">
        <v>1145.2205779999999</v>
      </c>
      <c r="O16" s="8">
        <v>1502.9518129999999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0.70151399999999997</v>
      </c>
      <c r="V16" s="8">
        <v>3.1996999999999998E-2</v>
      </c>
      <c r="W16" s="8">
        <v>21.924199999999999</v>
      </c>
      <c r="X16" s="8">
        <v>0</v>
      </c>
      <c r="Y16" s="8">
        <v>0</v>
      </c>
      <c r="Z16" s="8">
        <v>0</v>
      </c>
      <c r="AA16" s="8">
        <v>0</v>
      </c>
      <c r="AB16" s="8">
        <v>99.999786999999998</v>
      </c>
      <c r="AC16" s="8">
        <v>12.7775</v>
      </c>
      <c r="AD16" s="8">
        <v>114.5</v>
      </c>
      <c r="AE16" s="8">
        <v>29.324999999999999</v>
      </c>
      <c r="AF16" s="8">
        <v>97.807500000000005</v>
      </c>
      <c r="AG16" s="9" t="s">
        <v>48</v>
      </c>
      <c r="AH16" s="8">
        <v>1.4175</v>
      </c>
      <c r="AI16" s="8">
        <v>0.50888900000000004</v>
      </c>
      <c r="AJ16" s="8">
        <v>30.117422000000001</v>
      </c>
      <c r="AK16" s="8">
        <v>4.2250000000000003E-2</v>
      </c>
      <c r="AL16" s="8">
        <v>39.177754999999998</v>
      </c>
      <c r="AM16" s="8">
        <v>4.9133329999999997</v>
      </c>
      <c r="AN16" s="8">
        <v>319.82499999999999</v>
      </c>
      <c r="AO16" s="8">
        <v>32.1325</v>
      </c>
      <c r="AP16" s="8">
        <v>0</v>
      </c>
      <c r="AQ16" s="10">
        <v>0</v>
      </c>
    </row>
    <row r="17" spans="1:43" x14ac:dyDescent="0.25">
      <c r="A17" s="7">
        <v>23</v>
      </c>
      <c r="B17" s="8">
        <v>68.482002300000005</v>
      </c>
      <c r="C17" s="8">
        <v>2304</v>
      </c>
      <c r="D17" s="9" t="s">
        <v>96</v>
      </c>
      <c r="E17" s="9" t="s">
        <v>97</v>
      </c>
      <c r="F17" s="8">
        <v>2304</v>
      </c>
      <c r="G17" s="9" t="s">
        <v>97</v>
      </c>
      <c r="H17" s="9" t="s">
        <v>45</v>
      </c>
      <c r="I17" s="9" t="s">
        <v>46</v>
      </c>
      <c r="J17" s="9" t="s">
        <v>47</v>
      </c>
      <c r="K17" s="9" t="s">
        <v>96</v>
      </c>
      <c r="L17" s="8">
        <v>1.2977700000000001</v>
      </c>
      <c r="M17" s="8">
        <v>205.74206000000001</v>
      </c>
      <c r="N17" s="8">
        <v>1006.301002</v>
      </c>
      <c r="O17" s="8">
        <v>1462.2721670000001</v>
      </c>
      <c r="P17" s="8">
        <v>0</v>
      </c>
      <c r="Q17" s="8">
        <v>0</v>
      </c>
      <c r="R17" s="8">
        <v>0.82504699999999997</v>
      </c>
      <c r="S17" s="8">
        <v>6.03376</v>
      </c>
      <c r="T17" s="8">
        <v>10.5082</v>
      </c>
      <c r="U17" s="8">
        <v>45.588500000000003</v>
      </c>
      <c r="V17" s="8">
        <v>0.66570099999999999</v>
      </c>
      <c r="W17" s="8">
        <v>68.482001999999994</v>
      </c>
      <c r="X17" s="8">
        <v>1.2047650000000001</v>
      </c>
      <c r="Y17" s="8">
        <v>8.8107190000000006</v>
      </c>
      <c r="Z17" s="8">
        <v>0</v>
      </c>
      <c r="AA17" s="8">
        <v>0</v>
      </c>
      <c r="AB17" s="8">
        <v>100.000263</v>
      </c>
      <c r="AC17" s="8">
        <v>18.566666999999999</v>
      </c>
      <c r="AD17" s="8">
        <v>122.666667</v>
      </c>
      <c r="AE17" s="8">
        <v>37.17</v>
      </c>
      <c r="AF17" s="8">
        <v>97.726667000000006</v>
      </c>
      <c r="AG17" s="9" t="s">
        <v>48</v>
      </c>
      <c r="AH17" s="8">
        <v>2.898333</v>
      </c>
      <c r="AI17" s="8">
        <v>0.465119</v>
      </c>
      <c r="AJ17" s="8">
        <v>16.011026000000001</v>
      </c>
      <c r="AK17" s="8">
        <v>8.9499999999999996E-2</v>
      </c>
      <c r="AL17" s="8">
        <v>17.680810000000001</v>
      </c>
      <c r="AM17" s="8">
        <v>1.3033330000000001</v>
      </c>
      <c r="AN17" s="8">
        <v>446.38333299999999</v>
      </c>
      <c r="AO17" s="8">
        <v>19.68</v>
      </c>
      <c r="AP17" s="8">
        <v>10.015500100000001</v>
      </c>
      <c r="AQ17" s="10">
        <v>0</v>
      </c>
    </row>
    <row r="18" spans="1:43" x14ac:dyDescent="0.25">
      <c r="A18" s="7">
        <v>24</v>
      </c>
      <c r="B18" s="8">
        <v>38.9662018</v>
      </c>
      <c r="C18" s="8">
        <v>112</v>
      </c>
      <c r="D18" s="9" t="s">
        <v>98</v>
      </c>
      <c r="E18" s="9" t="s">
        <v>99</v>
      </c>
      <c r="F18" s="8">
        <v>112</v>
      </c>
      <c r="G18" s="9" t="s">
        <v>99</v>
      </c>
      <c r="H18" s="9" t="s">
        <v>45</v>
      </c>
      <c r="I18" s="9" t="s">
        <v>46</v>
      </c>
      <c r="J18" s="9" t="s">
        <v>47</v>
      </c>
      <c r="K18" s="9" t="s">
        <v>98</v>
      </c>
      <c r="L18" s="8">
        <v>0.98674899999999999</v>
      </c>
      <c r="M18" s="8">
        <v>161.650271</v>
      </c>
      <c r="N18" s="8">
        <v>951.82270100000005</v>
      </c>
      <c r="O18" s="8">
        <v>1635.230906</v>
      </c>
      <c r="P18" s="8">
        <v>0</v>
      </c>
      <c r="Q18" s="8">
        <v>0</v>
      </c>
      <c r="R18" s="8">
        <v>2.8946299999999998</v>
      </c>
      <c r="S18" s="8">
        <v>9.3404799999999994</v>
      </c>
      <c r="T18" s="8">
        <v>11.0154</v>
      </c>
      <c r="U18" s="8">
        <v>65.442599999999999</v>
      </c>
      <c r="V18" s="8">
        <v>1.67947</v>
      </c>
      <c r="W18" s="8">
        <v>38.966202000000003</v>
      </c>
      <c r="X18" s="8">
        <v>7.4285600000000001</v>
      </c>
      <c r="Y18" s="8">
        <v>23.970713</v>
      </c>
      <c r="Z18" s="8">
        <v>0</v>
      </c>
      <c r="AA18" s="8">
        <v>0</v>
      </c>
      <c r="AB18" s="8">
        <v>100.000185</v>
      </c>
      <c r="AC18" s="8">
        <v>9.2949999999999999</v>
      </c>
      <c r="AD18" s="8">
        <v>101</v>
      </c>
      <c r="AE18" s="8">
        <v>23.515000000000001</v>
      </c>
      <c r="AF18" s="8">
        <v>100</v>
      </c>
      <c r="AG18" s="9" t="s">
        <v>48</v>
      </c>
      <c r="AH18" s="8">
        <v>1.9844999999999999</v>
      </c>
      <c r="AI18" s="8">
        <v>0.33235100000000001</v>
      </c>
      <c r="AJ18" s="8">
        <v>43.149323000000003</v>
      </c>
      <c r="AK18" s="8">
        <v>0.1205</v>
      </c>
      <c r="AL18" s="8">
        <v>31.599391000000001</v>
      </c>
      <c r="AM18" s="8">
        <v>2.7524999999999999</v>
      </c>
      <c r="AN18" s="8">
        <v>173.3175</v>
      </c>
      <c r="AO18" s="8">
        <v>38.0075</v>
      </c>
      <c r="AP18" s="8">
        <v>31.399299599999999</v>
      </c>
      <c r="AQ18" s="10">
        <v>0</v>
      </c>
    </row>
    <row r="19" spans="1:43" x14ac:dyDescent="0.25">
      <c r="A19" s="7">
        <v>25</v>
      </c>
      <c r="B19" s="8">
        <v>26.041999799999999</v>
      </c>
      <c r="C19" s="8">
        <v>107</v>
      </c>
      <c r="D19" s="9" t="s">
        <v>100</v>
      </c>
      <c r="E19" s="9" t="s">
        <v>101</v>
      </c>
      <c r="F19" s="8">
        <v>107</v>
      </c>
      <c r="G19" s="9" t="s">
        <v>101</v>
      </c>
      <c r="H19" s="9" t="s">
        <v>45</v>
      </c>
      <c r="I19" s="9" t="s">
        <v>46</v>
      </c>
      <c r="J19" s="9" t="s">
        <v>47</v>
      </c>
      <c r="K19" s="9" t="s">
        <v>100</v>
      </c>
      <c r="L19" s="8">
        <v>1.07362</v>
      </c>
      <c r="M19" s="8">
        <v>119.64028500000001</v>
      </c>
      <c r="N19" s="8">
        <v>1049.4584139999999</v>
      </c>
      <c r="O19" s="8">
        <v>1793.023745</v>
      </c>
      <c r="P19" s="8">
        <v>0</v>
      </c>
      <c r="Q19" s="8">
        <v>0</v>
      </c>
      <c r="R19" s="8">
        <v>0.35276099999999999</v>
      </c>
      <c r="S19" s="8">
        <v>2.8453499999999998</v>
      </c>
      <c r="T19" s="8">
        <v>0.70624600000000004</v>
      </c>
      <c r="U19" s="8">
        <v>16.1404</v>
      </c>
      <c r="V19" s="8">
        <v>0.619784</v>
      </c>
      <c r="W19" s="8">
        <v>26.042000000000002</v>
      </c>
      <c r="X19" s="8">
        <v>1.3545860000000001</v>
      </c>
      <c r="Y19" s="8">
        <v>10.925990000000001</v>
      </c>
      <c r="Z19" s="8">
        <v>0</v>
      </c>
      <c r="AA19" s="8">
        <v>0</v>
      </c>
      <c r="AB19" s="8">
        <v>99.999994000000001</v>
      </c>
      <c r="AC19" s="8">
        <v>9.3049999999999997</v>
      </c>
      <c r="AD19" s="8">
        <v>90</v>
      </c>
      <c r="AE19" s="8">
        <v>23.5825</v>
      </c>
      <c r="AF19" s="8">
        <v>99.432500000000005</v>
      </c>
      <c r="AG19" s="9" t="s">
        <v>48</v>
      </c>
      <c r="AH19" s="8">
        <v>1.77325</v>
      </c>
      <c r="AI19" s="8">
        <v>0.32593800000000001</v>
      </c>
      <c r="AJ19" s="8">
        <v>24.959557</v>
      </c>
      <c r="AK19" s="8">
        <v>7.1874999999999994E-2</v>
      </c>
      <c r="AL19" s="8">
        <v>19.919236000000001</v>
      </c>
      <c r="AM19" s="8">
        <v>4.3324999999999996</v>
      </c>
      <c r="AN19" s="8">
        <v>720.66</v>
      </c>
      <c r="AO19" s="8">
        <v>53.5075</v>
      </c>
      <c r="AP19" s="8">
        <v>12.2805996</v>
      </c>
      <c r="AQ19" s="10">
        <v>0</v>
      </c>
    </row>
    <row r="20" spans="1:43" x14ac:dyDescent="0.25">
      <c r="A20" s="7">
        <v>28</v>
      </c>
      <c r="B20" s="8">
        <v>41.591701499999999</v>
      </c>
      <c r="C20" s="8">
        <v>226</v>
      </c>
      <c r="D20" s="9" t="s">
        <v>106</v>
      </c>
      <c r="E20" s="9" t="s">
        <v>107</v>
      </c>
      <c r="F20" s="8">
        <v>226</v>
      </c>
      <c r="G20" s="9" t="s">
        <v>107</v>
      </c>
      <c r="H20" s="9" t="s">
        <v>45</v>
      </c>
      <c r="I20" s="9" t="s">
        <v>46</v>
      </c>
      <c r="J20" s="9" t="s">
        <v>47</v>
      </c>
      <c r="K20" s="9" t="s">
        <v>106</v>
      </c>
      <c r="L20" s="8">
        <v>1.05372</v>
      </c>
      <c r="M20" s="8">
        <v>336.49332099999998</v>
      </c>
      <c r="N20" s="8">
        <v>868.71575600000006</v>
      </c>
      <c r="O20" s="8">
        <v>2311.0761109999999</v>
      </c>
      <c r="P20" s="8">
        <v>0</v>
      </c>
      <c r="Q20" s="8">
        <v>0</v>
      </c>
      <c r="R20" s="8">
        <v>0.45036399999999999</v>
      </c>
      <c r="S20" s="8">
        <v>0.14091300000000001</v>
      </c>
      <c r="T20" s="8">
        <v>0.38672099999999998</v>
      </c>
      <c r="U20" s="8">
        <v>21.454499999999999</v>
      </c>
      <c r="V20" s="8">
        <v>0.51583500000000004</v>
      </c>
      <c r="W20" s="8">
        <v>41.591701</v>
      </c>
      <c r="X20" s="8">
        <v>1.082821</v>
      </c>
      <c r="Y20" s="8">
        <v>0.33880100000000002</v>
      </c>
      <c r="Z20" s="8">
        <v>0</v>
      </c>
      <c r="AA20" s="8">
        <v>0</v>
      </c>
      <c r="AB20" s="8">
        <v>98.617929000000004</v>
      </c>
      <c r="AC20" s="8">
        <v>6.0449999999999999</v>
      </c>
      <c r="AD20" s="8">
        <v>105.75</v>
      </c>
      <c r="AE20" s="8">
        <v>14.186667</v>
      </c>
      <c r="AF20" s="8">
        <v>95.862499999999997</v>
      </c>
      <c r="AG20" s="9" t="s">
        <v>48</v>
      </c>
      <c r="AH20" s="8">
        <v>2.4122499999999998</v>
      </c>
      <c r="AI20" s="8">
        <v>0.32769599999999999</v>
      </c>
      <c r="AJ20" s="8">
        <v>48.281911000000001</v>
      </c>
      <c r="AK20" s="8">
        <v>6.6500000000000004E-2</v>
      </c>
      <c r="AL20" s="8">
        <v>33.058249000000004</v>
      </c>
      <c r="AM20" s="8">
        <v>14.637499999999999</v>
      </c>
      <c r="AN20" s="8">
        <v>80.564999999999998</v>
      </c>
      <c r="AO20" s="8">
        <v>38.797499999999999</v>
      </c>
      <c r="AP20" s="8">
        <v>1.4216200000000001</v>
      </c>
      <c r="AQ20" s="10">
        <v>0</v>
      </c>
    </row>
    <row r="21" spans="1:43" x14ac:dyDescent="0.25">
      <c r="A21" s="7">
        <v>31</v>
      </c>
      <c r="B21" s="8">
        <v>19.406600999999998</v>
      </c>
      <c r="C21" s="8">
        <v>251</v>
      </c>
      <c r="D21" s="9" t="s">
        <v>112</v>
      </c>
      <c r="E21" s="9" t="s">
        <v>113</v>
      </c>
      <c r="F21" s="8">
        <v>251</v>
      </c>
      <c r="G21" s="9" t="s">
        <v>113</v>
      </c>
      <c r="H21" s="9" t="s">
        <v>45</v>
      </c>
      <c r="I21" s="9" t="s">
        <v>46</v>
      </c>
      <c r="J21" s="9" t="s">
        <v>47</v>
      </c>
      <c r="K21" s="9" t="s">
        <v>112</v>
      </c>
      <c r="L21" s="8">
        <v>0.98421800000000004</v>
      </c>
      <c r="M21" s="8">
        <v>340.341925</v>
      </c>
      <c r="N21" s="8">
        <v>920.75500299999999</v>
      </c>
      <c r="O21" s="8">
        <v>2297.957727</v>
      </c>
      <c r="P21" s="8">
        <v>1.72201</v>
      </c>
      <c r="Q21" s="8">
        <v>6.9038199999999996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19.406600999999998</v>
      </c>
      <c r="X21" s="8">
        <v>0</v>
      </c>
      <c r="Y21" s="8">
        <v>0</v>
      </c>
      <c r="Z21" s="8">
        <v>8.8733310000000003</v>
      </c>
      <c r="AA21" s="8">
        <v>35.574573000000001</v>
      </c>
      <c r="AB21" s="8">
        <v>99.58</v>
      </c>
      <c r="AC21" s="8">
        <v>6.3324999999999996</v>
      </c>
      <c r="AD21" s="8">
        <v>93</v>
      </c>
      <c r="AE21" s="8">
        <v>16.793333000000001</v>
      </c>
      <c r="AF21" s="8">
        <v>91.5625</v>
      </c>
      <c r="AG21" s="9" t="s">
        <v>48</v>
      </c>
      <c r="AH21" s="8">
        <v>0.84750000000000003</v>
      </c>
      <c r="AI21" s="8">
        <v>0.34329199999999999</v>
      </c>
      <c r="AJ21" s="8">
        <v>39.586683999999998</v>
      </c>
      <c r="AK21" s="8">
        <v>4.3374999999999997E-2</v>
      </c>
      <c r="AL21" s="8">
        <v>50.636431000000002</v>
      </c>
      <c r="AM21" s="8">
        <v>19.13</v>
      </c>
      <c r="AN21" s="8">
        <v>46.887500000000003</v>
      </c>
      <c r="AO21" s="8">
        <v>54.037500000000001</v>
      </c>
      <c r="AP21" s="8">
        <v>0</v>
      </c>
      <c r="AQ21" s="10">
        <v>44.447898899999998</v>
      </c>
    </row>
    <row r="22" spans="1:43" x14ac:dyDescent="0.25">
      <c r="A22" s="7">
        <v>33</v>
      </c>
      <c r="B22" s="8">
        <v>22.890399899999998</v>
      </c>
      <c r="C22" s="8">
        <v>2101</v>
      </c>
      <c r="D22" s="9" t="s">
        <v>116</v>
      </c>
      <c r="E22" s="9" t="s">
        <v>117</v>
      </c>
      <c r="F22" s="8">
        <v>2101</v>
      </c>
      <c r="G22" s="9" t="s">
        <v>117</v>
      </c>
      <c r="H22" s="9" t="s">
        <v>45</v>
      </c>
      <c r="I22" s="9" t="s">
        <v>46</v>
      </c>
      <c r="J22" s="9" t="s">
        <v>47</v>
      </c>
      <c r="K22" s="9" t="s">
        <v>116</v>
      </c>
      <c r="L22" s="8">
        <v>1.2588999999999999</v>
      </c>
      <c r="M22" s="8">
        <v>427.68679300000002</v>
      </c>
      <c r="N22" s="8">
        <v>712.36120800000003</v>
      </c>
      <c r="O22" s="8">
        <v>1624.700484</v>
      </c>
      <c r="P22" s="8">
        <v>0</v>
      </c>
      <c r="Q22" s="8">
        <v>0</v>
      </c>
      <c r="R22" s="8">
        <v>1.4883</v>
      </c>
      <c r="S22" s="8">
        <v>0.29583300000000001</v>
      </c>
      <c r="T22" s="8">
        <v>0</v>
      </c>
      <c r="U22" s="8">
        <v>29.796299999999999</v>
      </c>
      <c r="V22" s="8">
        <v>1.3501300000000001</v>
      </c>
      <c r="W22" s="8">
        <v>22.8904</v>
      </c>
      <c r="X22" s="8">
        <v>6.5018440000000002</v>
      </c>
      <c r="Y22" s="8">
        <v>1.2923899999999999</v>
      </c>
      <c r="Z22" s="8">
        <v>0</v>
      </c>
      <c r="AA22" s="8">
        <v>0</v>
      </c>
      <c r="AB22" s="8">
        <v>96.412164000000004</v>
      </c>
      <c r="AC22" s="8">
        <v>3.273333</v>
      </c>
      <c r="AD22" s="8">
        <v>104.333333</v>
      </c>
      <c r="AE22" s="8">
        <v>10.119999999999999</v>
      </c>
      <c r="AF22" s="8">
        <v>99.123333000000002</v>
      </c>
      <c r="AG22" s="9" t="s">
        <v>48</v>
      </c>
      <c r="AH22" s="8">
        <v>2.976</v>
      </c>
      <c r="AI22" s="8">
        <v>0.20912700000000001</v>
      </c>
      <c r="AJ22" s="8">
        <v>33.589303999999998</v>
      </c>
      <c r="AK22" s="8">
        <v>5.6000000000000001E-2</v>
      </c>
      <c r="AL22" s="8">
        <v>13.673126999999999</v>
      </c>
      <c r="AM22" s="8">
        <v>4.09</v>
      </c>
      <c r="AN22" s="8">
        <v>65.406666999999999</v>
      </c>
      <c r="AO22" s="8">
        <v>36.270000000000003</v>
      </c>
      <c r="AP22" s="8">
        <v>7.7942299999999998</v>
      </c>
      <c r="AQ22" s="10">
        <v>0</v>
      </c>
    </row>
    <row r="23" spans="1:43" x14ac:dyDescent="0.25">
      <c r="A23" s="7">
        <v>34</v>
      </c>
      <c r="B23" s="8">
        <v>88.486099199999998</v>
      </c>
      <c r="C23" s="8">
        <v>2248</v>
      </c>
      <c r="D23" s="9" t="s">
        <v>118</v>
      </c>
      <c r="E23" s="9" t="s">
        <v>119</v>
      </c>
      <c r="F23" s="8">
        <v>2248</v>
      </c>
      <c r="G23" s="9" t="s">
        <v>119</v>
      </c>
      <c r="H23" s="9" t="s">
        <v>45</v>
      </c>
      <c r="I23" s="9" t="s">
        <v>46</v>
      </c>
      <c r="J23" s="9" t="s">
        <v>47</v>
      </c>
      <c r="K23" s="9" t="s">
        <v>118</v>
      </c>
      <c r="L23" s="8">
        <v>1.15154</v>
      </c>
      <c r="M23" s="8">
        <v>373.92928699999999</v>
      </c>
      <c r="N23" s="8">
        <v>809.69369400000005</v>
      </c>
      <c r="O23" s="8">
        <v>1952.6265800000001</v>
      </c>
      <c r="P23" s="8">
        <v>0.84460999999999997</v>
      </c>
      <c r="Q23" s="8">
        <v>1.1528700000000001</v>
      </c>
      <c r="R23" s="8">
        <v>0</v>
      </c>
      <c r="S23" s="8">
        <v>0</v>
      </c>
      <c r="T23" s="8">
        <v>0</v>
      </c>
      <c r="U23" s="8">
        <v>4.5383500000000003</v>
      </c>
      <c r="V23" s="8">
        <v>5.1289000000000001E-2</v>
      </c>
      <c r="W23" s="8">
        <v>88.486098999999996</v>
      </c>
      <c r="X23" s="8">
        <v>0</v>
      </c>
      <c r="Y23" s="8">
        <v>0</v>
      </c>
      <c r="Z23" s="8">
        <v>0.954511</v>
      </c>
      <c r="AA23" s="8">
        <v>1.3028770000000001</v>
      </c>
      <c r="AB23" s="8">
        <v>99.450318999999993</v>
      </c>
      <c r="AC23" s="8">
        <v>6.1633329999999997</v>
      </c>
      <c r="AD23" s="8">
        <v>101.666667</v>
      </c>
      <c r="AE23" s="8">
        <v>11.8</v>
      </c>
      <c r="AF23" s="8">
        <v>100</v>
      </c>
      <c r="AG23" s="9" t="s">
        <v>48</v>
      </c>
      <c r="AH23" s="8">
        <v>2.008</v>
      </c>
      <c r="AI23" s="8">
        <v>0.16</v>
      </c>
      <c r="AJ23" s="8">
        <v>10.928478999999999</v>
      </c>
      <c r="AK23" s="8">
        <v>7.5499999999999998E-2</v>
      </c>
      <c r="AL23" s="8">
        <v>8.9710739999999998</v>
      </c>
      <c r="AM23" s="8">
        <v>0.22</v>
      </c>
      <c r="AN23" s="8">
        <v>21.98</v>
      </c>
      <c r="AO23" s="8">
        <v>31.843333000000001</v>
      </c>
      <c r="AP23" s="8">
        <v>0</v>
      </c>
      <c r="AQ23" s="10">
        <v>2.25739</v>
      </c>
    </row>
    <row r="24" spans="1:43" x14ac:dyDescent="0.25">
      <c r="A24" s="7">
        <v>35</v>
      </c>
      <c r="B24" s="8">
        <v>43.414600399999998</v>
      </c>
      <c r="C24" s="8">
        <v>256</v>
      </c>
      <c r="D24" s="9" t="s">
        <v>120</v>
      </c>
      <c r="E24" s="9" t="s">
        <v>121</v>
      </c>
      <c r="F24" s="8">
        <v>256</v>
      </c>
      <c r="G24" s="9" t="s">
        <v>121</v>
      </c>
      <c r="H24" s="9" t="s">
        <v>45</v>
      </c>
      <c r="I24" s="9" t="s">
        <v>46</v>
      </c>
      <c r="J24" s="9" t="s">
        <v>47</v>
      </c>
      <c r="K24" s="9" t="s">
        <v>120</v>
      </c>
      <c r="L24" s="8">
        <v>1.34053</v>
      </c>
      <c r="M24" s="8">
        <v>412.71694400000001</v>
      </c>
      <c r="N24" s="8">
        <v>726.350146</v>
      </c>
      <c r="O24" s="8">
        <v>1752.1730130000001</v>
      </c>
      <c r="P24" s="8">
        <v>0.36349799999999999</v>
      </c>
      <c r="Q24" s="8">
        <v>0.116795</v>
      </c>
      <c r="R24" s="8">
        <v>0</v>
      </c>
      <c r="S24" s="8">
        <v>1.1695000000000001E-2</v>
      </c>
      <c r="T24" s="8">
        <v>0</v>
      </c>
      <c r="U24" s="8">
        <v>39.225499999999997</v>
      </c>
      <c r="V24" s="8">
        <v>0.90350900000000001</v>
      </c>
      <c r="W24" s="8">
        <v>43.4146</v>
      </c>
      <c r="X24" s="8">
        <v>0</v>
      </c>
      <c r="Y24" s="8">
        <v>2.6939000000000001E-2</v>
      </c>
      <c r="Z24" s="8">
        <v>0.83727099999999999</v>
      </c>
      <c r="AA24" s="8">
        <v>0.26902199999999998</v>
      </c>
      <c r="AB24" s="8">
        <v>96.598609999999994</v>
      </c>
      <c r="AC24" s="8">
        <v>4.274</v>
      </c>
      <c r="AD24" s="8">
        <v>113.6</v>
      </c>
      <c r="AE24" s="8">
        <v>12.747999999999999</v>
      </c>
      <c r="AF24" s="8">
        <v>99.165999999999997</v>
      </c>
      <c r="AG24" s="9" t="s">
        <v>48</v>
      </c>
      <c r="AH24" s="8">
        <v>1.6684000000000001</v>
      </c>
      <c r="AI24" s="8">
        <v>0.278171</v>
      </c>
      <c r="AJ24" s="8">
        <v>73.650914999999998</v>
      </c>
      <c r="AK24" s="8">
        <v>2.6599999999999999E-2</v>
      </c>
      <c r="AL24" s="8">
        <v>51.710681000000001</v>
      </c>
      <c r="AM24" s="8">
        <v>15.688000000000001</v>
      </c>
      <c r="AN24" s="8">
        <v>166.172</v>
      </c>
      <c r="AO24" s="8">
        <v>24.917999999999999</v>
      </c>
      <c r="AP24" s="8">
        <v>2.6939000000000001E-2</v>
      </c>
      <c r="AQ24" s="10">
        <v>1.10629</v>
      </c>
    </row>
    <row r="25" spans="1:43" x14ac:dyDescent="0.25">
      <c r="A25" s="7">
        <v>37</v>
      </c>
      <c r="B25" s="8">
        <v>61.718398999999998</v>
      </c>
      <c r="C25" s="8">
        <v>289</v>
      </c>
      <c r="D25" s="9" t="s">
        <v>124</v>
      </c>
      <c r="E25" s="9" t="s">
        <v>125</v>
      </c>
      <c r="F25" s="8">
        <v>289</v>
      </c>
      <c r="G25" s="9" t="s">
        <v>125</v>
      </c>
      <c r="H25" s="9" t="s">
        <v>45</v>
      </c>
      <c r="I25" s="9" t="s">
        <v>46</v>
      </c>
      <c r="J25" s="9" t="s">
        <v>47</v>
      </c>
      <c r="K25" s="9" t="s">
        <v>124</v>
      </c>
      <c r="L25" s="8">
        <v>0.87475999999999998</v>
      </c>
      <c r="M25" s="8">
        <v>320.82262400000002</v>
      </c>
      <c r="N25" s="8">
        <v>1226.1438149999999</v>
      </c>
      <c r="O25" s="8">
        <v>2018.752135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12.4214</v>
      </c>
      <c r="V25" s="8">
        <v>0.20150199999999999</v>
      </c>
      <c r="W25" s="8">
        <v>61.718398999999998</v>
      </c>
      <c r="X25" s="8">
        <v>0</v>
      </c>
      <c r="Y25" s="8">
        <v>0</v>
      </c>
      <c r="Z25" s="8">
        <v>0</v>
      </c>
      <c r="AA25" s="8">
        <v>0</v>
      </c>
      <c r="AB25" s="8">
        <v>99.879683999999997</v>
      </c>
      <c r="AC25" s="8">
        <v>11.18</v>
      </c>
      <c r="AD25" s="8">
        <v>118.333333</v>
      </c>
      <c r="AE25" s="8">
        <v>19.64</v>
      </c>
      <c r="AF25" s="8">
        <v>97.1</v>
      </c>
      <c r="AG25" s="9" t="s">
        <v>48</v>
      </c>
      <c r="AH25" s="8">
        <v>1.9923329999999999</v>
      </c>
      <c r="AI25" s="8">
        <v>0.37606099999999998</v>
      </c>
      <c r="AJ25" s="8">
        <v>23.822638000000001</v>
      </c>
      <c r="AK25" s="8">
        <v>0.17733299999999999</v>
      </c>
      <c r="AL25" s="8">
        <v>30.427299999999999</v>
      </c>
      <c r="AM25" s="8">
        <v>1.223333</v>
      </c>
      <c r="AN25" s="8">
        <v>160.76</v>
      </c>
      <c r="AO25" s="8">
        <v>25.533332999999999</v>
      </c>
      <c r="AP25" s="8">
        <v>0</v>
      </c>
      <c r="AQ25" s="10">
        <v>0</v>
      </c>
    </row>
    <row r="26" spans="1:43" x14ac:dyDescent="0.25">
      <c r="A26" s="7">
        <v>38</v>
      </c>
      <c r="B26" s="8">
        <v>47.877800000000001</v>
      </c>
      <c r="C26" s="8">
        <v>308</v>
      </c>
      <c r="D26" s="9" t="s">
        <v>126</v>
      </c>
      <c r="E26" s="9" t="s">
        <v>127</v>
      </c>
      <c r="F26" s="8">
        <v>308</v>
      </c>
      <c r="G26" s="9" t="s">
        <v>127</v>
      </c>
      <c r="H26" s="9" t="s">
        <v>45</v>
      </c>
      <c r="I26" s="9" t="s">
        <v>46</v>
      </c>
      <c r="J26" s="9" t="s">
        <v>47</v>
      </c>
      <c r="K26" s="9" t="s">
        <v>126</v>
      </c>
      <c r="L26" s="8">
        <v>2.36659</v>
      </c>
      <c r="M26" s="8">
        <v>303.536293</v>
      </c>
      <c r="N26" s="8">
        <v>1256.724731</v>
      </c>
      <c r="O26" s="8">
        <v>1531.3484960000001</v>
      </c>
      <c r="P26" s="8">
        <v>0</v>
      </c>
      <c r="Q26" s="8">
        <v>0</v>
      </c>
      <c r="R26" s="8">
        <v>2.6422300000000001</v>
      </c>
      <c r="S26" s="8">
        <v>0.124658</v>
      </c>
      <c r="T26" s="8">
        <v>0.260824</v>
      </c>
      <c r="U26" s="8">
        <v>51.981299999999997</v>
      </c>
      <c r="V26" s="8">
        <v>1.08571</v>
      </c>
      <c r="W26" s="8">
        <v>47.877800000000001</v>
      </c>
      <c r="X26" s="8">
        <v>5.5186970000000004</v>
      </c>
      <c r="Y26" s="8">
        <v>0.26036700000000002</v>
      </c>
      <c r="Z26" s="8">
        <v>0</v>
      </c>
      <c r="AA26" s="8">
        <v>0</v>
      </c>
      <c r="AB26" s="8">
        <v>95.944886999999994</v>
      </c>
      <c r="AC26" s="8">
        <v>11.984999999999999</v>
      </c>
      <c r="AD26" s="8">
        <v>105.25</v>
      </c>
      <c r="AE26" s="8">
        <v>32.770000000000003</v>
      </c>
      <c r="AF26" s="8">
        <v>96.922499999999999</v>
      </c>
      <c r="AG26" s="9" t="s">
        <v>48</v>
      </c>
      <c r="AH26" s="8">
        <v>1.2377499999999999</v>
      </c>
      <c r="AI26" s="8">
        <v>0.374583</v>
      </c>
      <c r="AJ26" s="8">
        <v>18.490563999999999</v>
      </c>
      <c r="AK26" s="8">
        <v>6.2625E-2</v>
      </c>
      <c r="AL26" s="8">
        <v>29.700728999999999</v>
      </c>
      <c r="AM26" s="8">
        <v>6.52</v>
      </c>
      <c r="AN26" s="8">
        <v>203.75749999999999</v>
      </c>
      <c r="AO26" s="8">
        <v>37.442500000000003</v>
      </c>
      <c r="AP26" s="8">
        <v>5.7790599</v>
      </c>
      <c r="AQ26" s="10">
        <v>0</v>
      </c>
    </row>
    <row r="27" spans="1:43" x14ac:dyDescent="0.25">
      <c r="A27" s="7">
        <v>39</v>
      </c>
      <c r="B27" s="8">
        <v>103.1500015</v>
      </c>
      <c r="C27" s="8">
        <v>306</v>
      </c>
      <c r="D27" s="9" t="s">
        <v>128</v>
      </c>
      <c r="E27" s="9" t="s">
        <v>129</v>
      </c>
      <c r="F27" s="8">
        <v>306</v>
      </c>
      <c r="G27" s="9" t="s">
        <v>129</v>
      </c>
      <c r="H27" s="9" t="s">
        <v>45</v>
      </c>
      <c r="I27" s="9" t="s">
        <v>46</v>
      </c>
      <c r="J27" s="9" t="s">
        <v>47</v>
      </c>
      <c r="K27" s="9" t="s">
        <v>128</v>
      </c>
      <c r="L27" s="8">
        <v>5.0093500000000004</v>
      </c>
      <c r="M27" s="8">
        <v>356.84258</v>
      </c>
      <c r="N27" s="8">
        <v>955.98521900000003</v>
      </c>
      <c r="O27" s="8">
        <v>1424.0887090000001</v>
      </c>
      <c r="P27" s="8">
        <v>0</v>
      </c>
      <c r="Q27" s="8">
        <v>0</v>
      </c>
      <c r="R27" s="8">
        <v>7.6948299999999996</v>
      </c>
      <c r="S27" s="8">
        <v>6.0830799999999998</v>
      </c>
      <c r="T27" s="8">
        <v>4.3205600000000004</v>
      </c>
      <c r="U27" s="8">
        <v>123.23699999999999</v>
      </c>
      <c r="V27" s="8">
        <v>1.1947300000000001</v>
      </c>
      <c r="W27" s="8">
        <v>103.150002</v>
      </c>
      <c r="X27" s="8">
        <v>7.4598409999999999</v>
      </c>
      <c r="Y27" s="8">
        <v>5.8973100000000001</v>
      </c>
      <c r="Z27" s="8">
        <v>0</v>
      </c>
      <c r="AA27" s="8">
        <v>0</v>
      </c>
      <c r="AB27" s="8">
        <v>100.00028</v>
      </c>
      <c r="AC27" s="8">
        <v>8.9324999999999992</v>
      </c>
      <c r="AD27" s="8">
        <v>119.25</v>
      </c>
      <c r="AE27" s="8">
        <v>17.100000000000001</v>
      </c>
      <c r="AF27" s="8">
        <v>98.795000000000002</v>
      </c>
      <c r="AG27" s="9" t="s">
        <v>48</v>
      </c>
      <c r="AH27" s="8">
        <v>1.1527499999999999</v>
      </c>
      <c r="AI27" s="8">
        <v>0.47833300000000001</v>
      </c>
      <c r="AJ27" s="8">
        <v>27.722111000000002</v>
      </c>
      <c r="AK27" s="8">
        <v>7.1124999999999994E-2</v>
      </c>
      <c r="AL27" s="8">
        <v>45.787363999999997</v>
      </c>
      <c r="AM27" s="8">
        <v>4.3666669999999996</v>
      </c>
      <c r="AN27" s="8">
        <v>144.99250000000001</v>
      </c>
      <c r="AO27" s="8">
        <v>31.66</v>
      </c>
      <c r="AP27" s="8">
        <v>13.357199700000001</v>
      </c>
      <c r="AQ27" s="10">
        <v>0</v>
      </c>
    </row>
    <row r="28" spans="1:43" x14ac:dyDescent="0.25">
      <c r="A28" s="7">
        <v>40</v>
      </c>
      <c r="B28" s="8">
        <v>107.9150009</v>
      </c>
      <c r="C28" s="8">
        <v>307</v>
      </c>
      <c r="D28" s="9" t="s">
        <v>130</v>
      </c>
      <c r="E28" s="9" t="s">
        <v>131</v>
      </c>
      <c r="F28" s="8">
        <v>307</v>
      </c>
      <c r="G28" s="9" t="s">
        <v>131</v>
      </c>
      <c r="H28" s="9" t="s">
        <v>45</v>
      </c>
      <c r="I28" s="9" t="s">
        <v>46</v>
      </c>
      <c r="J28" s="9" t="s">
        <v>47</v>
      </c>
      <c r="K28" s="9" t="s">
        <v>130</v>
      </c>
      <c r="L28" s="8">
        <v>4.2287800000000004</v>
      </c>
      <c r="M28" s="8">
        <v>343.55623600000001</v>
      </c>
      <c r="N28" s="8">
        <v>1156.7413529999999</v>
      </c>
      <c r="O28" s="8">
        <v>1494.783623</v>
      </c>
      <c r="P28" s="8">
        <v>0</v>
      </c>
      <c r="Q28" s="8">
        <v>0</v>
      </c>
      <c r="R28" s="8">
        <v>9.8633600000000001</v>
      </c>
      <c r="S28" s="8">
        <v>6.8112199999999996</v>
      </c>
      <c r="T28" s="8">
        <v>5.15489</v>
      </c>
      <c r="U28" s="8">
        <v>133.274</v>
      </c>
      <c r="V28" s="8">
        <v>1.23499</v>
      </c>
      <c r="W28" s="8">
        <v>107.915001</v>
      </c>
      <c r="X28" s="8">
        <v>9.1399349999999995</v>
      </c>
      <c r="Y28" s="8">
        <v>6.3116479999999999</v>
      </c>
      <c r="Z28" s="8">
        <v>0</v>
      </c>
      <c r="AA28" s="8">
        <v>0</v>
      </c>
      <c r="AB28" s="8">
        <v>99.999981000000005</v>
      </c>
      <c r="AC28" s="8">
        <v>10.244999999999999</v>
      </c>
      <c r="AD28" s="8">
        <v>119</v>
      </c>
      <c r="AE28" s="8">
        <v>27.05</v>
      </c>
      <c r="AF28" s="8">
        <v>96.534999999999997</v>
      </c>
      <c r="AG28" s="9" t="s">
        <v>48</v>
      </c>
      <c r="AH28" s="8">
        <v>1.1917500000000001</v>
      </c>
      <c r="AI28" s="8">
        <v>0.48270800000000003</v>
      </c>
      <c r="AJ28" s="8">
        <v>22.556622999999998</v>
      </c>
      <c r="AK28" s="8">
        <v>5.9124999999999997E-2</v>
      </c>
      <c r="AL28" s="8">
        <v>42.330880999999998</v>
      </c>
      <c r="AM28" s="8">
        <v>7.9166670000000003</v>
      </c>
      <c r="AN28" s="8">
        <v>282.86333300000001</v>
      </c>
      <c r="AO28" s="8">
        <v>29.387499999999999</v>
      </c>
      <c r="AP28" s="8">
        <v>15.4516001</v>
      </c>
      <c r="AQ28" s="10">
        <v>0</v>
      </c>
    </row>
    <row r="29" spans="1:43" x14ac:dyDescent="0.25">
      <c r="A29" s="7">
        <v>41</v>
      </c>
      <c r="B29" s="8">
        <v>57.421100600000003</v>
      </c>
      <c r="C29" s="8">
        <v>2141</v>
      </c>
      <c r="D29" s="9" t="s">
        <v>132</v>
      </c>
      <c r="E29" s="9" t="s">
        <v>133</v>
      </c>
      <c r="F29" s="8">
        <v>2141</v>
      </c>
      <c r="G29" s="9" t="s">
        <v>133</v>
      </c>
      <c r="H29" s="9" t="s">
        <v>45</v>
      </c>
      <c r="I29" s="9" t="s">
        <v>46</v>
      </c>
      <c r="J29" s="9" t="s">
        <v>47</v>
      </c>
      <c r="K29" s="9" t="s">
        <v>132</v>
      </c>
      <c r="L29" s="8">
        <v>1.0305800000000001</v>
      </c>
      <c r="M29" s="8">
        <v>318.81423599999999</v>
      </c>
      <c r="N29" s="8">
        <v>1764.3662629999999</v>
      </c>
      <c r="O29" s="8">
        <v>1775.653047</v>
      </c>
      <c r="P29" s="8">
        <v>0</v>
      </c>
      <c r="Q29" s="8">
        <v>0</v>
      </c>
      <c r="R29" s="8">
        <v>1.97699</v>
      </c>
      <c r="S29" s="8">
        <v>0.17724999999999999</v>
      </c>
      <c r="T29" s="8">
        <v>0.35925299999999999</v>
      </c>
      <c r="U29" s="8">
        <v>37.112200000000001</v>
      </c>
      <c r="V29" s="8">
        <v>0.646316</v>
      </c>
      <c r="W29" s="8">
        <v>57.421101</v>
      </c>
      <c r="X29" s="8">
        <v>3.4429759999999998</v>
      </c>
      <c r="Y29" s="8">
        <v>0.30868499999999999</v>
      </c>
      <c r="Z29" s="8">
        <v>0</v>
      </c>
      <c r="AA29" s="8">
        <v>0</v>
      </c>
      <c r="AB29" s="8">
        <v>99.580421000000001</v>
      </c>
      <c r="AC29" s="8">
        <v>13.946667</v>
      </c>
      <c r="AD29" s="8">
        <v>103.333333</v>
      </c>
      <c r="AE29" s="8">
        <v>23.98</v>
      </c>
      <c r="AF29" s="8">
        <v>99.243333000000007</v>
      </c>
      <c r="AG29" s="9" t="s">
        <v>48</v>
      </c>
      <c r="AH29" s="8">
        <v>1.3720000000000001</v>
      </c>
      <c r="AI29" s="8">
        <v>0.52301600000000004</v>
      </c>
      <c r="AJ29" s="8">
        <v>24.532416000000001</v>
      </c>
      <c r="AK29" s="8">
        <v>0.14033300000000001</v>
      </c>
      <c r="AL29" s="8">
        <v>30.519497999999999</v>
      </c>
      <c r="AM29" s="8">
        <v>1.87</v>
      </c>
      <c r="AN29" s="8">
        <v>244.373333</v>
      </c>
      <c r="AO29" s="8">
        <v>41.666666999999997</v>
      </c>
      <c r="AP29" s="8">
        <v>3.7516601000000001</v>
      </c>
      <c r="AQ29" s="10">
        <v>0</v>
      </c>
    </row>
    <row r="30" spans="1:43" x14ac:dyDescent="0.25">
      <c r="A30" s="7">
        <v>43</v>
      </c>
      <c r="B30" s="8">
        <v>36.053901699999997</v>
      </c>
      <c r="C30" s="8">
        <v>1295</v>
      </c>
      <c r="D30" s="9" t="s">
        <v>136</v>
      </c>
      <c r="E30" s="9" t="s">
        <v>137</v>
      </c>
      <c r="F30" s="8">
        <v>1295</v>
      </c>
      <c r="G30" s="9" t="s">
        <v>137</v>
      </c>
      <c r="H30" s="9" t="s">
        <v>45</v>
      </c>
      <c r="I30" s="9" t="s">
        <v>46</v>
      </c>
      <c r="J30" s="9" t="s">
        <v>47</v>
      </c>
      <c r="K30" s="9" t="s">
        <v>136</v>
      </c>
      <c r="L30" s="8">
        <v>1.52485</v>
      </c>
      <c r="M30" s="8">
        <v>365.796763</v>
      </c>
      <c r="N30" s="8">
        <v>910.00052400000004</v>
      </c>
      <c r="O30" s="8">
        <v>1482.435264</v>
      </c>
      <c r="P30" s="8">
        <v>0</v>
      </c>
      <c r="Q30" s="8">
        <v>0</v>
      </c>
      <c r="R30" s="8">
        <v>3.9350000000000001E-3</v>
      </c>
      <c r="S30" s="8">
        <v>0.26877099999999998</v>
      </c>
      <c r="T30" s="8">
        <v>7.0799999999999997E-4</v>
      </c>
      <c r="U30" s="8">
        <v>22.392299999999999</v>
      </c>
      <c r="V30" s="8">
        <v>0.621448</v>
      </c>
      <c r="W30" s="8">
        <v>36.053902000000001</v>
      </c>
      <c r="X30" s="8">
        <v>1.0914E-2</v>
      </c>
      <c r="Y30" s="8">
        <v>0.74546900000000005</v>
      </c>
      <c r="Z30" s="8">
        <v>0</v>
      </c>
      <c r="AA30" s="8">
        <v>0</v>
      </c>
      <c r="AB30" s="8">
        <v>99.940656000000004</v>
      </c>
      <c r="AC30" s="8">
        <v>4.7966670000000002</v>
      </c>
      <c r="AD30" s="8">
        <v>131.33333300000001</v>
      </c>
      <c r="AE30" s="8">
        <v>17.216667000000001</v>
      </c>
      <c r="AF30" s="8">
        <v>98.64</v>
      </c>
      <c r="AG30" s="9" t="s">
        <v>48</v>
      </c>
      <c r="AH30" s="8">
        <v>2.9940000000000002</v>
      </c>
      <c r="AI30" s="8">
        <v>9.6000000000000002E-2</v>
      </c>
      <c r="AJ30" s="8">
        <v>25.575448000000002</v>
      </c>
      <c r="AK30" s="8">
        <v>6.3333E-2</v>
      </c>
      <c r="AL30" s="8">
        <v>8.644501</v>
      </c>
      <c r="AM30" s="8">
        <v>3.83</v>
      </c>
      <c r="AN30" s="8">
        <v>136.13</v>
      </c>
      <c r="AO30" s="8">
        <v>13.58</v>
      </c>
      <c r="AP30" s="8">
        <v>0.75638300000000003</v>
      </c>
      <c r="AQ30" s="10">
        <v>0</v>
      </c>
    </row>
    <row r="31" spans="1:43" x14ac:dyDescent="0.25">
      <c r="A31" s="7">
        <v>44</v>
      </c>
      <c r="B31" s="8">
        <v>39.4878006</v>
      </c>
      <c r="C31" s="8">
        <v>2197</v>
      </c>
      <c r="D31" s="9" t="s">
        <v>138</v>
      </c>
      <c r="E31" s="9" t="s">
        <v>139</v>
      </c>
      <c r="F31" s="8">
        <v>2197</v>
      </c>
      <c r="G31" s="9" t="s">
        <v>139</v>
      </c>
      <c r="H31" s="9" t="s">
        <v>45</v>
      </c>
      <c r="I31" s="9" t="s">
        <v>46</v>
      </c>
      <c r="J31" s="9" t="s">
        <v>47</v>
      </c>
      <c r="K31" s="9" t="s">
        <v>138</v>
      </c>
      <c r="L31" s="8">
        <v>1.56179</v>
      </c>
      <c r="M31" s="8">
        <v>323.67549600000001</v>
      </c>
      <c r="N31" s="8">
        <v>1725.1016139999999</v>
      </c>
      <c r="O31" s="8">
        <v>1789.788376</v>
      </c>
      <c r="P31" s="8">
        <v>0.98475699999999999</v>
      </c>
      <c r="Q31" s="8">
        <v>0.47305999999999998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39.487800999999997</v>
      </c>
      <c r="X31" s="8">
        <v>0</v>
      </c>
      <c r="Y31" s="8">
        <v>0</v>
      </c>
      <c r="Z31" s="8">
        <v>2.4938259999999999</v>
      </c>
      <c r="AA31" s="8">
        <v>1.197989</v>
      </c>
      <c r="AB31" s="8">
        <v>100.00000799999999</v>
      </c>
      <c r="AC31" s="8">
        <v>10.01</v>
      </c>
      <c r="AD31" s="8">
        <v>120.666667</v>
      </c>
      <c r="AE31" s="8">
        <v>25.36</v>
      </c>
      <c r="AF31" s="8">
        <v>99.206666999999996</v>
      </c>
      <c r="AG31" s="9" t="s">
        <v>48</v>
      </c>
      <c r="AH31" s="8">
        <v>2.3650000000000002</v>
      </c>
      <c r="AI31" s="8">
        <v>0.36091699999999999</v>
      </c>
      <c r="AJ31" s="8">
        <v>42.734555</v>
      </c>
      <c r="AK31" s="8">
        <v>8.8499999999999995E-2</v>
      </c>
      <c r="AL31" s="8">
        <v>49.525767999999999</v>
      </c>
      <c r="AM31" s="8">
        <v>2.44</v>
      </c>
      <c r="AN31" s="8">
        <v>293.69666699999999</v>
      </c>
      <c r="AO31" s="8">
        <v>30.596667</v>
      </c>
      <c r="AP31" s="8">
        <v>0</v>
      </c>
      <c r="AQ31" s="10">
        <v>3.6918099</v>
      </c>
    </row>
    <row r="32" spans="1:43" x14ac:dyDescent="0.25">
      <c r="A32" s="7">
        <v>46</v>
      </c>
      <c r="B32" s="8">
        <v>24.786399800000002</v>
      </c>
      <c r="C32" s="8">
        <v>2158</v>
      </c>
      <c r="D32" s="9" t="s">
        <v>142</v>
      </c>
      <c r="E32" s="9" t="s">
        <v>143</v>
      </c>
      <c r="F32" s="8">
        <v>2158</v>
      </c>
      <c r="G32" s="9" t="s">
        <v>143</v>
      </c>
      <c r="H32" s="9" t="s">
        <v>45</v>
      </c>
      <c r="I32" s="9" t="s">
        <v>46</v>
      </c>
      <c r="J32" s="9" t="s">
        <v>47</v>
      </c>
      <c r="K32" s="9" t="s">
        <v>142</v>
      </c>
      <c r="L32" s="8">
        <v>1.23651</v>
      </c>
      <c r="M32" s="8">
        <v>386.91663899999998</v>
      </c>
      <c r="N32" s="8">
        <v>945.45590300000003</v>
      </c>
      <c r="O32" s="8">
        <v>1515.404352</v>
      </c>
      <c r="P32" s="8">
        <v>0</v>
      </c>
      <c r="Q32" s="8">
        <v>0</v>
      </c>
      <c r="R32" s="8">
        <v>0.96219399999999999</v>
      </c>
      <c r="S32" s="8">
        <v>2.7065399999999999</v>
      </c>
      <c r="T32" s="8">
        <v>0.73641699999999999</v>
      </c>
      <c r="U32" s="8">
        <v>62.3095</v>
      </c>
      <c r="V32" s="8">
        <v>2.5138600000000002</v>
      </c>
      <c r="W32" s="8">
        <v>24.7864</v>
      </c>
      <c r="X32" s="8">
        <v>3.881942</v>
      </c>
      <c r="Y32" s="8">
        <v>10.919461</v>
      </c>
      <c r="Z32" s="8">
        <v>0</v>
      </c>
      <c r="AA32" s="8">
        <v>0</v>
      </c>
      <c r="AB32" s="8">
        <v>95.573156999999995</v>
      </c>
      <c r="AC32" s="8">
        <v>2.5</v>
      </c>
      <c r="AD32" s="8">
        <v>107.666667</v>
      </c>
      <c r="AE32" s="8">
        <v>10.906667000000001</v>
      </c>
      <c r="AF32" s="8">
        <v>99.166667000000004</v>
      </c>
      <c r="AG32" s="9" t="s">
        <v>48</v>
      </c>
      <c r="AH32" s="8">
        <v>2.456</v>
      </c>
      <c r="AI32" s="8">
        <v>0.16664399999999999</v>
      </c>
      <c r="AJ32" s="8">
        <v>120.86469200000001</v>
      </c>
      <c r="AK32" s="8">
        <v>4.2999999999999997E-2</v>
      </c>
      <c r="AL32" s="8">
        <v>27.823149000000001</v>
      </c>
      <c r="AM32" s="8">
        <v>3.693333</v>
      </c>
      <c r="AN32" s="8">
        <v>89.113332999999997</v>
      </c>
      <c r="AO32" s="8">
        <v>32.856667000000002</v>
      </c>
      <c r="AP32" s="8">
        <v>14.8014002</v>
      </c>
      <c r="AQ32" s="10">
        <v>0</v>
      </c>
    </row>
    <row r="33" spans="1:43" x14ac:dyDescent="0.25">
      <c r="A33" s="7">
        <v>47</v>
      </c>
      <c r="B33" s="8">
        <v>90.377799999999993</v>
      </c>
      <c r="C33" s="8">
        <v>2188</v>
      </c>
      <c r="D33" s="9" t="s">
        <v>144</v>
      </c>
      <c r="E33" s="9" t="s">
        <v>145</v>
      </c>
      <c r="F33" s="8">
        <v>2188</v>
      </c>
      <c r="G33" s="9" t="s">
        <v>145</v>
      </c>
      <c r="H33" s="9" t="s">
        <v>45</v>
      </c>
      <c r="I33" s="9" t="s">
        <v>46</v>
      </c>
      <c r="J33" s="9" t="s">
        <v>47</v>
      </c>
      <c r="K33" s="9" t="s">
        <v>144</v>
      </c>
      <c r="L33" s="8">
        <v>1.1554199999999999</v>
      </c>
      <c r="M33" s="8">
        <v>352.51745799999998</v>
      </c>
      <c r="N33" s="8">
        <v>1455.971763</v>
      </c>
      <c r="O33" s="8">
        <v>1749.7061229999999</v>
      </c>
      <c r="P33" s="8">
        <v>0</v>
      </c>
      <c r="Q33" s="8">
        <v>0</v>
      </c>
      <c r="R33" s="8">
        <v>0</v>
      </c>
      <c r="S33" s="8">
        <v>0.160305</v>
      </c>
      <c r="T33" s="8">
        <v>0</v>
      </c>
      <c r="U33" s="8">
        <v>0.104453</v>
      </c>
      <c r="V33" s="8">
        <v>1.1559999999999999E-3</v>
      </c>
      <c r="W33" s="8">
        <v>90.377799999999993</v>
      </c>
      <c r="X33" s="8">
        <v>0</v>
      </c>
      <c r="Y33" s="8">
        <v>0.177372</v>
      </c>
      <c r="Z33" s="8">
        <v>0</v>
      </c>
      <c r="AA33" s="8">
        <v>0</v>
      </c>
      <c r="AB33" s="8">
        <v>100.00010399999999</v>
      </c>
      <c r="AC33" s="8">
        <v>13.856667</v>
      </c>
      <c r="AD33" s="8">
        <v>92.333332999999996</v>
      </c>
      <c r="AE33" s="8">
        <v>22.97</v>
      </c>
      <c r="AF33" s="8">
        <v>100</v>
      </c>
      <c r="AG33" s="9" t="s">
        <v>48</v>
      </c>
      <c r="AH33" s="8">
        <v>1.888333</v>
      </c>
      <c r="AI33" s="8">
        <v>0.48916700000000002</v>
      </c>
      <c r="AJ33" s="8">
        <v>13.941511999999999</v>
      </c>
      <c r="AK33" s="8">
        <v>0.123</v>
      </c>
      <c r="AL33" s="8">
        <v>22.901167999999998</v>
      </c>
      <c r="AM33" s="8">
        <v>5.8433330000000003</v>
      </c>
      <c r="AN33" s="8">
        <v>445.27</v>
      </c>
      <c r="AO33" s="8">
        <v>53.59</v>
      </c>
      <c r="AP33" s="8">
        <v>0.177372</v>
      </c>
      <c r="AQ33" s="10">
        <v>0</v>
      </c>
    </row>
    <row r="34" spans="1:43" x14ac:dyDescent="0.25">
      <c r="A34" s="7">
        <v>48</v>
      </c>
      <c r="B34" s="8">
        <v>45.651901199999998</v>
      </c>
      <c r="C34" s="8">
        <v>301</v>
      </c>
      <c r="D34" s="9" t="s">
        <v>146</v>
      </c>
      <c r="E34" s="9" t="s">
        <v>147</v>
      </c>
      <c r="F34" s="8">
        <v>301</v>
      </c>
      <c r="G34" s="9" t="s">
        <v>147</v>
      </c>
      <c r="H34" s="9" t="s">
        <v>45</v>
      </c>
      <c r="I34" s="9" t="s">
        <v>46</v>
      </c>
      <c r="J34" s="9" t="s">
        <v>47</v>
      </c>
      <c r="K34" s="9" t="s">
        <v>146</v>
      </c>
      <c r="L34" s="8">
        <v>2.4186700000000001</v>
      </c>
      <c r="M34" s="8">
        <v>396.397403</v>
      </c>
      <c r="N34" s="8">
        <v>969.83380299999999</v>
      </c>
      <c r="O34" s="8">
        <v>1588.222677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3.5458500000000002</v>
      </c>
      <c r="V34" s="8">
        <v>7.7672000000000005E-2</v>
      </c>
      <c r="W34" s="8">
        <v>45.651901000000002</v>
      </c>
      <c r="X34" s="8">
        <v>0</v>
      </c>
      <c r="Y34" s="8">
        <v>0</v>
      </c>
      <c r="Z34" s="8">
        <v>0</v>
      </c>
      <c r="AA34" s="8">
        <v>0</v>
      </c>
      <c r="AB34" s="8">
        <v>99.986186000000004</v>
      </c>
      <c r="AC34" s="8">
        <v>4.0225</v>
      </c>
      <c r="AD34" s="8">
        <v>111.25</v>
      </c>
      <c r="AE34" s="8">
        <v>17.0425</v>
      </c>
      <c r="AF34" s="8">
        <v>98.37</v>
      </c>
      <c r="AG34" s="9" t="s">
        <v>48</v>
      </c>
      <c r="AH34" s="8">
        <v>1.2024999999999999</v>
      </c>
      <c r="AI34" s="8">
        <v>0.35938900000000001</v>
      </c>
      <c r="AJ34" s="8">
        <v>59.576191999999999</v>
      </c>
      <c r="AK34" s="8">
        <v>2.7375E-2</v>
      </c>
      <c r="AL34" s="8">
        <v>53.432768000000003</v>
      </c>
      <c r="AM34" s="8">
        <v>20.47</v>
      </c>
      <c r="AN34" s="8">
        <v>129.73750000000001</v>
      </c>
      <c r="AO34" s="8">
        <v>31.997499999999999</v>
      </c>
      <c r="AP34" s="8">
        <v>0</v>
      </c>
      <c r="AQ34" s="10">
        <v>0</v>
      </c>
    </row>
    <row r="35" spans="1:43" x14ac:dyDescent="0.25">
      <c r="A35" s="7">
        <v>49</v>
      </c>
      <c r="B35" s="8">
        <v>23.7555008</v>
      </c>
      <c r="C35" s="8">
        <v>299</v>
      </c>
      <c r="D35" s="9" t="s">
        <v>148</v>
      </c>
      <c r="E35" s="9" t="s">
        <v>149</v>
      </c>
      <c r="F35" s="8">
        <v>299</v>
      </c>
      <c r="G35" s="9" t="s">
        <v>149</v>
      </c>
      <c r="H35" s="9" t="s">
        <v>45</v>
      </c>
      <c r="I35" s="9" t="s">
        <v>46</v>
      </c>
      <c r="J35" s="9" t="s">
        <v>47</v>
      </c>
      <c r="K35" s="9" t="s">
        <v>148</v>
      </c>
      <c r="L35" s="8">
        <v>1.4936499999999999</v>
      </c>
      <c r="M35" s="8">
        <v>409.22390899999999</v>
      </c>
      <c r="N35" s="8">
        <v>829.98820499999999</v>
      </c>
      <c r="O35" s="8">
        <v>1554.8064670000001</v>
      </c>
      <c r="P35" s="8">
        <v>0</v>
      </c>
      <c r="Q35" s="8">
        <v>0</v>
      </c>
      <c r="R35" s="8">
        <v>1.1995800000000001</v>
      </c>
      <c r="S35" s="8">
        <v>0</v>
      </c>
      <c r="T35" s="8">
        <v>0</v>
      </c>
      <c r="U35" s="8">
        <v>13.852499999999999</v>
      </c>
      <c r="V35" s="8">
        <v>0.58312900000000001</v>
      </c>
      <c r="W35" s="8">
        <v>23.755500999999999</v>
      </c>
      <c r="X35" s="8">
        <v>5.0496819999999998</v>
      </c>
      <c r="Y35" s="8">
        <v>0</v>
      </c>
      <c r="Z35" s="8">
        <v>0</v>
      </c>
      <c r="AA35" s="8">
        <v>0</v>
      </c>
      <c r="AB35" s="8">
        <v>100.00009</v>
      </c>
      <c r="AC35" s="8">
        <v>5.28</v>
      </c>
      <c r="AD35" s="8">
        <v>123.75</v>
      </c>
      <c r="AE35" s="8">
        <v>22.372499999999999</v>
      </c>
      <c r="AF35" s="8">
        <v>99.405000000000001</v>
      </c>
      <c r="AG35" s="9" t="s">
        <v>48</v>
      </c>
      <c r="AH35" s="8">
        <v>1.54575</v>
      </c>
      <c r="AI35" s="8">
        <v>0.26979999999999998</v>
      </c>
      <c r="AJ35" s="8">
        <v>63.332160999999999</v>
      </c>
      <c r="AK35" s="8">
        <v>2.725E-2</v>
      </c>
      <c r="AL35" s="8">
        <v>46.109867999999999</v>
      </c>
      <c r="AM35" s="8">
        <v>6.6449999999999996</v>
      </c>
      <c r="AN35" s="8">
        <v>172.95750000000001</v>
      </c>
      <c r="AO35" s="8">
        <v>18.54</v>
      </c>
      <c r="AP35" s="8">
        <v>5.0496802000000001</v>
      </c>
      <c r="AQ35" s="10">
        <v>0</v>
      </c>
    </row>
    <row r="36" spans="1:43" x14ac:dyDescent="0.25">
      <c r="A36" s="7">
        <v>50</v>
      </c>
      <c r="B36" s="8">
        <v>52.024600999999997</v>
      </c>
      <c r="C36" s="8">
        <v>2149</v>
      </c>
      <c r="D36" s="9" t="s">
        <v>150</v>
      </c>
      <c r="E36" s="9" t="s">
        <v>151</v>
      </c>
      <c r="F36" s="8">
        <v>2149</v>
      </c>
      <c r="G36" s="9" t="s">
        <v>151</v>
      </c>
      <c r="H36" s="9" t="s">
        <v>45</v>
      </c>
      <c r="I36" s="9" t="s">
        <v>46</v>
      </c>
      <c r="J36" s="9" t="s">
        <v>47</v>
      </c>
      <c r="K36" s="9" t="s">
        <v>150</v>
      </c>
      <c r="L36" s="8">
        <v>1.7196899999999999</v>
      </c>
      <c r="M36" s="8">
        <v>439.65703300000001</v>
      </c>
      <c r="N36" s="8">
        <v>620.89987799999994</v>
      </c>
      <c r="O36" s="8">
        <v>1845.711607</v>
      </c>
      <c r="P36" s="8">
        <v>0</v>
      </c>
      <c r="Q36" s="8">
        <v>0</v>
      </c>
      <c r="R36" s="8">
        <v>6.1027800000000001</v>
      </c>
      <c r="S36" s="8">
        <v>4.2023999999999999</v>
      </c>
      <c r="T36" s="8">
        <v>1.7502899999999999</v>
      </c>
      <c r="U36" s="8">
        <v>187.691</v>
      </c>
      <c r="V36" s="8">
        <v>3.6077300000000001</v>
      </c>
      <c r="W36" s="8">
        <v>52.024600999999997</v>
      </c>
      <c r="X36" s="8">
        <v>11.730556999999999</v>
      </c>
      <c r="Y36" s="8">
        <v>8.0777230000000007</v>
      </c>
      <c r="Z36" s="8">
        <v>0</v>
      </c>
      <c r="AA36" s="8">
        <v>0</v>
      </c>
      <c r="AB36" s="8">
        <v>97.0916</v>
      </c>
      <c r="AC36" s="8">
        <v>4.87</v>
      </c>
      <c r="AD36" s="8">
        <v>119.333333</v>
      </c>
      <c r="AE36" s="8">
        <v>10.69</v>
      </c>
      <c r="AF36" s="8">
        <v>99.186667</v>
      </c>
      <c r="AG36" s="9" t="s">
        <v>48</v>
      </c>
      <c r="AH36" s="8">
        <v>2.0089999999999999</v>
      </c>
      <c r="AI36" s="8">
        <v>0.26825199999999999</v>
      </c>
      <c r="AJ36" s="8">
        <v>75.171126999999998</v>
      </c>
      <c r="AK36" s="8">
        <v>8.3330000000000001E-3</v>
      </c>
      <c r="AL36" s="8">
        <v>56.639315000000003</v>
      </c>
      <c r="AM36" s="8">
        <v>39.884999999999998</v>
      </c>
      <c r="AN36" s="8">
        <v>548.53333299999997</v>
      </c>
      <c r="AO36" s="8">
        <v>21.563333</v>
      </c>
      <c r="AP36" s="8">
        <v>19.808299999999999</v>
      </c>
      <c r="AQ36" s="10">
        <v>0</v>
      </c>
    </row>
    <row r="37" spans="1:43" x14ac:dyDescent="0.25">
      <c r="A37" s="7">
        <v>51</v>
      </c>
      <c r="B37" s="8">
        <v>7.8514900000000001</v>
      </c>
      <c r="C37" s="8">
        <v>269</v>
      </c>
      <c r="D37" s="9" t="s">
        <v>152</v>
      </c>
      <c r="E37" s="9" t="s">
        <v>153</v>
      </c>
      <c r="F37" s="8">
        <v>269</v>
      </c>
      <c r="G37" s="9" t="s">
        <v>153</v>
      </c>
      <c r="H37" s="9" t="s">
        <v>45</v>
      </c>
      <c r="I37" s="9" t="s">
        <v>46</v>
      </c>
      <c r="J37" s="9" t="s">
        <v>47</v>
      </c>
      <c r="K37" s="9" t="s">
        <v>152</v>
      </c>
      <c r="L37" s="8">
        <v>1.65879</v>
      </c>
      <c r="M37" s="8">
        <v>391.483384</v>
      </c>
      <c r="N37" s="8">
        <v>768.24538500000006</v>
      </c>
      <c r="O37" s="8">
        <v>2069.3327380000001</v>
      </c>
      <c r="P37" s="8">
        <v>0</v>
      </c>
      <c r="Q37" s="8">
        <v>0</v>
      </c>
      <c r="R37" s="8">
        <v>0</v>
      </c>
      <c r="S37" s="8">
        <v>4.0461299999999998</v>
      </c>
      <c r="T37" s="8">
        <v>0</v>
      </c>
      <c r="U37" s="8">
        <v>26.639399999999998</v>
      </c>
      <c r="V37" s="8">
        <v>3.3929100000000001</v>
      </c>
      <c r="W37" s="8">
        <v>7.8514900000000001</v>
      </c>
      <c r="X37" s="8">
        <v>0</v>
      </c>
      <c r="Y37" s="8">
        <v>51.533214999999998</v>
      </c>
      <c r="Z37" s="8">
        <v>0</v>
      </c>
      <c r="AA37" s="8">
        <v>0</v>
      </c>
      <c r="AB37" s="8">
        <v>100.000232</v>
      </c>
      <c r="AC37" s="8">
        <v>2.81</v>
      </c>
      <c r="AD37" s="8">
        <v>83</v>
      </c>
      <c r="AE37" s="8">
        <v>7.6825000000000001</v>
      </c>
      <c r="AF37" s="8">
        <v>95.12</v>
      </c>
      <c r="AG37" s="9" t="s">
        <v>48</v>
      </c>
      <c r="AH37" s="8">
        <v>2.0114999999999998</v>
      </c>
      <c r="AI37" s="8">
        <v>0.29634899999999997</v>
      </c>
      <c r="AJ37" s="8">
        <v>117.661525</v>
      </c>
      <c r="AK37" s="8">
        <v>2.5000000000000001E-3</v>
      </c>
      <c r="AL37" s="8">
        <v>54.288988000000003</v>
      </c>
      <c r="AM37" s="8">
        <v>54.607500000000002</v>
      </c>
      <c r="AN37" s="8">
        <v>703.7</v>
      </c>
      <c r="AO37" s="8">
        <v>56.767499999999998</v>
      </c>
      <c r="AP37" s="8">
        <v>51.5331993</v>
      </c>
      <c r="AQ37" s="10">
        <v>0</v>
      </c>
    </row>
    <row r="38" spans="1:43" x14ac:dyDescent="0.25">
      <c r="A38" s="7">
        <v>52</v>
      </c>
      <c r="B38" s="8">
        <v>11.1731997</v>
      </c>
      <c r="C38" s="8">
        <v>2189</v>
      </c>
      <c r="D38" s="9" t="s">
        <v>154</v>
      </c>
      <c r="E38" s="9" t="s">
        <v>155</v>
      </c>
      <c r="F38" s="8">
        <v>2189</v>
      </c>
      <c r="G38" s="9" t="s">
        <v>155</v>
      </c>
      <c r="H38" s="9" t="s">
        <v>45</v>
      </c>
      <c r="I38" s="9" t="s">
        <v>46</v>
      </c>
      <c r="J38" s="9" t="s">
        <v>47</v>
      </c>
      <c r="K38" s="9" t="s">
        <v>154</v>
      </c>
      <c r="L38" s="8">
        <v>0.98702299999999998</v>
      </c>
      <c r="M38" s="8">
        <v>434.186263</v>
      </c>
      <c r="N38" s="8">
        <v>786.65235499999994</v>
      </c>
      <c r="O38" s="8">
        <v>1631.8487250000001</v>
      </c>
      <c r="P38" s="8">
        <v>0</v>
      </c>
      <c r="Q38" s="8">
        <v>0</v>
      </c>
      <c r="R38" s="8">
        <v>0.81293499999999996</v>
      </c>
      <c r="S38" s="8">
        <v>0.20105100000000001</v>
      </c>
      <c r="T38" s="8">
        <v>0</v>
      </c>
      <c r="U38" s="8">
        <v>15.435700000000001</v>
      </c>
      <c r="V38" s="8">
        <v>1.3815</v>
      </c>
      <c r="W38" s="8">
        <v>11.1732</v>
      </c>
      <c r="X38" s="8">
        <v>7.27576</v>
      </c>
      <c r="Y38" s="8">
        <v>1.7994060000000001</v>
      </c>
      <c r="Z38" s="8">
        <v>0</v>
      </c>
      <c r="AA38" s="8">
        <v>0</v>
      </c>
      <c r="AB38" s="8">
        <v>99.999297999999996</v>
      </c>
      <c r="AC38" s="8">
        <v>2.29</v>
      </c>
      <c r="AD38" s="8">
        <v>94</v>
      </c>
      <c r="AE38" s="8">
        <v>8.69</v>
      </c>
      <c r="AF38" s="8">
        <v>99.243333000000007</v>
      </c>
      <c r="AG38" s="9" t="s">
        <v>48</v>
      </c>
      <c r="AH38" s="8">
        <v>2.3130000000000002</v>
      </c>
      <c r="AI38" s="8">
        <v>0.206429</v>
      </c>
      <c r="AJ38" s="8">
        <v>75.743195</v>
      </c>
      <c r="AK38" s="8">
        <v>1.2666999999999999E-2</v>
      </c>
      <c r="AL38" s="8">
        <v>21.632418999999999</v>
      </c>
      <c r="AM38" s="8">
        <v>31.116667</v>
      </c>
      <c r="AN38" s="8">
        <v>104.53</v>
      </c>
      <c r="AO38" s="8">
        <v>45.91</v>
      </c>
      <c r="AP38" s="8">
        <v>9.0751696000000006</v>
      </c>
      <c r="AQ38" s="10">
        <v>0</v>
      </c>
    </row>
    <row r="39" spans="1:43" x14ac:dyDescent="0.25">
      <c r="A39" s="7">
        <v>53</v>
      </c>
      <c r="B39" s="8">
        <v>76.100997899999996</v>
      </c>
      <c r="C39" s="8">
        <v>282</v>
      </c>
      <c r="D39" s="9" t="s">
        <v>156</v>
      </c>
      <c r="E39" s="9" t="s">
        <v>157</v>
      </c>
      <c r="F39" s="8">
        <v>282</v>
      </c>
      <c r="G39" s="9" t="s">
        <v>157</v>
      </c>
      <c r="H39" s="9" t="s">
        <v>45</v>
      </c>
      <c r="I39" s="9" t="s">
        <v>46</v>
      </c>
      <c r="J39" s="9" t="s">
        <v>47</v>
      </c>
      <c r="K39" s="9" t="s">
        <v>156</v>
      </c>
      <c r="L39" s="8">
        <v>1.1196200000000001</v>
      </c>
      <c r="M39" s="8">
        <v>333.40974999999997</v>
      </c>
      <c r="N39" s="8">
        <v>906.39974700000005</v>
      </c>
      <c r="O39" s="8">
        <v>2167.9812959999999</v>
      </c>
      <c r="P39" s="8">
        <v>4.973E-3</v>
      </c>
      <c r="Q39" s="8">
        <v>9.7649999999999994E-3</v>
      </c>
      <c r="R39" s="8">
        <v>0.12537300000000001</v>
      </c>
      <c r="S39" s="8">
        <v>0</v>
      </c>
      <c r="T39" s="8">
        <v>0.12537300000000001</v>
      </c>
      <c r="U39" s="8">
        <v>20.2576</v>
      </c>
      <c r="V39" s="8">
        <v>0.26619300000000001</v>
      </c>
      <c r="W39" s="8">
        <v>76.100998000000004</v>
      </c>
      <c r="X39" s="8">
        <v>0.164745</v>
      </c>
      <c r="Y39" s="8">
        <v>0</v>
      </c>
      <c r="Z39" s="8">
        <v>6.535E-3</v>
      </c>
      <c r="AA39" s="8">
        <v>1.2831E-2</v>
      </c>
      <c r="AB39" s="8">
        <v>99.999847000000003</v>
      </c>
      <c r="AC39" s="8">
        <v>7.4275000000000002</v>
      </c>
      <c r="AD39" s="8">
        <v>87.75</v>
      </c>
      <c r="AE39" s="8">
        <v>11.556666999999999</v>
      </c>
      <c r="AF39" s="8">
        <v>99.375</v>
      </c>
      <c r="AG39" s="9" t="s">
        <v>48</v>
      </c>
      <c r="AH39" s="8">
        <v>2.1332499999999999</v>
      </c>
      <c r="AI39" s="8">
        <v>0.37866699999999998</v>
      </c>
      <c r="AJ39" s="8">
        <v>18.755504999999999</v>
      </c>
      <c r="AK39" s="8">
        <v>0.12512499999999999</v>
      </c>
      <c r="AL39" s="8">
        <v>15.577349999999999</v>
      </c>
      <c r="AM39" s="8">
        <v>1.02</v>
      </c>
      <c r="AN39" s="8">
        <v>165.3425</v>
      </c>
      <c r="AO39" s="8">
        <v>55.222499999999997</v>
      </c>
      <c r="AP39" s="8">
        <v>0.164745</v>
      </c>
      <c r="AQ39" s="10">
        <v>1.9366000000000001E-2</v>
      </c>
    </row>
    <row r="40" spans="1:43" x14ac:dyDescent="0.25">
      <c r="A40" s="7">
        <v>54</v>
      </c>
      <c r="B40" s="8">
        <v>81.3258972</v>
      </c>
      <c r="C40" s="8">
        <v>274</v>
      </c>
      <c r="D40" s="9" t="s">
        <v>158</v>
      </c>
      <c r="E40" s="9" t="s">
        <v>159</v>
      </c>
      <c r="F40" s="8">
        <v>274</v>
      </c>
      <c r="G40" s="9" t="s">
        <v>159</v>
      </c>
      <c r="H40" s="9" t="s">
        <v>45</v>
      </c>
      <c r="I40" s="9" t="s">
        <v>46</v>
      </c>
      <c r="J40" s="9" t="s">
        <v>47</v>
      </c>
      <c r="K40" s="9" t="s">
        <v>158</v>
      </c>
      <c r="L40" s="8">
        <v>1.59097</v>
      </c>
      <c r="M40" s="8">
        <v>390.44080600000001</v>
      </c>
      <c r="N40" s="8">
        <v>785.11148400000002</v>
      </c>
      <c r="O40" s="8">
        <v>2077.1323539999999</v>
      </c>
      <c r="P40" s="8">
        <v>0</v>
      </c>
      <c r="Q40" s="8">
        <v>0</v>
      </c>
      <c r="R40" s="8">
        <v>0.63918699999999995</v>
      </c>
      <c r="S40" s="8">
        <v>9.4166799999999995</v>
      </c>
      <c r="T40" s="8">
        <v>0.87811300000000003</v>
      </c>
      <c r="U40" s="8">
        <v>113.89</v>
      </c>
      <c r="V40" s="8">
        <v>1.40042</v>
      </c>
      <c r="W40" s="8">
        <v>81.325896999999998</v>
      </c>
      <c r="X40" s="8">
        <v>0.78595700000000002</v>
      </c>
      <c r="Y40" s="8">
        <v>11.578939</v>
      </c>
      <c r="Z40" s="8">
        <v>0</v>
      </c>
      <c r="AA40" s="8">
        <v>0</v>
      </c>
      <c r="AB40" s="8">
        <v>99.999972999999997</v>
      </c>
      <c r="AC40" s="8">
        <v>9.5050000000000008</v>
      </c>
      <c r="AD40" s="8">
        <v>81.5</v>
      </c>
      <c r="AE40" s="8">
        <v>20.41</v>
      </c>
      <c r="AF40" s="8">
        <v>99.342500000000001</v>
      </c>
      <c r="AG40" s="9" t="s">
        <v>48</v>
      </c>
      <c r="AH40" s="8">
        <v>1.63</v>
      </c>
      <c r="AI40" s="8">
        <v>0.28383900000000001</v>
      </c>
      <c r="AJ40" s="8">
        <v>24.629066000000002</v>
      </c>
      <c r="AK40" s="8">
        <v>6.2E-2</v>
      </c>
      <c r="AL40" s="8">
        <v>28.078267</v>
      </c>
      <c r="AM40" s="8">
        <v>9.2524999999999995</v>
      </c>
      <c r="AN40" s="8">
        <v>418.47500000000002</v>
      </c>
      <c r="AO40" s="8">
        <v>58.744999999999997</v>
      </c>
      <c r="AP40" s="8">
        <v>12.364899599999999</v>
      </c>
      <c r="AQ40" s="10">
        <v>0</v>
      </c>
    </row>
    <row r="41" spans="1:43" x14ac:dyDescent="0.25">
      <c r="A41" s="7">
        <v>55</v>
      </c>
      <c r="B41" s="8">
        <v>143.40499879999999</v>
      </c>
      <c r="C41" s="8">
        <v>268</v>
      </c>
      <c r="D41" s="9" t="s">
        <v>160</v>
      </c>
      <c r="E41" s="9" t="s">
        <v>161</v>
      </c>
      <c r="F41" s="8">
        <v>268</v>
      </c>
      <c r="G41" s="9" t="s">
        <v>161</v>
      </c>
      <c r="H41" s="9" t="s">
        <v>45</v>
      </c>
      <c r="I41" s="9" t="s">
        <v>46</v>
      </c>
      <c r="J41" s="9" t="s">
        <v>47</v>
      </c>
      <c r="K41" s="9" t="s">
        <v>160</v>
      </c>
      <c r="L41" s="8">
        <v>1.28603</v>
      </c>
      <c r="M41" s="8">
        <v>370.41748799999999</v>
      </c>
      <c r="N41" s="8">
        <v>831.38504499999999</v>
      </c>
      <c r="O41" s="8">
        <v>2190.8662439999998</v>
      </c>
      <c r="P41" s="8">
        <v>13.520099999999999</v>
      </c>
      <c r="Q41" s="8">
        <v>23.4559</v>
      </c>
      <c r="R41" s="8">
        <v>0.328596</v>
      </c>
      <c r="S41" s="8">
        <v>0</v>
      </c>
      <c r="T41" s="8">
        <v>0.241538</v>
      </c>
      <c r="U41" s="8">
        <v>5.1925699999999999</v>
      </c>
      <c r="V41" s="8">
        <v>3.6385000000000001E-2</v>
      </c>
      <c r="W41" s="8">
        <v>143.404999</v>
      </c>
      <c r="X41" s="8">
        <v>0.22913900000000001</v>
      </c>
      <c r="Y41" s="8">
        <v>0</v>
      </c>
      <c r="Z41" s="8">
        <v>9.4278890000000004</v>
      </c>
      <c r="AA41" s="8">
        <v>16.356438000000001</v>
      </c>
      <c r="AB41" s="8">
        <v>99.517522999999997</v>
      </c>
      <c r="AC41" s="8">
        <v>12.025</v>
      </c>
      <c r="AD41" s="8">
        <v>90.75</v>
      </c>
      <c r="AE41" s="8">
        <v>17.510000000000002</v>
      </c>
      <c r="AF41" s="8">
        <v>95.9375</v>
      </c>
      <c r="AG41" s="9" t="s">
        <v>48</v>
      </c>
      <c r="AH41" s="8">
        <v>1.286</v>
      </c>
      <c r="AI41" s="8">
        <v>0.46246999999999999</v>
      </c>
      <c r="AJ41" s="8">
        <v>21.817747000000001</v>
      </c>
      <c r="AK41" s="8">
        <v>9.2124999999999999E-2</v>
      </c>
      <c r="AL41" s="8">
        <v>35.528820000000003</v>
      </c>
      <c r="AM41" s="8">
        <v>6.2774999999999999</v>
      </c>
      <c r="AN41" s="8">
        <v>195.63</v>
      </c>
      <c r="AO41" s="8">
        <v>42.667499999999997</v>
      </c>
      <c r="AP41" s="8">
        <v>0.22913900000000001</v>
      </c>
      <c r="AQ41" s="10">
        <v>25.784299900000001</v>
      </c>
    </row>
    <row r="42" spans="1:43" x14ac:dyDescent="0.25">
      <c r="A42" s="7">
        <v>56</v>
      </c>
      <c r="B42" s="8">
        <v>14.886699699999999</v>
      </c>
      <c r="C42" s="8">
        <v>288</v>
      </c>
      <c r="D42" s="9" t="s">
        <v>162</v>
      </c>
      <c r="E42" s="9" t="s">
        <v>163</v>
      </c>
      <c r="F42" s="8">
        <v>288</v>
      </c>
      <c r="G42" s="9" t="s">
        <v>163</v>
      </c>
      <c r="H42" s="9" t="s">
        <v>45</v>
      </c>
      <c r="I42" s="9" t="s">
        <v>46</v>
      </c>
      <c r="J42" s="9" t="s">
        <v>47</v>
      </c>
      <c r="K42" s="9" t="s">
        <v>162</v>
      </c>
      <c r="L42" s="8">
        <v>2.9469400000000001</v>
      </c>
      <c r="M42" s="8">
        <v>360.94709599999999</v>
      </c>
      <c r="N42" s="8">
        <v>1368.900954</v>
      </c>
      <c r="O42" s="8">
        <v>1787.191276</v>
      </c>
      <c r="P42" s="8">
        <v>0</v>
      </c>
      <c r="Q42" s="8">
        <v>0</v>
      </c>
      <c r="R42" s="8">
        <v>0.198299</v>
      </c>
      <c r="S42" s="8">
        <v>6.1729999999999997E-3</v>
      </c>
      <c r="T42" s="8">
        <v>0</v>
      </c>
      <c r="U42" s="8">
        <v>2.42584</v>
      </c>
      <c r="V42" s="8">
        <v>0.16295299999999999</v>
      </c>
      <c r="W42" s="8">
        <v>14.886699999999999</v>
      </c>
      <c r="X42" s="8">
        <v>1.3320529999999999</v>
      </c>
      <c r="Y42" s="8">
        <v>4.1466999999999997E-2</v>
      </c>
      <c r="Z42" s="8">
        <v>0</v>
      </c>
      <c r="AA42" s="8">
        <v>0</v>
      </c>
      <c r="AB42" s="8">
        <v>100.000373</v>
      </c>
      <c r="AC42" s="8">
        <v>6.04</v>
      </c>
      <c r="AD42" s="8">
        <v>78.5</v>
      </c>
      <c r="AE42" s="8">
        <v>13.663333</v>
      </c>
      <c r="AF42" s="8">
        <v>97.064999999999998</v>
      </c>
      <c r="AG42" s="9" t="s">
        <v>48</v>
      </c>
      <c r="AH42" s="8">
        <v>2.6067499999999999</v>
      </c>
      <c r="AI42" s="8">
        <v>0.30227799999999999</v>
      </c>
      <c r="AJ42" s="8">
        <v>68.401188000000005</v>
      </c>
      <c r="AK42" s="8">
        <v>2.1375000000000002E-2</v>
      </c>
      <c r="AL42" s="8">
        <v>49.001067999999997</v>
      </c>
      <c r="AM42" s="8">
        <v>36.307499999999997</v>
      </c>
      <c r="AN42" s="8">
        <v>1038.9175</v>
      </c>
      <c r="AO42" s="8">
        <v>62.664999999999999</v>
      </c>
      <c r="AP42" s="8">
        <v>1.3735200000000001</v>
      </c>
      <c r="AQ42" s="10">
        <v>0</v>
      </c>
    </row>
    <row r="43" spans="1:43" x14ac:dyDescent="0.25">
      <c r="A43" s="7">
        <v>57</v>
      </c>
      <c r="B43" s="8">
        <v>17.305099500000001</v>
      </c>
      <c r="C43" s="8">
        <v>291</v>
      </c>
      <c r="D43" s="9" t="s">
        <v>164</v>
      </c>
      <c r="E43" s="9" t="s">
        <v>165</v>
      </c>
      <c r="F43" s="8">
        <v>291</v>
      </c>
      <c r="G43" s="9" t="s">
        <v>165</v>
      </c>
      <c r="H43" s="9" t="s">
        <v>45</v>
      </c>
      <c r="I43" s="9" t="s">
        <v>46</v>
      </c>
      <c r="J43" s="9" t="s">
        <v>47</v>
      </c>
      <c r="K43" s="9" t="s">
        <v>164</v>
      </c>
      <c r="L43" s="8">
        <v>1.2931699999999999</v>
      </c>
      <c r="M43" s="8">
        <v>391.83114799999998</v>
      </c>
      <c r="N43" s="8">
        <v>966.19655799999998</v>
      </c>
      <c r="O43" s="8">
        <v>1638.7061329999999</v>
      </c>
      <c r="P43" s="8">
        <v>0</v>
      </c>
      <c r="Q43" s="8">
        <v>0</v>
      </c>
      <c r="R43" s="8">
        <v>0.89566199999999996</v>
      </c>
      <c r="S43" s="8">
        <v>2.9107999999999998E-2</v>
      </c>
      <c r="T43" s="8">
        <v>5.4276999999999999E-2</v>
      </c>
      <c r="U43" s="8">
        <v>10.7021</v>
      </c>
      <c r="V43" s="8">
        <v>0.61843199999999998</v>
      </c>
      <c r="W43" s="8">
        <v>17.305099999999999</v>
      </c>
      <c r="X43" s="8">
        <v>5.1757140000000001</v>
      </c>
      <c r="Y43" s="8">
        <v>0.16820299999999999</v>
      </c>
      <c r="Z43" s="8">
        <v>0</v>
      </c>
      <c r="AA43" s="8">
        <v>0</v>
      </c>
      <c r="AB43" s="8">
        <v>100.000272</v>
      </c>
      <c r="AC43" s="8">
        <v>3.3233329999999999</v>
      </c>
      <c r="AD43" s="8">
        <v>87.333332999999996</v>
      </c>
      <c r="AE43" s="8">
        <v>10.01</v>
      </c>
      <c r="AF43" s="8">
        <v>91.883332999999993</v>
      </c>
      <c r="AG43" s="9" t="s">
        <v>48</v>
      </c>
      <c r="AH43" s="8">
        <v>3.5333329999999998</v>
      </c>
      <c r="AI43" s="8">
        <v>0.180476</v>
      </c>
      <c r="AJ43" s="8">
        <v>26.252296999999999</v>
      </c>
      <c r="AK43" s="8">
        <v>5.5333E-2</v>
      </c>
      <c r="AL43" s="8">
        <v>11.190302000000001</v>
      </c>
      <c r="AM43" s="8">
        <v>13.87</v>
      </c>
      <c r="AN43" s="8">
        <v>224.88</v>
      </c>
      <c r="AO43" s="8">
        <v>53.016666999999998</v>
      </c>
      <c r="AP43" s="8">
        <v>5.3439202000000003</v>
      </c>
      <c r="AQ43" s="10">
        <v>0</v>
      </c>
    </row>
    <row r="44" spans="1:43" x14ac:dyDescent="0.25">
      <c r="A44" s="7">
        <v>63</v>
      </c>
      <c r="B44" s="8">
        <v>7.8254599999999996</v>
      </c>
      <c r="C44" s="8">
        <v>265</v>
      </c>
      <c r="D44" s="9" t="s">
        <v>176</v>
      </c>
      <c r="E44" s="9" t="s">
        <v>177</v>
      </c>
      <c r="F44" s="8">
        <v>265</v>
      </c>
      <c r="G44" s="9" t="s">
        <v>177</v>
      </c>
      <c r="H44" s="9" t="s">
        <v>45</v>
      </c>
      <c r="I44" s="9" t="s">
        <v>46</v>
      </c>
      <c r="J44" s="9" t="s">
        <v>47</v>
      </c>
      <c r="K44" s="9" t="s">
        <v>176</v>
      </c>
      <c r="L44" s="8">
        <v>1.52295</v>
      </c>
      <c r="M44" s="8">
        <v>478.32243599999998</v>
      </c>
      <c r="N44" s="8">
        <v>667.69817599999999</v>
      </c>
      <c r="O44" s="8">
        <v>1690.053827</v>
      </c>
      <c r="P44" s="8">
        <v>0</v>
      </c>
      <c r="Q44" s="8">
        <v>0</v>
      </c>
      <c r="R44" s="8">
        <v>0.51969100000000001</v>
      </c>
      <c r="S44" s="8">
        <v>1.8413900000000001</v>
      </c>
      <c r="T44" s="8">
        <v>0</v>
      </c>
      <c r="U44" s="8">
        <v>47.540900000000001</v>
      </c>
      <c r="V44" s="8">
        <v>6.0751600000000003</v>
      </c>
      <c r="W44" s="8">
        <v>7.8254599999999996</v>
      </c>
      <c r="X44" s="8">
        <v>6.6410289999999996</v>
      </c>
      <c r="Y44" s="8">
        <v>23.530729000000001</v>
      </c>
      <c r="Z44" s="8">
        <v>0</v>
      </c>
      <c r="AA44" s="8">
        <v>0</v>
      </c>
      <c r="AB44" s="8">
        <v>99.999919000000006</v>
      </c>
      <c r="AC44" s="8">
        <v>1.6</v>
      </c>
      <c r="AD44" s="8">
        <v>105.666667</v>
      </c>
      <c r="AE44" s="8">
        <v>6.86</v>
      </c>
      <c r="AF44" s="8">
        <v>94.626666999999998</v>
      </c>
      <c r="AG44" s="9" t="s">
        <v>48</v>
      </c>
      <c r="AH44" s="8">
        <v>1.9026670000000001</v>
      </c>
      <c r="AI44" s="8">
        <v>0.192353</v>
      </c>
      <c r="AJ44" s="8">
        <v>151.84670499999999</v>
      </c>
      <c r="AK44" s="8">
        <v>8.9999999999999993E-3</v>
      </c>
      <c r="AL44" s="8">
        <v>50.101826000000003</v>
      </c>
      <c r="AM44" s="8">
        <v>25.17</v>
      </c>
      <c r="AN44" s="8">
        <v>49.903333000000003</v>
      </c>
      <c r="AO44" s="8">
        <v>33.130000000000003</v>
      </c>
      <c r="AP44" s="8">
        <v>30.171800600000001</v>
      </c>
      <c r="AQ44" s="10">
        <v>0</v>
      </c>
    </row>
    <row r="45" spans="1:43" x14ac:dyDescent="0.25">
      <c r="A45" s="7">
        <v>64</v>
      </c>
      <c r="B45" s="8">
        <v>24.659299900000001</v>
      </c>
      <c r="C45" s="8">
        <v>262</v>
      </c>
      <c r="D45" s="9" t="s">
        <v>178</v>
      </c>
      <c r="E45" s="9" t="s">
        <v>179</v>
      </c>
      <c r="F45" s="8">
        <v>262</v>
      </c>
      <c r="G45" s="9" t="s">
        <v>179</v>
      </c>
      <c r="H45" s="9" t="s">
        <v>45</v>
      </c>
      <c r="I45" s="9" t="s">
        <v>46</v>
      </c>
      <c r="J45" s="9" t="s">
        <v>47</v>
      </c>
      <c r="K45" s="9" t="s">
        <v>178</v>
      </c>
      <c r="L45" s="8">
        <v>1.54423</v>
      </c>
      <c r="M45" s="8">
        <v>398.34659499999998</v>
      </c>
      <c r="N45" s="8">
        <v>936.90729099999999</v>
      </c>
      <c r="O45" s="8">
        <v>2050.2686829999998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24.659300000000002</v>
      </c>
      <c r="X45" s="8">
        <v>0</v>
      </c>
      <c r="Y45" s="8">
        <v>0</v>
      </c>
      <c r="Z45" s="8">
        <v>0</v>
      </c>
      <c r="AA45" s="8">
        <v>0</v>
      </c>
      <c r="AB45" s="8">
        <v>100.000288</v>
      </c>
      <c r="AC45" s="8">
        <v>4.165</v>
      </c>
      <c r="AD45" s="8">
        <v>97.5</v>
      </c>
      <c r="AE45" s="8">
        <v>10.82</v>
      </c>
      <c r="AF45" s="8">
        <v>97.5</v>
      </c>
      <c r="AG45" s="9" t="s">
        <v>48</v>
      </c>
      <c r="AH45" s="8">
        <v>1.383</v>
      </c>
      <c r="AI45" s="8">
        <v>0.30157299999999998</v>
      </c>
      <c r="AJ45" s="8">
        <v>73.016411000000005</v>
      </c>
      <c r="AK45" s="8">
        <v>3.5000000000000003E-2</v>
      </c>
      <c r="AL45" s="8">
        <v>56.475440999999996</v>
      </c>
      <c r="AM45" s="8">
        <v>18.72</v>
      </c>
      <c r="AN45" s="8">
        <v>357.0675</v>
      </c>
      <c r="AO45" s="8">
        <v>43.487499999999997</v>
      </c>
      <c r="AP45" s="8">
        <v>0</v>
      </c>
      <c r="AQ45" s="10">
        <v>0</v>
      </c>
    </row>
    <row r="46" spans="1:43" x14ac:dyDescent="0.25">
      <c r="A46" s="7">
        <v>66</v>
      </c>
      <c r="B46" s="8">
        <v>92.222801200000006</v>
      </c>
      <c r="C46" s="8">
        <v>264</v>
      </c>
      <c r="D46" s="9" t="s">
        <v>181</v>
      </c>
      <c r="E46" s="9" t="s">
        <v>182</v>
      </c>
      <c r="F46" s="8">
        <v>264</v>
      </c>
      <c r="G46" s="9" t="s">
        <v>182</v>
      </c>
      <c r="H46" s="9" t="s">
        <v>45</v>
      </c>
      <c r="I46" s="9" t="s">
        <v>46</v>
      </c>
      <c r="J46" s="9" t="s">
        <v>47</v>
      </c>
      <c r="K46" s="9" t="s">
        <v>181</v>
      </c>
      <c r="L46" s="8">
        <v>1.56877</v>
      </c>
      <c r="M46" s="8">
        <v>393.794578</v>
      </c>
      <c r="N46" s="8">
        <v>913.75769100000002</v>
      </c>
      <c r="O46" s="8">
        <v>2110.301559</v>
      </c>
      <c r="P46" s="8">
        <v>12.1502</v>
      </c>
      <c r="Q46" s="8">
        <v>27.8109</v>
      </c>
      <c r="R46" s="8">
        <v>3.78471</v>
      </c>
      <c r="S46" s="8">
        <v>3.61103</v>
      </c>
      <c r="T46" s="8">
        <v>4.4130599999999998</v>
      </c>
      <c r="U46" s="8">
        <v>95.369399999999999</v>
      </c>
      <c r="V46" s="8">
        <v>1.0362800000000001</v>
      </c>
      <c r="W46" s="8">
        <v>92.222801000000004</v>
      </c>
      <c r="X46" s="8">
        <v>4.103872</v>
      </c>
      <c r="Y46" s="8">
        <v>3.9155530000000001</v>
      </c>
      <c r="Z46" s="8">
        <v>13.174856999999999</v>
      </c>
      <c r="AA46" s="8">
        <v>30.156179000000002</v>
      </c>
      <c r="AB46" s="8">
        <v>99.153396000000001</v>
      </c>
      <c r="AC46" s="8">
        <v>7.2474999999999996</v>
      </c>
      <c r="AD46" s="8">
        <v>88.75</v>
      </c>
      <c r="AE46" s="8">
        <v>15.716666999999999</v>
      </c>
      <c r="AF46" s="8">
        <v>98.077500000000001</v>
      </c>
      <c r="AG46" s="9" t="s">
        <v>48</v>
      </c>
      <c r="AH46" s="8">
        <v>0.99399999999999999</v>
      </c>
      <c r="AI46" s="8">
        <v>0.40308899999999998</v>
      </c>
      <c r="AJ46" s="8">
        <v>36.06183</v>
      </c>
      <c r="AK46" s="8">
        <v>3.2625000000000001E-2</v>
      </c>
      <c r="AL46" s="8">
        <v>45.587823999999998</v>
      </c>
      <c r="AM46" s="8">
        <v>42.657499999999999</v>
      </c>
      <c r="AN46" s="8">
        <v>536.15</v>
      </c>
      <c r="AO46" s="8">
        <v>53.897500000000001</v>
      </c>
      <c r="AP46" s="8">
        <v>8.0194302000000004</v>
      </c>
      <c r="AQ46" s="10">
        <v>43.331001299999997</v>
      </c>
    </row>
    <row r="47" spans="1:43" x14ac:dyDescent="0.25">
      <c r="A47" s="7">
        <v>67</v>
      </c>
      <c r="B47" s="8">
        <v>6.2307701</v>
      </c>
      <c r="C47" s="8">
        <v>280</v>
      </c>
      <c r="D47" s="9" t="s">
        <v>183</v>
      </c>
      <c r="E47" s="9" t="s">
        <v>184</v>
      </c>
      <c r="F47" s="8">
        <v>280</v>
      </c>
      <c r="G47" s="9" t="s">
        <v>184</v>
      </c>
      <c r="H47" s="9" t="s">
        <v>45</v>
      </c>
      <c r="I47" s="9" t="s">
        <v>46</v>
      </c>
      <c r="J47" s="9" t="s">
        <v>47</v>
      </c>
      <c r="K47" s="9" t="s">
        <v>183</v>
      </c>
      <c r="L47" s="8">
        <v>0.42527900000000002</v>
      </c>
      <c r="M47" s="8">
        <v>280.30662999999998</v>
      </c>
      <c r="N47" s="8">
        <v>1545.5029910000001</v>
      </c>
      <c r="O47" s="8">
        <v>2234.4717449999998</v>
      </c>
      <c r="P47" s="8">
        <v>0.19245100000000001</v>
      </c>
      <c r="Q47" s="8">
        <v>5.3085E-2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6.2307699999999997</v>
      </c>
      <c r="X47" s="8">
        <v>0</v>
      </c>
      <c r="Y47" s="8">
        <v>0</v>
      </c>
      <c r="Z47" s="8">
        <v>3.088727</v>
      </c>
      <c r="AA47" s="8">
        <v>0.85198700000000005</v>
      </c>
      <c r="AB47" s="8">
        <v>99.051062000000002</v>
      </c>
      <c r="AC47" s="8">
        <v>5.8</v>
      </c>
      <c r="AD47" s="8">
        <v>76.25</v>
      </c>
      <c r="AE47" s="8">
        <v>8.7433329999999998</v>
      </c>
      <c r="AF47" s="8">
        <v>99.457499999999996</v>
      </c>
      <c r="AG47" s="9" t="s">
        <v>48</v>
      </c>
      <c r="AH47" s="8">
        <v>0.39124999999999999</v>
      </c>
      <c r="AI47" s="8">
        <v>0.69888399999999995</v>
      </c>
      <c r="AJ47" s="8">
        <v>30.200811000000002</v>
      </c>
      <c r="AK47" s="8">
        <v>2E-3</v>
      </c>
      <c r="AL47" s="8">
        <v>82.722323000000003</v>
      </c>
      <c r="AM47" s="8">
        <v>76.5</v>
      </c>
      <c r="AN47" s="8">
        <v>909.62750000000005</v>
      </c>
      <c r="AO47" s="8">
        <v>65.734999999999999</v>
      </c>
      <c r="AP47" s="8">
        <v>0</v>
      </c>
      <c r="AQ47" s="10">
        <v>3.9407101</v>
      </c>
    </row>
    <row r="48" spans="1:43" x14ac:dyDescent="0.25">
      <c r="A48" s="7">
        <v>70</v>
      </c>
      <c r="B48" s="8">
        <v>71.248199499999998</v>
      </c>
      <c r="C48" s="8">
        <v>283</v>
      </c>
      <c r="D48" s="9" t="s">
        <v>189</v>
      </c>
      <c r="E48" s="9" t="s">
        <v>190</v>
      </c>
      <c r="F48" s="8">
        <v>283</v>
      </c>
      <c r="G48" s="9" t="s">
        <v>190</v>
      </c>
      <c r="H48" s="9" t="s">
        <v>45</v>
      </c>
      <c r="I48" s="9" t="s">
        <v>46</v>
      </c>
      <c r="J48" s="9" t="s">
        <v>47</v>
      </c>
      <c r="K48" s="9" t="s">
        <v>189</v>
      </c>
      <c r="L48" s="8">
        <v>0.85034900000000002</v>
      </c>
      <c r="M48" s="8">
        <v>327.12142399999999</v>
      </c>
      <c r="N48" s="8">
        <v>1278.879911</v>
      </c>
      <c r="O48" s="8">
        <v>2037.3705990000001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71.248199</v>
      </c>
      <c r="X48" s="8">
        <v>0</v>
      </c>
      <c r="Y48" s="8">
        <v>0</v>
      </c>
      <c r="Z48" s="8">
        <v>0</v>
      </c>
      <c r="AA48" s="8">
        <v>0</v>
      </c>
      <c r="AB48" s="8">
        <v>99.661465000000007</v>
      </c>
      <c r="AC48" s="8">
        <v>14.52</v>
      </c>
      <c r="AD48" s="8">
        <v>79</v>
      </c>
      <c r="AE48" s="8">
        <v>17.083333</v>
      </c>
      <c r="AF48" s="8">
        <v>95.27</v>
      </c>
      <c r="AG48" s="9" t="s">
        <v>48</v>
      </c>
      <c r="AH48" s="8">
        <v>0.56974999999999998</v>
      </c>
      <c r="AI48" s="8">
        <v>0.38358300000000001</v>
      </c>
      <c r="AJ48" s="8">
        <v>18.952812000000002</v>
      </c>
      <c r="AK48" s="8">
        <v>5.1624999999999997E-2</v>
      </c>
      <c r="AL48" s="8">
        <v>44.420734000000003</v>
      </c>
      <c r="AM48" s="8">
        <v>12.8825</v>
      </c>
      <c r="AN48" s="8">
        <v>477.28</v>
      </c>
      <c r="AO48" s="8">
        <v>61.447499999999998</v>
      </c>
      <c r="AP48" s="8">
        <v>0</v>
      </c>
      <c r="AQ48" s="10">
        <v>0</v>
      </c>
    </row>
    <row r="49" spans="1:43" x14ac:dyDescent="0.25">
      <c r="A49" s="7">
        <v>72</v>
      </c>
      <c r="B49" s="8">
        <v>80.815002399999997</v>
      </c>
      <c r="C49" s="8">
        <v>2102</v>
      </c>
      <c r="D49" s="9" t="s">
        <v>193</v>
      </c>
      <c r="E49" s="9" t="s">
        <v>194</v>
      </c>
      <c r="F49" s="8">
        <v>2102</v>
      </c>
      <c r="G49" s="9" t="s">
        <v>194</v>
      </c>
      <c r="H49" s="9" t="s">
        <v>45</v>
      </c>
      <c r="I49" s="9" t="s">
        <v>46</v>
      </c>
      <c r="J49" s="9" t="s">
        <v>47</v>
      </c>
      <c r="K49" s="9" t="s">
        <v>193</v>
      </c>
      <c r="L49" s="8">
        <v>0.73238800000000004</v>
      </c>
      <c r="M49" s="8">
        <v>359.55621100000002</v>
      </c>
      <c r="N49" s="8">
        <v>1372.10339</v>
      </c>
      <c r="O49" s="8">
        <v>2085.2131380000001</v>
      </c>
      <c r="P49" s="8">
        <v>0</v>
      </c>
      <c r="Q49" s="8">
        <v>0</v>
      </c>
      <c r="R49" s="8">
        <v>5.8349999999999999E-2</v>
      </c>
      <c r="S49" s="8">
        <v>0.79305700000000001</v>
      </c>
      <c r="T49" s="8">
        <v>5.764E-3</v>
      </c>
      <c r="U49" s="8">
        <v>2.3771300000000002</v>
      </c>
      <c r="V49" s="8">
        <v>2.9433999999999998E-2</v>
      </c>
      <c r="W49" s="8">
        <v>80.815002000000007</v>
      </c>
      <c r="X49" s="8">
        <v>7.2202000000000002E-2</v>
      </c>
      <c r="Y49" s="8">
        <v>0.98132399999999997</v>
      </c>
      <c r="Z49" s="8">
        <v>0</v>
      </c>
      <c r="AA49" s="8">
        <v>0</v>
      </c>
      <c r="AB49" s="8">
        <v>99.074765999999997</v>
      </c>
      <c r="AC49" s="8">
        <v>14.263332999999999</v>
      </c>
      <c r="AD49" s="8">
        <v>109</v>
      </c>
      <c r="AE49" s="8">
        <v>20.14</v>
      </c>
      <c r="AF49" s="8">
        <v>100</v>
      </c>
      <c r="AG49" s="9" t="s">
        <v>48</v>
      </c>
      <c r="AH49" s="8">
        <v>1.163667</v>
      </c>
      <c r="AI49" s="8">
        <v>0.63120399999999999</v>
      </c>
      <c r="AJ49" s="8">
        <v>30.993237000000001</v>
      </c>
      <c r="AK49" s="8">
        <v>0.17199999999999999</v>
      </c>
      <c r="AL49" s="8">
        <v>63.513343999999996</v>
      </c>
      <c r="AM49" s="8">
        <v>5.4</v>
      </c>
      <c r="AN49" s="8">
        <v>321.64333299999998</v>
      </c>
      <c r="AO49" s="8">
        <v>24.47</v>
      </c>
      <c r="AP49" s="8">
        <v>1.0535300000000001</v>
      </c>
      <c r="AQ49" s="10">
        <v>0</v>
      </c>
    </row>
    <row r="50" spans="1:43" x14ac:dyDescent="0.25">
      <c r="A50" s="7">
        <v>74</v>
      </c>
      <c r="B50" s="8">
        <v>37.612499200000002</v>
      </c>
      <c r="C50" s="8">
        <v>272</v>
      </c>
      <c r="D50" s="9" t="s">
        <v>197</v>
      </c>
      <c r="E50" s="9" t="s">
        <v>198</v>
      </c>
      <c r="F50" s="8">
        <v>272</v>
      </c>
      <c r="G50" s="9" t="s">
        <v>198</v>
      </c>
      <c r="H50" s="9" t="s">
        <v>45</v>
      </c>
      <c r="I50" s="9" t="s">
        <v>46</v>
      </c>
      <c r="J50" s="9" t="s">
        <v>47</v>
      </c>
      <c r="K50" s="9" t="s">
        <v>197</v>
      </c>
      <c r="L50" s="8">
        <v>1.4633799999999999</v>
      </c>
      <c r="M50" s="8">
        <v>384.69830999999999</v>
      </c>
      <c r="N50" s="8">
        <v>930.78526499999998</v>
      </c>
      <c r="O50" s="8">
        <v>2055.3110019999999</v>
      </c>
      <c r="P50" s="8">
        <v>0</v>
      </c>
      <c r="Q50" s="8">
        <v>0</v>
      </c>
      <c r="R50" s="8">
        <v>0.79090199999999999</v>
      </c>
      <c r="S50" s="8">
        <v>0.75411700000000004</v>
      </c>
      <c r="T50" s="8">
        <v>1.2184699999999999</v>
      </c>
      <c r="U50" s="8">
        <v>29.1144</v>
      </c>
      <c r="V50" s="8">
        <v>0.77406299999999995</v>
      </c>
      <c r="W50" s="8">
        <v>37.612499</v>
      </c>
      <c r="X50" s="8">
        <v>2.1027650000000002</v>
      </c>
      <c r="Y50" s="8">
        <v>2.0049630000000001</v>
      </c>
      <c r="Z50" s="8">
        <v>0</v>
      </c>
      <c r="AA50" s="8">
        <v>0</v>
      </c>
      <c r="AB50" s="8">
        <v>99.999983999999998</v>
      </c>
      <c r="AC50" s="8">
        <v>8.6974999999999998</v>
      </c>
      <c r="AD50" s="8">
        <v>100</v>
      </c>
      <c r="AE50" s="8">
        <v>22.212499999999999</v>
      </c>
      <c r="AF50" s="8">
        <v>98.822500000000005</v>
      </c>
      <c r="AG50" s="9" t="s">
        <v>48</v>
      </c>
      <c r="AH50" s="8">
        <v>3.702</v>
      </c>
      <c r="AI50" s="8">
        <v>0.30906899999999998</v>
      </c>
      <c r="AJ50" s="8">
        <v>50.973229000000003</v>
      </c>
      <c r="AK50" s="8">
        <v>6.3625000000000001E-2</v>
      </c>
      <c r="AL50" s="8">
        <v>28.303215000000002</v>
      </c>
      <c r="AM50" s="8">
        <v>22.29</v>
      </c>
      <c r="AN50" s="8">
        <v>946.40499999999997</v>
      </c>
      <c r="AO50" s="8">
        <v>42.557499999999997</v>
      </c>
      <c r="AP50" s="8">
        <v>4.1077298999999998</v>
      </c>
      <c r="AQ50" s="10">
        <v>0</v>
      </c>
    </row>
    <row r="51" spans="1:43" x14ac:dyDescent="0.25">
      <c r="A51" s="7">
        <v>76</v>
      </c>
      <c r="B51" s="8">
        <v>24.329200700000001</v>
      </c>
      <c r="C51" s="8">
        <v>2205</v>
      </c>
      <c r="D51" s="9" t="s">
        <v>201</v>
      </c>
      <c r="E51" s="9" t="s">
        <v>202</v>
      </c>
      <c r="F51" s="8">
        <v>2205</v>
      </c>
      <c r="G51" s="9" t="s">
        <v>202</v>
      </c>
      <c r="H51" s="9" t="s">
        <v>45</v>
      </c>
      <c r="I51" s="9" t="s">
        <v>46</v>
      </c>
      <c r="J51" s="9" t="s">
        <v>47</v>
      </c>
      <c r="K51" s="9" t="s">
        <v>201</v>
      </c>
      <c r="L51" s="8">
        <v>2.89899</v>
      </c>
      <c r="M51" s="8">
        <v>435.895715</v>
      </c>
      <c r="N51" s="8">
        <v>586.49342000000001</v>
      </c>
      <c r="O51" s="8">
        <v>1752.2222469999999</v>
      </c>
      <c r="P51" s="8">
        <v>0</v>
      </c>
      <c r="Q51" s="8">
        <v>0</v>
      </c>
      <c r="R51" s="8">
        <v>8.8008799999999994</v>
      </c>
      <c r="S51" s="8">
        <v>0.14485000000000001</v>
      </c>
      <c r="T51" s="8">
        <v>2.4003899999999998</v>
      </c>
      <c r="U51" s="8">
        <v>63.042499999999997</v>
      </c>
      <c r="V51" s="8">
        <v>2.5912299999999999</v>
      </c>
      <c r="W51" s="8">
        <v>24.329201000000001</v>
      </c>
      <c r="X51" s="8">
        <v>36.174132999999998</v>
      </c>
      <c r="Y51" s="8">
        <v>0.59537300000000004</v>
      </c>
      <c r="Z51" s="8">
        <v>0</v>
      </c>
      <c r="AA51" s="8">
        <v>0</v>
      </c>
      <c r="AB51" s="8">
        <v>99.070656999999997</v>
      </c>
      <c r="AC51" s="8">
        <v>4.05</v>
      </c>
      <c r="AD51" s="8">
        <v>106</v>
      </c>
      <c r="AE51" s="8">
        <v>12.733333</v>
      </c>
      <c r="AF51" s="8">
        <v>99.206666999999996</v>
      </c>
      <c r="AG51" s="9" t="s">
        <v>48</v>
      </c>
      <c r="AH51" s="8">
        <v>1.742</v>
      </c>
      <c r="AI51" s="8">
        <v>0.25469799999999998</v>
      </c>
      <c r="AJ51" s="8">
        <v>102.63038899999999</v>
      </c>
      <c r="AK51" s="8">
        <v>1.7833000000000002E-2</v>
      </c>
      <c r="AL51" s="8">
        <v>43.325268999999999</v>
      </c>
      <c r="AM51" s="8">
        <v>42.383333</v>
      </c>
      <c r="AN51" s="8">
        <v>268.25</v>
      </c>
      <c r="AO51" s="8">
        <v>34.68</v>
      </c>
      <c r="AP51" s="8">
        <v>36.769500700000002</v>
      </c>
      <c r="AQ51" s="10">
        <v>0</v>
      </c>
    </row>
    <row r="52" spans="1:43" x14ac:dyDescent="0.25">
      <c r="A52" s="7">
        <v>77</v>
      </c>
      <c r="B52" s="8">
        <v>88.302101100000002</v>
      </c>
      <c r="C52" s="8">
        <v>275</v>
      </c>
      <c r="D52" s="9" t="s">
        <v>203</v>
      </c>
      <c r="E52" s="9" t="s">
        <v>204</v>
      </c>
      <c r="F52" s="8">
        <v>275</v>
      </c>
      <c r="G52" s="9" t="s">
        <v>204</v>
      </c>
      <c r="H52" s="9" t="s">
        <v>45</v>
      </c>
      <c r="I52" s="9" t="s">
        <v>46</v>
      </c>
      <c r="J52" s="9" t="s">
        <v>47</v>
      </c>
      <c r="K52" s="9" t="s">
        <v>203</v>
      </c>
      <c r="L52" s="8">
        <v>1.17157</v>
      </c>
      <c r="M52" s="8">
        <v>393.42602399999998</v>
      </c>
      <c r="N52" s="8">
        <v>901.66411200000005</v>
      </c>
      <c r="O52" s="8">
        <v>2061.5154480000001</v>
      </c>
      <c r="P52" s="8">
        <v>0</v>
      </c>
      <c r="Q52" s="8">
        <v>0</v>
      </c>
      <c r="R52" s="8">
        <v>0</v>
      </c>
      <c r="S52" s="8">
        <v>0</v>
      </c>
      <c r="T52" s="8">
        <v>0.73451100000000002</v>
      </c>
      <c r="U52" s="8">
        <v>7.0397999999999996</v>
      </c>
      <c r="V52" s="8">
        <v>7.9724000000000003E-2</v>
      </c>
      <c r="W52" s="8">
        <v>88.302100999999993</v>
      </c>
      <c r="X52" s="8">
        <v>0</v>
      </c>
      <c r="Y52" s="8">
        <v>0</v>
      </c>
      <c r="Z52" s="8">
        <v>0</v>
      </c>
      <c r="AA52" s="8">
        <v>0</v>
      </c>
      <c r="AB52" s="8">
        <v>99.999949000000001</v>
      </c>
      <c r="AC52" s="8">
        <v>8.9700000000000006</v>
      </c>
      <c r="AD52" s="8">
        <v>111.333333</v>
      </c>
      <c r="AE52" s="8">
        <v>20.986667000000001</v>
      </c>
      <c r="AF52" s="8">
        <v>90.91</v>
      </c>
      <c r="AG52" s="9" t="s">
        <v>48</v>
      </c>
      <c r="AH52" s="8">
        <v>0.88033300000000003</v>
      </c>
      <c r="AI52" s="8">
        <v>0.45785700000000001</v>
      </c>
      <c r="AJ52" s="8">
        <v>28.159907</v>
      </c>
      <c r="AK52" s="8">
        <v>5.6500000000000002E-2</v>
      </c>
      <c r="AL52" s="8">
        <v>47.941414999999999</v>
      </c>
      <c r="AM52" s="8">
        <v>11.803333</v>
      </c>
      <c r="AN52" s="8">
        <v>42.91</v>
      </c>
      <c r="AO52" s="8">
        <v>34.746667000000002</v>
      </c>
      <c r="AP52" s="8">
        <v>0</v>
      </c>
      <c r="AQ52" s="10">
        <v>0</v>
      </c>
    </row>
    <row r="53" spans="1:43" x14ac:dyDescent="0.25">
      <c r="A53" s="7">
        <v>78</v>
      </c>
      <c r="B53" s="8">
        <v>43.935298899999999</v>
      </c>
      <c r="C53" s="8">
        <v>206</v>
      </c>
      <c r="D53" s="9" t="s">
        <v>205</v>
      </c>
      <c r="E53" s="9" t="s">
        <v>206</v>
      </c>
      <c r="F53" s="8">
        <v>206</v>
      </c>
      <c r="G53" s="9" t="s">
        <v>206</v>
      </c>
      <c r="H53" s="9" t="s">
        <v>45</v>
      </c>
      <c r="I53" s="9" t="s">
        <v>46</v>
      </c>
      <c r="J53" s="9" t="s">
        <v>47</v>
      </c>
      <c r="K53" s="9" t="s">
        <v>205</v>
      </c>
      <c r="L53" s="8">
        <v>1.6610199999999999</v>
      </c>
      <c r="M53" s="8">
        <v>371.91739799999999</v>
      </c>
      <c r="N53" s="8">
        <v>1100.021285</v>
      </c>
      <c r="O53" s="8">
        <v>1763.177293</v>
      </c>
      <c r="P53" s="8">
        <v>0</v>
      </c>
      <c r="Q53" s="8">
        <v>0</v>
      </c>
      <c r="R53" s="8">
        <v>1.5275099999999999</v>
      </c>
      <c r="S53" s="8">
        <v>6.0492100000000004</v>
      </c>
      <c r="T53" s="8">
        <v>0.128111</v>
      </c>
      <c r="U53" s="8">
        <v>28.9786</v>
      </c>
      <c r="V53" s="8">
        <v>0.65957399999999999</v>
      </c>
      <c r="W53" s="8">
        <v>43.935299000000001</v>
      </c>
      <c r="X53" s="8">
        <v>3.4767299999999999</v>
      </c>
      <c r="Y53" s="8">
        <v>13.768442</v>
      </c>
      <c r="Z53" s="8">
        <v>0</v>
      </c>
      <c r="AA53" s="8">
        <v>0</v>
      </c>
      <c r="AB53" s="8">
        <v>99.038347000000002</v>
      </c>
      <c r="AC53" s="8">
        <v>10.0075</v>
      </c>
      <c r="AD53" s="8">
        <v>105.25</v>
      </c>
      <c r="AE53" s="8">
        <v>26.815000000000001</v>
      </c>
      <c r="AF53" s="8">
        <v>92.722499999999997</v>
      </c>
      <c r="AG53" s="9" t="s">
        <v>48</v>
      </c>
      <c r="AH53" s="8">
        <v>1.5367500000000001</v>
      </c>
      <c r="AI53" s="8">
        <v>0.47786099999999998</v>
      </c>
      <c r="AJ53" s="8">
        <v>39.333899000000002</v>
      </c>
      <c r="AK53" s="8">
        <v>5.2874999999999998E-2</v>
      </c>
      <c r="AL53" s="8">
        <v>53.215662000000002</v>
      </c>
      <c r="AM53" s="8">
        <v>11.243333</v>
      </c>
      <c r="AN53" s="8">
        <v>88.892499999999998</v>
      </c>
      <c r="AO53" s="8">
        <v>37.822499999999998</v>
      </c>
      <c r="AP53" s="8">
        <v>17.245199199999998</v>
      </c>
      <c r="AQ53" s="10">
        <v>0</v>
      </c>
    </row>
    <row r="54" spans="1:43" x14ac:dyDescent="0.25">
      <c r="A54" s="7">
        <v>79</v>
      </c>
      <c r="B54" s="8">
        <v>75.067199700000003</v>
      </c>
      <c r="C54" s="8">
        <v>1316</v>
      </c>
      <c r="D54" s="9" t="s">
        <v>207</v>
      </c>
      <c r="E54" s="9" t="s">
        <v>208</v>
      </c>
      <c r="F54" s="8">
        <v>1316</v>
      </c>
      <c r="G54" s="9" t="s">
        <v>208</v>
      </c>
      <c r="H54" s="9" t="s">
        <v>45</v>
      </c>
      <c r="I54" s="9" t="s">
        <v>46</v>
      </c>
      <c r="J54" s="9" t="s">
        <v>47</v>
      </c>
      <c r="K54" s="9" t="s">
        <v>207</v>
      </c>
      <c r="L54" s="8">
        <v>1.04036</v>
      </c>
      <c r="M54" s="8">
        <v>361.90242599999999</v>
      </c>
      <c r="N54" s="8">
        <v>980.73808299999996</v>
      </c>
      <c r="O54" s="8">
        <v>1878.4798269999999</v>
      </c>
      <c r="P54" s="8">
        <v>15.121</v>
      </c>
      <c r="Q54" s="8">
        <v>23.524000000000001</v>
      </c>
      <c r="R54" s="8">
        <v>2.4237199999999999</v>
      </c>
      <c r="S54" s="8">
        <v>0</v>
      </c>
      <c r="T54" s="8">
        <v>2.6678E-2</v>
      </c>
      <c r="U54" s="8">
        <v>34.424199999999999</v>
      </c>
      <c r="V54" s="8">
        <v>0.45857799999999999</v>
      </c>
      <c r="W54" s="8">
        <v>75.0672</v>
      </c>
      <c r="X54" s="8">
        <v>3.2287360000000001</v>
      </c>
      <c r="Y54" s="8">
        <v>0</v>
      </c>
      <c r="Z54" s="8">
        <v>20.143349000000001</v>
      </c>
      <c r="AA54" s="8">
        <v>31.337281999999998</v>
      </c>
      <c r="AB54" s="8">
        <v>99.999819000000002</v>
      </c>
      <c r="AC54" s="8">
        <v>13.033333000000001</v>
      </c>
      <c r="AD54" s="8">
        <v>109.333333</v>
      </c>
      <c r="AE54" s="8">
        <v>29.583333</v>
      </c>
      <c r="AF54" s="8">
        <v>95.993333000000007</v>
      </c>
      <c r="AG54" s="9" t="s">
        <v>48</v>
      </c>
      <c r="AH54" s="8">
        <v>0.87266699999999997</v>
      </c>
      <c r="AI54" s="8">
        <v>0.51293699999999998</v>
      </c>
      <c r="AJ54" s="8">
        <v>26.685372000000001</v>
      </c>
      <c r="AK54" s="8">
        <v>5.0666999999999997E-2</v>
      </c>
      <c r="AL54" s="8">
        <v>52.738143000000001</v>
      </c>
      <c r="AM54" s="8">
        <v>8.766667</v>
      </c>
      <c r="AN54" s="8">
        <v>440.86666700000001</v>
      </c>
      <c r="AO54" s="8">
        <v>33.693333000000003</v>
      </c>
      <c r="AP54" s="8">
        <v>3.2287400000000002</v>
      </c>
      <c r="AQ54" s="10">
        <v>51.480598399999998</v>
      </c>
    </row>
    <row r="55" spans="1:43" x14ac:dyDescent="0.25">
      <c r="A55" s="7">
        <v>80</v>
      </c>
      <c r="B55" s="8">
        <v>7.9253302000000003</v>
      </c>
      <c r="C55" s="8">
        <v>1794</v>
      </c>
      <c r="D55" s="9" t="s">
        <v>209</v>
      </c>
      <c r="E55" s="9" t="s">
        <v>210</v>
      </c>
      <c r="F55" s="8">
        <v>1794</v>
      </c>
      <c r="G55" s="9" t="s">
        <v>210</v>
      </c>
      <c r="H55" s="9" t="s">
        <v>45</v>
      </c>
      <c r="I55" s="9" t="s">
        <v>46</v>
      </c>
      <c r="J55" s="9" t="s">
        <v>47</v>
      </c>
      <c r="K55" s="9" t="s">
        <v>209</v>
      </c>
      <c r="L55" s="8">
        <v>0.85883600000000004</v>
      </c>
      <c r="M55" s="8">
        <v>390.29729500000002</v>
      </c>
      <c r="N55" s="8">
        <v>1199.8361629999999</v>
      </c>
      <c r="O55" s="8">
        <v>1715.2532779999999</v>
      </c>
      <c r="P55" s="8">
        <v>0.54613</v>
      </c>
      <c r="Q55" s="8">
        <v>0.49391800000000002</v>
      </c>
      <c r="R55" s="8">
        <v>0.72252899999999998</v>
      </c>
      <c r="S55" s="8">
        <v>0.40831699999999999</v>
      </c>
      <c r="T55" s="8">
        <v>0.71973799999999999</v>
      </c>
      <c r="U55" s="8">
        <v>15.9954</v>
      </c>
      <c r="V55" s="8">
        <v>2.0281699999999998</v>
      </c>
      <c r="W55" s="8">
        <v>7.9253299999999998</v>
      </c>
      <c r="X55" s="8">
        <v>9.1167090000000002</v>
      </c>
      <c r="Y55" s="8">
        <v>5.1520469999999996</v>
      </c>
      <c r="Z55" s="8">
        <v>6.8909390000000004</v>
      </c>
      <c r="AA55" s="8">
        <v>6.2321429999999998</v>
      </c>
      <c r="AB55" s="8">
        <v>99.511519000000007</v>
      </c>
      <c r="AC55" s="8">
        <v>4.1133329999999999</v>
      </c>
      <c r="AD55" s="8">
        <v>91.333332999999996</v>
      </c>
      <c r="AE55" s="8">
        <v>13.09</v>
      </c>
      <c r="AF55" s="8">
        <v>95.696667000000005</v>
      </c>
      <c r="AG55" s="9" t="s">
        <v>48</v>
      </c>
      <c r="AH55" s="8">
        <v>2.3166669999999998</v>
      </c>
      <c r="AI55" s="8">
        <v>0.25920100000000001</v>
      </c>
      <c r="AJ55" s="8">
        <v>101.392118</v>
      </c>
      <c r="AK55" s="8">
        <v>2.6332999999999999E-2</v>
      </c>
      <c r="AL55" s="8">
        <v>52.478940000000001</v>
      </c>
      <c r="AM55" s="8">
        <v>14.56</v>
      </c>
      <c r="AN55" s="8">
        <v>486.70666699999998</v>
      </c>
      <c r="AO55" s="8">
        <v>49.39</v>
      </c>
      <c r="AP55" s="8">
        <v>14.2687998</v>
      </c>
      <c r="AQ55" s="10">
        <v>13.123100300000001</v>
      </c>
    </row>
    <row r="56" spans="1:43" x14ac:dyDescent="0.25">
      <c r="A56" s="7">
        <v>81</v>
      </c>
      <c r="B56" s="8">
        <v>9.7286997</v>
      </c>
      <c r="C56" s="8">
        <v>204</v>
      </c>
      <c r="D56" s="9" t="s">
        <v>211</v>
      </c>
      <c r="E56" s="9" t="s">
        <v>212</v>
      </c>
      <c r="F56" s="8">
        <v>204</v>
      </c>
      <c r="G56" s="9" t="s">
        <v>212</v>
      </c>
      <c r="H56" s="9" t="s">
        <v>45</v>
      </c>
      <c r="I56" s="9" t="s">
        <v>46</v>
      </c>
      <c r="J56" s="9" t="s">
        <v>47</v>
      </c>
      <c r="K56" s="9" t="s">
        <v>211</v>
      </c>
      <c r="L56" s="8">
        <v>1.2896300000000001</v>
      </c>
      <c r="M56" s="8">
        <v>410.78310199999999</v>
      </c>
      <c r="N56" s="8">
        <v>932.03562499999998</v>
      </c>
      <c r="O56" s="8">
        <v>1533.058037</v>
      </c>
      <c r="P56" s="8">
        <v>0</v>
      </c>
      <c r="Q56" s="8">
        <v>0</v>
      </c>
      <c r="R56" s="8">
        <v>0.72951999999999995</v>
      </c>
      <c r="S56" s="8">
        <v>0.203814</v>
      </c>
      <c r="T56" s="8">
        <v>4.0591000000000002E-2</v>
      </c>
      <c r="U56" s="8">
        <v>13.0219</v>
      </c>
      <c r="V56" s="8">
        <v>1.3385</v>
      </c>
      <c r="W56" s="8">
        <v>9.7286999999999999</v>
      </c>
      <c r="X56" s="8">
        <v>7.4986430000000004</v>
      </c>
      <c r="Y56" s="8">
        <v>2.0949810000000002</v>
      </c>
      <c r="Z56" s="8">
        <v>0</v>
      </c>
      <c r="AA56" s="8">
        <v>0</v>
      </c>
      <c r="AB56" s="8">
        <v>99.999705000000006</v>
      </c>
      <c r="AC56" s="8">
        <v>3.71</v>
      </c>
      <c r="AD56" s="8">
        <v>97.5</v>
      </c>
      <c r="AE56" s="8">
        <v>7.0650000000000004</v>
      </c>
      <c r="AF56" s="8">
        <v>98</v>
      </c>
      <c r="AG56" s="9" t="s">
        <v>48</v>
      </c>
      <c r="AH56" s="8">
        <v>0.89075000000000004</v>
      </c>
      <c r="AI56" s="8">
        <v>0.45226100000000002</v>
      </c>
      <c r="AJ56" s="8">
        <v>84.384544000000005</v>
      </c>
      <c r="AK56" s="8">
        <v>2.5000000000000001E-3</v>
      </c>
      <c r="AL56" s="8">
        <v>85.164287999999999</v>
      </c>
      <c r="AM56" s="8">
        <v>66.8</v>
      </c>
      <c r="AN56" s="8">
        <v>392.85500000000002</v>
      </c>
      <c r="AO56" s="8">
        <v>40.994999999999997</v>
      </c>
      <c r="AP56" s="8">
        <v>9.5936202999999995</v>
      </c>
      <c r="AQ56" s="10">
        <v>0</v>
      </c>
    </row>
    <row r="57" spans="1:43" x14ac:dyDescent="0.25">
      <c r="A57" s="7">
        <v>82</v>
      </c>
      <c r="B57" s="8">
        <v>16.434900299999999</v>
      </c>
      <c r="C57" s="8">
        <v>1318</v>
      </c>
      <c r="D57" s="9" t="s">
        <v>213</v>
      </c>
      <c r="E57" s="9" t="s">
        <v>214</v>
      </c>
      <c r="F57" s="8">
        <v>1318</v>
      </c>
      <c r="G57" s="9" t="s">
        <v>214</v>
      </c>
      <c r="H57" s="9" t="s">
        <v>45</v>
      </c>
      <c r="I57" s="9" t="s">
        <v>46</v>
      </c>
      <c r="J57" s="9" t="s">
        <v>47</v>
      </c>
      <c r="K57" s="9" t="s">
        <v>213</v>
      </c>
      <c r="L57" s="8">
        <v>1.10249</v>
      </c>
      <c r="M57" s="8">
        <v>335.51631400000002</v>
      </c>
      <c r="N57" s="8">
        <v>1070.3735959999999</v>
      </c>
      <c r="O57" s="8">
        <v>2011.248349</v>
      </c>
      <c r="P57" s="8">
        <v>3.27677</v>
      </c>
      <c r="Q57" s="8">
        <v>9.1281800000000004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16.434899999999999</v>
      </c>
      <c r="X57" s="8">
        <v>0</v>
      </c>
      <c r="Y57" s="8">
        <v>0</v>
      </c>
      <c r="Z57" s="8">
        <v>19.937874000000001</v>
      </c>
      <c r="AA57" s="8">
        <v>55.541431000000003</v>
      </c>
      <c r="AB57" s="8">
        <v>99.999819000000002</v>
      </c>
      <c r="AC57" s="8">
        <v>5.3233329999999999</v>
      </c>
      <c r="AD57" s="8">
        <v>112.333333</v>
      </c>
      <c r="AE57" s="8">
        <v>14.02</v>
      </c>
      <c r="AF57" s="8">
        <v>97.58</v>
      </c>
      <c r="AG57" s="9" t="s">
        <v>48</v>
      </c>
      <c r="AH57" s="8">
        <v>2.9456669999999998</v>
      </c>
      <c r="AI57" s="8">
        <v>0.25037900000000002</v>
      </c>
      <c r="AJ57" s="8">
        <v>39.087586000000002</v>
      </c>
      <c r="AK57" s="8">
        <v>7.1666999999999995E-2</v>
      </c>
      <c r="AL57" s="8">
        <v>22.348151000000001</v>
      </c>
      <c r="AM57" s="8">
        <v>5.6533329999999999</v>
      </c>
      <c r="AN57" s="8">
        <v>73.153333000000003</v>
      </c>
      <c r="AO57" s="8">
        <v>32.659999999999997</v>
      </c>
      <c r="AP57" s="8">
        <v>0</v>
      </c>
      <c r="AQ57" s="10">
        <v>75.479301500000005</v>
      </c>
    </row>
    <row r="58" spans="1:43" x14ac:dyDescent="0.25">
      <c r="A58" s="7">
        <v>83</v>
      </c>
      <c r="B58" s="8">
        <v>35.7201004</v>
      </c>
      <c r="C58" s="8">
        <v>196</v>
      </c>
      <c r="D58" s="9" t="s">
        <v>78</v>
      </c>
      <c r="E58" s="9" t="s">
        <v>215</v>
      </c>
      <c r="F58" s="8">
        <v>196</v>
      </c>
      <c r="G58" s="9" t="s">
        <v>215</v>
      </c>
      <c r="H58" s="9" t="s">
        <v>45</v>
      </c>
      <c r="I58" s="9" t="s">
        <v>46</v>
      </c>
      <c r="J58" s="9" t="s">
        <v>47</v>
      </c>
      <c r="K58" s="9" t="s">
        <v>78</v>
      </c>
      <c r="L58" s="8">
        <v>2.09382</v>
      </c>
      <c r="M58" s="8">
        <v>342.18166100000002</v>
      </c>
      <c r="N58" s="8">
        <v>930.75632099999996</v>
      </c>
      <c r="O58" s="8">
        <v>1985.2224100000001</v>
      </c>
      <c r="P58" s="8">
        <v>6.5799799999999999</v>
      </c>
      <c r="Q58" s="8">
        <v>10.2896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35.720100000000002</v>
      </c>
      <c r="X58" s="8">
        <v>0</v>
      </c>
      <c r="Y58" s="8">
        <v>0</v>
      </c>
      <c r="Z58" s="8">
        <v>18.420935</v>
      </c>
      <c r="AA58" s="8">
        <v>28.806251</v>
      </c>
      <c r="AB58" s="8">
        <v>99.265867999999998</v>
      </c>
      <c r="AC58" s="8">
        <v>6.57</v>
      </c>
      <c r="AD58" s="8">
        <v>127.25</v>
      </c>
      <c r="AE58" s="8">
        <v>20.752500000000001</v>
      </c>
      <c r="AF58" s="8">
        <v>96.905000000000001</v>
      </c>
      <c r="AG58" s="9" t="s">
        <v>48</v>
      </c>
      <c r="AH58" s="8">
        <v>1.50475</v>
      </c>
      <c r="AI58" s="8">
        <v>0.20316699999999999</v>
      </c>
      <c r="AJ58" s="8">
        <v>57.210942000000003</v>
      </c>
      <c r="AK58" s="8">
        <v>4.2125000000000003E-2</v>
      </c>
      <c r="AL58" s="8">
        <v>38.408056999999999</v>
      </c>
      <c r="AM58" s="8">
        <v>7.3</v>
      </c>
      <c r="AN58" s="8">
        <v>543.60500000000002</v>
      </c>
      <c r="AO58" s="8">
        <v>17.872499999999999</v>
      </c>
      <c r="AP58" s="8">
        <v>0</v>
      </c>
      <c r="AQ58" s="10">
        <v>47.227199599999999</v>
      </c>
    </row>
    <row r="59" spans="1:43" x14ac:dyDescent="0.25">
      <c r="A59" s="7">
        <v>84</v>
      </c>
      <c r="B59" s="8">
        <v>6.1341701000000004</v>
      </c>
      <c r="C59" s="8">
        <v>1314</v>
      </c>
      <c r="D59" s="9" t="s">
        <v>216</v>
      </c>
      <c r="E59" s="9" t="s">
        <v>217</v>
      </c>
      <c r="F59" s="8">
        <v>1314</v>
      </c>
      <c r="G59" s="9" t="s">
        <v>217</v>
      </c>
      <c r="H59" s="9" t="s">
        <v>45</v>
      </c>
      <c r="I59" s="9" t="s">
        <v>46</v>
      </c>
      <c r="J59" s="9" t="s">
        <v>47</v>
      </c>
      <c r="K59" s="9" t="s">
        <v>216</v>
      </c>
      <c r="L59" s="8">
        <v>1.18184</v>
      </c>
      <c r="M59" s="8">
        <v>408.14049899999998</v>
      </c>
      <c r="N59" s="8">
        <v>1101.0387499999999</v>
      </c>
      <c r="O59" s="8">
        <v>1640.743058</v>
      </c>
      <c r="P59" s="8">
        <v>1.0145E-2</v>
      </c>
      <c r="Q59" s="8">
        <v>9.7599999999999998E-4</v>
      </c>
      <c r="R59" s="8">
        <v>0.97979799999999995</v>
      </c>
      <c r="S59" s="8">
        <v>0.78387300000000004</v>
      </c>
      <c r="T59" s="8">
        <v>0.12385500000000001</v>
      </c>
      <c r="U59" s="8">
        <v>9.4479100000000003</v>
      </c>
      <c r="V59" s="8">
        <v>1.54203</v>
      </c>
      <c r="W59" s="8">
        <v>6.1341700000000001</v>
      </c>
      <c r="X59" s="8">
        <v>15.972796000000001</v>
      </c>
      <c r="Y59" s="8">
        <v>12.778796</v>
      </c>
      <c r="Z59" s="8">
        <v>0.165381</v>
      </c>
      <c r="AA59" s="8">
        <v>1.5917000000000001E-2</v>
      </c>
      <c r="AB59" s="8">
        <v>99.882473000000005</v>
      </c>
      <c r="AC59" s="8">
        <v>2.2966669999999998</v>
      </c>
      <c r="AD59" s="8">
        <v>105.333333</v>
      </c>
      <c r="AE59" s="8">
        <v>8.3766669999999994</v>
      </c>
      <c r="AF59" s="8">
        <v>99.206666999999996</v>
      </c>
      <c r="AG59" s="9" t="s">
        <v>48</v>
      </c>
      <c r="AH59" s="8">
        <v>3.524</v>
      </c>
      <c r="AI59" s="8">
        <v>0.17039000000000001</v>
      </c>
      <c r="AJ59" s="8">
        <v>88.857087000000007</v>
      </c>
      <c r="AK59" s="8">
        <v>4.6833E-2</v>
      </c>
      <c r="AL59" s="8">
        <v>36.419037000000003</v>
      </c>
      <c r="AM59" s="8">
        <v>9.6199999999999992</v>
      </c>
      <c r="AN59" s="8">
        <v>211.503333</v>
      </c>
      <c r="AO59" s="8">
        <v>32.646667000000001</v>
      </c>
      <c r="AP59" s="8">
        <v>28.7516003</v>
      </c>
      <c r="AQ59" s="10">
        <v>0.18129799999999999</v>
      </c>
    </row>
    <row r="60" spans="1:43" x14ac:dyDescent="0.25">
      <c r="A60" s="7">
        <v>85</v>
      </c>
      <c r="B60" s="8">
        <v>9.7223100999999996</v>
      </c>
      <c r="C60" s="8">
        <v>1312</v>
      </c>
      <c r="D60" s="9" t="s">
        <v>218</v>
      </c>
      <c r="E60" s="9" t="s">
        <v>219</v>
      </c>
      <c r="F60" s="8">
        <v>1312</v>
      </c>
      <c r="G60" s="9" t="s">
        <v>219</v>
      </c>
      <c r="H60" s="9" t="s">
        <v>45</v>
      </c>
      <c r="I60" s="9" t="s">
        <v>46</v>
      </c>
      <c r="J60" s="9" t="s">
        <v>47</v>
      </c>
      <c r="K60" s="9" t="s">
        <v>218</v>
      </c>
      <c r="L60" s="8">
        <v>1.54898</v>
      </c>
      <c r="M60" s="8">
        <v>346.49503700000002</v>
      </c>
      <c r="N60" s="8">
        <v>992.81401000000005</v>
      </c>
      <c r="O60" s="8">
        <v>1987.402593</v>
      </c>
      <c r="P60" s="8">
        <v>1.6535500000000001</v>
      </c>
      <c r="Q60" s="8">
        <v>3.4852799999999999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9.7223100000000002</v>
      </c>
      <c r="X60" s="8">
        <v>0</v>
      </c>
      <c r="Y60" s="8">
        <v>0</v>
      </c>
      <c r="Z60" s="8">
        <v>17.007801000000001</v>
      </c>
      <c r="AA60" s="8">
        <v>35.848258999999999</v>
      </c>
      <c r="AB60" s="8">
        <v>100.000247</v>
      </c>
      <c r="AC60" s="8">
        <v>5.12</v>
      </c>
      <c r="AD60" s="8">
        <v>97</v>
      </c>
      <c r="AE60" s="8">
        <v>15.59</v>
      </c>
      <c r="AF60" s="8">
        <v>100</v>
      </c>
      <c r="AG60" s="9" t="s">
        <v>48</v>
      </c>
      <c r="AH60" s="8">
        <v>2.899</v>
      </c>
      <c r="AI60" s="8">
        <v>0.19852800000000001</v>
      </c>
      <c r="AJ60" s="8">
        <v>59.153523999999997</v>
      </c>
      <c r="AK60" s="8">
        <v>5.0167000000000003E-2</v>
      </c>
      <c r="AL60" s="8">
        <v>36.927250999999998</v>
      </c>
      <c r="AM60" s="8">
        <v>14.453333000000001</v>
      </c>
      <c r="AN60" s="8">
        <v>285.64333299999998</v>
      </c>
      <c r="AO60" s="8">
        <v>51.8</v>
      </c>
      <c r="AP60" s="8">
        <v>0</v>
      </c>
      <c r="AQ60" s="10">
        <v>52.856098199999998</v>
      </c>
    </row>
    <row r="61" spans="1:43" x14ac:dyDescent="0.25">
      <c r="A61" s="7">
        <v>86</v>
      </c>
      <c r="B61" s="8">
        <v>67.975997899999996</v>
      </c>
      <c r="C61" s="8">
        <v>1796</v>
      </c>
      <c r="D61" s="9" t="s">
        <v>220</v>
      </c>
      <c r="E61" s="9" t="s">
        <v>221</v>
      </c>
      <c r="F61" s="8">
        <v>1796</v>
      </c>
      <c r="G61" s="9" t="s">
        <v>221</v>
      </c>
      <c r="H61" s="9" t="s">
        <v>45</v>
      </c>
      <c r="I61" s="9" t="s">
        <v>46</v>
      </c>
      <c r="J61" s="9" t="s">
        <v>47</v>
      </c>
      <c r="K61" s="9" t="s">
        <v>220</v>
      </c>
      <c r="L61" s="8">
        <v>9.0157600000000002</v>
      </c>
      <c r="M61" s="8">
        <v>377.60315200000002</v>
      </c>
      <c r="N61" s="8">
        <v>993.82764299999997</v>
      </c>
      <c r="O61" s="8">
        <v>1784.718386</v>
      </c>
      <c r="P61" s="8">
        <v>16.838799999999999</v>
      </c>
      <c r="Q61" s="8">
        <v>9.9715199999999999</v>
      </c>
      <c r="R61" s="8">
        <v>2.6826400000000001</v>
      </c>
      <c r="S61" s="8">
        <v>5.5131300000000003</v>
      </c>
      <c r="T61" s="8">
        <v>0.19700500000000001</v>
      </c>
      <c r="U61" s="8">
        <v>48.922699999999999</v>
      </c>
      <c r="V61" s="8">
        <v>0.71970599999999996</v>
      </c>
      <c r="W61" s="8">
        <v>67.975998000000004</v>
      </c>
      <c r="X61" s="8">
        <v>3.9464549999999998</v>
      </c>
      <c r="Y61" s="8">
        <v>8.1104059999999993</v>
      </c>
      <c r="Z61" s="8">
        <v>24.771730000000002</v>
      </c>
      <c r="AA61" s="8">
        <v>14.669180000000001</v>
      </c>
      <c r="AB61" s="8">
        <v>98.821043000000003</v>
      </c>
      <c r="AC61" s="8">
        <v>12.56</v>
      </c>
      <c r="AD61" s="8">
        <v>106.666667</v>
      </c>
      <c r="AE61" s="8">
        <v>18.386666999999999</v>
      </c>
      <c r="AF61" s="8">
        <v>97.433333000000005</v>
      </c>
      <c r="AG61" s="9" t="s">
        <v>48</v>
      </c>
      <c r="AH61" s="8">
        <v>1.1910000000000001</v>
      </c>
      <c r="AI61" s="8">
        <v>0.37733299999999997</v>
      </c>
      <c r="AJ61" s="8">
        <v>32.492919000000001</v>
      </c>
      <c r="AK61" s="8">
        <v>6.4333000000000001E-2</v>
      </c>
      <c r="AL61" s="8">
        <v>44.794685999999999</v>
      </c>
      <c r="AM61" s="8">
        <v>13.906667000000001</v>
      </c>
      <c r="AN61" s="8">
        <v>823.39666699999998</v>
      </c>
      <c r="AO61" s="8">
        <v>36.166666999999997</v>
      </c>
      <c r="AP61" s="8">
        <v>12.056900000000001</v>
      </c>
      <c r="AQ61" s="10">
        <v>39.440898900000001</v>
      </c>
    </row>
    <row r="62" spans="1:43" x14ac:dyDescent="0.25">
      <c r="A62" s="7">
        <v>87</v>
      </c>
      <c r="B62" s="8">
        <v>20.0804005</v>
      </c>
      <c r="C62" s="8">
        <v>1317</v>
      </c>
      <c r="D62" s="9" t="s">
        <v>222</v>
      </c>
      <c r="E62" s="9" t="s">
        <v>223</v>
      </c>
      <c r="F62" s="8">
        <v>1317</v>
      </c>
      <c r="G62" s="9" t="s">
        <v>223</v>
      </c>
      <c r="H62" s="9" t="s">
        <v>45</v>
      </c>
      <c r="I62" s="9" t="s">
        <v>46</v>
      </c>
      <c r="J62" s="9" t="s">
        <v>47</v>
      </c>
      <c r="K62" s="9" t="s">
        <v>222</v>
      </c>
      <c r="L62" s="8">
        <v>0.82169800000000004</v>
      </c>
      <c r="M62" s="8">
        <v>337.92538000000002</v>
      </c>
      <c r="N62" s="8">
        <v>1330.7537970000001</v>
      </c>
      <c r="O62" s="8">
        <v>1964.834478</v>
      </c>
      <c r="P62" s="8">
        <v>2.8077000000000001</v>
      </c>
      <c r="Q62" s="8">
        <v>3.2207499999999998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20.080400000000001</v>
      </c>
      <c r="X62" s="8">
        <v>0</v>
      </c>
      <c r="Y62" s="8">
        <v>0</v>
      </c>
      <c r="Z62" s="8">
        <v>13.982286999999999</v>
      </c>
      <c r="AA62" s="8">
        <v>16.039277999999999</v>
      </c>
      <c r="AB62" s="8">
        <v>98.853789000000006</v>
      </c>
      <c r="AC62" s="8">
        <v>7.47</v>
      </c>
      <c r="AD62" s="8">
        <v>77.333332999999996</v>
      </c>
      <c r="AE62" s="8">
        <v>12.043333000000001</v>
      </c>
      <c r="AF62" s="8">
        <v>93.863332999999997</v>
      </c>
      <c r="AG62" s="9" t="s">
        <v>48</v>
      </c>
      <c r="AH62" s="8">
        <v>0.43149999999999999</v>
      </c>
      <c r="AI62" s="8">
        <v>0.39472299999999999</v>
      </c>
      <c r="AJ62" s="8">
        <v>56.329253000000001</v>
      </c>
      <c r="AK62" s="8">
        <v>6.4999999999999997E-3</v>
      </c>
      <c r="AL62" s="8">
        <v>70.345213000000001</v>
      </c>
      <c r="AM62" s="8">
        <v>36.943333000000003</v>
      </c>
      <c r="AN62" s="8">
        <v>1375.7933330000001</v>
      </c>
      <c r="AO62" s="8">
        <v>64.113332999999997</v>
      </c>
      <c r="AP62" s="8">
        <v>0</v>
      </c>
      <c r="AQ62" s="10">
        <v>30.0216007</v>
      </c>
    </row>
    <row r="63" spans="1:43" x14ac:dyDescent="0.25">
      <c r="A63" s="7">
        <v>88</v>
      </c>
      <c r="B63" s="8">
        <v>3.1923699000000001</v>
      </c>
      <c r="C63" s="8">
        <v>1319</v>
      </c>
      <c r="D63" s="9" t="s">
        <v>224</v>
      </c>
      <c r="E63" s="9" t="s">
        <v>225</v>
      </c>
      <c r="F63" s="8">
        <v>1319</v>
      </c>
      <c r="G63" s="9" t="s">
        <v>225</v>
      </c>
      <c r="H63" s="9" t="s">
        <v>45</v>
      </c>
      <c r="I63" s="9" t="s">
        <v>46</v>
      </c>
      <c r="J63" s="9" t="s">
        <v>47</v>
      </c>
      <c r="K63" s="9" t="s">
        <v>224</v>
      </c>
      <c r="L63" s="8">
        <v>0.83919600000000005</v>
      </c>
      <c r="M63" s="8">
        <v>342.958868</v>
      </c>
      <c r="N63" s="8">
        <v>1284.4066769999999</v>
      </c>
      <c r="O63" s="8">
        <v>1989.6179520000001</v>
      </c>
      <c r="P63" s="8">
        <v>0</v>
      </c>
      <c r="Q63" s="8">
        <v>0</v>
      </c>
      <c r="R63" s="8">
        <v>0.17103099999999999</v>
      </c>
      <c r="S63" s="8">
        <v>0</v>
      </c>
      <c r="T63" s="8">
        <v>0.17103099999999999</v>
      </c>
      <c r="U63" s="8">
        <v>0.81896500000000005</v>
      </c>
      <c r="V63" s="8">
        <v>0.25653799999999999</v>
      </c>
      <c r="W63" s="8">
        <v>3.1923699999999999</v>
      </c>
      <c r="X63" s="8">
        <v>5.3575030000000003</v>
      </c>
      <c r="Y63" s="8">
        <v>0</v>
      </c>
      <c r="Z63" s="8">
        <v>0</v>
      </c>
      <c r="AA63" s="8">
        <v>0</v>
      </c>
      <c r="AB63" s="8">
        <v>100.00003</v>
      </c>
      <c r="AC63" s="8">
        <v>3.193333</v>
      </c>
      <c r="AD63" s="8">
        <v>94.333332999999996</v>
      </c>
      <c r="AE63" s="8">
        <v>10.066667000000001</v>
      </c>
      <c r="AF63" s="8">
        <v>100</v>
      </c>
      <c r="AG63" s="9" t="s">
        <v>48</v>
      </c>
      <c r="AH63" s="8">
        <v>3.556333</v>
      </c>
      <c r="AI63" s="8">
        <v>0.213537</v>
      </c>
      <c r="AJ63" s="8">
        <v>113.237325</v>
      </c>
      <c r="AK63" s="8">
        <v>3.5166999999999997E-2</v>
      </c>
      <c r="AL63" s="8">
        <v>38.198737000000001</v>
      </c>
      <c r="AM63" s="8">
        <v>9.93</v>
      </c>
      <c r="AN63" s="8">
        <v>386.33</v>
      </c>
      <c r="AO63" s="8">
        <v>47.786667000000001</v>
      </c>
      <c r="AP63" s="8">
        <v>5.3575001000000002</v>
      </c>
      <c r="AQ63" s="10">
        <v>0</v>
      </c>
    </row>
    <row r="64" spans="1:43" x14ac:dyDescent="0.25">
      <c r="A64" s="7">
        <v>89</v>
      </c>
      <c r="B64" s="8">
        <v>26.959400200000001</v>
      </c>
      <c r="C64" s="8">
        <v>1795</v>
      </c>
      <c r="D64" s="9" t="s">
        <v>226</v>
      </c>
      <c r="E64" s="9" t="s">
        <v>227</v>
      </c>
      <c r="F64" s="8">
        <v>1795</v>
      </c>
      <c r="G64" s="9" t="s">
        <v>227</v>
      </c>
      <c r="H64" s="9" t="s">
        <v>45</v>
      </c>
      <c r="I64" s="9" t="s">
        <v>46</v>
      </c>
      <c r="J64" s="9" t="s">
        <v>47</v>
      </c>
      <c r="K64" s="9" t="s">
        <v>226</v>
      </c>
      <c r="L64" s="8">
        <v>1.46777</v>
      </c>
      <c r="M64" s="8">
        <v>404.10898500000002</v>
      </c>
      <c r="N64" s="8">
        <v>877.92720799999995</v>
      </c>
      <c r="O64" s="8">
        <v>1684.8176089999999</v>
      </c>
      <c r="P64" s="8">
        <v>1.20817</v>
      </c>
      <c r="Q64" s="8">
        <v>0.31910899999999998</v>
      </c>
      <c r="R64" s="8">
        <v>1.7903100000000001</v>
      </c>
      <c r="S64" s="8">
        <v>0.54442999999999997</v>
      </c>
      <c r="T64" s="8">
        <v>0.44652199999999997</v>
      </c>
      <c r="U64" s="8">
        <v>58.052500000000002</v>
      </c>
      <c r="V64" s="8">
        <v>2.15333</v>
      </c>
      <c r="W64" s="8">
        <v>26.959399999999999</v>
      </c>
      <c r="X64" s="8">
        <v>6.640752</v>
      </c>
      <c r="Y64" s="8">
        <v>2.0194459999999999</v>
      </c>
      <c r="Z64" s="8">
        <v>4.4814309999999997</v>
      </c>
      <c r="AA64" s="8">
        <v>1.183665</v>
      </c>
      <c r="AB64" s="8">
        <v>99.999881999999999</v>
      </c>
      <c r="AC64" s="8">
        <v>5.3133330000000001</v>
      </c>
      <c r="AD64" s="8">
        <v>109</v>
      </c>
      <c r="AE64" s="8">
        <v>15.27</v>
      </c>
      <c r="AF64" s="8">
        <v>96.536666999999994</v>
      </c>
      <c r="AG64" s="9" t="s">
        <v>48</v>
      </c>
      <c r="AH64" s="8">
        <v>2.3643329999999998</v>
      </c>
      <c r="AI64" s="8">
        <v>0.27775</v>
      </c>
      <c r="AJ64" s="8">
        <v>56.882508999999999</v>
      </c>
      <c r="AK64" s="8">
        <v>4.2999999999999997E-2</v>
      </c>
      <c r="AL64" s="8">
        <v>39.600949999999997</v>
      </c>
      <c r="AM64" s="8">
        <v>12.15</v>
      </c>
      <c r="AN64" s="8">
        <v>469.21</v>
      </c>
      <c r="AO64" s="8">
        <v>31.41</v>
      </c>
      <c r="AP64" s="8">
        <v>8.6602001000000008</v>
      </c>
      <c r="AQ64" s="10">
        <v>5.6651001000000001</v>
      </c>
    </row>
    <row r="65" spans="1:43" x14ac:dyDescent="0.25">
      <c r="A65" s="7">
        <v>91</v>
      </c>
      <c r="B65" s="8">
        <v>9.3630896000000003</v>
      </c>
      <c r="C65" s="8">
        <v>205</v>
      </c>
      <c r="D65" s="9" t="s">
        <v>230</v>
      </c>
      <c r="E65" s="9" t="s">
        <v>231</v>
      </c>
      <c r="F65" s="8">
        <v>205</v>
      </c>
      <c r="G65" s="9" t="s">
        <v>231</v>
      </c>
      <c r="H65" s="9" t="s">
        <v>45</v>
      </c>
      <c r="I65" s="9" t="s">
        <v>46</v>
      </c>
      <c r="J65" s="9" t="s">
        <v>47</v>
      </c>
      <c r="K65" s="9" t="s">
        <v>230</v>
      </c>
      <c r="L65" s="8">
        <v>2.53105</v>
      </c>
      <c r="M65" s="8">
        <v>469.75801799999999</v>
      </c>
      <c r="N65" s="8">
        <v>611.65768700000001</v>
      </c>
      <c r="O65" s="8">
        <v>1509.81807</v>
      </c>
      <c r="P65" s="8">
        <v>1.85863</v>
      </c>
      <c r="Q65" s="8">
        <v>0.74860700000000002</v>
      </c>
      <c r="R65" s="8">
        <v>1.74159</v>
      </c>
      <c r="S65" s="8">
        <v>3.9668899999999998</v>
      </c>
      <c r="T65" s="8">
        <v>0</v>
      </c>
      <c r="U65" s="8">
        <v>17.990300000000001</v>
      </c>
      <c r="V65" s="8">
        <v>1.9214100000000001</v>
      </c>
      <c r="W65" s="8">
        <v>9.3630899999999997</v>
      </c>
      <c r="X65" s="8">
        <v>18.600628</v>
      </c>
      <c r="Y65" s="8">
        <v>42.367291000000002</v>
      </c>
      <c r="Z65" s="8">
        <v>19.850597</v>
      </c>
      <c r="AA65" s="8">
        <v>7.9952940000000003</v>
      </c>
      <c r="AB65" s="8">
        <v>99.969451000000007</v>
      </c>
      <c r="AC65" s="8">
        <v>2.64</v>
      </c>
      <c r="AD65" s="8">
        <v>95.5</v>
      </c>
      <c r="AE65" s="8">
        <v>9.5549999999999997</v>
      </c>
      <c r="AF65" s="8">
        <v>98.215000000000003</v>
      </c>
      <c r="AG65" s="9" t="s">
        <v>48</v>
      </c>
      <c r="AH65" s="8">
        <v>1.9615</v>
      </c>
      <c r="AI65" s="8">
        <v>0.191022</v>
      </c>
      <c r="AJ65" s="8">
        <v>117.52861</v>
      </c>
      <c r="AK65" s="8">
        <v>2.325E-2</v>
      </c>
      <c r="AL65" s="8">
        <v>51.570616999999999</v>
      </c>
      <c r="AM65" s="8">
        <v>22.436667</v>
      </c>
      <c r="AN65" s="8">
        <v>215.79249999999999</v>
      </c>
      <c r="AO65" s="8">
        <v>45.515000000000001</v>
      </c>
      <c r="AP65" s="8">
        <v>60.967899299999999</v>
      </c>
      <c r="AQ65" s="10">
        <v>27.845899599999999</v>
      </c>
    </row>
    <row r="66" spans="1:43" x14ac:dyDescent="0.25">
      <c r="A66" s="7">
        <v>93</v>
      </c>
      <c r="B66" s="8">
        <v>11.239700300000001</v>
      </c>
      <c r="C66" s="8">
        <v>167</v>
      </c>
      <c r="D66" s="9" t="s">
        <v>234</v>
      </c>
      <c r="E66" s="9" t="s">
        <v>235</v>
      </c>
      <c r="F66" s="8">
        <v>167</v>
      </c>
      <c r="G66" s="9" t="s">
        <v>235</v>
      </c>
      <c r="H66" s="9" t="s">
        <v>45</v>
      </c>
      <c r="I66" s="9" t="s">
        <v>46</v>
      </c>
      <c r="J66" s="9" t="s">
        <v>47</v>
      </c>
      <c r="K66" s="9" t="s">
        <v>234</v>
      </c>
      <c r="L66" s="8">
        <v>1.52921</v>
      </c>
      <c r="M66" s="8">
        <v>243.350495</v>
      </c>
      <c r="N66" s="8">
        <v>1139.1556129999999</v>
      </c>
      <c r="O66" s="8">
        <v>1666.2304529999999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11.239699999999999</v>
      </c>
      <c r="X66" s="8">
        <v>0</v>
      </c>
      <c r="Y66" s="8">
        <v>0</v>
      </c>
      <c r="Z66" s="8">
        <v>0</v>
      </c>
      <c r="AA66" s="8">
        <v>0</v>
      </c>
      <c r="AB66" s="8">
        <v>99.999538000000001</v>
      </c>
      <c r="AC66" s="8">
        <v>2.9024999999999999</v>
      </c>
      <c r="AD66" s="8">
        <v>103.5</v>
      </c>
      <c r="AE66" s="8">
        <v>8.82</v>
      </c>
      <c r="AF66" s="8">
        <v>95.32</v>
      </c>
      <c r="AG66" s="9" t="s">
        <v>48</v>
      </c>
      <c r="AH66" s="8">
        <v>1.4815</v>
      </c>
      <c r="AI66" s="8">
        <v>0.23704700000000001</v>
      </c>
      <c r="AJ66" s="8">
        <v>80.881589000000005</v>
      </c>
      <c r="AK66" s="8">
        <v>4.0875000000000002E-2</v>
      </c>
      <c r="AL66" s="8">
        <v>53.002941999999997</v>
      </c>
      <c r="AM66" s="8">
        <v>9.6974999999999998</v>
      </c>
      <c r="AN66" s="8">
        <v>47.994999999999997</v>
      </c>
      <c r="AO66" s="8">
        <v>38.094999999999999</v>
      </c>
      <c r="AP66" s="8">
        <v>0</v>
      </c>
      <c r="AQ66" s="10">
        <v>0</v>
      </c>
    </row>
    <row r="67" spans="1:43" x14ac:dyDescent="0.25">
      <c r="A67" s="7">
        <v>94</v>
      </c>
      <c r="B67" s="8">
        <v>7.5584401999999997</v>
      </c>
      <c r="C67" s="8">
        <v>171</v>
      </c>
      <c r="D67" s="9" t="s">
        <v>236</v>
      </c>
      <c r="E67" s="9" t="s">
        <v>237</v>
      </c>
      <c r="F67" s="8">
        <v>171</v>
      </c>
      <c r="G67" s="9" t="s">
        <v>237</v>
      </c>
      <c r="H67" s="9" t="s">
        <v>45</v>
      </c>
      <c r="I67" s="9" t="s">
        <v>46</v>
      </c>
      <c r="J67" s="9" t="s">
        <v>47</v>
      </c>
      <c r="K67" s="9" t="s">
        <v>236</v>
      </c>
      <c r="L67" s="8">
        <v>1.91475</v>
      </c>
      <c r="M67" s="8">
        <v>260.97338999999999</v>
      </c>
      <c r="N67" s="8">
        <v>1042.690002</v>
      </c>
      <c r="O67" s="8">
        <v>1582.272678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7.55844</v>
      </c>
      <c r="X67" s="8">
        <v>0</v>
      </c>
      <c r="Y67" s="8">
        <v>0</v>
      </c>
      <c r="Z67" s="8">
        <v>0</v>
      </c>
      <c r="AA67" s="8">
        <v>0</v>
      </c>
      <c r="AB67" s="8">
        <v>100.000297</v>
      </c>
      <c r="AC67" s="8">
        <v>2.8525</v>
      </c>
      <c r="AD67" s="8">
        <v>99.75</v>
      </c>
      <c r="AE67" s="8">
        <v>10.223333</v>
      </c>
      <c r="AF67" s="8">
        <v>99.375</v>
      </c>
      <c r="AG67" s="9" t="s">
        <v>48</v>
      </c>
      <c r="AH67" s="8">
        <v>2.7309999999999999</v>
      </c>
      <c r="AI67" s="8">
        <v>0.152314</v>
      </c>
      <c r="AJ67" s="8">
        <v>93.188892999999993</v>
      </c>
      <c r="AK67" s="8">
        <v>2.4250000000000001E-2</v>
      </c>
      <c r="AL67" s="8">
        <v>38.822612999999997</v>
      </c>
      <c r="AM67" s="8">
        <v>30.914999999999999</v>
      </c>
      <c r="AN67" s="8">
        <v>304.89249999999998</v>
      </c>
      <c r="AO67" s="8">
        <v>39.284999999999997</v>
      </c>
      <c r="AP67" s="8">
        <v>0</v>
      </c>
      <c r="AQ67" s="10">
        <v>0</v>
      </c>
    </row>
    <row r="68" spans="1:43" x14ac:dyDescent="0.25">
      <c r="A68" s="7">
        <v>96</v>
      </c>
      <c r="B68" s="8">
        <v>5.6065697999999999</v>
      </c>
      <c r="C68" s="8">
        <v>172</v>
      </c>
      <c r="D68" s="9" t="s">
        <v>240</v>
      </c>
      <c r="E68" s="9" t="s">
        <v>241</v>
      </c>
      <c r="F68" s="8">
        <v>172</v>
      </c>
      <c r="G68" s="9" t="s">
        <v>241</v>
      </c>
      <c r="H68" s="9" t="s">
        <v>45</v>
      </c>
      <c r="I68" s="9" t="s">
        <v>46</v>
      </c>
      <c r="J68" s="9" t="s">
        <v>47</v>
      </c>
      <c r="K68" s="9" t="s">
        <v>240</v>
      </c>
      <c r="L68" s="8">
        <v>1.01325</v>
      </c>
      <c r="M68" s="8">
        <v>283.19342499999999</v>
      </c>
      <c r="N68" s="8">
        <v>1048.99334</v>
      </c>
      <c r="O68" s="8">
        <v>1626.568968</v>
      </c>
      <c r="P68" s="8">
        <v>0</v>
      </c>
      <c r="Q68" s="8">
        <v>0</v>
      </c>
      <c r="R68" s="8">
        <v>0.97960199999999997</v>
      </c>
      <c r="S68" s="8">
        <v>9.1009999999999994E-2</v>
      </c>
      <c r="T68" s="8">
        <v>5.5954999999999998E-2</v>
      </c>
      <c r="U68" s="8">
        <v>6.0724499999999999</v>
      </c>
      <c r="V68" s="8">
        <v>1.0830900000000001</v>
      </c>
      <c r="W68" s="8">
        <v>5.6065699999999996</v>
      </c>
      <c r="X68" s="8">
        <v>17.472384999999999</v>
      </c>
      <c r="Y68" s="8">
        <v>1.6232690000000001</v>
      </c>
      <c r="Z68" s="8">
        <v>0</v>
      </c>
      <c r="AA68" s="8">
        <v>0</v>
      </c>
      <c r="AB68" s="8">
        <v>99.999965000000003</v>
      </c>
      <c r="AC68" s="8">
        <v>1.87</v>
      </c>
      <c r="AD68" s="8">
        <v>101.25</v>
      </c>
      <c r="AE68" s="8">
        <v>8.0533330000000003</v>
      </c>
      <c r="AF68" s="8">
        <v>99.375</v>
      </c>
      <c r="AG68" s="9" t="s">
        <v>48</v>
      </c>
      <c r="AH68" s="8">
        <v>3.4990000000000001</v>
      </c>
      <c r="AI68" s="8">
        <v>0.12898200000000001</v>
      </c>
      <c r="AJ68" s="8">
        <v>124.807157</v>
      </c>
      <c r="AK68" s="8">
        <v>1.4250000000000001E-2</v>
      </c>
      <c r="AL68" s="8">
        <v>40.827623000000003</v>
      </c>
      <c r="AM68" s="8">
        <v>58.836666999999998</v>
      </c>
      <c r="AN68" s="8">
        <v>195.3075</v>
      </c>
      <c r="AO68" s="8">
        <v>36.097499999999997</v>
      </c>
      <c r="AP68" s="8">
        <v>19.0956993</v>
      </c>
      <c r="AQ68" s="10">
        <v>0</v>
      </c>
    </row>
    <row r="69" spans="1:43" x14ac:dyDescent="0.25">
      <c r="A69" s="7">
        <v>97</v>
      </c>
      <c r="B69" s="8">
        <v>37.4319992</v>
      </c>
      <c r="C69" s="8">
        <v>173</v>
      </c>
      <c r="D69" s="9" t="s">
        <v>242</v>
      </c>
      <c r="E69" s="9" t="s">
        <v>243</v>
      </c>
      <c r="F69" s="8">
        <v>173</v>
      </c>
      <c r="G69" s="9" t="s">
        <v>243</v>
      </c>
      <c r="H69" s="9" t="s">
        <v>45</v>
      </c>
      <c r="I69" s="9" t="s">
        <v>46</v>
      </c>
      <c r="J69" s="9" t="s">
        <v>47</v>
      </c>
      <c r="K69" s="9" t="s">
        <v>242</v>
      </c>
      <c r="L69" s="8">
        <v>1.10799</v>
      </c>
      <c r="M69" s="8">
        <v>276.43157500000001</v>
      </c>
      <c r="N69" s="8">
        <v>1100.5161680000001</v>
      </c>
      <c r="O69" s="8">
        <v>1573.8794600000001</v>
      </c>
      <c r="P69" s="8">
        <v>0</v>
      </c>
      <c r="Q69" s="8">
        <v>0</v>
      </c>
      <c r="R69" s="8">
        <v>4.7127800000000004</v>
      </c>
      <c r="S69" s="8">
        <v>5.3274299999999997</v>
      </c>
      <c r="T69" s="8">
        <v>0.167157</v>
      </c>
      <c r="U69" s="8">
        <v>22.264099999999999</v>
      </c>
      <c r="V69" s="8">
        <v>0.59478699999999995</v>
      </c>
      <c r="W69" s="8">
        <v>37.431998999999998</v>
      </c>
      <c r="X69" s="8">
        <v>12.590256999999999</v>
      </c>
      <c r="Y69" s="8">
        <v>14.232283000000001</v>
      </c>
      <c r="Z69" s="8">
        <v>0</v>
      </c>
      <c r="AA69" s="8">
        <v>0</v>
      </c>
      <c r="AB69" s="8">
        <v>95.129125000000002</v>
      </c>
      <c r="AC69" s="8">
        <v>4.0374999999999996</v>
      </c>
      <c r="AD69" s="8">
        <v>101.25</v>
      </c>
      <c r="AE69" s="8">
        <v>11.726667000000001</v>
      </c>
      <c r="AF69" s="8">
        <v>98.37</v>
      </c>
      <c r="AG69" s="9" t="s">
        <v>48</v>
      </c>
      <c r="AH69" s="8">
        <v>1.8967499999999999</v>
      </c>
      <c r="AI69" s="8">
        <v>0.23588000000000001</v>
      </c>
      <c r="AJ69" s="8">
        <v>55.039034000000001</v>
      </c>
      <c r="AK69" s="8">
        <v>6.4375000000000002E-2</v>
      </c>
      <c r="AL69" s="8">
        <v>32.727856000000003</v>
      </c>
      <c r="AM69" s="8">
        <v>14.27</v>
      </c>
      <c r="AN69" s="8">
        <v>168.74</v>
      </c>
      <c r="AO69" s="8">
        <v>37.202500000000001</v>
      </c>
      <c r="AP69" s="8">
        <v>26.8225002</v>
      </c>
      <c r="AQ69" s="10">
        <v>0</v>
      </c>
    </row>
    <row r="70" spans="1:43" x14ac:dyDescent="0.25">
      <c r="A70" s="7">
        <v>98</v>
      </c>
      <c r="B70" s="8">
        <v>39.530101799999997</v>
      </c>
      <c r="C70" s="8">
        <v>174</v>
      </c>
      <c r="D70" s="9" t="s">
        <v>244</v>
      </c>
      <c r="E70" s="9" t="s">
        <v>245</v>
      </c>
      <c r="F70" s="8">
        <v>174</v>
      </c>
      <c r="G70" s="9" t="s">
        <v>245</v>
      </c>
      <c r="H70" s="9" t="s">
        <v>45</v>
      </c>
      <c r="I70" s="9" t="s">
        <v>46</v>
      </c>
      <c r="J70" s="9" t="s">
        <v>47</v>
      </c>
      <c r="K70" s="9" t="s">
        <v>244</v>
      </c>
      <c r="L70" s="8">
        <v>0.86147700000000005</v>
      </c>
      <c r="M70" s="8">
        <v>227.51091400000001</v>
      </c>
      <c r="N70" s="8">
        <v>1337.2137359999999</v>
      </c>
      <c r="O70" s="8">
        <v>1787.627645</v>
      </c>
      <c r="P70" s="8">
        <v>0</v>
      </c>
      <c r="Q70" s="8">
        <v>0</v>
      </c>
      <c r="R70" s="8">
        <v>1.4583900000000001</v>
      </c>
      <c r="S70" s="8">
        <v>1.3771899999999999</v>
      </c>
      <c r="T70" s="8">
        <v>0.85047099999999998</v>
      </c>
      <c r="U70" s="8">
        <v>19.3247</v>
      </c>
      <c r="V70" s="8">
        <v>0.509876</v>
      </c>
      <c r="W70" s="8">
        <v>39.530101999999999</v>
      </c>
      <c r="X70" s="8">
        <v>3.6893280000000002</v>
      </c>
      <c r="Y70" s="8">
        <v>3.4839090000000001</v>
      </c>
      <c r="Z70" s="8">
        <v>0</v>
      </c>
      <c r="AA70" s="8">
        <v>0</v>
      </c>
      <c r="AB70" s="8">
        <v>95.878394</v>
      </c>
      <c r="AC70" s="8">
        <v>8.6999999999999993</v>
      </c>
      <c r="AD70" s="8">
        <v>105.666667</v>
      </c>
      <c r="AE70" s="8">
        <v>19.899999999999999</v>
      </c>
      <c r="AF70" s="8">
        <v>95.1</v>
      </c>
      <c r="AG70" s="9" t="s">
        <v>48</v>
      </c>
      <c r="AH70" s="8">
        <v>1.7250000000000001</v>
      </c>
      <c r="AI70" s="8">
        <v>0.27081</v>
      </c>
      <c r="AJ70" s="8">
        <v>25.681025999999999</v>
      </c>
      <c r="AK70" s="8">
        <v>0.108</v>
      </c>
      <c r="AL70" s="8">
        <v>24.750226999999999</v>
      </c>
      <c r="AM70" s="8">
        <v>2.3733330000000001</v>
      </c>
      <c r="AN70" s="8">
        <v>166.13666699999999</v>
      </c>
      <c r="AO70" s="8">
        <v>40.53</v>
      </c>
      <c r="AP70" s="8">
        <v>7.1732402000000004</v>
      </c>
      <c r="AQ70" s="10">
        <v>0</v>
      </c>
    </row>
    <row r="71" spans="1:43" x14ac:dyDescent="0.25">
      <c r="A71" s="7">
        <v>99</v>
      </c>
      <c r="B71" s="8">
        <v>4.0651498000000004</v>
      </c>
      <c r="C71" s="8">
        <v>169</v>
      </c>
      <c r="D71" s="9" t="s">
        <v>166</v>
      </c>
      <c r="E71" s="9" t="s">
        <v>246</v>
      </c>
      <c r="F71" s="8">
        <v>169</v>
      </c>
      <c r="G71" s="9" t="s">
        <v>246</v>
      </c>
      <c r="H71" s="9" t="s">
        <v>45</v>
      </c>
      <c r="I71" s="9" t="s">
        <v>46</v>
      </c>
      <c r="J71" s="9" t="s">
        <v>47</v>
      </c>
      <c r="K71" s="9" t="s">
        <v>166</v>
      </c>
      <c r="L71" s="8">
        <v>1.1658999999999999</v>
      </c>
      <c r="M71" s="8">
        <v>276.90635400000002</v>
      </c>
      <c r="N71" s="8">
        <v>1166.526652</v>
      </c>
      <c r="O71" s="8">
        <v>1659.4215919999999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3.30023</v>
      </c>
      <c r="V71" s="8">
        <v>0.81183399999999994</v>
      </c>
      <c r="W71" s="8">
        <v>4.06515</v>
      </c>
      <c r="X71" s="8">
        <v>0</v>
      </c>
      <c r="Y71" s="8">
        <v>0</v>
      </c>
      <c r="Z71" s="8">
        <v>0</v>
      </c>
      <c r="AA71" s="8">
        <v>0</v>
      </c>
      <c r="AB71" s="8">
        <v>100.000049</v>
      </c>
      <c r="AC71" s="8">
        <v>3.11</v>
      </c>
      <c r="AD71" s="8">
        <v>82</v>
      </c>
      <c r="AE71" s="8">
        <v>9.8933330000000002</v>
      </c>
      <c r="AF71" s="8">
        <v>99.305000000000007</v>
      </c>
      <c r="AG71" s="9" t="s">
        <v>48</v>
      </c>
      <c r="AH71" s="8">
        <v>1.264</v>
      </c>
      <c r="AI71" s="8">
        <v>0.268845</v>
      </c>
      <c r="AJ71" s="8">
        <v>104.19551300000001</v>
      </c>
      <c r="AK71" s="8">
        <v>2E-3</v>
      </c>
      <c r="AL71" s="8">
        <v>49.169888</v>
      </c>
      <c r="AM71" s="8">
        <v>77.394999999999996</v>
      </c>
      <c r="AN71" s="8">
        <v>538.04</v>
      </c>
      <c r="AO71" s="8">
        <v>56.27</v>
      </c>
      <c r="AP71" s="8">
        <v>0</v>
      </c>
      <c r="AQ71" s="10">
        <v>0</v>
      </c>
    </row>
    <row r="72" spans="1:43" x14ac:dyDescent="0.25">
      <c r="A72" s="7">
        <v>100</v>
      </c>
      <c r="B72" s="8">
        <v>41.279800399999999</v>
      </c>
      <c r="C72" s="8">
        <v>168</v>
      </c>
      <c r="D72" s="9" t="s">
        <v>189</v>
      </c>
      <c r="E72" s="9" t="s">
        <v>247</v>
      </c>
      <c r="F72" s="8">
        <v>168</v>
      </c>
      <c r="G72" s="9" t="s">
        <v>247</v>
      </c>
      <c r="H72" s="9" t="s">
        <v>45</v>
      </c>
      <c r="I72" s="9" t="s">
        <v>46</v>
      </c>
      <c r="J72" s="9" t="s">
        <v>47</v>
      </c>
      <c r="K72" s="9" t="s">
        <v>189</v>
      </c>
      <c r="L72" s="8">
        <v>1.1249100000000001</v>
      </c>
      <c r="M72" s="8">
        <v>258.22974399999998</v>
      </c>
      <c r="N72" s="8">
        <v>1254.182059</v>
      </c>
      <c r="O72" s="8">
        <v>1723.9567400000001</v>
      </c>
      <c r="P72" s="8">
        <v>0</v>
      </c>
      <c r="Q72" s="8">
        <v>0</v>
      </c>
      <c r="R72" s="8">
        <v>1.03149</v>
      </c>
      <c r="S72" s="8">
        <v>1.61033</v>
      </c>
      <c r="T72" s="8">
        <v>0.75969600000000004</v>
      </c>
      <c r="U72" s="8">
        <v>37.837600000000002</v>
      </c>
      <c r="V72" s="8">
        <v>0.91661300000000001</v>
      </c>
      <c r="W72" s="8">
        <v>41.279800000000002</v>
      </c>
      <c r="X72" s="8">
        <v>2.4987849999999998</v>
      </c>
      <c r="Y72" s="8">
        <v>3.901008</v>
      </c>
      <c r="Z72" s="8">
        <v>0</v>
      </c>
      <c r="AA72" s="8">
        <v>0</v>
      </c>
      <c r="AB72" s="8">
        <v>100.000472</v>
      </c>
      <c r="AC72" s="8">
        <v>8.8650000000000002</v>
      </c>
      <c r="AD72" s="8">
        <v>107.75</v>
      </c>
      <c r="AE72" s="8">
        <v>20.086666999999998</v>
      </c>
      <c r="AF72" s="8">
        <v>98.837500000000006</v>
      </c>
      <c r="AG72" s="9" t="s">
        <v>48</v>
      </c>
      <c r="AH72" s="8">
        <v>2.33575</v>
      </c>
      <c r="AI72" s="8">
        <v>0.28691699999999998</v>
      </c>
      <c r="AJ72" s="8">
        <v>35.818851000000002</v>
      </c>
      <c r="AK72" s="8">
        <v>8.9749999999999996E-2</v>
      </c>
      <c r="AL72" s="8">
        <v>36.798670000000001</v>
      </c>
      <c r="AM72" s="8">
        <v>6.2725</v>
      </c>
      <c r="AN72" s="8">
        <v>582.38750000000005</v>
      </c>
      <c r="AO72" s="8">
        <v>36.017499999999998</v>
      </c>
      <c r="AP72" s="8">
        <v>6.3997897999999998</v>
      </c>
      <c r="AQ72" s="10">
        <v>0</v>
      </c>
    </row>
    <row r="73" spans="1:43" x14ac:dyDescent="0.25">
      <c r="A73" s="7">
        <v>101</v>
      </c>
      <c r="B73" s="8">
        <v>10.359999699999999</v>
      </c>
      <c r="C73" s="8">
        <v>1306</v>
      </c>
      <c r="D73" s="9" t="s">
        <v>248</v>
      </c>
      <c r="E73" s="9" t="s">
        <v>249</v>
      </c>
      <c r="F73" s="8">
        <v>1306</v>
      </c>
      <c r="G73" s="9" t="s">
        <v>249</v>
      </c>
      <c r="H73" s="9" t="s">
        <v>45</v>
      </c>
      <c r="I73" s="9" t="s">
        <v>46</v>
      </c>
      <c r="J73" s="9" t="s">
        <v>47</v>
      </c>
      <c r="K73" s="9" t="s">
        <v>248</v>
      </c>
      <c r="L73" s="8">
        <v>1.2864500000000001</v>
      </c>
      <c r="M73" s="8">
        <v>301.19410499999998</v>
      </c>
      <c r="N73" s="8">
        <v>1009.889374</v>
      </c>
      <c r="O73" s="8">
        <v>1529.4385050000001</v>
      </c>
      <c r="P73" s="8">
        <v>0</v>
      </c>
      <c r="Q73" s="8">
        <v>0</v>
      </c>
      <c r="R73" s="8">
        <v>0.28670200000000001</v>
      </c>
      <c r="S73" s="8">
        <v>2.8883299999999998</v>
      </c>
      <c r="T73" s="8">
        <v>0</v>
      </c>
      <c r="U73" s="8">
        <v>7.2732200000000002</v>
      </c>
      <c r="V73" s="8">
        <v>0.70204999999999995</v>
      </c>
      <c r="W73" s="8">
        <v>10.36</v>
      </c>
      <c r="X73" s="8">
        <v>2.7673969999999999</v>
      </c>
      <c r="Y73" s="8">
        <v>27.879678999999999</v>
      </c>
      <c r="Z73" s="8">
        <v>0</v>
      </c>
      <c r="AA73" s="8">
        <v>0</v>
      </c>
      <c r="AB73" s="8">
        <v>100.000023</v>
      </c>
      <c r="AC73" s="8">
        <v>2.193333</v>
      </c>
      <c r="AD73" s="8">
        <v>100.666667</v>
      </c>
      <c r="AE73" s="8">
        <v>10.08</v>
      </c>
      <c r="AF73" s="8">
        <v>94.443332999999996</v>
      </c>
      <c r="AG73" s="9" t="s">
        <v>48</v>
      </c>
      <c r="AH73" s="8">
        <v>1.9796670000000001</v>
      </c>
      <c r="AI73" s="8">
        <v>0.19520399999999999</v>
      </c>
      <c r="AJ73" s="8">
        <v>104.113815</v>
      </c>
      <c r="AK73" s="8">
        <v>1.3167E-2</v>
      </c>
      <c r="AL73" s="8">
        <v>36.159585999999997</v>
      </c>
      <c r="AM73" s="8">
        <v>33.856667000000002</v>
      </c>
      <c r="AN73" s="8">
        <v>291.71666699999997</v>
      </c>
      <c r="AO73" s="8">
        <v>36.72</v>
      </c>
      <c r="AP73" s="8">
        <v>30.647100399999999</v>
      </c>
      <c r="AQ73" s="10">
        <v>0</v>
      </c>
    </row>
    <row r="74" spans="1:43" x14ac:dyDescent="0.25">
      <c r="A74" s="7">
        <v>102</v>
      </c>
      <c r="B74" s="8">
        <v>6.8678498000000001</v>
      </c>
      <c r="C74" s="8">
        <v>1304</v>
      </c>
      <c r="D74" s="9" t="s">
        <v>250</v>
      </c>
      <c r="E74" s="9" t="s">
        <v>249</v>
      </c>
      <c r="F74" s="8">
        <v>1304</v>
      </c>
      <c r="G74" s="9" t="s">
        <v>249</v>
      </c>
      <c r="H74" s="9" t="s">
        <v>45</v>
      </c>
      <c r="I74" s="9" t="s">
        <v>46</v>
      </c>
      <c r="J74" s="9" t="s">
        <v>47</v>
      </c>
      <c r="K74" s="9" t="s">
        <v>250</v>
      </c>
      <c r="L74" s="8">
        <v>1.01857</v>
      </c>
      <c r="M74" s="8">
        <v>324.85541499999999</v>
      </c>
      <c r="N74" s="8">
        <v>917.37082899999996</v>
      </c>
      <c r="O74" s="8">
        <v>1449.521493</v>
      </c>
      <c r="P74" s="8">
        <v>0</v>
      </c>
      <c r="Q74" s="8">
        <v>0</v>
      </c>
      <c r="R74" s="8">
        <v>0</v>
      </c>
      <c r="S74" s="8">
        <v>0.17748700000000001</v>
      </c>
      <c r="T74" s="8">
        <v>0</v>
      </c>
      <c r="U74" s="8">
        <v>4.5601099999999999</v>
      </c>
      <c r="V74" s="8">
        <v>0.66397899999999999</v>
      </c>
      <c r="W74" s="8">
        <v>6.8678499999999998</v>
      </c>
      <c r="X74" s="8">
        <v>0</v>
      </c>
      <c r="Y74" s="8">
        <v>2.5843150000000001</v>
      </c>
      <c r="Z74" s="8">
        <v>0</v>
      </c>
      <c r="AA74" s="8">
        <v>0</v>
      </c>
      <c r="AB74" s="8">
        <v>99.999932999999999</v>
      </c>
      <c r="AC74" s="8">
        <v>6.6433330000000002</v>
      </c>
      <c r="AD74" s="8">
        <v>101.333333</v>
      </c>
      <c r="AE74" s="8">
        <v>15.51</v>
      </c>
      <c r="AF74" s="8">
        <v>99.123333000000002</v>
      </c>
      <c r="AG74" s="9" t="s">
        <v>48</v>
      </c>
      <c r="AH74" s="8">
        <v>1.1599999999999999</v>
      </c>
      <c r="AI74" s="8">
        <v>0.56203700000000001</v>
      </c>
      <c r="AJ74" s="8">
        <v>89.394312999999997</v>
      </c>
      <c r="AK74" s="8">
        <v>3.833E-3</v>
      </c>
      <c r="AL74" s="8">
        <v>83.844785000000002</v>
      </c>
      <c r="AM74" s="8">
        <v>54.034999999999997</v>
      </c>
      <c r="AN74" s="8">
        <v>294.556667</v>
      </c>
      <c r="AO74" s="8">
        <v>44.473332999999997</v>
      </c>
      <c r="AP74" s="8">
        <v>2.5843200999999998</v>
      </c>
      <c r="AQ74" s="10">
        <v>0</v>
      </c>
    </row>
    <row r="75" spans="1:43" x14ac:dyDescent="0.25">
      <c r="A75" s="7">
        <v>106</v>
      </c>
      <c r="B75" s="8">
        <v>65.791000400000001</v>
      </c>
      <c r="C75" s="8">
        <v>178</v>
      </c>
      <c r="D75" s="9" t="s">
        <v>256</v>
      </c>
      <c r="E75" s="9" t="s">
        <v>257</v>
      </c>
      <c r="F75" s="8">
        <v>178</v>
      </c>
      <c r="G75" s="9" t="s">
        <v>257</v>
      </c>
      <c r="H75" s="9" t="s">
        <v>45</v>
      </c>
      <c r="I75" s="9" t="s">
        <v>46</v>
      </c>
      <c r="J75" s="9" t="s">
        <v>47</v>
      </c>
      <c r="K75" s="9" t="s">
        <v>256</v>
      </c>
      <c r="L75" s="8">
        <v>1.5284199999999999</v>
      </c>
      <c r="M75" s="8">
        <v>292.69556299999999</v>
      </c>
      <c r="N75" s="8">
        <v>1185.0075529999999</v>
      </c>
      <c r="O75" s="8">
        <v>1891.58312</v>
      </c>
      <c r="P75" s="8">
        <v>1.88015</v>
      </c>
      <c r="Q75" s="8">
        <v>0.778864</v>
      </c>
      <c r="R75" s="8">
        <v>2.0728E-2</v>
      </c>
      <c r="S75" s="8">
        <v>0</v>
      </c>
      <c r="T75" s="8">
        <v>3.5889999999999998E-2</v>
      </c>
      <c r="U75" s="8">
        <v>9.0279199999999999</v>
      </c>
      <c r="V75" s="8">
        <v>0.13734299999999999</v>
      </c>
      <c r="W75" s="8">
        <v>65.790999999999997</v>
      </c>
      <c r="X75" s="8">
        <v>3.1504999999999998E-2</v>
      </c>
      <c r="Y75" s="8">
        <v>0</v>
      </c>
      <c r="Z75" s="8">
        <v>2.8577629999999998</v>
      </c>
      <c r="AA75" s="8">
        <v>1.183846</v>
      </c>
      <c r="AB75" s="8">
        <v>99.911524</v>
      </c>
      <c r="AC75" s="8">
        <v>14.4925</v>
      </c>
      <c r="AD75" s="8">
        <v>117</v>
      </c>
      <c r="AE75" s="8">
        <v>38.797499999999999</v>
      </c>
      <c r="AF75" s="8">
        <v>86.605000000000004</v>
      </c>
      <c r="AG75" s="9" t="s">
        <v>48</v>
      </c>
      <c r="AH75" s="8">
        <v>0.77649999999999997</v>
      </c>
      <c r="AI75" s="8">
        <v>0.64658300000000002</v>
      </c>
      <c r="AJ75" s="8">
        <v>22.916899999999998</v>
      </c>
      <c r="AK75" s="8">
        <v>4.2625000000000003E-2</v>
      </c>
      <c r="AL75" s="8">
        <v>51.51173</v>
      </c>
      <c r="AM75" s="8">
        <v>4.9133329999999997</v>
      </c>
      <c r="AN75" s="8">
        <v>321.54750000000001</v>
      </c>
      <c r="AO75" s="8">
        <v>30.7775</v>
      </c>
      <c r="AP75" s="8">
        <v>3.1504999999999998E-2</v>
      </c>
      <c r="AQ75" s="10">
        <v>4.0416097999999998</v>
      </c>
    </row>
    <row r="76" spans="1:43" x14ac:dyDescent="0.25">
      <c r="A76" s="7">
        <v>110</v>
      </c>
      <c r="B76" s="8">
        <v>9.2968797999999992</v>
      </c>
      <c r="C76" s="8">
        <v>1302</v>
      </c>
      <c r="D76" s="9" t="s">
        <v>264</v>
      </c>
      <c r="E76" s="9" t="s">
        <v>265</v>
      </c>
      <c r="F76" s="8">
        <v>1302</v>
      </c>
      <c r="G76" s="9" t="s">
        <v>265</v>
      </c>
      <c r="H76" s="9" t="s">
        <v>45</v>
      </c>
      <c r="I76" s="9" t="s">
        <v>46</v>
      </c>
      <c r="J76" s="9" t="s">
        <v>47</v>
      </c>
      <c r="K76" s="9" t="s">
        <v>264</v>
      </c>
      <c r="L76" s="8">
        <v>1.2235</v>
      </c>
      <c r="M76" s="8">
        <v>437.05960900000002</v>
      </c>
      <c r="N76" s="8">
        <v>787.18067199999996</v>
      </c>
      <c r="O76" s="8">
        <v>1191.9946170000001</v>
      </c>
      <c r="P76" s="8">
        <v>0</v>
      </c>
      <c r="Q76" s="8">
        <v>0</v>
      </c>
      <c r="R76" s="8">
        <v>1.1853400000000001</v>
      </c>
      <c r="S76" s="8">
        <v>1.5858399999999999</v>
      </c>
      <c r="T76" s="8">
        <v>0.48442600000000002</v>
      </c>
      <c r="U76" s="8">
        <v>18.3734</v>
      </c>
      <c r="V76" s="8">
        <v>1.9762900000000001</v>
      </c>
      <c r="W76" s="8">
        <v>9.2968799999999998</v>
      </c>
      <c r="X76" s="8">
        <v>12.749912999999999</v>
      </c>
      <c r="Y76" s="8">
        <v>17.057728000000001</v>
      </c>
      <c r="Z76" s="8">
        <v>0</v>
      </c>
      <c r="AA76" s="8">
        <v>0</v>
      </c>
      <c r="AB76" s="8">
        <v>100.000131</v>
      </c>
      <c r="AC76" s="8">
        <v>2.246667</v>
      </c>
      <c r="AD76" s="8">
        <v>87.333332999999996</v>
      </c>
      <c r="AE76" s="8">
        <v>8.19</v>
      </c>
      <c r="AF76" s="8">
        <v>100</v>
      </c>
      <c r="AG76" s="9" t="s">
        <v>48</v>
      </c>
      <c r="AH76" s="8">
        <v>0.99033300000000002</v>
      </c>
      <c r="AI76" s="8">
        <v>0.242147</v>
      </c>
      <c r="AJ76" s="8">
        <v>129.87652399999999</v>
      </c>
      <c r="AK76" s="8">
        <v>1.8166999999999999E-2</v>
      </c>
      <c r="AL76" s="8">
        <v>66.634178000000006</v>
      </c>
      <c r="AM76" s="8">
        <v>26.213332999999999</v>
      </c>
      <c r="AN76" s="8">
        <v>179.776667</v>
      </c>
      <c r="AO76" s="8">
        <v>56.803333000000002</v>
      </c>
      <c r="AP76" s="8">
        <v>29.807600000000001</v>
      </c>
      <c r="AQ76" s="10">
        <v>0</v>
      </c>
    </row>
    <row r="77" spans="1:43" x14ac:dyDescent="0.25">
      <c r="A77" s="7">
        <v>111</v>
      </c>
      <c r="B77" s="8">
        <v>24.225200699999998</v>
      </c>
      <c r="C77" s="8">
        <v>1305</v>
      </c>
      <c r="D77" s="9" t="s">
        <v>266</v>
      </c>
      <c r="E77" s="9" t="s">
        <v>267</v>
      </c>
      <c r="F77" s="8">
        <v>1305</v>
      </c>
      <c r="G77" s="9" t="s">
        <v>267</v>
      </c>
      <c r="H77" s="9" t="s">
        <v>45</v>
      </c>
      <c r="I77" s="9" t="s">
        <v>46</v>
      </c>
      <c r="J77" s="9" t="s">
        <v>47</v>
      </c>
      <c r="K77" s="9" t="s">
        <v>266</v>
      </c>
      <c r="L77" s="8">
        <v>1.4109499999999999</v>
      </c>
      <c r="M77" s="8">
        <v>284.578124</v>
      </c>
      <c r="N77" s="8">
        <v>1442.872709</v>
      </c>
      <c r="O77" s="8">
        <v>1696.4908190000001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16.483799999999999</v>
      </c>
      <c r="V77" s="8">
        <v>0.68044000000000004</v>
      </c>
      <c r="W77" s="8">
        <v>24.225200999999998</v>
      </c>
      <c r="X77" s="8">
        <v>0</v>
      </c>
      <c r="Y77" s="8">
        <v>0</v>
      </c>
      <c r="Z77" s="8">
        <v>0</v>
      </c>
      <c r="AA77" s="8">
        <v>0</v>
      </c>
      <c r="AB77" s="8">
        <v>100.00000900000001</v>
      </c>
      <c r="AC77" s="8">
        <v>7.8</v>
      </c>
      <c r="AD77" s="8">
        <v>103.666667</v>
      </c>
      <c r="AE77" s="8">
        <v>18.03</v>
      </c>
      <c r="AF77" s="8">
        <v>99.166667000000004</v>
      </c>
      <c r="AG77" s="9" t="s">
        <v>48</v>
      </c>
      <c r="AH77" s="8">
        <v>3.241333</v>
      </c>
      <c r="AI77" s="8">
        <v>0.30920599999999998</v>
      </c>
      <c r="AJ77" s="8">
        <v>21.829439000000001</v>
      </c>
      <c r="AK77" s="8">
        <v>0.126</v>
      </c>
      <c r="AL77" s="8">
        <v>14.73737</v>
      </c>
      <c r="AM77" s="8">
        <v>11.023332999999999</v>
      </c>
      <c r="AN77" s="8">
        <v>304.92</v>
      </c>
      <c r="AO77" s="8">
        <v>42.95</v>
      </c>
      <c r="AP77" s="8">
        <v>0</v>
      </c>
      <c r="AQ77" s="10">
        <v>0</v>
      </c>
    </row>
    <row r="78" spans="1:43" x14ac:dyDescent="0.25">
      <c r="A78" s="7">
        <v>112</v>
      </c>
      <c r="B78" s="8">
        <v>37.078498799999998</v>
      </c>
      <c r="C78" s="8">
        <v>1303</v>
      </c>
      <c r="D78" s="9" t="s">
        <v>268</v>
      </c>
      <c r="E78" s="9" t="s">
        <v>269</v>
      </c>
      <c r="F78" s="8">
        <v>1303</v>
      </c>
      <c r="G78" s="9" t="s">
        <v>269</v>
      </c>
      <c r="H78" s="9" t="s">
        <v>45</v>
      </c>
      <c r="I78" s="9" t="s">
        <v>46</v>
      </c>
      <c r="J78" s="9" t="s">
        <v>47</v>
      </c>
      <c r="K78" s="9" t="s">
        <v>268</v>
      </c>
      <c r="L78" s="8">
        <v>1.39551</v>
      </c>
      <c r="M78" s="8">
        <v>304.51678399999997</v>
      </c>
      <c r="N78" s="8">
        <v>1441.1649970000001</v>
      </c>
      <c r="O78" s="8">
        <v>1639.6648740000001</v>
      </c>
      <c r="P78" s="8">
        <v>0</v>
      </c>
      <c r="Q78" s="8">
        <v>0</v>
      </c>
      <c r="R78" s="8">
        <v>0.52784699999999996</v>
      </c>
      <c r="S78" s="8">
        <v>0.1293</v>
      </c>
      <c r="T78" s="8">
        <v>7.1289000000000005E-2</v>
      </c>
      <c r="U78" s="8">
        <v>11.338699999999999</v>
      </c>
      <c r="V78" s="8">
        <v>0.30580200000000002</v>
      </c>
      <c r="W78" s="8">
        <v>37.078499000000001</v>
      </c>
      <c r="X78" s="8">
        <v>1.423594</v>
      </c>
      <c r="Y78" s="8">
        <v>0.34871999999999997</v>
      </c>
      <c r="Z78" s="8">
        <v>0</v>
      </c>
      <c r="AA78" s="8">
        <v>0</v>
      </c>
      <c r="AB78" s="8">
        <v>100.000264</v>
      </c>
      <c r="AC78" s="8">
        <v>12.193333000000001</v>
      </c>
      <c r="AD78" s="8">
        <v>105.666667</v>
      </c>
      <c r="AE78" s="8">
        <v>38.08</v>
      </c>
      <c r="AF78" s="8">
        <v>100</v>
      </c>
      <c r="AG78" s="9" t="s">
        <v>48</v>
      </c>
      <c r="AH78" s="8">
        <v>2.4523329999999999</v>
      </c>
      <c r="AI78" s="8">
        <v>0.42758299999999999</v>
      </c>
      <c r="AJ78" s="8">
        <v>22.189954</v>
      </c>
      <c r="AK78" s="8">
        <v>9.6333000000000002E-2</v>
      </c>
      <c r="AL78" s="8">
        <v>30.626322999999999</v>
      </c>
      <c r="AM78" s="8">
        <v>8.0066670000000002</v>
      </c>
      <c r="AN78" s="8">
        <v>533.11</v>
      </c>
      <c r="AO78" s="8">
        <v>41.123333000000002</v>
      </c>
      <c r="AP78" s="8">
        <v>1.7723100000000001</v>
      </c>
      <c r="AQ78" s="10">
        <v>0</v>
      </c>
    </row>
    <row r="79" spans="1:43" x14ac:dyDescent="0.25">
      <c r="A79" s="7">
        <v>113</v>
      </c>
      <c r="B79" s="8">
        <v>11.052399599999999</v>
      </c>
      <c r="C79" s="8">
        <v>180</v>
      </c>
      <c r="D79" s="9" t="s">
        <v>270</v>
      </c>
      <c r="E79" s="9" t="s">
        <v>271</v>
      </c>
      <c r="F79" s="8">
        <v>180</v>
      </c>
      <c r="G79" s="9" t="s">
        <v>271</v>
      </c>
      <c r="H79" s="9" t="s">
        <v>45</v>
      </c>
      <c r="I79" s="9" t="s">
        <v>46</v>
      </c>
      <c r="J79" s="9" t="s">
        <v>47</v>
      </c>
      <c r="K79" s="9" t="s">
        <v>270</v>
      </c>
      <c r="L79" s="8">
        <v>1.1437999999999999</v>
      </c>
      <c r="M79" s="8">
        <v>380.72574100000003</v>
      </c>
      <c r="N79" s="8">
        <v>1052.1883339999999</v>
      </c>
      <c r="O79" s="8">
        <v>1454.435696</v>
      </c>
      <c r="P79" s="8">
        <v>0</v>
      </c>
      <c r="Q79" s="8">
        <v>0</v>
      </c>
      <c r="R79" s="8">
        <v>1.49034</v>
      </c>
      <c r="S79" s="8">
        <v>1.1040399999999999</v>
      </c>
      <c r="T79" s="8">
        <v>0.44044699999999998</v>
      </c>
      <c r="U79" s="8">
        <v>15.2324</v>
      </c>
      <c r="V79" s="8">
        <v>1.3782000000000001</v>
      </c>
      <c r="W79" s="8">
        <v>11.0524</v>
      </c>
      <c r="X79" s="8">
        <v>13.484344999999999</v>
      </c>
      <c r="Y79" s="8">
        <v>9.9891839999999998</v>
      </c>
      <c r="Z79" s="8">
        <v>0</v>
      </c>
      <c r="AA79" s="8">
        <v>0</v>
      </c>
      <c r="AB79" s="8">
        <v>99.999816999999993</v>
      </c>
      <c r="AC79" s="8">
        <v>4.4850000000000003</v>
      </c>
      <c r="AD79" s="8">
        <v>101.25</v>
      </c>
      <c r="AE79" s="8">
        <v>15.5275</v>
      </c>
      <c r="AF79" s="8">
        <v>96.837500000000006</v>
      </c>
      <c r="AG79" s="9" t="s">
        <v>48</v>
      </c>
      <c r="AH79" s="8">
        <v>3.0815000000000001</v>
      </c>
      <c r="AI79" s="8">
        <v>0.169236</v>
      </c>
      <c r="AJ79" s="8">
        <v>60.393988</v>
      </c>
      <c r="AK79" s="8">
        <v>6.1249999999999999E-2</v>
      </c>
      <c r="AL79" s="8">
        <v>23.768829</v>
      </c>
      <c r="AM79" s="8">
        <v>23.147500000000001</v>
      </c>
      <c r="AN79" s="8">
        <v>306.5</v>
      </c>
      <c r="AO79" s="8">
        <v>36.99</v>
      </c>
      <c r="AP79" s="8">
        <v>23.4734993</v>
      </c>
      <c r="AQ79" s="10">
        <v>0</v>
      </c>
    </row>
    <row r="80" spans="1:43" x14ac:dyDescent="0.25">
      <c r="A80" s="7">
        <v>114</v>
      </c>
      <c r="B80" s="8">
        <v>23.223899800000002</v>
      </c>
      <c r="C80" s="8">
        <v>182</v>
      </c>
      <c r="D80" s="9" t="s">
        <v>272</v>
      </c>
      <c r="E80" s="9" t="s">
        <v>273</v>
      </c>
      <c r="F80" s="8">
        <v>182</v>
      </c>
      <c r="G80" s="9" t="s">
        <v>273</v>
      </c>
      <c r="H80" s="9" t="s">
        <v>45</v>
      </c>
      <c r="I80" s="9" t="s">
        <v>46</v>
      </c>
      <c r="J80" s="9" t="s">
        <v>47</v>
      </c>
      <c r="K80" s="9" t="s">
        <v>272</v>
      </c>
      <c r="L80" s="8">
        <v>0.75958099999999995</v>
      </c>
      <c r="M80" s="8">
        <v>350.63180899999998</v>
      </c>
      <c r="N80" s="8">
        <v>1232.496566</v>
      </c>
      <c r="O80" s="8">
        <v>1618.9144349999999</v>
      </c>
      <c r="P80" s="8">
        <v>0</v>
      </c>
      <c r="Q80" s="8">
        <v>0</v>
      </c>
      <c r="R80" s="8">
        <v>1.43119</v>
      </c>
      <c r="S80" s="8">
        <v>2.1570900000000002</v>
      </c>
      <c r="T80" s="8">
        <v>5.3355100000000002</v>
      </c>
      <c r="U80" s="8">
        <v>0.42077999999999999</v>
      </c>
      <c r="V80" s="8">
        <v>1.8117999999999999E-2</v>
      </c>
      <c r="W80" s="8">
        <v>23.2239</v>
      </c>
      <c r="X80" s="8">
        <v>6.1625880000000004</v>
      </c>
      <c r="Y80" s="8">
        <v>9.2882529999999992</v>
      </c>
      <c r="Z80" s="8">
        <v>0</v>
      </c>
      <c r="AA80" s="8">
        <v>0</v>
      </c>
      <c r="AB80" s="8">
        <v>100.000201</v>
      </c>
      <c r="AC80" s="8">
        <v>7.7133330000000004</v>
      </c>
      <c r="AD80" s="8">
        <v>121</v>
      </c>
      <c r="AE80" s="8">
        <v>20.993333</v>
      </c>
      <c r="AF80" s="8">
        <v>97.726667000000006</v>
      </c>
      <c r="AG80" s="9" t="s">
        <v>48</v>
      </c>
      <c r="AH80" s="8">
        <v>2.1763330000000001</v>
      </c>
      <c r="AI80" s="8">
        <v>0.29143799999999997</v>
      </c>
      <c r="AJ80" s="8">
        <v>57.403852999999998</v>
      </c>
      <c r="AK80" s="8">
        <v>6.3833000000000001E-2</v>
      </c>
      <c r="AL80" s="8">
        <v>41.928440000000002</v>
      </c>
      <c r="AM80" s="8">
        <v>11.276667</v>
      </c>
      <c r="AN80" s="8">
        <v>465.14</v>
      </c>
      <c r="AO80" s="8">
        <v>18.446667000000001</v>
      </c>
      <c r="AP80" s="8">
        <v>15.4507999</v>
      </c>
      <c r="AQ80" s="10">
        <v>0</v>
      </c>
    </row>
    <row r="81" spans="1:43" x14ac:dyDescent="0.25">
      <c r="A81" s="7">
        <v>115</v>
      </c>
      <c r="B81" s="8">
        <v>17.181800800000001</v>
      </c>
      <c r="C81" s="8">
        <v>181</v>
      </c>
      <c r="D81" s="9" t="s">
        <v>43</v>
      </c>
      <c r="E81" s="9" t="s">
        <v>274</v>
      </c>
      <c r="F81" s="8">
        <v>181</v>
      </c>
      <c r="G81" s="9" t="s">
        <v>274</v>
      </c>
      <c r="H81" s="9" t="s">
        <v>45</v>
      </c>
      <c r="I81" s="9" t="s">
        <v>46</v>
      </c>
      <c r="J81" s="9" t="s">
        <v>47</v>
      </c>
      <c r="K81" s="9" t="s">
        <v>43</v>
      </c>
      <c r="L81" s="8">
        <v>1.0103899999999999</v>
      </c>
      <c r="M81" s="8">
        <v>329.56326899999999</v>
      </c>
      <c r="N81" s="8">
        <v>1295.8639310000001</v>
      </c>
      <c r="O81" s="8">
        <v>1679.401916</v>
      </c>
      <c r="P81" s="8">
        <v>0</v>
      </c>
      <c r="Q81" s="8">
        <v>0</v>
      </c>
      <c r="R81" s="8">
        <v>0.60775599999999996</v>
      </c>
      <c r="S81" s="8">
        <v>0.51304700000000003</v>
      </c>
      <c r="T81" s="8">
        <v>2.59327</v>
      </c>
      <c r="U81" s="8">
        <v>14.526999999999999</v>
      </c>
      <c r="V81" s="8">
        <v>0.84548599999999996</v>
      </c>
      <c r="W81" s="8">
        <v>17.181801</v>
      </c>
      <c r="X81" s="8">
        <v>3.5372050000000002</v>
      </c>
      <c r="Y81" s="8">
        <v>2.985989</v>
      </c>
      <c r="Z81" s="8">
        <v>0</v>
      </c>
      <c r="AA81" s="8">
        <v>0</v>
      </c>
      <c r="AB81" s="8">
        <v>99.999976000000004</v>
      </c>
      <c r="AC81" s="8">
        <v>6.2225000000000001</v>
      </c>
      <c r="AD81" s="8">
        <v>128.75</v>
      </c>
      <c r="AE81" s="8">
        <v>18.4375</v>
      </c>
      <c r="AF81" s="8">
        <v>97.672499999999999</v>
      </c>
      <c r="AG81" s="9" t="s">
        <v>48</v>
      </c>
      <c r="AH81" s="8">
        <v>2.4060000000000001</v>
      </c>
      <c r="AI81" s="8">
        <v>0.21591099999999999</v>
      </c>
      <c r="AJ81" s="8">
        <v>39.300882000000001</v>
      </c>
      <c r="AK81" s="8">
        <v>5.9249999999999997E-2</v>
      </c>
      <c r="AL81" s="8">
        <v>20.222311000000001</v>
      </c>
      <c r="AM81" s="8">
        <v>5.4074999999999998</v>
      </c>
      <c r="AN81" s="8">
        <v>310.54250000000002</v>
      </c>
      <c r="AO81" s="8">
        <v>13.83</v>
      </c>
      <c r="AP81" s="8">
        <v>6.5231899999999996</v>
      </c>
      <c r="AQ81" s="10">
        <v>0</v>
      </c>
    </row>
    <row r="82" spans="1:43" x14ac:dyDescent="0.25">
      <c r="A82" s="7">
        <v>116</v>
      </c>
      <c r="B82" s="8">
        <v>25.823499699999999</v>
      </c>
      <c r="C82" s="8">
        <v>179</v>
      </c>
      <c r="D82" s="9" t="s">
        <v>275</v>
      </c>
      <c r="E82" s="9" t="s">
        <v>276</v>
      </c>
      <c r="F82" s="8">
        <v>179</v>
      </c>
      <c r="G82" s="9" t="s">
        <v>276</v>
      </c>
      <c r="H82" s="9" t="s">
        <v>45</v>
      </c>
      <c r="I82" s="9" t="s">
        <v>46</v>
      </c>
      <c r="J82" s="9" t="s">
        <v>47</v>
      </c>
      <c r="K82" s="9" t="s">
        <v>275</v>
      </c>
      <c r="L82" s="8">
        <v>0.96005399999999996</v>
      </c>
      <c r="M82" s="8">
        <v>322.94850100000002</v>
      </c>
      <c r="N82" s="8">
        <v>1427.2724370000001</v>
      </c>
      <c r="O82" s="8">
        <v>1684.4198329999999</v>
      </c>
      <c r="P82" s="8">
        <v>0</v>
      </c>
      <c r="Q82" s="8">
        <v>0</v>
      </c>
      <c r="R82" s="8">
        <v>0</v>
      </c>
      <c r="S82" s="8">
        <v>0.17960100000000001</v>
      </c>
      <c r="T82" s="8">
        <v>0</v>
      </c>
      <c r="U82" s="8">
        <v>13.5877</v>
      </c>
      <c r="V82" s="8">
        <v>0.52617700000000001</v>
      </c>
      <c r="W82" s="8">
        <v>25.823499999999999</v>
      </c>
      <c r="X82" s="8">
        <v>0</v>
      </c>
      <c r="Y82" s="8">
        <v>0.69549300000000003</v>
      </c>
      <c r="Z82" s="8">
        <v>0</v>
      </c>
      <c r="AA82" s="8">
        <v>0</v>
      </c>
      <c r="AB82" s="8">
        <v>100.000112</v>
      </c>
      <c r="AC82" s="8">
        <v>9.4949999999999992</v>
      </c>
      <c r="AD82" s="8">
        <v>113.25</v>
      </c>
      <c r="AE82" s="8">
        <v>23.747499999999999</v>
      </c>
      <c r="AF82" s="8">
        <v>98.862499999999997</v>
      </c>
      <c r="AG82" s="9" t="s">
        <v>48</v>
      </c>
      <c r="AH82" s="8">
        <v>2.8290000000000002</v>
      </c>
      <c r="AI82" s="8">
        <v>0.34125</v>
      </c>
      <c r="AJ82" s="8">
        <v>27.256806000000001</v>
      </c>
      <c r="AK82" s="8">
        <v>8.6999999999999994E-2</v>
      </c>
      <c r="AL82" s="8">
        <v>22.795043</v>
      </c>
      <c r="AM82" s="8">
        <v>4.2275</v>
      </c>
      <c r="AN82" s="8">
        <v>279.34500000000003</v>
      </c>
      <c r="AO82" s="8">
        <v>30.335000000000001</v>
      </c>
      <c r="AP82" s="8">
        <v>0.69549300000000003</v>
      </c>
      <c r="AQ82" s="10">
        <v>0</v>
      </c>
    </row>
    <row r="83" spans="1:43" x14ac:dyDescent="0.25">
      <c r="A83" s="7">
        <v>118</v>
      </c>
      <c r="B83" s="8">
        <v>27.0014</v>
      </c>
      <c r="C83" s="8">
        <v>189</v>
      </c>
      <c r="D83" s="9" t="s">
        <v>279</v>
      </c>
      <c r="E83" s="9" t="s">
        <v>280</v>
      </c>
      <c r="F83" s="8">
        <v>189</v>
      </c>
      <c r="G83" s="9" t="s">
        <v>280</v>
      </c>
      <c r="H83" s="9" t="s">
        <v>45</v>
      </c>
      <c r="I83" s="9" t="s">
        <v>46</v>
      </c>
      <c r="J83" s="9" t="s">
        <v>47</v>
      </c>
      <c r="K83" s="9" t="s">
        <v>279</v>
      </c>
      <c r="L83" s="8">
        <v>1.70404</v>
      </c>
      <c r="M83" s="8">
        <v>302.88372800000002</v>
      </c>
      <c r="N83" s="8">
        <v>1396.250497</v>
      </c>
      <c r="O83" s="8">
        <v>1871.314721</v>
      </c>
      <c r="P83" s="8">
        <v>0.57693399999999995</v>
      </c>
      <c r="Q83" s="8">
        <v>0.54330900000000004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27.0014</v>
      </c>
      <c r="X83" s="8">
        <v>0</v>
      </c>
      <c r="Y83" s="8">
        <v>0</v>
      </c>
      <c r="Z83" s="8">
        <v>2.1366809999999998</v>
      </c>
      <c r="AA83" s="8">
        <v>2.0121509999999998</v>
      </c>
      <c r="AB83" s="8">
        <v>100.00003</v>
      </c>
      <c r="AC83" s="8">
        <v>9.6524999999999999</v>
      </c>
      <c r="AD83" s="8">
        <v>111.75</v>
      </c>
      <c r="AE83" s="8">
        <v>23.67</v>
      </c>
      <c r="AF83" s="8">
        <v>95.82</v>
      </c>
      <c r="AG83" s="9" t="s">
        <v>48</v>
      </c>
      <c r="AH83" s="8">
        <v>0.82525000000000004</v>
      </c>
      <c r="AI83" s="8">
        <v>0.29199399999999998</v>
      </c>
      <c r="AJ83" s="8">
        <v>43.661569</v>
      </c>
      <c r="AK83" s="8">
        <v>6.7250000000000004E-2</v>
      </c>
      <c r="AL83" s="8">
        <v>44.144772000000003</v>
      </c>
      <c r="AM83" s="8">
        <v>4.33</v>
      </c>
      <c r="AN83" s="8">
        <v>334.52499999999998</v>
      </c>
      <c r="AO83" s="8">
        <v>37.272500000000001</v>
      </c>
      <c r="AP83" s="8">
        <v>0</v>
      </c>
      <c r="AQ83" s="10">
        <v>4.1488299</v>
      </c>
    </row>
    <row r="84" spans="1:43" x14ac:dyDescent="0.25">
      <c r="A84" s="7">
        <v>119</v>
      </c>
      <c r="B84" s="8">
        <v>27.2870007</v>
      </c>
      <c r="C84" s="8">
        <v>2124</v>
      </c>
      <c r="D84" s="9" t="s">
        <v>281</v>
      </c>
      <c r="E84" s="9" t="s">
        <v>282</v>
      </c>
      <c r="F84" s="8">
        <v>2124</v>
      </c>
      <c r="G84" s="9" t="s">
        <v>282</v>
      </c>
      <c r="H84" s="9" t="s">
        <v>45</v>
      </c>
      <c r="I84" s="9" t="s">
        <v>46</v>
      </c>
      <c r="J84" s="9" t="s">
        <v>47</v>
      </c>
      <c r="K84" s="9" t="s">
        <v>281</v>
      </c>
      <c r="L84" s="8">
        <v>0.83331999999999995</v>
      </c>
      <c r="M84" s="8">
        <v>292.77506899999997</v>
      </c>
      <c r="N84" s="8">
        <v>1437.2753560000001</v>
      </c>
      <c r="O84" s="8">
        <v>1893.3203149999999</v>
      </c>
      <c r="P84" s="8">
        <v>1.0008600000000001</v>
      </c>
      <c r="Q84" s="8">
        <v>1.85806</v>
      </c>
      <c r="R84" s="8">
        <v>0.28904800000000003</v>
      </c>
      <c r="S84" s="8">
        <v>0</v>
      </c>
      <c r="T84" s="8">
        <v>0</v>
      </c>
      <c r="U84" s="8">
        <v>13.827999999999999</v>
      </c>
      <c r="V84" s="8">
        <v>0.50676100000000002</v>
      </c>
      <c r="W84" s="8">
        <v>27.287001</v>
      </c>
      <c r="X84" s="8">
        <v>1.059288</v>
      </c>
      <c r="Y84" s="8">
        <v>0</v>
      </c>
      <c r="Z84" s="8">
        <v>3.6679140000000001</v>
      </c>
      <c r="AA84" s="8">
        <v>6.8093190000000003</v>
      </c>
      <c r="AB84" s="8">
        <v>100.000247</v>
      </c>
      <c r="AC84" s="8">
        <v>8.09</v>
      </c>
      <c r="AD84" s="8">
        <v>99</v>
      </c>
      <c r="AE84" s="8">
        <v>15.006667</v>
      </c>
      <c r="AF84" s="8">
        <v>99.123333000000002</v>
      </c>
      <c r="AG84" s="9" t="s">
        <v>48</v>
      </c>
      <c r="AH84" s="8">
        <v>3.1346669999999999</v>
      </c>
      <c r="AI84" s="8">
        <v>0.40600000000000003</v>
      </c>
      <c r="AJ84" s="8">
        <v>60.912185000000001</v>
      </c>
      <c r="AK84" s="8">
        <v>0.11783299999999999</v>
      </c>
      <c r="AL84" s="8">
        <v>39.592306999999998</v>
      </c>
      <c r="AM84" s="8">
        <v>6.35</v>
      </c>
      <c r="AN84" s="8">
        <v>181.67666700000001</v>
      </c>
      <c r="AO84" s="8">
        <v>44.83</v>
      </c>
      <c r="AP84" s="8">
        <v>1.0592900999999999</v>
      </c>
      <c r="AQ84" s="10">
        <v>10.477199600000001</v>
      </c>
    </row>
    <row r="85" spans="1:43" x14ac:dyDescent="0.25">
      <c r="A85" s="7">
        <v>126</v>
      </c>
      <c r="B85" s="8">
        <v>11.8388996</v>
      </c>
      <c r="C85" s="8">
        <v>2109</v>
      </c>
      <c r="D85" s="9" t="s">
        <v>295</v>
      </c>
      <c r="E85" s="9" t="s">
        <v>296</v>
      </c>
      <c r="F85" s="8">
        <v>2109</v>
      </c>
      <c r="G85" s="9" t="s">
        <v>296</v>
      </c>
      <c r="H85" s="9" t="s">
        <v>45</v>
      </c>
      <c r="I85" s="9" t="s">
        <v>46</v>
      </c>
      <c r="J85" s="9" t="s">
        <v>47</v>
      </c>
      <c r="K85" s="9" t="s">
        <v>295</v>
      </c>
      <c r="L85" s="8">
        <v>0.94842099999999996</v>
      </c>
      <c r="M85" s="8">
        <v>397.65287699999999</v>
      </c>
      <c r="N85" s="8">
        <v>809.72687499999995</v>
      </c>
      <c r="O85" s="8">
        <v>1530.5762520000001</v>
      </c>
      <c r="P85" s="8">
        <v>4.55593</v>
      </c>
      <c r="Q85" s="8">
        <v>4.7827500000000001</v>
      </c>
      <c r="R85" s="8">
        <v>2.0576099999999999</v>
      </c>
      <c r="S85" s="8">
        <v>0.74056699999999998</v>
      </c>
      <c r="T85" s="8">
        <v>6.1490999999999997E-2</v>
      </c>
      <c r="U85" s="8">
        <v>10.2699</v>
      </c>
      <c r="V85" s="8">
        <v>0.86747099999999999</v>
      </c>
      <c r="W85" s="8">
        <v>11.838900000000001</v>
      </c>
      <c r="X85" s="8">
        <v>17.380089000000002</v>
      </c>
      <c r="Y85" s="8">
        <v>6.2553729999999996</v>
      </c>
      <c r="Z85" s="8">
        <v>38.482697000000002</v>
      </c>
      <c r="AA85" s="8">
        <v>40.398589999999999</v>
      </c>
      <c r="AB85" s="8">
        <v>99.999627000000004</v>
      </c>
      <c r="AC85" s="8">
        <v>3.8</v>
      </c>
      <c r="AD85" s="8">
        <v>82</v>
      </c>
      <c r="AE85" s="8">
        <v>12.543333000000001</v>
      </c>
      <c r="AF85" s="8">
        <v>98.413332999999994</v>
      </c>
      <c r="AG85" s="9" t="s">
        <v>48</v>
      </c>
      <c r="AH85" s="8">
        <v>2.996</v>
      </c>
      <c r="AI85" s="8">
        <v>0.214643</v>
      </c>
      <c r="AJ85" s="8">
        <v>46.840572000000002</v>
      </c>
      <c r="AK85" s="8">
        <v>4.4832999999999998E-2</v>
      </c>
      <c r="AL85" s="8">
        <v>16.838566</v>
      </c>
      <c r="AM85" s="8">
        <v>16.78</v>
      </c>
      <c r="AN85" s="8">
        <v>616.746667</v>
      </c>
      <c r="AO85" s="8">
        <v>59.453333000000001</v>
      </c>
      <c r="AP85" s="8">
        <v>23.6355</v>
      </c>
      <c r="AQ85" s="10">
        <v>78.881301899999997</v>
      </c>
    </row>
    <row r="86" spans="1:43" x14ac:dyDescent="0.25">
      <c r="A86" s="7">
        <v>135</v>
      </c>
      <c r="B86" s="8">
        <v>68.274597200000002</v>
      </c>
      <c r="C86" s="8">
        <v>165</v>
      </c>
      <c r="D86" s="9" t="s">
        <v>313</v>
      </c>
      <c r="E86" s="9" t="s">
        <v>314</v>
      </c>
      <c r="F86" s="8">
        <v>165</v>
      </c>
      <c r="G86" s="9" t="s">
        <v>314</v>
      </c>
      <c r="H86" s="9" t="s">
        <v>45</v>
      </c>
      <c r="I86" s="9" t="s">
        <v>46</v>
      </c>
      <c r="J86" s="9" t="s">
        <v>47</v>
      </c>
      <c r="K86" s="9" t="s">
        <v>313</v>
      </c>
      <c r="L86" s="8">
        <v>1.2280199999999999</v>
      </c>
      <c r="M86" s="8">
        <v>288.61712899999998</v>
      </c>
      <c r="N86" s="8">
        <v>717.92194800000004</v>
      </c>
      <c r="O86" s="8">
        <v>1573.9640059999999</v>
      </c>
      <c r="P86" s="8">
        <v>0</v>
      </c>
      <c r="Q86" s="8">
        <v>0</v>
      </c>
      <c r="R86" s="8">
        <v>14.526999999999999</v>
      </c>
      <c r="S86" s="8">
        <v>7.3050899999999999</v>
      </c>
      <c r="T86" s="8">
        <v>2.9545499999999998</v>
      </c>
      <c r="U86" s="8">
        <v>121.377</v>
      </c>
      <c r="V86" s="8">
        <v>1.7777700000000001</v>
      </c>
      <c r="W86" s="8">
        <v>68.274597</v>
      </c>
      <c r="X86" s="8">
        <v>21.277322999999999</v>
      </c>
      <c r="Y86" s="8">
        <v>10.699572999999999</v>
      </c>
      <c r="Z86" s="8">
        <v>0</v>
      </c>
      <c r="AA86" s="8">
        <v>0</v>
      </c>
      <c r="AB86" s="8">
        <v>98.230001999999999</v>
      </c>
      <c r="AC86" s="8">
        <v>9.33</v>
      </c>
      <c r="AD86" s="8">
        <v>105.75</v>
      </c>
      <c r="AE86" s="8">
        <v>18.5</v>
      </c>
      <c r="AF86" s="8">
        <v>98.607500000000002</v>
      </c>
      <c r="AG86" s="9" t="s">
        <v>48</v>
      </c>
      <c r="AH86" s="8">
        <v>1.381</v>
      </c>
      <c r="AI86" s="8">
        <v>0.41449999999999998</v>
      </c>
      <c r="AJ86" s="8">
        <v>24.676971999999999</v>
      </c>
      <c r="AK86" s="8">
        <v>0.106</v>
      </c>
      <c r="AL86" s="8">
        <v>32.287407999999999</v>
      </c>
      <c r="AM86" s="8">
        <v>25.767499999999998</v>
      </c>
      <c r="AN86" s="8">
        <v>303.42750000000001</v>
      </c>
      <c r="AO86" s="8">
        <v>36.42</v>
      </c>
      <c r="AP86" s="8">
        <v>31.976900100000002</v>
      </c>
      <c r="AQ86" s="10">
        <v>0</v>
      </c>
    </row>
    <row r="87" spans="1:43" x14ac:dyDescent="0.25">
      <c r="A87" s="7">
        <v>136</v>
      </c>
      <c r="B87" s="8">
        <v>20.280700700000001</v>
      </c>
      <c r="C87" s="8">
        <v>159</v>
      </c>
      <c r="D87" s="9" t="s">
        <v>315</v>
      </c>
      <c r="E87" s="9" t="s">
        <v>316</v>
      </c>
      <c r="F87" s="8">
        <v>159</v>
      </c>
      <c r="G87" s="9" t="s">
        <v>316</v>
      </c>
      <c r="H87" s="9" t="s">
        <v>45</v>
      </c>
      <c r="I87" s="9" t="s">
        <v>46</v>
      </c>
      <c r="J87" s="9" t="s">
        <v>47</v>
      </c>
      <c r="K87" s="9" t="s">
        <v>315</v>
      </c>
      <c r="L87" s="8">
        <v>1.5467599999999999</v>
      </c>
      <c r="M87" s="8">
        <v>294.17288600000001</v>
      </c>
      <c r="N87" s="8">
        <v>698.65678200000002</v>
      </c>
      <c r="O87" s="8">
        <v>1579.0728469999999</v>
      </c>
      <c r="P87" s="8">
        <v>0</v>
      </c>
      <c r="Q87" s="8">
        <v>0</v>
      </c>
      <c r="R87" s="8">
        <v>2.65448</v>
      </c>
      <c r="S87" s="8">
        <v>2.4195099999999998</v>
      </c>
      <c r="T87" s="8">
        <v>0.814855</v>
      </c>
      <c r="U87" s="8">
        <v>39.542000000000002</v>
      </c>
      <c r="V87" s="8">
        <v>1.94974</v>
      </c>
      <c r="W87" s="8">
        <v>20.280701000000001</v>
      </c>
      <c r="X87" s="8">
        <v>13.088706</v>
      </c>
      <c r="Y87" s="8">
        <v>11.930097</v>
      </c>
      <c r="Z87" s="8">
        <v>0</v>
      </c>
      <c r="AA87" s="8">
        <v>0</v>
      </c>
      <c r="AB87" s="8">
        <v>99.999994999999998</v>
      </c>
      <c r="AC87" s="8">
        <v>4.1100000000000003</v>
      </c>
      <c r="AD87" s="8">
        <v>82.25</v>
      </c>
      <c r="AE87" s="8">
        <v>9.0466669999999993</v>
      </c>
      <c r="AF87" s="8">
        <v>97.53</v>
      </c>
      <c r="AG87" s="9" t="s">
        <v>48</v>
      </c>
      <c r="AH87" s="8">
        <v>1.0535000000000001</v>
      </c>
      <c r="AI87" s="8">
        <v>0.35655399999999998</v>
      </c>
      <c r="AJ87" s="8">
        <v>55.392023999999999</v>
      </c>
      <c r="AK87" s="8">
        <v>1.8249999999999999E-2</v>
      </c>
      <c r="AL87" s="8">
        <v>49.390284000000001</v>
      </c>
      <c r="AM87" s="8">
        <v>49.573332999999998</v>
      </c>
      <c r="AN87" s="8">
        <v>621.67999999999995</v>
      </c>
      <c r="AO87" s="8">
        <v>61.847499999999997</v>
      </c>
      <c r="AP87" s="8">
        <v>25.0188007</v>
      </c>
      <c r="AQ87" s="10">
        <v>0</v>
      </c>
    </row>
    <row r="88" spans="1:43" x14ac:dyDescent="0.25">
      <c r="A88" s="7">
        <v>137</v>
      </c>
      <c r="B88" s="8">
        <v>16.0216007</v>
      </c>
      <c r="C88" s="8">
        <v>163</v>
      </c>
      <c r="D88" s="9" t="s">
        <v>80</v>
      </c>
      <c r="E88" s="9" t="s">
        <v>317</v>
      </c>
      <c r="F88" s="8">
        <v>163</v>
      </c>
      <c r="G88" s="9" t="s">
        <v>317</v>
      </c>
      <c r="H88" s="9" t="s">
        <v>45</v>
      </c>
      <c r="I88" s="9" t="s">
        <v>46</v>
      </c>
      <c r="J88" s="9" t="s">
        <v>47</v>
      </c>
      <c r="K88" s="9" t="s">
        <v>80</v>
      </c>
      <c r="L88" s="8">
        <v>1.4946900000000001</v>
      </c>
      <c r="M88" s="8">
        <v>321.039402</v>
      </c>
      <c r="N88" s="8">
        <v>617.28846899999996</v>
      </c>
      <c r="O88" s="8">
        <v>1462.081882</v>
      </c>
      <c r="P88" s="8">
        <v>0</v>
      </c>
      <c r="Q88" s="8">
        <v>0</v>
      </c>
      <c r="R88" s="8">
        <v>1.7156800000000001</v>
      </c>
      <c r="S88" s="8">
        <v>4.0502200000000004</v>
      </c>
      <c r="T88" s="8">
        <v>0.42678199999999999</v>
      </c>
      <c r="U88" s="8">
        <v>33.2196</v>
      </c>
      <c r="V88" s="8">
        <v>2.07342</v>
      </c>
      <c r="W88" s="8">
        <v>16.021601</v>
      </c>
      <c r="X88" s="8">
        <v>10.708538000000001</v>
      </c>
      <c r="Y88" s="8">
        <v>25.279724000000002</v>
      </c>
      <c r="Z88" s="8">
        <v>0</v>
      </c>
      <c r="AA88" s="8">
        <v>0</v>
      </c>
      <c r="AB88" s="8">
        <v>100.00012599999999</v>
      </c>
      <c r="AC88" s="8">
        <v>2.89</v>
      </c>
      <c r="AD88" s="8">
        <v>90.5</v>
      </c>
      <c r="AE88" s="8">
        <v>8.5966670000000001</v>
      </c>
      <c r="AF88" s="8">
        <v>98.81</v>
      </c>
      <c r="AG88" s="9" t="s">
        <v>48</v>
      </c>
      <c r="AH88" s="8">
        <v>1.699667</v>
      </c>
      <c r="AI88" s="8">
        <v>0.26418399999999997</v>
      </c>
      <c r="AJ88" s="8">
        <v>88.041657000000001</v>
      </c>
      <c r="AK88" s="8">
        <v>1.6625000000000001E-2</v>
      </c>
      <c r="AL88" s="8">
        <v>37.208236999999997</v>
      </c>
      <c r="AM88" s="8">
        <v>40.967500000000001</v>
      </c>
      <c r="AN88" s="8">
        <v>394.76249999999999</v>
      </c>
      <c r="AO88" s="8">
        <v>52.034999999999997</v>
      </c>
      <c r="AP88" s="8">
        <v>35.988300299999999</v>
      </c>
      <c r="AQ88" s="10">
        <v>0</v>
      </c>
    </row>
    <row r="89" spans="1:43" x14ac:dyDescent="0.25">
      <c r="A89" s="7">
        <v>138</v>
      </c>
      <c r="B89" s="8">
        <v>10.528699899999999</v>
      </c>
      <c r="C89" s="8">
        <v>164</v>
      </c>
      <c r="D89" s="9" t="s">
        <v>318</v>
      </c>
      <c r="E89" s="9" t="s">
        <v>319</v>
      </c>
      <c r="F89" s="8">
        <v>164</v>
      </c>
      <c r="G89" s="9" t="s">
        <v>319</v>
      </c>
      <c r="H89" s="9" t="s">
        <v>45</v>
      </c>
      <c r="I89" s="9" t="s">
        <v>46</v>
      </c>
      <c r="J89" s="9" t="s">
        <v>47</v>
      </c>
      <c r="K89" s="9" t="s">
        <v>318</v>
      </c>
      <c r="L89" s="8">
        <v>1.1012</v>
      </c>
      <c r="M89" s="8">
        <v>332.13497999999998</v>
      </c>
      <c r="N89" s="8">
        <v>581.62999500000001</v>
      </c>
      <c r="O89" s="8">
        <v>1435.8074300000001</v>
      </c>
      <c r="P89" s="8">
        <v>0</v>
      </c>
      <c r="Q89" s="8">
        <v>0</v>
      </c>
      <c r="R89" s="8">
        <v>2.89696</v>
      </c>
      <c r="S89" s="8">
        <v>0.84968999999999995</v>
      </c>
      <c r="T89" s="8">
        <v>0.951071</v>
      </c>
      <c r="U89" s="8">
        <v>22.1418</v>
      </c>
      <c r="V89" s="8">
        <v>2.1030000000000002</v>
      </c>
      <c r="W89" s="8">
        <v>10.528700000000001</v>
      </c>
      <c r="X89" s="8">
        <v>27.514925000000002</v>
      </c>
      <c r="Y89" s="8">
        <v>8.0702300000000005</v>
      </c>
      <c r="Z89" s="8">
        <v>0</v>
      </c>
      <c r="AA89" s="8">
        <v>0</v>
      </c>
      <c r="AB89" s="8">
        <v>95.159460999999993</v>
      </c>
      <c r="AC89" s="8">
        <v>2.4024999999999999</v>
      </c>
      <c r="AD89" s="8">
        <v>85</v>
      </c>
      <c r="AE89" s="8">
        <v>5.8166669999999998</v>
      </c>
      <c r="AF89" s="8">
        <v>86.905000000000001</v>
      </c>
      <c r="AG89" s="9" t="s">
        <v>48</v>
      </c>
      <c r="AH89" s="8">
        <v>1.44675</v>
      </c>
      <c r="AI89" s="8">
        <v>0.19320599999999999</v>
      </c>
      <c r="AJ89" s="8">
        <v>121.25585599999999</v>
      </c>
      <c r="AK89" s="8">
        <v>3.2499999999999999E-3</v>
      </c>
      <c r="AL89" s="8">
        <v>61.180397999999997</v>
      </c>
      <c r="AM89" s="8">
        <v>65.635000000000005</v>
      </c>
      <c r="AN89" s="8">
        <v>280.86500000000001</v>
      </c>
      <c r="AO89" s="8">
        <v>55.327500000000001</v>
      </c>
      <c r="AP89" s="8">
        <v>35.585201300000001</v>
      </c>
      <c r="AQ89" s="10">
        <v>0</v>
      </c>
    </row>
    <row r="90" spans="1:43" x14ac:dyDescent="0.25">
      <c r="A90" s="7">
        <v>139</v>
      </c>
      <c r="B90" s="8">
        <v>35.664699599999999</v>
      </c>
      <c r="C90" s="8">
        <v>158</v>
      </c>
      <c r="D90" s="9" t="s">
        <v>158</v>
      </c>
      <c r="E90" s="9" t="s">
        <v>320</v>
      </c>
      <c r="F90" s="8">
        <v>158</v>
      </c>
      <c r="G90" s="9" t="s">
        <v>320</v>
      </c>
      <c r="H90" s="9" t="s">
        <v>45</v>
      </c>
      <c r="I90" s="9" t="s">
        <v>46</v>
      </c>
      <c r="J90" s="9" t="s">
        <v>47</v>
      </c>
      <c r="K90" s="9" t="s">
        <v>158</v>
      </c>
      <c r="L90" s="8">
        <v>1.42283</v>
      </c>
      <c r="M90" s="8">
        <v>304.956277</v>
      </c>
      <c r="N90" s="8">
        <v>684.56</v>
      </c>
      <c r="O90" s="8">
        <v>1488.2545</v>
      </c>
      <c r="P90" s="8">
        <v>0</v>
      </c>
      <c r="Q90" s="8">
        <v>0</v>
      </c>
      <c r="R90" s="8">
        <v>9.1795200000000001</v>
      </c>
      <c r="S90" s="8">
        <v>5.92096</v>
      </c>
      <c r="T90" s="8">
        <v>0.27640700000000001</v>
      </c>
      <c r="U90" s="8">
        <v>93.421700000000001</v>
      </c>
      <c r="V90" s="8">
        <v>2.6194500000000001</v>
      </c>
      <c r="W90" s="8">
        <v>35.664700000000003</v>
      </c>
      <c r="X90" s="8">
        <v>25.738392000000001</v>
      </c>
      <c r="Y90" s="8">
        <v>16.601728000000001</v>
      </c>
      <c r="Z90" s="8">
        <v>0</v>
      </c>
      <c r="AA90" s="8">
        <v>0</v>
      </c>
      <c r="AB90" s="8">
        <v>100.00008</v>
      </c>
      <c r="AC90" s="8">
        <v>5</v>
      </c>
      <c r="AD90" s="8">
        <v>100</v>
      </c>
      <c r="AE90" s="8">
        <v>9.8000000000000007</v>
      </c>
      <c r="AF90" s="8">
        <v>96.266666999999998</v>
      </c>
      <c r="AG90" s="9" t="s">
        <v>48</v>
      </c>
      <c r="AH90" s="8">
        <v>0.40725</v>
      </c>
      <c r="AI90" s="8">
        <v>0.61907900000000005</v>
      </c>
      <c r="AJ90" s="8">
        <v>53.836246000000003</v>
      </c>
      <c r="AK90" s="8">
        <v>2E-3</v>
      </c>
      <c r="AL90" s="8">
        <v>69.265096</v>
      </c>
      <c r="AM90" s="8">
        <v>79.172499999999999</v>
      </c>
      <c r="AN90" s="8">
        <v>881.10749999999996</v>
      </c>
      <c r="AO90" s="8">
        <v>39.353332999999999</v>
      </c>
      <c r="AP90" s="8">
        <v>42.340099299999999</v>
      </c>
      <c r="AQ90" s="10">
        <v>0</v>
      </c>
    </row>
    <row r="91" spans="1:43" x14ac:dyDescent="0.25">
      <c r="A91" s="7">
        <v>140</v>
      </c>
      <c r="B91" s="8">
        <v>32.583999599999999</v>
      </c>
      <c r="C91" s="8">
        <v>201</v>
      </c>
      <c r="D91" s="9" t="s">
        <v>321</v>
      </c>
      <c r="E91" s="9" t="s">
        <v>322</v>
      </c>
      <c r="F91" s="8">
        <v>201</v>
      </c>
      <c r="G91" s="9" t="s">
        <v>322</v>
      </c>
      <c r="H91" s="9" t="s">
        <v>45</v>
      </c>
      <c r="I91" s="9" t="s">
        <v>46</v>
      </c>
      <c r="J91" s="9" t="s">
        <v>47</v>
      </c>
      <c r="K91" s="9" t="s">
        <v>321</v>
      </c>
      <c r="L91" s="8">
        <v>0.89456400000000003</v>
      </c>
      <c r="M91" s="8">
        <v>332.40386599999999</v>
      </c>
      <c r="N91" s="8">
        <v>1192.380997</v>
      </c>
      <c r="O91" s="8">
        <v>1772.1347820000001</v>
      </c>
      <c r="P91" s="8">
        <v>0</v>
      </c>
      <c r="Q91" s="8">
        <v>0</v>
      </c>
      <c r="R91" s="8">
        <v>1.66994</v>
      </c>
      <c r="S91" s="8">
        <v>0</v>
      </c>
      <c r="T91" s="8">
        <v>0</v>
      </c>
      <c r="U91" s="8">
        <v>14.3139</v>
      </c>
      <c r="V91" s="8">
        <v>0.43972</v>
      </c>
      <c r="W91" s="8">
        <v>32.584000000000003</v>
      </c>
      <c r="X91" s="8">
        <v>5.1250289999999996</v>
      </c>
      <c r="Y91" s="8">
        <v>0</v>
      </c>
      <c r="Z91" s="8">
        <v>0</v>
      </c>
      <c r="AA91" s="8">
        <v>0</v>
      </c>
      <c r="AB91" s="8">
        <v>99.312633000000005</v>
      </c>
      <c r="AC91" s="8">
        <v>7.76</v>
      </c>
      <c r="AD91" s="8">
        <v>115.333333</v>
      </c>
      <c r="AE91" s="8">
        <v>17.27</v>
      </c>
      <c r="AF91" s="8">
        <v>100</v>
      </c>
      <c r="AG91" s="9" t="s">
        <v>48</v>
      </c>
      <c r="AH91" s="8">
        <v>0.73633300000000002</v>
      </c>
      <c r="AI91" s="8">
        <v>0.39466699999999999</v>
      </c>
      <c r="AJ91" s="8">
        <v>52.842398000000003</v>
      </c>
      <c r="AK91" s="8">
        <v>2.7667000000000001E-2</v>
      </c>
      <c r="AL91" s="8">
        <v>67.506568000000001</v>
      </c>
      <c r="AM91" s="8">
        <v>16.886666999999999</v>
      </c>
      <c r="AN91" s="8">
        <v>668.30666699999995</v>
      </c>
      <c r="AO91" s="8">
        <v>29.283332999999999</v>
      </c>
      <c r="AP91" s="8">
        <v>5.1250299999999998</v>
      </c>
      <c r="AQ91" s="10">
        <v>0</v>
      </c>
    </row>
    <row r="92" spans="1:43" x14ac:dyDescent="0.25">
      <c r="A92" s="7">
        <v>141</v>
      </c>
      <c r="B92" s="8">
        <v>16.2236996</v>
      </c>
      <c r="C92" s="8">
        <v>200</v>
      </c>
      <c r="D92" s="9" t="s">
        <v>323</v>
      </c>
      <c r="E92" s="9" t="s">
        <v>324</v>
      </c>
      <c r="F92" s="8">
        <v>200</v>
      </c>
      <c r="G92" s="9" t="s">
        <v>324</v>
      </c>
      <c r="H92" s="9" t="s">
        <v>45</v>
      </c>
      <c r="I92" s="9" t="s">
        <v>46</v>
      </c>
      <c r="J92" s="9" t="s">
        <v>47</v>
      </c>
      <c r="K92" s="9" t="s">
        <v>323</v>
      </c>
      <c r="L92" s="8">
        <v>1.4497899999999999</v>
      </c>
      <c r="M92" s="8">
        <v>288.86314900000002</v>
      </c>
      <c r="N92" s="8">
        <v>1604.1246430000001</v>
      </c>
      <c r="O92" s="8">
        <v>2035.7614880000001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16.223700000000001</v>
      </c>
      <c r="X92" s="8">
        <v>0</v>
      </c>
      <c r="Y92" s="8">
        <v>0</v>
      </c>
      <c r="Z92" s="8">
        <v>0</v>
      </c>
      <c r="AA92" s="8">
        <v>0</v>
      </c>
      <c r="AB92" s="8">
        <v>99.872637999999995</v>
      </c>
      <c r="AC92" s="8">
        <v>9.18</v>
      </c>
      <c r="AD92" s="8">
        <v>90</v>
      </c>
      <c r="AE92" s="8">
        <v>17.5975</v>
      </c>
      <c r="AF92" s="8">
        <v>99.405000000000001</v>
      </c>
      <c r="AG92" s="9" t="s">
        <v>48</v>
      </c>
      <c r="AH92" s="8">
        <v>2.0609999999999999</v>
      </c>
      <c r="AI92" s="8">
        <v>0.332951</v>
      </c>
      <c r="AJ92" s="8">
        <v>40.747340000000001</v>
      </c>
      <c r="AK92" s="8">
        <v>0.144375</v>
      </c>
      <c r="AL92" s="8">
        <v>41.336821999999998</v>
      </c>
      <c r="AM92" s="8">
        <v>7.3550000000000004</v>
      </c>
      <c r="AN92" s="8">
        <v>533.38499999999999</v>
      </c>
      <c r="AO92" s="8">
        <v>53.68</v>
      </c>
      <c r="AP92" s="8">
        <v>0</v>
      </c>
      <c r="AQ92" s="10">
        <v>0</v>
      </c>
    </row>
    <row r="93" spans="1:43" x14ac:dyDescent="0.25">
      <c r="A93" s="7">
        <v>142</v>
      </c>
      <c r="B93" s="8">
        <v>22.088100399999998</v>
      </c>
      <c r="C93" s="8">
        <v>197</v>
      </c>
      <c r="D93" s="9" t="s">
        <v>325</v>
      </c>
      <c r="E93" s="9" t="s">
        <v>326</v>
      </c>
      <c r="F93" s="8">
        <v>197</v>
      </c>
      <c r="G93" s="9" t="s">
        <v>326</v>
      </c>
      <c r="H93" s="9" t="s">
        <v>45</v>
      </c>
      <c r="I93" s="9" t="s">
        <v>46</v>
      </c>
      <c r="J93" s="9" t="s">
        <v>47</v>
      </c>
      <c r="K93" s="9" t="s">
        <v>325</v>
      </c>
      <c r="L93" s="8">
        <v>5.3802399999999997</v>
      </c>
      <c r="M93" s="8">
        <v>315.10611299999999</v>
      </c>
      <c r="N93" s="8">
        <v>1336.153877</v>
      </c>
      <c r="O93" s="8">
        <v>1884.2531919999999</v>
      </c>
      <c r="P93" s="8">
        <v>0</v>
      </c>
      <c r="Q93" s="8">
        <v>0</v>
      </c>
      <c r="R93" s="8">
        <v>2.82057</v>
      </c>
      <c r="S93" s="8">
        <v>0.21123500000000001</v>
      </c>
      <c r="T93" s="8">
        <v>5.9189999999999998E-3</v>
      </c>
      <c r="U93" s="8">
        <v>26.231100000000001</v>
      </c>
      <c r="V93" s="8">
        <v>1.18859</v>
      </c>
      <c r="W93" s="8">
        <v>22.088100000000001</v>
      </c>
      <c r="X93" s="8">
        <v>12.769633000000001</v>
      </c>
      <c r="Y93" s="8">
        <v>0.95633000000000001</v>
      </c>
      <c r="Z93" s="8">
        <v>0</v>
      </c>
      <c r="AA93" s="8">
        <v>0</v>
      </c>
      <c r="AB93" s="8">
        <v>99.208447000000007</v>
      </c>
      <c r="AC93" s="8">
        <v>8.9975000000000005</v>
      </c>
      <c r="AD93" s="8">
        <v>113.25</v>
      </c>
      <c r="AE93" s="8">
        <v>25.675000000000001</v>
      </c>
      <c r="AF93" s="8">
        <v>100</v>
      </c>
      <c r="AG93" s="9" t="s">
        <v>48</v>
      </c>
      <c r="AH93" s="8">
        <v>2.7402500000000001</v>
      </c>
      <c r="AI93" s="8">
        <v>0.59600200000000003</v>
      </c>
      <c r="AJ93" s="8">
        <v>60.950941</v>
      </c>
      <c r="AK93" s="8">
        <v>3.6249999999999998E-2</v>
      </c>
      <c r="AL93" s="8">
        <v>54.173338999999999</v>
      </c>
      <c r="AM93" s="8">
        <v>26.055</v>
      </c>
      <c r="AN93" s="8">
        <v>812.6925</v>
      </c>
      <c r="AO93" s="8">
        <v>27.91</v>
      </c>
      <c r="AP93" s="8">
        <v>13.7259998</v>
      </c>
      <c r="AQ93" s="10">
        <v>0</v>
      </c>
    </row>
    <row r="94" spans="1:43" x14ac:dyDescent="0.25">
      <c r="A94" s="7">
        <v>143</v>
      </c>
      <c r="B94" s="8">
        <v>19.610500300000002</v>
      </c>
      <c r="C94" s="8">
        <v>1310</v>
      </c>
      <c r="D94" s="9" t="s">
        <v>327</v>
      </c>
      <c r="E94" s="9" t="s">
        <v>328</v>
      </c>
      <c r="F94" s="8">
        <v>1310</v>
      </c>
      <c r="G94" s="9" t="s">
        <v>328</v>
      </c>
      <c r="H94" s="9" t="s">
        <v>45</v>
      </c>
      <c r="I94" s="9" t="s">
        <v>46</v>
      </c>
      <c r="J94" s="9" t="s">
        <v>47</v>
      </c>
      <c r="K94" s="9" t="s">
        <v>327</v>
      </c>
      <c r="L94" s="8">
        <v>1.19343</v>
      </c>
      <c r="M94" s="8">
        <v>358.51442400000002</v>
      </c>
      <c r="N94" s="8">
        <v>1412.860326</v>
      </c>
      <c r="O94" s="8">
        <v>1600.079579</v>
      </c>
      <c r="P94" s="8">
        <v>0</v>
      </c>
      <c r="Q94" s="8">
        <v>0</v>
      </c>
      <c r="R94" s="8">
        <v>5.3420000000000004E-3</v>
      </c>
      <c r="S94" s="8">
        <v>0.36263899999999999</v>
      </c>
      <c r="T94" s="8">
        <v>0</v>
      </c>
      <c r="U94" s="8">
        <v>1.53816</v>
      </c>
      <c r="V94" s="8">
        <v>7.8436000000000006E-2</v>
      </c>
      <c r="W94" s="8">
        <v>19.610499999999998</v>
      </c>
      <c r="X94" s="8">
        <v>2.7241000000000001E-2</v>
      </c>
      <c r="Y94" s="8">
        <v>1.849207</v>
      </c>
      <c r="Z94" s="8">
        <v>0</v>
      </c>
      <c r="AA94" s="8">
        <v>0</v>
      </c>
      <c r="AB94" s="8">
        <v>99.765545000000003</v>
      </c>
      <c r="AC94" s="8">
        <v>9.4566669999999995</v>
      </c>
      <c r="AD94" s="8">
        <v>111.666667</v>
      </c>
      <c r="AE94" s="8">
        <v>30.696667000000001</v>
      </c>
      <c r="AF94" s="8">
        <v>99.276667000000003</v>
      </c>
      <c r="AG94" s="9" t="s">
        <v>48</v>
      </c>
      <c r="AH94" s="8">
        <v>1.35</v>
      </c>
      <c r="AI94" s="8">
        <v>0.38150800000000001</v>
      </c>
      <c r="AJ94" s="8">
        <v>45.686891000000003</v>
      </c>
      <c r="AK94" s="8">
        <v>5.3499999999999999E-2</v>
      </c>
      <c r="AL94" s="8">
        <v>44.395819000000003</v>
      </c>
      <c r="AM94" s="8">
        <v>5.4</v>
      </c>
      <c r="AN94" s="8">
        <v>332.72</v>
      </c>
      <c r="AO94" s="8">
        <v>32.526667000000003</v>
      </c>
      <c r="AP94" s="8">
        <v>1.8764498999999999</v>
      </c>
      <c r="AQ94" s="10">
        <v>0</v>
      </c>
    </row>
    <row r="95" spans="1:43" x14ac:dyDescent="0.25">
      <c r="A95" s="7">
        <v>144</v>
      </c>
      <c r="B95" s="8">
        <v>41.4645996</v>
      </c>
      <c r="C95" s="8">
        <v>198</v>
      </c>
      <c r="D95" s="9" t="s">
        <v>329</v>
      </c>
      <c r="E95" s="9" t="s">
        <v>330</v>
      </c>
      <c r="F95" s="8">
        <v>198</v>
      </c>
      <c r="G95" s="9" t="s">
        <v>330</v>
      </c>
      <c r="H95" s="9" t="s">
        <v>45</v>
      </c>
      <c r="I95" s="9" t="s">
        <v>46</v>
      </c>
      <c r="J95" s="9" t="s">
        <v>47</v>
      </c>
      <c r="K95" s="9" t="s">
        <v>329</v>
      </c>
      <c r="L95" s="8">
        <v>1.46862</v>
      </c>
      <c r="M95" s="8">
        <v>342.25220000000002</v>
      </c>
      <c r="N95" s="8">
        <v>1309.4655560000001</v>
      </c>
      <c r="O95" s="8">
        <v>1821.9654290000001</v>
      </c>
      <c r="P95" s="8">
        <v>0</v>
      </c>
      <c r="Q95" s="8">
        <v>0</v>
      </c>
      <c r="R95" s="8">
        <v>4.32456</v>
      </c>
      <c r="S95" s="8">
        <v>1.6710499999999999</v>
      </c>
      <c r="T95" s="8">
        <v>0.39891399999999999</v>
      </c>
      <c r="U95" s="8">
        <v>44.1372</v>
      </c>
      <c r="V95" s="8">
        <v>1.0644499999999999</v>
      </c>
      <c r="W95" s="8">
        <v>41.464599999999997</v>
      </c>
      <c r="X95" s="8">
        <v>10.429531000000001</v>
      </c>
      <c r="Y95" s="8">
        <v>4.0300580000000004</v>
      </c>
      <c r="Z95" s="8">
        <v>0</v>
      </c>
      <c r="AA95" s="8">
        <v>0</v>
      </c>
      <c r="AB95" s="8">
        <v>100.00026800000001</v>
      </c>
      <c r="AC95" s="8">
        <v>9.9600000000000009</v>
      </c>
      <c r="AD95" s="8">
        <v>118.75</v>
      </c>
      <c r="AE95" s="8">
        <v>25.98</v>
      </c>
      <c r="AF95" s="8">
        <v>99.405000000000001</v>
      </c>
      <c r="AG95" s="9" t="s">
        <v>48</v>
      </c>
      <c r="AH95" s="8">
        <v>2.24275</v>
      </c>
      <c r="AI95" s="8">
        <v>0.41849999999999998</v>
      </c>
      <c r="AJ95" s="8">
        <v>19.657048</v>
      </c>
      <c r="AK95" s="8">
        <v>9.1249999999999998E-2</v>
      </c>
      <c r="AL95" s="8">
        <v>20.611585000000002</v>
      </c>
      <c r="AM95" s="8">
        <v>4.5724999999999998</v>
      </c>
      <c r="AN95" s="8">
        <v>316.64499999999998</v>
      </c>
      <c r="AO95" s="8">
        <v>23.282499999999999</v>
      </c>
      <c r="AP95" s="8">
        <v>14.459600399999999</v>
      </c>
      <c r="AQ95" s="10">
        <v>0</v>
      </c>
    </row>
    <row r="96" spans="1:43" x14ac:dyDescent="0.25">
      <c r="A96" s="7">
        <v>146</v>
      </c>
      <c r="B96" s="8">
        <v>33.976001699999998</v>
      </c>
      <c r="C96" s="8">
        <v>1774</v>
      </c>
      <c r="D96" s="9" t="s">
        <v>333</v>
      </c>
      <c r="E96" s="9" t="s">
        <v>334</v>
      </c>
      <c r="F96" s="8">
        <v>1774</v>
      </c>
      <c r="G96" s="9" t="s">
        <v>334</v>
      </c>
      <c r="H96" s="9" t="s">
        <v>45</v>
      </c>
      <c r="I96" s="9" t="s">
        <v>46</v>
      </c>
      <c r="J96" s="9" t="s">
        <v>47</v>
      </c>
      <c r="K96" s="9" t="s">
        <v>333</v>
      </c>
      <c r="L96" s="8">
        <v>1.28291</v>
      </c>
      <c r="M96" s="8">
        <v>265.47738299999997</v>
      </c>
      <c r="N96" s="8">
        <v>935.85433799999998</v>
      </c>
      <c r="O96" s="8">
        <v>1243.2847750000001</v>
      </c>
      <c r="P96" s="8">
        <v>0</v>
      </c>
      <c r="Q96" s="8">
        <v>0</v>
      </c>
      <c r="R96" s="8">
        <v>2.8635000000000002</v>
      </c>
      <c r="S96" s="8">
        <v>7.9494899999999999</v>
      </c>
      <c r="T96" s="8">
        <v>2.8945500000000002</v>
      </c>
      <c r="U96" s="8">
        <v>72.237499999999997</v>
      </c>
      <c r="V96" s="8">
        <v>2.1261299999999999</v>
      </c>
      <c r="W96" s="8">
        <v>33.976002000000001</v>
      </c>
      <c r="X96" s="8">
        <v>8.4280059999999999</v>
      </c>
      <c r="Y96" s="8">
        <v>23.397373000000002</v>
      </c>
      <c r="Z96" s="8">
        <v>0</v>
      </c>
      <c r="AA96" s="8">
        <v>0</v>
      </c>
      <c r="AB96" s="8">
        <v>97.004096000000004</v>
      </c>
      <c r="AC96" s="8">
        <v>12.48</v>
      </c>
      <c r="AD96" s="8">
        <v>97.333332999999996</v>
      </c>
      <c r="AE96" s="8">
        <v>15.67</v>
      </c>
      <c r="AF96" s="8">
        <v>93.203333000000001</v>
      </c>
      <c r="AG96" s="9" t="s">
        <v>48</v>
      </c>
      <c r="AH96" s="8">
        <v>2.9286669999999999</v>
      </c>
      <c r="AI96" s="8">
        <v>0.40087600000000001</v>
      </c>
      <c r="AJ96" s="8">
        <v>46.826894000000003</v>
      </c>
      <c r="AK96" s="8">
        <v>5.5333E-2</v>
      </c>
      <c r="AL96" s="8">
        <v>31.384858999999999</v>
      </c>
      <c r="AM96" s="8">
        <v>15.563333</v>
      </c>
      <c r="AN96" s="8">
        <v>770.38666699999999</v>
      </c>
      <c r="AO96" s="8">
        <v>39.633333</v>
      </c>
      <c r="AP96" s="8">
        <v>31.825399399999998</v>
      </c>
      <c r="AQ96" s="10">
        <v>0</v>
      </c>
    </row>
    <row r="97" spans="1:43" x14ac:dyDescent="0.25">
      <c r="A97" s="7">
        <v>148</v>
      </c>
      <c r="B97" s="8">
        <v>29.3673</v>
      </c>
      <c r="C97" s="8">
        <v>1775</v>
      </c>
      <c r="D97" s="9" t="s">
        <v>337</v>
      </c>
      <c r="E97" s="9" t="s">
        <v>338</v>
      </c>
      <c r="F97" s="8">
        <v>1775</v>
      </c>
      <c r="G97" s="9" t="s">
        <v>338</v>
      </c>
      <c r="H97" s="9" t="s">
        <v>45</v>
      </c>
      <c r="I97" s="9" t="s">
        <v>46</v>
      </c>
      <c r="J97" s="9" t="s">
        <v>47</v>
      </c>
      <c r="K97" s="9" t="s">
        <v>337</v>
      </c>
      <c r="L97" s="8">
        <v>1.3406800000000001</v>
      </c>
      <c r="M97" s="8">
        <v>292.70544599999999</v>
      </c>
      <c r="N97" s="8">
        <v>1232.7835600000001</v>
      </c>
      <c r="O97" s="8">
        <v>1311.9623220000001</v>
      </c>
      <c r="P97" s="8">
        <v>0</v>
      </c>
      <c r="Q97" s="8">
        <v>0</v>
      </c>
      <c r="R97" s="8">
        <v>0.58620499999999998</v>
      </c>
      <c r="S97" s="8">
        <v>0.53697499999999998</v>
      </c>
      <c r="T97" s="8">
        <v>0.60908300000000004</v>
      </c>
      <c r="U97" s="8">
        <v>15.0785</v>
      </c>
      <c r="V97" s="8">
        <v>0.51344699999999999</v>
      </c>
      <c r="W97" s="8">
        <v>29.3673</v>
      </c>
      <c r="X97" s="8">
        <v>1.9961139999999999</v>
      </c>
      <c r="Y97" s="8">
        <v>1.828478</v>
      </c>
      <c r="Z97" s="8">
        <v>0</v>
      </c>
      <c r="AA97" s="8">
        <v>0</v>
      </c>
      <c r="AB97" s="8">
        <v>95.389105999999998</v>
      </c>
      <c r="AC97" s="8">
        <v>11.76</v>
      </c>
      <c r="AD97" s="8">
        <v>99.666667000000004</v>
      </c>
      <c r="AE97" s="8">
        <v>24.546666999999999</v>
      </c>
      <c r="AF97" s="8">
        <v>98.246667000000002</v>
      </c>
      <c r="AG97" s="9" t="s">
        <v>48</v>
      </c>
      <c r="AH97" s="8">
        <v>2.0449999999999999</v>
      </c>
      <c r="AI97" s="8">
        <v>0.51333300000000004</v>
      </c>
      <c r="AJ97" s="8">
        <v>37.314756000000003</v>
      </c>
      <c r="AK97" s="8">
        <v>3.9333E-2</v>
      </c>
      <c r="AL97" s="8">
        <v>38.354813999999998</v>
      </c>
      <c r="AM97" s="8">
        <v>14.206666999999999</v>
      </c>
      <c r="AN97" s="8">
        <v>826.38</v>
      </c>
      <c r="AO97" s="8">
        <v>40.476666999999999</v>
      </c>
      <c r="AP97" s="8">
        <v>3.8245900000000002</v>
      </c>
      <c r="AQ97" s="10">
        <v>0</v>
      </c>
    </row>
    <row r="98" spans="1:43" x14ac:dyDescent="0.25">
      <c r="A98" s="7">
        <v>149</v>
      </c>
      <c r="B98" s="8">
        <v>55.108501400000002</v>
      </c>
      <c r="C98" s="8">
        <v>121</v>
      </c>
      <c r="D98" s="9" t="s">
        <v>339</v>
      </c>
      <c r="E98" s="9" t="s">
        <v>340</v>
      </c>
      <c r="F98" s="8">
        <v>121</v>
      </c>
      <c r="G98" s="9" t="s">
        <v>340</v>
      </c>
      <c r="H98" s="9" t="s">
        <v>45</v>
      </c>
      <c r="I98" s="9" t="s">
        <v>46</v>
      </c>
      <c r="J98" s="9" t="s">
        <v>47</v>
      </c>
      <c r="K98" s="9" t="s">
        <v>339</v>
      </c>
      <c r="L98" s="8">
        <v>2.2675299999999998</v>
      </c>
      <c r="M98" s="8">
        <v>281.39219300000002</v>
      </c>
      <c r="N98" s="8">
        <v>1170.923215</v>
      </c>
      <c r="O98" s="8">
        <v>1296.052872</v>
      </c>
      <c r="P98" s="8">
        <v>0</v>
      </c>
      <c r="Q98" s="8">
        <v>0</v>
      </c>
      <c r="R98" s="8">
        <v>0.37270799999999998</v>
      </c>
      <c r="S98" s="8">
        <v>0.53112400000000004</v>
      </c>
      <c r="T98" s="8">
        <v>0.76598299999999997</v>
      </c>
      <c r="U98" s="8">
        <v>40.427199999999999</v>
      </c>
      <c r="V98" s="8">
        <v>0.73359300000000005</v>
      </c>
      <c r="W98" s="8">
        <v>55.108500999999997</v>
      </c>
      <c r="X98" s="8">
        <v>0.67631699999999995</v>
      </c>
      <c r="Y98" s="8">
        <v>0.96377800000000002</v>
      </c>
      <c r="Z98" s="8">
        <v>0</v>
      </c>
      <c r="AA98" s="8">
        <v>0</v>
      </c>
      <c r="AB98" s="8">
        <v>98.812895999999995</v>
      </c>
      <c r="AC98" s="8">
        <v>11.06</v>
      </c>
      <c r="AD98" s="8">
        <v>102.25</v>
      </c>
      <c r="AE98" s="8">
        <v>28.272500000000001</v>
      </c>
      <c r="AF98" s="8">
        <v>95.0625</v>
      </c>
      <c r="AG98" s="9" t="s">
        <v>48</v>
      </c>
      <c r="AH98" s="8">
        <v>0.67200000000000004</v>
      </c>
      <c r="AI98" s="8">
        <v>0.43983299999999997</v>
      </c>
      <c r="AJ98" s="8">
        <v>20.334554000000001</v>
      </c>
      <c r="AK98" s="8">
        <v>4.3749999999999997E-2</v>
      </c>
      <c r="AL98" s="8">
        <v>42.529702</v>
      </c>
      <c r="AM98" s="8">
        <v>17.043333000000001</v>
      </c>
      <c r="AN98" s="8">
        <v>153.57749999999999</v>
      </c>
      <c r="AO98" s="8">
        <v>38.6</v>
      </c>
      <c r="AP98" s="8">
        <v>1.64009</v>
      </c>
      <c r="AQ98" s="10">
        <v>0</v>
      </c>
    </row>
    <row r="99" spans="1:43" x14ac:dyDescent="0.25">
      <c r="A99" s="7">
        <v>150</v>
      </c>
      <c r="B99" s="8">
        <v>17.6800003</v>
      </c>
      <c r="C99" s="8">
        <v>118</v>
      </c>
      <c r="D99" s="9" t="s">
        <v>341</v>
      </c>
      <c r="E99" s="9" t="s">
        <v>342</v>
      </c>
      <c r="F99" s="8">
        <v>118</v>
      </c>
      <c r="G99" s="9" t="s">
        <v>342</v>
      </c>
      <c r="H99" s="9" t="s">
        <v>45</v>
      </c>
      <c r="I99" s="9" t="s">
        <v>46</v>
      </c>
      <c r="J99" s="9" t="s">
        <v>47</v>
      </c>
      <c r="K99" s="9" t="s">
        <v>341</v>
      </c>
      <c r="L99" s="8">
        <v>1.3808400000000001</v>
      </c>
      <c r="M99" s="8">
        <v>272.73642100000001</v>
      </c>
      <c r="N99" s="8">
        <v>1122.777143</v>
      </c>
      <c r="O99" s="8">
        <v>1366.803181</v>
      </c>
      <c r="P99" s="8">
        <v>1.0014700000000001</v>
      </c>
      <c r="Q99" s="8">
        <v>0.34360200000000002</v>
      </c>
      <c r="R99" s="8">
        <v>0</v>
      </c>
      <c r="S99" s="8">
        <v>0.48302200000000001</v>
      </c>
      <c r="T99" s="8">
        <v>0</v>
      </c>
      <c r="U99" s="8">
        <v>8.5715800000000009</v>
      </c>
      <c r="V99" s="8">
        <v>0.48481800000000003</v>
      </c>
      <c r="W99" s="8">
        <v>17.68</v>
      </c>
      <c r="X99" s="8">
        <v>0</v>
      </c>
      <c r="Y99" s="8">
        <v>2.7320259999999998</v>
      </c>
      <c r="Z99" s="8">
        <v>5.6644319999999997</v>
      </c>
      <c r="AA99" s="8">
        <v>1.943451</v>
      </c>
      <c r="AB99" s="8">
        <v>100.000067</v>
      </c>
      <c r="AC99" s="8">
        <v>10.092499999999999</v>
      </c>
      <c r="AD99" s="8">
        <v>126.75</v>
      </c>
      <c r="AE99" s="8">
        <v>26.603332999999999</v>
      </c>
      <c r="AF99" s="8">
        <v>97.052499999999995</v>
      </c>
      <c r="AG99" s="9" t="s">
        <v>48</v>
      </c>
      <c r="AH99" s="8">
        <v>3.851</v>
      </c>
      <c r="AI99" s="8">
        <v>0</v>
      </c>
      <c r="AJ99" s="8">
        <v>0</v>
      </c>
      <c r="AK99" s="8">
        <v>0.13437499999999999</v>
      </c>
      <c r="AL99" s="8">
        <v>0</v>
      </c>
      <c r="AM99" s="8">
        <v>0</v>
      </c>
      <c r="AN99" s="8">
        <v>231.63249999999999</v>
      </c>
      <c r="AO99" s="8">
        <v>14.7675</v>
      </c>
      <c r="AP99" s="8">
        <v>2.7320299000000001</v>
      </c>
      <c r="AQ99" s="10">
        <v>7.6078801</v>
      </c>
    </row>
    <row r="100" spans="1:43" x14ac:dyDescent="0.25">
      <c r="A100" s="7">
        <v>151</v>
      </c>
      <c r="B100" s="8">
        <v>14.1632996</v>
      </c>
      <c r="C100" s="8">
        <v>1289</v>
      </c>
      <c r="D100" s="9" t="s">
        <v>343</v>
      </c>
      <c r="E100" s="9" t="s">
        <v>344</v>
      </c>
      <c r="F100" s="8">
        <v>1289</v>
      </c>
      <c r="G100" s="9" t="s">
        <v>344</v>
      </c>
      <c r="H100" s="9" t="s">
        <v>45</v>
      </c>
      <c r="I100" s="9" t="s">
        <v>46</v>
      </c>
      <c r="J100" s="9" t="s">
        <v>47</v>
      </c>
      <c r="K100" s="9" t="s">
        <v>343</v>
      </c>
      <c r="L100" s="8">
        <v>1.32778</v>
      </c>
      <c r="M100" s="8">
        <v>271.206907</v>
      </c>
      <c r="N100" s="8">
        <v>1237.2595269999999</v>
      </c>
      <c r="O100" s="8">
        <v>1365.5509730000001</v>
      </c>
      <c r="P100" s="8">
        <v>0</v>
      </c>
      <c r="Q100" s="8">
        <v>0</v>
      </c>
      <c r="R100" s="8">
        <v>0.93407700000000005</v>
      </c>
      <c r="S100" s="8">
        <v>0.36011399999999999</v>
      </c>
      <c r="T100" s="8">
        <v>0.29591800000000001</v>
      </c>
      <c r="U100" s="8">
        <v>17.0943</v>
      </c>
      <c r="V100" s="8">
        <v>1.2069399999999999</v>
      </c>
      <c r="W100" s="8">
        <v>14.1633</v>
      </c>
      <c r="X100" s="8">
        <v>6.5950499999999996</v>
      </c>
      <c r="Y100" s="8">
        <v>2.5425840000000002</v>
      </c>
      <c r="Z100" s="8">
        <v>0</v>
      </c>
      <c r="AA100" s="8">
        <v>0</v>
      </c>
      <c r="AB100" s="8">
        <v>100.000433</v>
      </c>
      <c r="AC100" s="8">
        <v>3.5066670000000002</v>
      </c>
      <c r="AD100" s="8">
        <v>107.333333</v>
      </c>
      <c r="AE100" s="8">
        <v>12.613333000000001</v>
      </c>
      <c r="AF100" s="8">
        <v>99.223332999999997</v>
      </c>
      <c r="AG100" s="9" t="s">
        <v>48</v>
      </c>
      <c r="AH100" s="8">
        <v>2.4063330000000001</v>
      </c>
      <c r="AI100" s="8">
        <v>0.24892900000000001</v>
      </c>
      <c r="AJ100" s="8">
        <v>69.273204000000007</v>
      </c>
      <c r="AK100" s="8">
        <v>5.8999999999999997E-2</v>
      </c>
      <c r="AL100" s="8">
        <v>33.419690000000003</v>
      </c>
      <c r="AM100" s="8">
        <v>17.600000000000001</v>
      </c>
      <c r="AN100" s="8">
        <v>163.45333299999999</v>
      </c>
      <c r="AO100" s="8">
        <v>37.516666999999998</v>
      </c>
      <c r="AP100" s="8">
        <v>9.1376305000000002</v>
      </c>
      <c r="AQ100" s="10">
        <v>0</v>
      </c>
    </row>
    <row r="101" spans="1:43" x14ac:dyDescent="0.25">
      <c r="A101" s="7">
        <v>152</v>
      </c>
      <c r="B101" s="8">
        <v>13.5143003</v>
      </c>
      <c r="C101" s="8">
        <v>1291</v>
      </c>
      <c r="D101" s="9" t="s">
        <v>345</v>
      </c>
      <c r="E101" s="9" t="s">
        <v>346</v>
      </c>
      <c r="F101" s="8">
        <v>1291</v>
      </c>
      <c r="G101" s="9" t="s">
        <v>346</v>
      </c>
      <c r="H101" s="9" t="s">
        <v>45</v>
      </c>
      <c r="I101" s="9" t="s">
        <v>46</v>
      </c>
      <c r="J101" s="9" t="s">
        <v>47</v>
      </c>
      <c r="K101" s="9" t="s">
        <v>345</v>
      </c>
      <c r="L101" s="8">
        <v>1.2224200000000001</v>
      </c>
      <c r="M101" s="8">
        <v>299.99386900000002</v>
      </c>
      <c r="N101" s="8">
        <v>1129.4669980000001</v>
      </c>
      <c r="O101" s="8">
        <v>1300.0186980000001</v>
      </c>
      <c r="P101" s="8">
        <v>0</v>
      </c>
      <c r="Q101" s="8">
        <v>0</v>
      </c>
      <c r="R101" s="8">
        <v>0.51722699999999999</v>
      </c>
      <c r="S101" s="8">
        <v>4.0592000000000003E-2</v>
      </c>
      <c r="T101" s="8">
        <v>0.329204</v>
      </c>
      <c r="U101" s="8">
        <v>12.4422</v>
      </c>
      <c r="V101" s="8">
        <v>0.92067100000000002</v>
      </c>
      <c r="W101" s="8">
        <v>13.5143</v>
      </c>
      <c r="X101" s="8">
        <v>3.8272599999999999</v>
      </c>
      <c r="Y101" s="8">
        <v>0.30036299999999999</v>
      </c>
      <c r="Z101" s="8">
        <v>0</v>
      </c>
      <c r="AA101" s="8">
        <v>0</v>
      </c>
      <c r="AB101" s="8">
        <v>98.845055000000002</v>
      </c>
      <c r="AC101" s="8">
        <v>6.1466669999999999</v>
      </c>
      <c r="AD101" s="8">
        <v>97.333332999999996</v>
      </c>
      <c r="AE101" s="8">
        <v>21.47</v>
      </c>
      <c r="AF101" s="8">
        <v>99.206666999999996</v>
      </c>
      <c r="AG101" s="9" t="s">
        <v>48</v>
      </c>
      <c r="AH101" s="8">
        <v>1.1173329999999999</v>
      </c>
      <c r="AI101" s="8">
        <v>0.27519399999999999</v>
      </c>
      <c r="AJ101" s="8">
        <v>67.753012999999996</v>
      </c>
      <c r="AK101" s="8">
        <v>2.2499999999999999E-2</v>
      </c>
      <c r="AL101" s="8">
        <v>43.605527000000002</v>
      </c>
      <c r="AM101" s="8">
        <v>36.979999999999997</v>
      </c>
      <c r="AN101" s="8">
        <v>243.35</v>
      </c>
      <c r="AO101" s="8">
        <v>40.476666999999999</v>
      </c>
      <c r="AP101" s="8">
        <v>4.1276202</v>
      </c>
      <c r="AQ101" s="10">
        <v>0</v>
      </c>
    </row>
    <row r="102" spans="1:43" x14ac:dyDescent="0.25">
      <c r="A102" s="7">
        <v>155</v>
      </c>
      <c r="B102" s="8">
        <v>15.1176996</v>
      </c>
      <c r="C102" s="8">
        <v>122</v>
      </c>
      <c r="D102" s="9" t="s">
        <v>351</v>
      </c>
      <c r="E102" s="9" t="s">
        <v>352</v>
      </c>
      <c r="F102" s="8">
        <v>122</v>
      </c>
      <c r="G102" s="9" t="s">
        <v>352</v>
      </c>
      <c r="H102" s="9" t="s">
        <v>45</v>
      </c>
      <c r="I102" s="9" t="s">
        <v>46</v>
      </c>
      <c r="J102" s="9" t="s">
        <v>47</v>
      </c>
      <c r="K102" s="9" t="s">
        <v>351</v>
      </c>
      <c r="L102" s="8">
        <v>1.3682700000000001</v>
      </c>
      <c r="M102" s="8">
        <v>289.55186600000002</v>
      </c>
      <c r="N102" s="8">
        <v>1199.4000020000001</v>
      </c>
      <c r="O102" s="8">
        <v>1398.8972719999999</v>
      </c>
      <c r="P102" s="8">
        <v>0</v>
      </c>
      <c r="Q102" s="8">
        <v>0</v>
      </c>
      <c r="R102" s="8">
        <v>0.19936000000000001</v>
      </c>
      <c r="S102" s="8">
        <v>1.0926800000000001</v>
      </c>
      <c r="T102" s="8">
        <v>0.25458399999999998</v>
      </c>
      <c r="U102" s="8">
        <v>32.709099999999999</v>
      </c>
      <c r="V102" s="8">
        <v>2.1636199999999999</v>
      </c>
      <c r="W102" s="8">
        <v>15.117699999999999</v>
      </c>
      <c r="X102" s="8">
        <v>1.3187169999999999</v>
      </c>
      <c r="Y102" s="8">
        <v>7.2278180000000001</v>
      </c>
      <c r="Z102" s="8">
        <v>0</v>
      </c>
      <c r="AA102" s="8">
        <v>0</v>
      </c>
      <c r="AB102" s="8">
        <v>96.475329000000002</v>
      </c>
      <c r="AC102" s="8">
        <v>4.7374999999999998</v>
      </c>
      <c r="AD102" s="8">
        <v>122</v>
      </c>
      <c r="AE102" s="8">
        <v>14.8325</v>
      </c>
      <c r="AF102" s="8">
        <v>96.31</v>
      </c>
      <c r="AG102" s="9" t="s">
        <v>48</v>
      </c>
      <c r="AH102" s="8">
        <v>2.9929999999999999</v>
      </c>
      <c r="AI102" s="8">
        <v>0.27177800000000002</v>
      </c>
      <c r="AJ102" s="8">
        <v>71.719110000000001</v>
      </c>
      <c r="AK102" s="8">
        <v>4.4999999999999998E-2</v>
      </c>
      <c r="AL102" s="8">
        <v>46.301487000000002</v>
      </c>
      <c r="AM102" s="8">
        <v>13.876666999999999</v>
      </c>
      <c r="AN102" s="8">
        <v>175.625</v>
      </c>
      <c r="AO102" s="8">
        <v>17.857500000000002</v>
      </c>
      <c r="AP102" s="8">
        <v>8.5465298000000001</v>
      </c>
      <c r="AQ102" s="10">
        <v>0</v>
      </c>
    </row>
    <row r="103" spans="1:43" x14ac:dyDescent="0.25">
      <c r="A103" s="7">
        <v>156</v>
      </c>
      <c r="B103" s="8">
        <v>41.189300500000002</v>
      </c>
      <c r="C103" s="8">
        <v>123</v>
      </c>
      <c r="D103" s="9" t="s">
        <v>108</v>
      </c>
      <c r="E103" s="9" t="s">
        <v>353</v>
      </c>
      <c r="F103" s="8">
        <v>123</v>
      </c>
      <c r="G103" s="9" t="s">
        <v>353</v>
      </c>
      <c r="H103" s="9" t="s">
        <v>45</v>
      </c>
      <c r="I103" s="9" t="s">
        <v>46</v>
      </c>
      <c r="J103" s="9" t="s">
        <v>47</v>
      </c>
      <c r="K103" s="9" t="s">
        <v>108</v>
      </c>
      <c r="L103" s="8">
        <v>1.5585800000000001</v>
      </c>
      <c r="M103" s="8">
        <v>227.77524700000001</v>
      </c>
      <c r="N103" s="8">
        <v>1701.373233</v>
      </c>
      <c r="O103" s="8">
        <v>1642.1654940000001</v>
      </c>
      <c r="P103" s="8">
        <v>0</v>
      </c>
      <c r="Q103" s="8">
        <v>0</v>
      </c>
      <c r="R103" s="8">
        <v>0</v>
      </c>
      <c r="S103" s="8">
        <v>0.32939099999999999</v>
      </c>
      <c r="T103" s="8">
        <v>0</v>
      </c>
      <c r="U103" s="8">
        <v>9.2539300000000004</v>
      </c>
      <c r="V103" s="8">
        <v>0.22466800000000001</v>
      </c>
      <c r="W103" s="8">
        <v>41.189301</v>
      </c>
      <c r="X103" s="8">
        <v>0</v>
      </c>
      <c r="Y103" s="8">
        <v>0.79969999999999997</v>
      </c>
      <c r="Z103" s="8">
        <v>0</v>
      </c>
      <c r="AA103" s="8">
        <v>0</v>
      </c>
      <c r="AB103" s="8">
        <v>98.920811999999998</v>
      </c>
      <c r="AC103" s="8">
        <v>12.904999999999999</v>
      </c>
      <c r="AD103" s="8">
        <v>126.25</v>
      </c>
      <c r="AE103" s="8">
        <v>21.172499999999999</v>
      </c>
      <c r="AF103" s="8">
        <v>98.792500000000004</v>
      </c>
      <c r="AG103" s="9" t="s">
        <v>48</v>
      </c>
      <c r="AH103" s="8">
        <v>2.4710000000000001</v>
      </c>
      <c r="AI103" s="8">
        <v>0.484375</v>
      </c>
      <c r="AJ103" s="8">
        <v>11.301482999999999</v>
      </c>
      <c r="AK103" s="8">
        <v>0.128</v>
      </c>
      <c r="AL103" s="8">
        <v>17.606033</v>
      </c>
      <c r="AM103" s="8">
        <v>2.0733329999999999</v>
      </c>
      <c r="AN103" s="8">
        <v>345.74</v>
      </c>
      <c r="AO103" s="8">
        <v>13.505000000000001</v>
      </c>
      <c r="AP103" s="8">
        <v>0.79969999999999997</v>
      </c>
      <c r="AQ103" s="10">
        <v>0</v>
      </c>
    </row>
    <row r="104" spans="1:43" x14ac:dyDescent="0.25">
      <c r="A104" s="7">
        <v>157</v>
      </c>
      <c r="B104" s="8">
        <v>40.867900800000001</v>
      </c>
      <c r="C104" s="8">
        <v>137</v>
      </c>
      <c r="D104" s="9" t="s">
        <v>354</v>
      </c>
      <c r="E104" s="9" t="s">
        <v>355</v>
      </c>
      <c r="F104" s="8">
        <v>137</v>
      </c>
      <c r="G104" s="9" t="s">
        <v>355</v>
      </c>
      <c r="H104" s="9" t="s">
        <v>45</v>
      </c>
      <c r="I104" s="9" t="s">
        <v>46</v>
      </c>
      <c r="J104" s="9" t="s">
        <v>47</v>
      </c>
      <c r="K104" s="9" t="s">
        <v>354</v>
      </c>
      <c r="L104" s="8">
        <v>1.2585200000000001</v>
      </c>
      <c r="M104" s="8">
        <v>296.46328099999999</v>
      </c>
      <c r="N104" s="8">
        <v>1124.823277</v>
      </c>
      <c r="O104" s="8">
        <v>1498.2809600000001</v>
      </c>
      <c r="P104" s="8">
        <v>0</v>
      </c>
      <c r="Q104" s="8">
        <v>0</v>
      </c>
      <c r="R104" s="8">
        <v>2.5279699999999998</v>
      </c>
      <c r="S104" s="8">
        <v>0.79031799999999996</v>
      </c>
      <c r="T104" s="8">
        <v>0.48452899999999999</v>
      </c>
      <c r="U104" s="8">
        <v>28.578499999999998</v>
      </c>
      <c r="V104" s="8">
        <v>0.69928999999999997</v>
      </c>
      <c r="W104" s="8">
        <v>40.867901000000003</v>
      </c>
      <c r="X104" s="8">
        <v>6.1857199999999999</v>
      </c>
      <c r="Y104" s="8">
        <v>1.9338360000000001</v>
      </c>
      <c r="Z104" s="8">
        <v>0</v>
      </c>
      <c r="AA104" s="8">
        <v>0</v>
      </c>
      <c r="AB104" s="8">
        <v>99.981483999999995</v>
      </c>
      <c r="AC104" s="8">
        <v>9.6074999999999999</v>
      </c>
      <c r="AD104" s="8">
        <v>135.25</v>
      </c>
      <c r="AE104" s="8">
        <v>22.3125</v>
      </c>
      <c r="AF104" s="8">
        <v>96.282499999999999</v>
      </c>
      <c r="AG104" s="9" t="s">
        <v>48</v>
      </c>
      <c r="AH104" s="8">
        <v>1.8305</v>
      </c>
      <c r="AI104" s="8">
        <v>0.63979200000000003</v>
      </c>
      <c r="AJ104" s="8">
        <v>15.60732</v>
      </c>
      <c r="AK104" s="8">
        <v>8.3667000000000005E-2</v>
      </c>
      <c r="AL104" s="8">
        <v>18.977903999999999</v>
      </c>
      <c r="AM104" s="8">
        <v>3.21</v>
      </c>
      <c r="AN104" s="8">
        <v>229.85499999999999</v>
      </c>
      <c r="AO104" s="8">
        <v>5.8425000000000002</v>
      </c>
      <c r="AP104" s="8">
        <v>8.1195602000000004</v>
      </c>
      <c r="AQ104" s="10">
        <v>0</v>
      </c>
    </row>
    <row r="105" spans="1:43" x14ac:dyDescent="0.25">
      <c r="A105" s="7">
        <v>158</v>
      </c>
      <c r="B105" s="8">
        <v>80.276702900000004</v>
      </c>
      <c r="C105" s="8">
        <v>1292</v>
      </c>
      <c r="D105" s="9" t="s">
        <v>356</v>
      </c>
      <c r="E105" s="9" t="s">
        <v>357</v>
      </c>
      <c r="F105" s="8">
        <v>1292</v>
      </c>
      <c r="G105" s="9" t="s">
        <v>357</v>
      </c>
      <c r="H105" s="9" t="s">
        <v>45</v>
      </c>
      <c r="I105" s="9" t="s">
        <v>46</v>
      </c>
      <c r="J105" s="9" t="s">
        <v>47</v>
      </c>
      <c r="K105" s="9" t="s">
        <v>356</v>
      </c>
      <c r="L105" s="8">
        <v>1.2266699999999999</v>
      </c>
      <c r="M105" s="8">
        <v>334.77709499999997</v>
      </c>
      <c r="N105" s="8">
        <v>1060.068726</v>
      </c>
      <c r="O105" s="8">
        <v>1279.5235680000001</v>
      </c>
      <c r="P105" s="8">
        <v>0</v>
      </c>
      <c r="Q105" s="8">
        <v>0</v>
      </c>
      <c r="R105" s="8">
        <v>5.1753400000000003</v>
      </c>
      <c r="S105" s="8">
        <v>9.2476699999999994</v>
      </c>
      <c r="T105" s="8">
        <v>4.6052200000000001</v>
      </c>
      <c r="U105" s="8">
        <v>113.042</v>
      </c>
      <c r="V105" s="8">
        <v>1.4082600000000001</v>
      </c>
      <c r="W105" s="8">
        <v>80.276702999999998</v>
      </c>
      <c r="X105" s="8">
        <v>6.4468769999999997</v>
      </c>
      <c r="Y105" s="8">
        <v>11.519738</v>
      </c>
      <c r="Z105" s="8">
        <v>0</v>
      </c>
      <c r="AA105" s="8">
        <v>0</v>
      </c>
      <c r="AB105" s="8">
        <v>97.066677999999996</v>
      </c>
      <c r="AC105" s="8">
        <v>9.8066669999999991</v>
      </c>
      <c r="AD105" s="8">
        <v>120</v>
      </c>
      <c r="AE105" s="8">
        <v>24.136666999999999</v>
      </c>
      <c r="AF105" s="8">
        <v>97.56</v>
      </c>
      <c r="AG105" s="9" t="s">
        <v>48</v>
      </c>
      <c r="AH105" s="8">
        <v>0.45100000000000001</v>
      </c>
      <c r="AI105" s="8">
        <v>0.314222</v>
      </c>
      <c r="AJ105" s="8">
        <v>29.185065000000002</v>
      </c>
      <c r="AK105" s="8">
        <v>3.5333000000000003E-2</v>
      </c>
      <c r="AL105" s="8">
        <v>55.163170000000001</v>
      </c>
      <c r="AM105" s="8">
        <v>20.523333000000001</v>
      </c>
      <c r="AN105" s="8">
        <v>167.61500000000001</v>
      </c>
      <c r="AO105" s="8">
        <v>28.483332999999998</v>
      </c>
      <c r="AP105" s="8">
        <v>17.966600400000001</v>
      </c>
      <c r="AQ105" s="10">
        <v>0</v>
      </c>
    </row>
    <row r="106" spans="1:43" x14ac:dyDescent="0.25">
      <c r="A106" s="7">
        <v>159</v>
      </c>
      <c r="B106" s="8">
        <v>53.507701900000001</v>
      </c>
      <c r="C106" s="8">
        <v>2130</v>
      </c>
      <c r="D106" s="9" t="s">
        <v>358</v>
      </c>
      <c r="E106" s="9" t="s">
        <v>359</v>
      </c>
      <c r="F106" s="8">
        <v>2130</v>
      </c>
      <c r="G106" s="9" t="s">
        <v>359</v>
      </c>
      <c r="H106" s="9" t="s">
        <v>45</v>
      </c>
      <c r="I106" s="9" t="s">
        <v>46</v>
      </c>
      <c r="J106" s="9" t="s">
        <v>47</v>
      </c>
      <c r="K106" s="9" t="s">
        <v>358</v>
      </c>
      <c r="L106" s="8">
        <v>1.09938</v>
      </c>
      <c r="M106" s="8">
        <v>321.12988799999999</v>
      </c>
      <c r="N106" s="8">
        <v>1053.4998780000001</v>
      </c>
      <c r="O106" s="8">
        <v>1411.68318</v>
      </c>
      <c r="P106" s="8">
        <v>1.489E-2</v>
      </c>
      <c r="Q106" s="8">
        <v>2.4399999999999999E-4</v>
      </c>
      <c r="R106" s="8">
        <v>5.0214699999999999</v>
      </c>
      <c r="S106" s="8">
        <v>8.5443099999999994</v>
      </c>
      <c r="T106" s="8">
        <v>3.5430000000000001E-3</v>
      </c>
      <c r="U106" s="8">
        <v>116.961</v>
      </c>
      <c r="V106" s="8">
        <v>2.18587</v>
      </c>
      <c r="W106" s="8">
        <v>53.507702000000002</v>
      </c>
      <c r="X106" s="8">
        <v>9.3845759999999991</v>
      </c>
      <c r="Y106" s="8">
        <v>15.968368</v>
      </c>
      <c r="Z106" s="8">
        <v>2.7827999999999999E-2</v>
      </c>
      <c r="AA106" s="8">
        <v>4.55E-4</v>
      </c>
      <c r="AB106" s="8">
        <v>99.099881999999994</v>
      </c>
      <c r="AC106" s="8">
        <v>10.46</v>
      </c>
      <c r="AD106" s="8">
        <v>126.333333</v>
      </c>
      <c r="AE106" s="8">
        <v>23.956666999999999</v>
      </c>
      <c r="AF106" s="8">
        <v>97.873333000000002</v>
      </c>
      <c r="AG106" s="9" t="s">
        <v>48</v>
      </c>
      <c r="AH106" s="8">
        <v>1.76</v>
      </c>
      <c r="AI106" s="8">
        <v>0.158333</v>
      </c>
      <c r="AJ106" s="8">
        <v>4.0477639999999999</v>
      </c>
      <c r="AK106" s="8">
        <v>6.4000000000000001E-2</v>
      </c>
      <c r="AL106" s="8">
        <v>2.3679420000000002</v>
      </c>
      <c r="AM106" s="8">
        <v>6.33</v>
      </c>
      <c r="AN106" s="8">
        <v>267.80333300000001</v>
      </c>
      <c r="AO106" s="8">
        <v>19.883333</v>
      </c>
      <c r="AP106" s="8">
        <v>25.352899600000001</v>
      </c>
      <c r="AQ106" s="10">
        <v>2.8282999999999999E-2</v>
      </c>
    </row>
    <row r="107" spans="1:43" x14ac:dyDescent="0.25">
      <c r="A107" s="7">
        <v>160</v>
      </c>
      <c r="B107" s="8">
        <v>37.6299019</v>
      </c>
      <c r="C107" s="8">
        <v>2180</v>
      </c>
      <c r="D107" s="9" t="s">
        <v>360</v>
      </c>
      <c r="E107" s="9" t="s">
        <v>361</v>
      </c>
      <c r="F107" s="8">
        <v>2180</v>
      </c>
      <c r="G107" s="9" t="s">
        <v>361</v>
      </c>
      <c r="H107" s="9" t="s">
        <v>45</v>
      </c>
      <c r="I107" s="9" t="s">
        <v>46</v>
      </c>
      <c r="J107" s="9" t="s">
        <v>47</v>
      </c>
      <c r="K107" s="9" t="s">
        <v>360</v>
      </c>
      <c r="L107" s="8">
        <v>1.2056899999999999</v>
      </c>
      <c r="M107" s="8">
        <v>333.90370100000001</v>
      </c>
      <c r="N107" s="8">
        <v>959.72542199999998</v>
      </c>
      <c r="O107" s="8">
        <v>1374.816413</v>
      </c>
      <c r="P107" s="8">
        <v>0</v>
      </c>
      <c r="Q107" s="8">
        <v>0</v>
      </c>
      <c r="R107" s="8">
        <v>0.58263200000000004</v>
      </c>
      <c r="S107" s="8">
        <v>0.43645099999999998</v>
      </c>
      <c r="T107" s="8">
        <v>2.5712600000000001</v>
      </c>
      <c r="U107" s="8">
        <v>29.4038</v>
      </c>
      <c r="V107" s="8">
        <v>0.78139599999999998</v>
      </c>
      <c r="W107" s="8">
        <v>37.629902000000001</v>
      </c>
      <c r="X107" s="8">
        <v>1.548322</v>
      </c>
      <c r="Y107" s="8">
        <v>1.159851</v>
      </c>
      <c r="Z107" s="8">
        <v>0</v>
      </c>
      <c r="AA107" s="8">
        <v>0</v>
      </c>
      <c r="AB107" s="8">
        <v>98.080202</v>
      </c>
      <c r="AC107" s="8">
        <v>5.33</v>
      </c>
      <c r="AD107" s="8">
        <v>115</v>
      </c>
      <c r="AE107" s="8">
        <v>15.953333000000001</v>
      </c>
      <c r="AF107" s="8">
        <v>93.413332999999994</v>
      </c>
      <c r="AG107" s="9" t="s">
        <v>48</v>
      </c>
      <c r="AH107" s="8">
        <v>1.8136669999999999</v>
      </c>
      <c r="AI107" s="8">
        <v>8.2000000000000003E-2</v>
      </c>
      <c r="AJ107" s="8">
        <v>20.768432000000001</v>
      </c>
      <c r="AK107" s="8">
        <v>5.8000000000000003E-2</v>
      </c>
      <c r="AL107" s="8">
        <v>11.111110999999999</v>
      </c>
      <c r="AM107" s="8">
        <v>5.2</v>
      </c>
      <c r="AN107" s="8">
        <v>67.493333000000007</v>
      </c>
      <c r="AO107" s="8">
        <v>26.616667</v>
      </c>
      <c r="AP107" s="8">
        <v>2.7081699000000001</v>
      </c>
      <c r="AQ107" s="10">
        <v>0</v>
      </c>
    </row>
    <row r="108" spans="1:43" x14ac:dyDescent="0.25">
      <c r="A108" s="7">
        <v>162</v>
      </c>
      <c r="B108" s="8">
        <v>70.545402499999994</v>
      </c>
      <c r="C108" s="8">
        <v>2155</v>
      </c>
      <c r="D108" s="9" t="s">
        <v>364</v>
      </c>
      <c r="E108" s="9" t="s">
        <v>365</v>
      </c>
      <c r="F108" s="8">
        <v>2155</v>
      </c>
      <c r="G108" s="9" t="s">
        <v>365</v>
      </c>
      <c r="H108" s="9" t="s">
        <v>45</v>
      </c>
      <c r="I108" s="9" t="s">
        <v>46</v>
      </c>
      <c r="J108" s="9" t="s">
        <v>47</v>
      </c>
      <c r="K108" s="9" t="s">
        <v>364</v>
      </c>
      <c r="L108" s="8">
        <v>1.3118099999999999</v>
      </c>
      <c r="M108" s="8">
        <v>334.63894900000003</v>
      </c>
      <c r="N108" s="8">
        <v>1144.8721849999999</v>
      </c>
      <c r="O108" s="8">
        <v>1488.143828</v>
      </c>
      <c r="P108" s="8">
        <v>0</v>
      </c>
      <c r="Q108" s="8">
        <v>0</v>
      </c>
      <c r="R108" s="8">
        <v>5.4008000000000003</v>
      </c>
      <c r="S108" s="8">
        <v>2.9775399999999999</v>
      </c>
      <c r="T108" s="8">
        <v>1.3023499999999999</v>
      </c>
      <c r="U108" s="8">
        <v>51.351599999999998</v>
      </c>
      <c r="V108" s="8">
        <v>0.72792199999999996</v>
      </c>
      <c r="W108" s="8">
        <v>70.545401999999996</v>
      </c>
      <c r="X108" s="8">
        <v>7.6557760000000004</v>
      </c>
      <c r="Y108" s="8">
        <v>4.2207400000000002</v>
      </c>
      <c r="Z108" s="8">
        <v>0</v>
      </c>
      <c r="AA108" s="8">
        <v>0</v>
      </c>
      <c r="AB108" s="8">
        <v>99.996908000000005</v>
      </c>
      <c r="AC108" s="8">
        <v>8.0500000000000007</v>
      </c>
      <c r="AD108" s="8">
        <v>111.666667</v>
      </c>
      <c r="AE108" s="8">
        <v>17.850000000000001</v>
      </c>
      <c r="AF108" s="8">
        <v>97.54</v>
      </c>
      <c r="AG108" s="9" t="s">
        <v>48</v>
      </c>
      <c r="AH108" s="8">
        <v>2.1606670000000001</v>
      </c>
      <c r="AI108" s="8">
        <v>0.40918500000000002</v>
      </c>
      <c r="AJ108" s="8">
        <v>40.759070999999999</v>
      </c>
      <c r="AK108" s="8">
        <v>8.2167000000000004E-2</v>
      </c>
      <c r="AL108" s="8">
        <v>31.402484000000001</v>
      </c>
      <c r="AM108" s="8">
        <v>9.77</v>
      </c>
      <c r="AN108" s="8">
        <v>655.61</v>
      </c>
      <c r="AO108" s="8">
        <v>30.663333000000002</v>
      </c>
      <c r="AP108" s="8">
        <v>11.876500099999999</v>
      </c>
      <c r="AQ108" s="10">
        <v>0</v>
      </c>
    </row>
    <row r="109" spans="1:43" x14ac:dyDescent="0.25">
      <c r="A109" s="7">
        <v>163</v>
      </c>
      <c r="B109" s="8">
        <v>9.9469899999999996</v>
      </c>
      <c r="C109" s="8">
        <v>1770</v>
      </c>
      <c r="D109" s="9" t="s">
        <v>366</v>
      </c>
      <c r="E109" s="9" t="s">
        <v>367</v>
      </c>
      <c r="F109" s="8">
        <v>1770</v>
      </c>
      <c r="G109" s="9" t="s">
        <v>367</v>
      </c>
      <c r="H109" s="9" t="s">
        <v>45</v>
      </c>
      <c r="I109" s="9" t="s">
        <v>46</v>
      </c>
      <c r="J109" s="9" t="s">
        <v>47</v>
      </c>
      <c r="K109" s="9" t="s">
        <v>366</v>
      </c>
      <c r="L109" s="8">
        <v>0.62109000000000003</v>
      </c>
      <c r="M109" s="8">
        <v>111.380849</v>
      </c>
      <c r="N109" s="8">
        <v>1700.587847</v>
      </c>
      <c r="O109" s="8">
        <v>1788.677915</v>
      </c>
      <c r="P109" s="8">
        <v>0</v>
      </c>
      <c r="Q109" s="8">
        <v>0</v>
      </c>
      <c r="R109" s="8">
        <v>0</v>
      </c>
      <c r="S109" s="8">
        <v>2.3161499999999999</v>
      </c>
      <c r="T109" s="8">
        <v>0</v>
      </c>
      <c r="U109" s="8">
        <v>1.51749</v>
      </c>
      <c r="V109" s="8">
        <v>0.153609</v>
      </c>
      <c r="W109" s="8">
        <v>9.9469899999999996</v>
      </c>
      <c r="X109" s="8">
        <v>0</v>
      </c>
      <c r="Y109" s="8">
        <v>23.284932999999999</v>
      </c>
      <c r="Z109" s="8">
        <v>0</v>
      </c>
      <c r="AA109" s="8">
        <v>0</v>
      </c>
      <c r="AB109" s="8">
        <v>99.315690000000004</v>
      </c>
      <c r="AC109" s="8">
        <v>7.4733330000000002</v>
      </c>
      <c r="AD109" s="8">
        <v>102.666667</v>
      </c>
      <c r="AE109" s="8">
        <v>14.523332999999999</v>
      </c>
      <c r="AF109" s="8">
        <v>100</v>
      </c>
      <c r="AG109" s="9" t="s">
        <v>48</v>
      </c>
      <c r="AH109" s="8">
        <v>2.4746670000000002</v>
      </c>
      <c r="AI109" s="8">
        <v>0.40749999999999997</v>
      </c>
      <c r="AJ109" s="8">
        <v>29.357139</v>
      </c>
      <c r="AK109" s="8">
        <v>7.3999999999999996E-2</v>
      </c>
      <c r="AL109" s="8">
        <v>25.51146</v>
      </c>
      <c r="AM109" s="8">
        <v>5.023333</v>
      </c>
      <c r="AN109" s="8">
        <v>235.5</v>
      </c>
      <c r="AO109" s="8">
        <v>39.549999999999997</v>
      </c>
      <c r="AP109" s="8">
        <v>23.284900700000001</v>
      </c>
      <c r="AQ109" s="10">
        <v>0</v>
      </c>
    </row>
    <row r="110" spans="1:43" x14ac:dyDescent="0.25">
      <c r="A110" s="7">
        <v>164</v>
      </c>
      <c r="B110" s="8">
        <v>7.6415800999999997</v>
      </c>
      <c r="C110" s="8">
        <v>1771</v>
      </c>
      <c r="D110" s="9" t="s">
        <v>368</v>
      </c>
      <c r="E110" s="9" t="s">
        <v>369</v>
      </c>
      <c r="F110" s="8">
        <v>1771</v>
      </c>
      <c r="G110" s="9" t="s">
        <v>369</v>
      </c>
      <c r="H110" s="9" t="s">
        <v>45</v>
      </c>
      <c r="I110" s="9" t="s">
        <v>46</v>
      </c>
      <c r="J110" s="9" t="s">
        <v>47</v>
      </c>
      <c r="K110" s="9" t="s">
        <v>368</v>
      </c>
      <c r="L110" s="8">
        <v>0.98136900000000005</v>
      </c>
      <c r="M110" s="8">
        <v>270.54646100000002</v>
      </c>
      <c r="N110" s="8">
        <v>890.22922900000003</v>
      </c>
      <c r="O110" s="8">
        <v>1102.717322</v>
      </c>
      <c r="P110" s="8">
        <v>0</v>
      </c>
      <c r="Q110" s="8">
        <v>0</v>
      </c>
      <c r="R110" s="8">
        <v>0.74702500000000005</v>
      </c>
      <c r="S110" s="8">
        <v>1.1848399999999999</v>
      </c>
      <c r="T110" s="8">
        <v>0.328849</v>
      </c>
      <c r="U110" s="8">
        <v>8.8175299999999996</v>
      </c>
      <c r="V110" s="8">
        <v>1.1538900000000001</v>
      </c>
      <c r="W110" s="8">
        <v>7.6415800000000003</v>
      </c>
      <c r="X110" s="8">
        <v>9.7757880000000004</v>
      </c>
      <c r="Y110" s="8">
        <v>15.505126000000001</v>
      </c>
      <c r="Z110" s="8">
        <v>0</v>
      </c>
      <c r="AA110" s="8">
        <v>0</v>
      </c>
      <c r="AB110" s="8">
        <v>97.381529</v>
      </c>
      <c r="AC110" s="8">
        <v>6.6366670000000001</v>
      </c>
      <c r="AD110" s="8">
        <v>93.666667000000004</v>
      </c>
      <c r="AE110" s="8">
        <v>9.4166670000000003</v>
      </c>
      <c r="AF110" s="8">
        <v>96.493333000000007</v>
      </c>
      <c r="AG110" s="9" t="s">
        <v>48</v>
      </c>
      <c r="AH110" s="8">
        <v>1.3773329999999999</v>
      </c>
      <c r="AI110" s="8">
        <v>0.322824</v>
      </c>
      <c r="AJ110" s="8">
        <v>87.026692999999995</v>
      </c>
      <c r="AK110" s="8">
        <v>1.4333E-2</v>
      </c>
      <c r="AL110" s="8">
        <v>65.792952999999997</v>
      </c>
      <c r="AM110" s="8">
        <v>51.096666999999997</v>
      </c>
      <c r="AN110" s="8">
        <v>402.42</v>
      </c>
      <c r="AO110" s="8">
        <v>45.246667000000002</v>
      </c>
      <c r="AP110" s="8">
        <v>25.280899000000002</v>
      </c>
      <c r="AQ110" s="10">
        <v>0</v>
      </c>
    </row>
    <row r="111" spans="1:43" x14ac:dyDescent="0.25">
      <c r="A111" s="7">
        <v>165</v>
      </c>
      <c r="B111" s="8">
        <v>5.1191502</v>
      </c>
      <c r="C111" s="8">
        <v>84</v>
      </c>
      <c r="D111" s="9" t="s">
        <v>370</v>
      </c>
      <c r="E111" s="9" t="s">
        <v>371</v>
      </c>
      <c r="F111" s="8">
        <v>84</v>
      </c>
      <c r="G111" s="9" t="s">
        <v>371</v>
      </c>
      <c r="H111" s="9" t="s">
        <v>45</v>
      </c>
      <c r="I111" s="9" t="s">
        <v>46</v>
      </c>
      <c r="J111" s="9" t="s">
        <v>47</v>
      </c>
      <c r="K111" s="9" t="s">
        <v>370</v>
      </c>
      <c r="L111" s="8">
        <v>1.0248299999999999</v>
      </c>
      <c r="M111" s="8">
        <v>302.49176899999998</v>
      </c>
      <c r="N111" s="8">
        <v>883.11167399999999</v>
      </c>
      <c r="O111" s="8">
        <v>1089.5259470000001</v>
      </c>
      <c r="P111" s="8">
        <v>0</v>
      </c>
      <c r="Q111" s="8">
        <v>0</v>
      </c>
      <c r="R111" s="8">
        <v>1.46753</v>
      </c>
      <c r="S111" s="8">
        <v>1.9938100000000001</v>
      </c>
      <c r="T111" s="8">
        <v>0.18826000000000001</v>
      </c>
      <c r="U111" s="8">
        <v>11.120699999999999</v>
      </c>
      <c r="V111" s="8">
        <v>2.1723699999999999</v>
      </c>
      <c r="W111" s="8">
        <v>5.1191500000000003</v>
      </c>
      <c r="X111" s="8">
        <v>28.667380999999999</v>
      </c>
      <c r="Y111" s="8">
        <v>38.948017</v>
      </c>
      <c r="Z111" s="8">
        <v>0</v>
      </c>
      <c r="AA111" s="8">
        <v>0</v>
      </c>
      <c r="AB111" s="8">
        <v>99.436473000000007</v>
      </c>
      <c r="AC111" s="8">
        <v>3.66</v>
      </c>
      <c r="AD111" s="8">
        <v>103.5</v>
      </c>
      <c r="AE111" s="8">
        <v>12.1</v>
      </c>
      <c r="AF111" s="8">
        <v>99.375</v>
      </c>
      <c r="AG111" s="9" t="s">
        <v>48</v>
      </c>
      <c r="AH111" s="8">
        <v>2.3464999999999998</v>
      </c>
      <c r="AI111" s="8">
        <v>0.25284499999999999</v>
      </c>
      <c r="AJ111" s="8">
        <v>96.064848999999995</v>
      </c>
      <c r="AK111" s="8">
        <v>1.9125E-2</v>
      </c>
      <c r="AL111" s="8">
        <v>40.949033</v>
      </c>
      <c r="AM111" s="8">
        <v>19.085000000000001</v>
      </c>
      <c r="AN111" s="8">
        <v>537.86249999999995</v>
      </c>
      <c r="AO111" s="8">
        <v>36.174999999999997</v>
      </c>
      <c r="AP111" s="8">
        <v>67.615402200000005</v>
      </c>
      <c r="AQ111" s="10">
        <v>0</v>
      </c>
    </row>
    <row r="112" spans="1:43" x14ac:dyDescent="0.25">
      <c r="A112" s="7">
        <v>166</v>
      </c>
      <c r="B112" s="8">
        <v>16.683700600000002</v>
      </c>
      <c r="C112" s="8">
        <v>88</v>
      </c>
      <c r="D112" s="9" t="s">
        <v>372</v>
      </c>
      <c r="E112" s="9" t="s">
        <v>373</v>
      </c>
      <c r="F112" s="8">
        <v>88</v>
      </c>
      <c r="G112" s="9" t="s">
        <v>373</v>
      </c>
      <c r="H112" s="9" t="s">
        <v>45</v>
      </c>
      <c r="I112" s="9" t="s">
        <v>46</v>
      </c>
      <c r="J112" s="9" t="s">
        <v>47</v>
      </c>
      <c r="K112" s="9" t="s">
        <v>372</v>
      </c>
      <c r="L112" s="8">
        <v>1.09649</v>
      </c>
      <c r="M112" s="8">
        <v>273.66674699999999</v>
      </c>
      <c r="N112" s="8">
        <v>1145.548695</v>
      </c>
      <c r="O112" s="8">
        <v>1179.141486</v>
      </c>
      <c r="P112" s="8">
        <v>0</v>
      </c>
      <c r="Q112" s="8">
        <v>0</v>
      </c>
      <c r="R112" s="8">
        <v>4.4969000000000001</v>
      </c>
      <c r="S112" s="8">
        <v>1.6678900000000001</v>
      </c>
      <c r="T112" s="8">
        <v>2.0535399999999999</v>
      </c>
      <c r="U112" s="8">
        <v>32.2639</v>
      </c>
      <c r="V112" s="8">
        <v>1.9338599999999999</v>
      </c>
      <c r="W112" s="8">
        <v>16.683700999999999</v>
      </c>
      <c r="X112" s="8">
        <v>26.953856999999999</v>
      </c>
      <c r="Y112" s="8">
        <v>9.9971370000000004</v>
      </c>
      <c r="Z112" s="8">
        <v>0</v>
      </c>
      <c r="AA112" s="8">
        <v>0</v>
      </c>
      <c r="AB112" s="8">
        <v>100.000035</v>
      </c>
      <c r="AC112" s="8">
        <v>6.1375000000000002</v>
      </c>
      <c r="AD112" s="8">
        <v>125.5</v>
      </c>
      <c r="AE112" s="8">
        <v>19.475000000000001</v>
      </c>
      <c r="AF112" s="8">
        <v>98.75</v>
      </c>
      <c r="AG112" s="9" t="s">
        <v>48</v>
      </c>
      <c r="AH112" s="8">
        <v>3.2592500000000002</v>
      </c>
      <c r="AI112" s="8">
        <v>0.36032199999999998</v>
      </c>
      <c r="AJ112" s="8">
        <v>64.069658000000004</v>
      </c>
      <c r="AK112" s="8">
        <v>4.8625000000000002E-2</v>
      </c>
      <c r="AL112" s="8">
        <v>37.218727000000001</v>
      </c>
      <c r="AM112" s="8">
        <v>7.29</v>
      </c>
      <c r="AN112" s="8">
        <v>405.16</v>
      </c>
      <c r="AO112" s="8">
        <v>17.094999999999999</v>
      </c>
      <c r="AP112" s="8">
        <v>36.951000200000003</v>
      </c>
      <c r="AQ112" s="10">
        <v>0</v>
      </c>
    </row>
    <row r="113" spans="1:43" x14ac:dyDescent="0.25">
      <c r="A113" s="7">
        <v>167</v>
      </c>
      <c r="B113" s="8">
        <v>3.7599800000000001</v>
      </c>
      <c r="C113" s="8">
        <v>1539</v>
      </c>
      <c r="D113" s="9" t="s">
        <v>374</v>
      </c>
      <c r="E113" s="9" t="s">
        <v>375</v>
      </c>
      <c r="F113" s="8">
        <v>1539</v>
      </c>
      <c r="G113" s="9" t="s">
        <v>375</v>
      </c>
      <c r="H113" s="9" t="s">
        <v>45</v>
      </c>
      <c r="I113" s="9" t="s">
        <v>46</v>
      </c>
      <c r="J113" s="9" t="s">
        <v>47</v>
      </c>
      <c r="K113" s="9" t="s">
        <v>374</v>
      </c>
      <c r="L113" s="8">
        <v>9.6943900000000003</v>
      </c>
      <c r="M113" s="8">
        <v>157.13894300000001</v>
      </c>
      <c r="N113" s="8">
        <v>924.51999899999998</v>
      </c>
      <c r="O113" s="8">
        <v>1250.688148</v>
      </c>
      <c r="P113" s="8">
        <v>0</v>
      </c>
      <c r="Q113" s="8">
        <v>0</v>
      </c>
      <c r="R113" s="8">
        <v>0</v>
      </c>
      <c r="S113" s="8">
        <v>0.19315399999999999</v>
      </c>
      <c r="T113" s="8">
        <v>0.19315399999999999</v>
      </c>
      <c r="U113" s="8">
        <v>2.2984399999999998</v>
      </c>
      <c r="V113" s="8">
        <v>0.61135499999999998</v>
      </c>
      <c r="W113" s="8">
        <v>3.7599800000000001</v>
      </c>
      <c r="X113" s="8">
        <v>0</v>
      </c>
      <c r="Y113" s="8">
        <v>5.1370959999999997</v>
      </c>
      <c r="Z113" s="8">
        <v>0</v>
      </c>
      <c r="AA113" s="8">
        <v>0</v>
      </c>
      <c r="AB113" s="8">
        <v>99.989535000000004</v>
      </c>
      <c r="AC113" s="8">
        <v>2.77</v>
      </c>
      <c r="AD113" s="8">
        <v>88</v>
      </c>
      <c r="AE113" s="8">
        <v>7.773333</v>
      </c>
      <c r="AF113" s="8">
        <v>98.373333000000002</v>
      </c>
      <c r="AG113" s="9" t="s">
        <v>48</v>
      </c>
      <c r="AH113" s="8">
        <v>2.1579999999999999</v>
      </c>
      <c r="AI113" s="8">
        <v>0.23093900000000001</v>
      </c>
      <c r="AJ113" s="8">
        <v>140.64193299999999</v>
      </c>
      <c r="AK113" s="8">
        <v>7.8329999999999997E-3</v>
      </c>
      <c r="AL113" s="8">
        <v>58.999096999999999</v>
      </c>
      <c r="AM113" s="8">
        <v>48.163333000000002</v>
      </c>
      <c r="AN113" s="8">
        <v>364.81</v>
      </c>
      <c r="AO113" s="8">
        <v>58.15</v>
      </c>
      <c r="AP113" s="8">
        <v>5.1371001999999999</v>
      </c>
      <c r="AQ113" s="10">
        <v>0</v>
      </c>
    </row>
    <row r="114" spans="1:43" x14ac:dyDescent="0.25">
      <c r="A114" s="7">
        <v>168</v>
      </c>
      <c r="B114" s="8">
        <v>25.5361996</v>
      </c>
      <c r="C114" s="8">
        <v>1268</v>
      </c>
      <c r="D114" s="9" t="s">
        <v>222</v>
      </c>
      <c r="E114" s="9" t="s">
        <v>376</v>
      </c>
      <c r="F114" s="8">
        <v>1268</v>
      </c>
      <c r="G114" s="9" t="s">
        <v>376</v>
      </c>
      <c r="H114" s="9" t="s">
        <v>45</v>
      </c>
      <c r="I114" s="9" t="s">
        <v>46</v>
      </c>
      <c r="J114" s="9" t="s">
        <v>47</v>
      </c>
      <c r="K114" s="9" t="s">
        <v>222</v>
      </c>
      <c r="L114" s="8">
        <v>2.03782</v>
      </c>
      <c r="M114" s="8">
        <v>127.847425</v>
      </c>
      <c r="N114" s="8">
        <v>1247.610502</v>
      </c>
      <c r="O114" s="8">
        <v>1510.393372</v>
      </c>
      <c r="P114" s="8">
        <v>0</v>
      </c>
      <c r="Q114" s="8">
        <v>0</v>
      </c>
      <c r="R114" s="8">
        <v>0.78240900000000002</v>
      </c>
      <c r="S114" s="8">
        <v>0.25489200000000001</v>
      </c>
      <c r="T114" s="8">
        <v>1.36852</v>
      </c>
      <c r="U114" s="8">
        <v>20.225999999999999</v>
      </c>
      <c r="V114" s="8">
        <v>0.79269699999999998</v>
      </c>
      <c r="W114" s="8">
        <v>25.536200000000001</v>
      </c>
      <c r="X114" s="8">
        <v>3.0639219999999998</v>
      </c>
      <c r="Y114" s="8">
        <v>0.99816000000000005</v>
      </c>
      <c r="Z114" s="8">
        <v>0</v>
      </c>
      <c r="AA114" s="8">
        <v>0</v>
      </c>
      <c r="AB114" s="8">
        <v>99.918835000000001</v>
      </c>
      <c r="AC114" s="8">
        <v>8.3466670000000001</v>
      </c>
      <c r="AD114" s="8">
        <v>110.333333</v>
      </c>
      <c r="AE114" s="8">
        <v>18.059999999999999</v>
      </c>
      <c r="AF114" s="8">
        <v>93.713333000000006</v>
      </c>
      <c r="AG114" s="9" t="s">
        <v>48</v>
      </c>
      <c r="AH114" s="8">
        <v>1.8420000000000001</v>
      </c>
      <c r="AI114" s="8">
        <v>0.34131</v>
      </c>
      <c r="AJ114" s="8">
        <v>33.103532000000001</v>
      </c>
      <c r="AK114" s="8">
        <v>4.3333000000000003E-2</v>
      </c>
      <c r="AL114" s="8">
        <v>39.383153</v>
      </c>
      <c r="AM114" s="8">
        <v>10.58</v>
      </c>
      <c r="AN114" s="8">
        <v>284.83333299999998</v>
      </c>
      <c r="AO114" s="8">
        <v>39.236666999999997</v>
      </c>
      <c r="AP114" s="8">
        <v>4.0620798999999996</v>
      </c>
      <c r="AQ114" s="10">
        <v>0</v>
      </c>
    </row>
    <row r="115" spans="1:43" x14ac:dyDescent="0.25">
      <c r="A115" s="7">
        <v>169</v>
      </c>
      <c r="B115" s="8">
        <v>75.723503100000002</v>
      </c>
      <c r="C115" s="8">
        <v>1270</v>
      </c>
      <c r="D115" s="9" t="s">
        <v>377</v>
      </c>
      <c r="E115" s="9" t="s">
        <v>378</v>
      </c>
      <c r="F115" s="8">
        <v>1270</v>
      </c>
      <c r="G115" s="9" t="s">
        <v>378</v>
      </c>
      <c r="H115" s="9" t="s">
        <v>45</v>
      </c>
      <c r="I115" s="9" t="s">
        <v>46</v>
      </c>
      <c r="J115" s="9" t="s">
        <v>47</v>
      </c>
      <c r="K115" s="9" t="s">
        <v>377</v>
      </c>
      <c r="L115" s="8">
        <v>2.4584999999999999</v>
      </c>
      <c r="M115" s="8">
        <v>154.48920899999999</v>
      </c>
      <c r="N115" s="8">
        <v>1143.474696</v>
      </c>
      <c r="O115" s="8">
        <v>1368.3951549999999</v>
      </c>
      <c r="P115" s="8">
        <v>0</v>
      </c>
      <c r="Q115" s="8">
        <v>0</v>
      </c>
      <c r="R115" s="8">
        <v>1.0126200000000001</v>
      </c>
      <c r="S115" s="8">
        <v>0.94556399999999996</v>
      </c>
      <c r="T115" s="8">
        <v>0.41203600000000001</v>
      </c>
      <c r="U115" s="8">
        <v>38.200499999999998</v>
      </c>
      <c r="V115" s="8">
        <v>0.50457099999999999</v>
      </c>
      <c r="W115" s="8">
        <v>75.723502999999994</v>
      </c>
      <c r="X115" s="8">
        <v>1.337262</v>
      </c>
      <c r="Y115" s="8">
        <v>1.2487060000000001</v>
      </c>
      <c r="Z115" s="8">
        <v>0</v>
      </c>
      <c r="AA115" s="8">
        <v>0</v>
      </c>
      <c r="AB115" s="8">
        <v>99.980604</v>
      </c>
      <c r="AC115" s="8">
        <v>12.64</v>
      </c>
      <c r="AD115" s="8">
        <v>82.333332999999996</v>
      </c>
      <c r="AE115" s="8">
        <v>17.523333000000001</v>
      </c>
      <c r="AF115" s="8">
        <v>99.206666999999996</v>
      </c>
      <c r="AG115" s="9" t="s">
        <v>48</v>
      </c>
      <c r="AH115" s="8">
        <v>0.27333299999999999</v>
      </c>
      <c r="AI115" s="8">
        <v>0.66476199999999996</v>
      </c>
      <c r="AJ115" s="8">
        <v>29.521531</v>
      </c>
      <c r="AK115" s="8">
        <v>2.0667000000000001E-2</v>
      </c>
      <c r="AL115" s="8">
        <v>85.924789000000004</v>
      </c>
      <c r="AM115" s="8">
        <v>24.093333000000001</v>
      </c>
      <c r="AN115" s="8">
        <v>794.95333300000004</v>
      </c>
      <c r="AO115" s="8">
        <v>61.08</v>
      </c>
      <c r="AP115" s="8">
        <v>2.5859698999999998</v>
      </c>
      <c r="AQ115" s="10">
        <v>0</v>
      </c>
    </row>
    <row r="116" spans="1:43" x14ac:dyDescent="0.25">
      <c r="A116" s="7">
        <v>170</v>
      </c>
      <c r="B116" s="8">
        <v>12.2112999</v>
      </c>
      <c r="C116" s="8">
        <v>1266</v>
      </c>
      <c r="D116" s="9" t="s">
        <v>379</v>
      </c>
      <c r="E116" s="9" t="s">
        <v>380</v>
      </c>
      <c r="F116" s="8">
        <v>1266</v>
      </c>
      <c r="G116" s="9" t="s">
        <v>380</v>
      </c>
      <c r="H116" s="9" t="s">
        <v>45</v>
      </c>
      <c r="I116" s="9" t="s">
        <v>46</v>
      </c>
      <c r="J116" s="9" t="s">
        <v>47</v>
      </c>
      <c r="K116" s="9" t="s">
        <v>379</v>
      </c>
      <c r="L116" s="8">
        <v>1.4741500000000001</v>
      </c>
      <c r="M116" s="8">
        <v>178.12610000000001</v>
      </c>
      <c r="N116" s="8">
        <v>1056.3544919999999</v>
      </c>
      <c r="O116" s="8">
        <v>1319.843959</v>
      </c>
      <c r="P116" s="8">
        <v>0</v>
      </c>
      <c r="Q116" s="8">
        <v>0</v>
      </c>
      <c r="R116" s="8">
        <v>4.1001999999999997E-2</v>
      </c>
      <c r="S116" s="8">
        <v>2.7115E-2</v>
      </c>
      <c r="T116" s="8">
        <v>0</v>
      </c>
      <c r="U116" s="8">
        <v>2.6370900000000002</v>
      </c>
      <c r="V116" s="8">
        <v>0.21595400000000001</v>
      </c>
      <c r="W116" s="8">
        <v>12.2113</v>
      </c>
      <c r="X116" s="8">
        <v>0.33576899999999998</v>
      </c>
      <c r="Y116" s="8">
        <v>0.22205</v>
      </c>
      <c r="Z116" s="8">
        <v>0</v>
      </c>
      <c r="AA116" s="8">
        <v>0</v>
      </c>
      <c r="AB116" s="8">
        <v>100.000271</v>
      </c>
      <c r="AC116" s="8">
        <v>4.8433330000000003</v>
      </c>
      <c r="AD116" s="8">
        <v>74.333332999999996</v>
      </c>
      <c r="AE116" s="8">
        <v>10.039999999999999</v>
      </c>
      <c r="AF116" s="8">
        <v>97.62</v>
      </c>
      <c r="AG116" s="9" t="s">
        <v>48</v>
      </c>
      <c r="AH116" s="8">
        <v>1.9486669999999999</v>
      </c>
      <c r="AI116" s="8">
        <v>0.297846</v>
      </c>
      <c r="AJ116" s="8">
        <v>42.987471999999997</v>
      </c>
      <c r="AK116" s="8">
        <v>2.5166999999999998E-2</v>
      </c>
      <c r="AL116" s="8">
        <v>28.777280999999999</v>
      </c>
      <c r="AM116" s="8">
        <v>29.376667000000001</v>
      </c>
      <c r="AN116" s="8">
        <v>554.53666699999997</v>
      </c>
      <c r="AO116" s="8">
        <v>69.786666999999994</v>
      </c>
      <c r="AP116" s="8">
        <v>0.55781899999999995</v>
      </c>
      <c r="AQ116" s="10">
        <v>0</v>
      </c>
    </row>
    <row r="117" spans="1:43" x14ac:dyDescent="0.25">
      <c r="A117" s="7">
        <v>172</v>
      </c>
      <c r="B117" s="8">
        <v>99.094299300000003</v>
      </c>
      <c r="C117" s="8">
        <v>1265</v>
      </c>
      <c r="D117" s="9" t="s">
        <v>383</v>
      </c>
      <c r="E117" s="9" t="s">
        <v>384</v>
      </c>
      <c r="F117" s="8">
        <v>1265</v>
      </c>
      <c r="G117" s="9" t="s">
        <v>384</v>
      </c>
      <c r="H117" s="9" t="s">
        <v>45</v>
      </c>
      <c r="I117" s="9" t="s">
        <v>46</v>
      </c>
      <c r="J117" s="9" t="s">
        <v>47</v>
      </c>
      <c r="K117" s="9" t="s">
        <v>383</v>
      </c>
      <c r="L117" s="8">
        <v>3.7787299999999999</v>
      </c>
      <c r="M117" s="8">
        <v>220.89368400000001</v>
      </c>
      <c r="N117" s="8">
        <v>919.44190800000001</v>
      </c>
      <c r="O117" s="8">
        <v>1115.789037</v>
      </c>
      <c r="P117" s="8">
        <v>10.243399999999999</v>
      </c>
      <c r="Q117" s="8">
        <v>7.1577799999999998</v>
      </c>
      <c r="R117" s="8">
        <v>16.792400000000001</v>
      </c>
      <c r="S117" s="8">
        <v>15.734</v>
      </c>
      <c r="T117" s="8">
        <v>6.5237699999999998</v>
      </c>
      <c r="U117" s="8">
        <v>254.09899999999999</v>
      </c>
      <c r="V117" s="8">
        <v>2.5662799999999999</v>
      </c>
      <c r="W117" s="8">
        <v>99.094299000000007</v>
      </c>
      <c r="X117" s="8">
        <v>16.945855999999999</v>
      </c>
      <c r="Y117" s="8">
        <v>15.877756</v>
      </c>
      <c r="Z117" s="8">
        <v>10.337028999999999</v>
      </c>
      <c r="AA117" s="8">
        <v>7.223198</v>
      </c>
      <c r="AB117" s="8">
        <v>98.987989999999996</v>
      </c>
      <c r="AC117" s="8">
        <v>9.4066670000000006</v>
      </c>
      <c r="AD117" s="8">
        <v>109.666667</v>
      </c>
      <c r="AE117" s="8">
        <v>15.033333000000001</v>
      </c>
      <c r="AF117" s="8">
        <v>92.613332999999997</v>
      </c>
      <c r="AG117" s="9" t="s">
        <v>48</v>
      </c>
      <c r="AH117" s="8">
        <v>0.159</v>
      </c>
      <c r="AI117" s="8">
        <v>0.72575000000000001</v>
      </c>
      <c r="AJ117" s="8">
        <v>36.088704</v>
      </c>
      <c r="AK117" s="8">
        <v>3.0000000000000001E-3</v>
      </c>
      <c r="AL117" s="8">
        <v>81.564753999999994</v>
      </c>
      <c r="AM117" s="8">
        <v>79.903333000000003</v>
      </c>
      <c r="AN117" s="8">
        <v>231.23333299999999</v>
      </c>
      <c r="AO117" s="8">
        <v>29.56</v>
      </c>
      <c r="AP117" s="8">
        <v>32.823600800000001</v>
      </c>
      <c r="AQ117" s="10">
        <v>17.560199699999998</v>
      </c>
    </row>
    <row r="118" spans="1:43" x14ac:dyDescent="0.25">
      <c r="A118" s="7">
        <v>173</v>
      </c>
      <c r="B118" s="8">
        <v>9.3280095999999997</v>
      </c>
      <c r="C118" s="8">
        <v>1264</v>
      </c>
      <c r="D118" s="9" t="s">
        <v>385</v>
      </c>
      <c r="E118" s="9" t="s">
        <v>386</v>
      </c>
      <c r="F118" s="8">
        <v>1264</v>
      </c>
      <c r="G118" s="9" t="s">
        <v>386</v>
      </c>
      <c r="H118" s="9" t="s">
        <v>45</v>
      </c>
      <c r="I118" s="9" t="s">
        <v>46</v>
      </c>
      <c r="J118" s="9" t="s">
        <v>47</v>
      </c>
      <c r="K118" s="9" t="s">
        <v>385</v>
      </c>
      <c r="L118" s="8">
        <v>0.98777999999999999</v>
      </c>
      <c r="M118" s="8">
        <v>132.55319299999999</v>
      </c>
      <c r="N118" s="8">
        <v>1196.168739</v>
      </c>
      <c r="O118" s="8">
        <v>1450.2388350000001</v>
      </c>
      <c r="P118" s="8">
        <v>0</v>
      </c>
      <c r="Q118" s="8">
        <v>0</v>
      </c>
      <c r="R118" s="8">
        <v>0.25574200000000002</v>
      </c>
      <c r="S118" s="8">
        <v>0.22605</v>
      </c>
      <c r="T118" s="8">
        <v>7.5366000000000002E-2</v>
      </c>
      <c r="U118" s="8">
        <v>7.7941000000000003</v>
      </c>
      <c r="V118" s="8">
        <v>0.83555900000000005</v>
      </c>
      <c r="W118" s="8">
        <v>9.3280100000000008</v>
      </c>
      <c r="X118" s="8">
        <v>2.74166</v>
      </c>
      <c r="Y118" s="8">
        <v>2.4233419999999999</v>
      </c>
      <c r="Z118" s="8">
        <v>0</v>
      </c>
      <c r="AA118" s="8">
        <v>0</v>
      </c>
      <c r="AB118" s="8">
        <v>100.000029</v>
      </c>
      <c r="AC118" s="8">
        <v>4.1166669999999996</v>
      </c>
      <c r="AD118" s="8">
        <v>90.666667000000004</v>
      </c>
      <c r="AE118" s="8">
        <v>9.0533330000000003</v>
      </c>
      <c r="AF118" s="8">
        <v>96.863332999999997</v>
      </c>
      <c r="AG118" s="9" t="s">
        <v>48</v>
      </c>
      <c r="AH118" s="8">
        <v>1.2170000000000001</v>
      </c>
      <c r="AI118" s="8">
        <v>0.40123199999999998</v>
      </c>
      <c r="AJ118" s="8">
        <v>85.545038000000005</v>
      </c>
      <c r="AK118" s="8">
        <v>1.0167000000000001E-2</v>
      </c>
      <c r="AL118" s="8">
        <v>60.252388000000003</v>
      </c>
      <c r="AM118" s="8">
        <v>48.136667000000003</v>
      </c>
      <c r="AN118" s="8">
        <v>676.01</v>
      </c>
      <c r="AO118" s="8">
        <v>52.663333000000002</v>
      </c>
      <c r="AP118" s="8">
        <v>5.165</v>
      </c>
      <c r="AQ118" s="10">
        <v>0</v>
      </c>
    </row>
    <row r="119" spans="1:43" x14ac:dyDescent="0.25">
      <c r="A119" s="7">
        <v>174</v>
      </c>
      <c r="B119" s="8">
        <v>26.674699799999999</v>
      </c>
      <c r="C119" s="8">
        <v>1267</v>
      </c>
      <c r="D119" s="9" t="s">
        <v>86</v>
      </c>
      <c r="E119" s="9" t="s">
        <v>387</v>
      </c>
      <c r="F119" s="8">
        <v>1267</v>
      </c>
      <c r="G119" s="9" t="s">
        <v>387</v>
      </c>
      <c r="H119" s="9" t="s">
        <v>45</v>
      </c>
      <c r="I119" s="9" t="s">
        <v>46</v>
      </c>
      <c r="J119" s="9" t="s">
        <v>47</v>
      </c>
      <c r="K119" s="9" t="s">
        <v>86</v>
      </c>
      <c r="L119" s="8">
        <v>1.2560199999999999</v>
      </c>
      <c r="M119" s="8">
        <v>211.04521399999999</v>
      </c>
      <c r="N119" s="8">
        <v>958.50023499999998</v>
      </c>
      <c r="O119" s="8">
        <v>1155.7564440000001</v>
      </c>
      <c r="P119" s="8">
        <v>0</v>
      </c>
      <c r="Q119" s="8">
        <v>0</v>
      </c>
      <c r="R119" s="8">
        <v>0.44851999999999997</v>
      </c>
      <c r="S119" s="8">
        <v>0.13050700000000001</v>
      </c>
      <c r="T119" s="8">
        <v>0</v>
      </c>
      <c r="U119" s="8">
        <v>13.3363</v>
      </c>
      <c r="V119" s="8">
        <v>0.49996099999999999</v>
      </c>
      <c r="W119" s="8">
        <v>26.674700000000001</v>
      </c>
      <c r="X119" s="8">
        <v>1.6814439999999999</v>
      </c>
      <c r="Y119" s="8">
        <v>0.489255</v>
      </c>
      <c r="Z119" s="8">
        <v>0</v>
      </c>
      <c r="AA119" s="8">
        <v>0</v>
      </c>
      <c r="AB119" s="8">
        <v>100.00006</v>
      </c>
      <c r="AC119" s="8">
        <v>9.0500000000000007</v>
      </c>
      <c r="AD119" s="8">
        <v>101.666667</v>
      </c>
      <c r="AE119" s="8">
        <v>18.666667</v>
      </c>
      <c r="AF119" s="8">
        <v>96.436667</v>
      </c>
      <c r="AG119" s="9" t="s">
        <v>48</v>
      </c>
      <c r="AH119" s="8">
        <v>1.9543330000000001</v>
      </c>
      <c r="AI119" s="8">
        <v>0.52240299999999995</v>
      </c>
      <c r="AJ119" s="8">
        <v>47.378625999999997</v>
      </c>
      <c r="AK119" s="8">
        <v>3.3000000000000002E-2</v>
      </c>
      <c r="AL119" s="8">
        <v>40.828873999999999</v>
      </c>
      <c r="AM119" s="8">
        <v>17.903333</v>
      </c>
      <c r="AN119" s="8">
        <v>783.28666699999997</v>
      </c>
      <c r="AO119" s="8">
        <v>43.72</v>
      </c>
      <c r="AP119" s="8">
        <v>2.1707000999999999</v>
      </c>
      <c r="AQ119" s="10">
        <v>0</v>
      </c>
    </row>
    <row r="120" spans="1:43" x14ac:dyDescent="0.25">
      <c r="A120" s="7">
        <v>175</v>
      </c>
      <c r="B120" s="8">
        <v>7.6017399000000001</v>
      </c>
      <c r="C120" s="8">
        <v>83</v>
      </c>
      <c r="D120" s="9" t="s">
        <v>388</v>
      </c>
      <c r="E120" s="9" t="s">
        <v>389</v>
      </c>
      <c r="F120" s="8">
        <v>83</v>
      </c>
      <c r="G120" s="9" t="s">
        <v>389</v>
      </c>
      <c r="H120" s="9" t="s">
        <v>45</v>
      </c>
      <c r="I120" s="9" t="s">
        <v>46</v>
      </c>
      <c r="J120" s="9" t="s">
        <v>47</v>
      </c>
      <c r="K120" s="9" t="s">
        <v>388</v>
      </c>
      <c r="L120" s="8">
        <v>0.95963399999999999</v>
      </c>
      <c r="M120" s="8">
        <v>268.46745199999998</v>
      </c>
      <c r="N120" s="8">
        <v>1012.890908</v>
      </c>
      <c r="O120" s="8">
        <v>1030.503322</v>
      </c>
      <c r="P120" s="8">
        <v>0</v>
      </c>
      <c r="Q120" s="8">
        <v>0</v>
      </c>
      <c r="R120" s="8">
        <v>1.58372</v>
      </c>
      <c r="S120" s="8">
        <v>1.0363</v>
      </c>
      <c r="T120" s="8">
        <v>0.61640899999999998</v>
      </c>
      <c r="U120" s="8">
        <v>29.1264</v>
      </c>
      <c r="V120" s="8">
        <v>3.8364400000000001</v>
      </c>
      <c r="W120" s="8">
        <v>7.6017400000000004</v>
      </c>
      <c r="X120" s="8">
        <v>20.833631</v>
      </c>
      <c r="Y120" s="8">
        <v>13.632443</v>
      </c>
      <c r="Z120" s="8">
        <v>0</v>
      </c>
      <c r="AA120" s="8">
        <v>0</v>
      </c>
      <c r="AB120" s="8">
        <v>99.872793000000001</v>
      </c>
      <c r="AC120" s="8">
        <v>2.8149999999999999</v>
      </c>
      <c r="AD120" s="8">
        <v>87.333332999999996</v>
      </c>
      <c r="AE120" s="8">
        <v>11.71</v>
      </c>
      <c r="AF120" s="8">
        <v>99.206666999999996</v>
      </c>
      <c r="AG120" s="9" t="s">
        <v>48</v>
      </c>
      <c r="AH120" s="8">
        <v>1.4837499999999999</v>
      </c>
      <c r="AI120" s="8">
        <v>0.45737100000000003</v>
      </c>
      <c r="AJ120" s="8">
        <v>94.055963000000006</v>
      </c>
      <c r="AK120" s="8">
        <v>1.1833E-2</v>
      </c>
      <c r="AL120" s="8">
        <v>63.416134</v>
      </c>
      <c r="AM120" s="8">
        <v>46.956667000000003</v>
      </c>
      <c r="AN120" s="8">
        <v>308.39999999999998</v>
      </c>
      <c r="AO120" s="8">
        <v>55.796666999999999</v>
      </c>
      <c r="AP120" s="8">
        <v>34.466098799999997</v>
      </c>
      <c r="AQ120" s="10">
        <v>0</v>
      </c>
    </row>
    <row r="121" spans="1:43" x14ac:dyDescent="0.25">
      <c r="A121" s="7">
        <v>176</v>
      </c>
      <c r="B121" s="8">
        <v>11.5199003</v>
      </c>
      <c r="C121" s="8">
        <v>2186</v>
      </c>
      <c r="D121" s="9" t="s">
        <v>390</v>
      </c>
      <c r="E121" s="9" t="s">
        <v>391</v>
      </c>
      <c r="F121" s="8">
        <v>2186</v>
      </c>
      <c r="G121" s="9" t="s">
        <v>391</v>
      </c>
      <c r="H121" s="9" t="s">
        <v>45</v>
      </c>
      <c r="I121" s="9" t="s">
        <v>46</v>
      </c>
      <c r="J121" s="9" t="s">
        <v>47</v>
      </c>
      <c r="K121" s="9" t="s">
        <v>390</v>
      </c>
      <c r="L121" s="8">
        <v>0.742313</v>
      </c>
      <c r="M121" s="8">
        <v>217.59617299999999</v>
      </c>
      <c r="N121" s="8">
        <v>1126.968822</v>
      </c>
      <c r="O121" s="8">
        <v>1227.8073489999999</v>
      </c>
      <c r="P121" s="8">
        <v>0</v>
      </c>
      <c r="Q121" s="8">
        <v>0</v>
      </c>
      <c r="R121" s="8">
        <v>0.51780199999999998</v>
      </c>
      <c r="S121" s="8">
        <v>1.0978000000000001</v>
      </c>
      <c r="T121" s="8">
        <v>0.488541</v>
      </c>
      <c r="U121" s="8">
        <v>33.3247</v>
      </c>
      <c r="V121" s="8">
        <v>2.9308100000000001</v>
      </c>
      <c r="W121" s="8">
        <v>11.5199</v>
      </c>
      <c r="X121" s="8">
        <v>4.4948480000000002</v>
      </c>
      <c r="Y121" s="8">
        <v>9.5295559999999995</v>
      </c>
      <c r="Z121" s="8">
        <v>0</v>
      </c>
      <c r="AA121" s="8">
        <v>0</v>
      </c>
      <c r="AB121" s="8">
        <v>98.703125999999997</v>
      </c>
      <c r="AC121" s="8">
        <v>5.26</v>
      </c>
      <c r="AD121" s="8">
        <v>87.333332999999996</v>
      </c>
      <c r="AE121" s="8">
        <v>12.376666999999999</v>
      </c>
      <c r="AF121" s="8">
        <v>98.333332999999996</v>
      </c>
      <c r="AG121" s="9" t="s">
        <v>48</v>
      </c>
      <c r="AH121" s="8">
        <v>2.471333</v>
      </c>
      <c r="AI121" s="8">
        <v>0.25139800000000001</v>
      </c>
      <c r="AJ121" s="8">
        <v>87.151287999999994</v>
      </c>
      <c r="AK121" s="8">
        <v>2.9832999999999998E-2</v>
      </c>
      <c r="AL121" s="8">
        <v>45.515002000000003</v>
      </c>
      <c r="AM121" s="8">
        <v>14.036667</v>
      </c>
      <c r="AN121" s="8">
        <v>778.14333299999998</v>
      </c>
      <c r="AO121" s="8">
        <v>55.896667000000001</v>
      </c>
      <c r="AP121" s="8">
        <v>14.024399799999999</v>
      </c>
      <c r="AQ121" s="10">
        <v>0</v>
      </c>
    </row>
    <row r="122" spans="1:43" x14ac:dyDescent="0.25">
      <c r="A122" s="7">
        <v>177</v>
      </c>
      <c r="B122" s="8">
        <v>31.226699799999999</v>
      </c>
      <c r="C122" s="8">
        <v>100</v>
      </c>
      <c r="D122" s="9" t="s">
        <v>392</v>
      </c>
      <c r="E122" s="9" t="s">
        <v>393</v>
      </c>
      <c r="F122" s="8">
        <v>100</v>
      </c>
      <c r="G122" s="9" t="s">
        <v>393</v>
      </c>
      <c r="H122" s="9" t="s">
        <v>45</v>
      </c>
      <c r="I122" s="9" t="s">
        <v>46</v>
      </c>
      <c r="J122" s="9" t="s">
        <v>47</v>
      </c>
      <c r="K122" s="9" t="s">
        <v>392</v>
      </c>
      <c r="L122" s="8">
        <v>1.5200499999999999</v>
      </c>
      <c r="M122" s="8">
        <v>324.67296499999998</v>
      </c>
      <c r="N122" s="8">
        <v>1253.2225599999999</v>
      </c>
      <c r="O122" s="8">
        <v>1092.8378419999999</v>
      </c>
      <c r="P122" s="8">
        <v>0</v>
      </c>
      <c r="Q122" s="8">
        <v>0</v>
      </c>
      <c r="R122" s="8">
        <v>1.7828E-2</v>
      </c>
      <c r="S122" s="8">
        <v>5.9710700000000001</v>
      </c>
      <c r="T122" s="8">
        <v>0.66037999999999997</v>
      </c>
      <c r="U122" s="8">
        <v>77.064800000000005</v>
      </c>
      <c r="V122" s="8">
        <v>2.4679099999999998</v>
      </c>
      <c r="W122" s="8">
        <v>31.226700000000001</v>
      </c>
      <c r="X122" s="8">
        <v>5.7091000000000003E-2</v>
      </c>
      <c r="Y122" s="8">
        <v>19.121666000000001</v>
      </c>
      <c r="Z122" s="8">
        <v>0</v>
      </c>
      <c r="AA122" s="8">
        <v>0</v>
      </c>
      <c r="AB122" s="8">
        <v>100.00022199999999</v>
      </c>
      <c r="AC122" s="8">
        <v>6.8550000000000004</v>
      </c>
      <c r="AD122" s="8">
        <v>132</v>
      </c>
      <c r="AE122" s="8">
        <v>22.71</v>
      </c>
      <c r="AF122" s="8">
        <v>100</v>
      </c>
      <c r="AG122" s="9" t="s">
        <v>48</v>
      </c>
      <c r="AH122" s="8">
        <v>1.4235</v>
      </c>
      <c r="AI122" s="8">
        <v>0.36937500000000001</v>
      </c>
      <c r="AJ122" s="8">
        <v>25.019162000000001</v>
      </c>
      <c r="AK122" s="8">
        <v>8.4625000000000006E-2</v>
      </c>
      <c r="AL122" s="8">
        <v>27.957409999999999</v>
      </c>
      <c r="AM122" s="8">
        <v>6.8624999999999998</v>
      </c>
      <c r="AN122" s="8">
        <v>85.952500000000001</v>
      </c>
      <c r="AO122" s="8">
        <v>10.33</v>
      </c>
      <c r="AP122" s="8">
        <v>19.178800599999999</v>
      </c>
      <c r="AQ122" s="10">
        <v>0</v>
      </c>
    </row>
    <row r="123" spans="1:43" x14ac:dyDescent="0.25">
      <c r="A123" s="7">
        <v>178</v>
      </c>
      <c r="B123" s="8">
        <v>17.776599900000001</v>
      </c>
      <c r="C123" s="8">
        <v>94</v>
      </c>
      <c r="D123" s="9" t="s">
        <v>394</v>
      </c>
      <c r="E123" s="9" t="s">
        <v>395</v>
      </c>
      <c r="F123" s="8">
        <v>94</v>
      </c>
      <c r="G123" s="9" t="s">
        <v>395</v>
      </c>
      <c r="H123" s="9" t="s">
        <v>45</v>
      </c>
      <c r="I123" s="9" t="s">
        <v>46</v>
      </c>
      <c r="J123" s="9" t="s">
        <v>47</v>
      </c>
      <c r="K123" s="9" t="s">
        <v>394</v>
      </c>
      <c r="L123" s="8">
        <v>1.76905</v>
      </c>
      <c r="M123" s="8">
        <v>328.33950900000002</v>
      </c>
      <c r="N123" s="8">
        <v>1247.160333</v>
      </c>
      <c r="O123" s="8">
        <v>1082.2852800000001</v>
      </c>
      <c r="P123" s="8">
        <v>0</v>
      </c>
      <c r="Q123" s="8">
        <v>0</v>
      </c>
      <c r="R123" s="8">
        <v>6.705E-3</v>
      </c>
      <c r="S123" s="8">
        <v>3.4024299999999998</v>
      </c>
      <c r="T123" s="8">
        <v>0.53332199999999996</v>
      </c>
      <c r="U123" s="8">
        <v>98.672600000000003</v>
      </c>
      <c r="V123" s="8">
        <v>5.5507</v>
      </c>
      <c r="W123" s="8">
        <v>17.776599999999998</v>
      </c>
      <c r="X123" s="8">
        <v>3.7720999999999998E-2</v>
      </c>
      <c r="Y123" s="8">
        <v>19.139935999999999</v>
      </c>
      <c r="Z123" s="8">
        <v>0</v>
      </c>
      <c r="AA123" s="8">
        <v>0</v>
      </c>
      <c r="AB123" s="8">
        <v>100.000101</v>
      </c>
      <c r="AC123" s="8">
        <v>6.12</v>
      </c>
      <c r="AD123" s="8">
        <v>118</v>
      </c>
      <c r="AE123" s="8">
        <v>19.877500000000001</v>
      </c>
      <c r="AF123" s="8">
        <v>99.48</v>
      </c>
      <c r="AG123" s="9" t="s">
        <v>48</v>
      </c>
      <c r="AH123" s="8">
        <v>1.7344999999999999</v>
      </c>
      <c r="AI123" s="8">
        <v>0.23655599999999999</v>
      </c>
      <c r="AJ123" s="8">
        <v>29.357899</v>
      </c>
      <c r="AK123" s="8">
        <v>6.8500000000000005E-2</v>
      </c>
      <c r="AL123" s="8">
        <v>22.239559</v>
      </c>
      <c r="AM123" s="8">
        <v>6.3425000000000002</v>
      </c>
      <c r="AN123" s="8">
        <v>83.935000000000002</v>
      </c>
      <c r="AO123" s="8">
        <v>24.89</v>
      </c>
      <c r="AP123" s="8">
        <v>19.177700000000002</v>
      </c>
      <c r="AQ123" s="10">
        <v>0</v>
      </c>
    </row>
    <row r="124" spans="1:43" x14ac:dyDescent="0.25">
      <c r="A124" s="7">
        <v>179</v>
      </c>
      <c r="B124" s="8">
        <v>35.944698299999999</v>
      </c>
      <c r="C124" s="8">
        <v>96</v>
      </c>
      <c r="D124" s="9" t="s">
        <v>112</v>
      </c>
      <c r="E124" s="9" t="s">
        <v>396</v>
      </c>
      <c r="F124" s="8">
        <v>96</v>
      </c>
      <c r="G124" s="9" t="s">
        <v>396</v>
      </c>
      <c r="H124" s="9" t="s">
        <v>45</v>
      </c>
      <c r="I124" s="9" t="s">
        <v>46</v>
      </c>
      <c r="J124" s="9" t="s">
        <v>47</v>
      </c>
      <c r="K124" s="9" t="s">
        <v>112</v>
      </c>
      <c r="L124" s="8">
        <v>1.5723100000000001</v>
      </c>
      <c r="M124" s="8">
        <v>335.80862400000001</v>
      </c>
      <c r="N124" s="8">
        <v>1288.788043</v>
      </c>
      <c r="O124" s="8">
        <v>1080.4950699999999</v>
      </c>
      <c r="P124" s="8">
        <v>0</v>
      </c>
      <c r="Q124" s="8">
        <v>0</v>
      </c>
      <c r="R124" s="8">
        <v>1.31454</v>
      </c>
      <c r="S124" s="8">
        <v>7.4644899999999996</v>
      </c>
      <c r="T124" s="8">
        <v>1.64202</v>
      </c>
      <c r="U124" s="8">
        <v>105.36199999999999</v>
      </c>
      <c r="V124" s="8">
        <v>2.9312299999999998</v>
      </c>
      <c r="W124" s="8">
        <v>35.944698000000002</v>
      </c>
      <c r="X124" s="8">
        <v>3.6571259999999999</v>
      </c>
      <c r="Y124" s="8">
        <v>20.766594000000001</v>
      </c>
      <c r="Z124" s="8">
        <v>0</v>
      </c>
      <c r="AA124" s="8">
        <v>0</v>
      </c>
      <c r="AB124" s="8">
        <v>99.549841999999998</v>
      </c>
      <c r="AC124" s="8">
        <v>7.54</v>
      </c>
      <c r="AD124" s="8">
        <v>129</v>
      </c>
      <c r="AE124" s="8">
        <v>23.0075</v>
      </c>
      <c r="AF124" s="8">
        <v>98.415000000000006</v>
      </c>
      <c r="AG124" s="9" t="s">
        <v>48</v>
      </c>
      <c r="AH124" s="8">
        <v>0.80249999999999999</v>
      </c>
      <c r="AI124" s="8">
        <v>0.458625</v>
      </c>
      <c r="AJ124" s="8">
        <v>24.639095999999999</v>
      </c>
      <c r="AK124" s="8">
        <v>7.775E-2</v>
      </c>
      <c r="AL124" s="8">
        <v>33.841647000000002</v>
      </c>
      <c r="AM124" s="8">
        <v>19.62</v>
      </c>
      <c r="AN124" s="8">
        <v>139.78</v>
      </c>
      <c r="AO124" s="8">
        <v>14.42</v>
      </c>
      <c r="AP124" s="8">
        <v>24.4237003</v>
      </c>
      <c r="AQ124" s="10">
        <v>0</v>
      </c>
    </row>
    <row r="125" spans="1:43" x14ac:dyDescent="0.25">
      <c r="A125" s="7">
        <v>180</v>
      </c>
      <c r="B125" s="8">
        <v>32.535499600000001</v>
      </c>
      <c r="C125" s="8">
        <v>87</v>
      </c>
      <c r="D125" s="9" t="s">
        <v>397</v>
      </c>
      <c r="E125" s="9" t="s">
        <v>398</v>
      </c>
      <c r="F125" s="8">
        <v>87</v>
      </c>
      <c r="G125" s="9" t="s">
        <v>398</v>
      </c>
      <c r="H125" s="9" t="s">
        <v>45</v>
      </c>
      <c r="I125" s="9" t="s">
        <v>46</v>
      </c>
      <c r="J125" s="9" t="s">
        <v>47</v>
      </c>
      <c r="K125" s="9" t="s">
        <v>397</v>
      </c>
      <c r="L125" s="8">
        <v>1.3825000000000001</v>
      </c>
      <c r="M125" s="8">
        <v>276.22598699999998</v>
      </c>
      <c r="N125" s="8">
        <v>1212.6706139999999</v>
      </c>
      <c r="O125" s="8">
        <v>1253.8700590000001</v>
      </c>
      <c r="P125" s="8">
        <v>0</v>
      </c>
      <c r="Q125" s="8">
        <v>0</v>
      </c>
      <c r="R125" s="8">
        <v>0</v>
      </c>
      <c r="S125" s="8">
        <v>1.10171</v>
      </c>
      <c r="T125" s="8">
        <v>0.40438000000000002</v>
      </c>
      <c r="U125" s="8">
        <v>23.439499999999999</v>
      </c>
      <c r="V125" s="8">
        <v>0.72042899999999999</v>
      </c>
      <c r="W125" s="8">
        <v>32.535499999999999</v>
      </c>
      <c r="X125" s="8">
        <v>0</v>
      </c>
      <c r="Y125" s="8">
        <v>3.3861810000000001</v>
      </c>
      <c r="Z125" s="8">
        <v>0</v>
      </c>
      <c r="AA125" s="8">
        <v>0</v>
      </c>
      <c r="AB125" s="8">
        <v>99.450238999999996</v>
      </c>
      <c r="AC125" s="8">
        <v>10.29</v>
      </c>
      <c r="AD125" s="8">
        <v>98.25</v>
      </c>
      <c r="AE125" s="8">
        <v>24.467500000000001</v>
      </c>
      <c r="AF125" s="8">
        <v>93.032499999999999</v>
      </c>
      <c r="AG125" s="9" t="s">
        <v>48</v>
      </c>
      <c r="AH125" s="8">
        <v>1.30125</v>
      </c>
      <c r="AI125" s="8">
        <v>0.41452800000000001</v>
      </c>
      <c r="AJ125" s="8">
        <v>38.915438999999999</v>
      </c>
      <c r="AK125" s="8">
        <v>3.5874999999999997E-2</v>
      </c>
      <c r="AL125" s="8">
        <v>48.520553</v>
      </c>
      <c r="AM125" s="8">
        <v>11.4625</v>
      </c>
      <c r="AN125" s="8">
        <v>576.95500000000004</v>
      </c>
      <c r="AO125" s="8">
        <v>44.45</v>
      </c>
      <c r="AP125" s="8">
        <v>3.3861799000000001</v>
      </c>
      <c r="AQ125" s="10">
        <v>0</v>
      </c>
    </row>
    <row r="126" spans="1:43" x14ac:dyDescent="0.25">
      <c r="A126" s="7">
        <v>182</v>
      </c>
      <c r="B126" s="8">
        <v>14.504599600000001</v>
      </c>
      <c r="C126" s="8">
        <v>98</v>
      </c>
      <c r="D126" s="9" t="s">
        <v>400</v>
      </c>
      <c r="E126" s="9" t="s">
        <v>401</v>
      </c>
      <c r="F126" s="8">
        <v>98</v>
      </c>
      <c r="G126" s="9" t="s">
        <v>401</v>
      </c>
      <c r="H126" s="9" t="s">
        <v>45</v>
      </c>
      <c r="I126" s="9" t="s">
        <v>46</v>
      </c>
      <c r="J126" s="9" t="s">
        <v>47</v>
      </c>
      <c r="K126" s="9" t="s">
        <v>400</v>
      </c>
      <c r="L126" s="8">
        <v>1.82525</v>
      </c>
      <c r="M126" s="8">
        <v>359.72915999999998</v>
      </c>
      <c r="N126" s="8">
        <v>1136.869535</v>
      </c>
      <c r="O126" s="8">
        <v>1003.722001</v>
      </c>
      <c r="P126" s="8">
        <v>0</v>
      </c>
      <c r="Q126" s="8">
        <v>0</v>
      </c>
      <c r="R126" s="8">
        <v>1.18235</v>
      </c>
      <c r="S126" s="8">
        <v>1.8244</v>
      </c>
      <c r="T126" s="8">
        <v>1.01033</v>
      </c>
      <c r="U126" s="8">
        <v>48.996600000000001</v>
      </c>
      <c r="V126" s="8">
        <v>3.3780100000000002</v>
      </c>
      <c r="W126" s="8">
        <v>14.5046</v>
      </c>
      <c r="X126" s="8">
        <v>8.1515799999999992</v>
      </c>
      <c r="Y126" s="8">
        <v>12.57809</v>
      </c>
      <c r="Z126" s="8">
        <v>0</v>
      </c>
      <c r="AA126" s="8">
        <v>0</v>
      </c>
      <c r="AB126" s="8">
        <v>99.831111000000007</v>
      </c>
      <c r="AC126" s="8">
        <v>5.2024999999999997</v>
      </c>
      <c r="AD126" s="8">
        <v>113.25</v>
      </c>
      <c r="AE126" s="8">
        <v>18.092500000000001</v>
      </c>
      <c r="AF126" s="8">
        <v>93.92</v>
      </c>
      <c r="AG126" s="9" t="s">
        <v>48</v>
      </c>
      <c r="AH126" s="8">
        <v>1.242</v>
      </c>
      <c r="AI126" s="8">
        <v>0.379131</v>
      </c>
      <c r="AJ126" s="8">
        <v>39.731133</v>
      </c>
      <c r="AK126" s="8">
        <v>4.1000000000000002E-2</v>
      </c>
      <c r="AL126" s="8">
        <v>32.804350999999997</v>
      </c>
      <c r="AM126" s="8">
        <v>15.565</v>
      </c>
      <c r="AN126" s="8">
        <v>90.2</v>
      </c>
      <c r="AO126" s="8">
        <v>27.49</v>
      </c>
      <c r="AP126" s="8">
        <v>20.729700099999999</v>
      </c>
      <c r="AQ126" s="10">
        <v>0</v>
      </c>
    </row>
    <row r="127" spans="1:43" x14ac:dyDescent="0.25">
      <c r="A127" s="7">
        <v>183</v>
      </c>
      <c r="B127" s="8">
        <v>67.311599700000002</v>
      </c>
      <c r="C127" s="8">
        <v>93</v>
      </c>
      <c r="D127" s="9" t="s">
        <v>262</v>
      </c>
      <c r="E127" s="9" t="s">
        <v>402</v>
      </c>
      <c r="F127" s="8">
        <v>93</v>
      </c>
      <c r="G127" s="9" t="s">
        <v>402</v>
      </c>
      <c r="H127" s="9" t="s">
        <v>45</v>
      </c>
      <c r="I127" s="9" t="s">
        <v>46</v>
      </c>
      <c r="J127" s="9" t="s">
        <v>47</v>
      </c>
      <c r="K127" s="9" t="s">
        <v>262</v>
      </c>
      <c r="L127" s="8">
        <v>1.72983</v>
      </c>
      <c r="M127" s="8">
        <v>299.17559799999998</v>
      </c>
      <c r="N127" s="8">
        <v>1242.135233</v>
      </c>
      <c r="O127" s="8">
        <v>1196.726007</v>
      </c>
      <c r="P127" s="8">
        <v>0</v>
      </c>
      <c r="Q127" s="8">
        <v>0</v>
      </c>
      <c r="R127" s="8">
        <v>1.9494999999999998E-2</v>
      </c>
      <c r="S127" s="8">
        <v>13.1206</v>
      </c>
      <c r="T127" s="8">
        <v>2.55728</v>
      </c>
      <c r="U127" s="8">
        <v>142.21700000000001</v>
      </c>
      <c r="V127" s="8">
        <v>2.1128100000000001</v>
      </c>
      <c r="W127" s="8">
        <v>67.311599999999999</v>
      </c>
      <c r="X127" s="8">
        <v>2.8962000000000002E-2</v>
      </c>
      <c r="Y127" s="8">
        <v>19.492304000000001</v>
      </c>
      <c r="Z127" s="8">
        <v>0</v>
      </c>
      <c r="AA127" s="8">
        <v>0</v>
      </c>
      <c r="AB127" s="8">
        <v>99.940522000000001</v>
      </c>
      <c r="AC127" s="8">
        <v>13.006667</v>
      </c>
      <c r="AD127" s="8">
        <v>128.33333300000001</v>
      </c>
      <c r="AE127" s="8">
        <v>40.340000000000003</v>
      </c>
      <c r="AF127" s="8">
        <v>100</v>
      </c>
      <c r="AG127" s="9" t="s">
        <v>48</v>
      </c>
      <c r="AH127" s="8">
        <v>0.63966699999999999</v>
      </c>
      <c r="AI127" s="8">
        <v>0.33674599999999999</v>
      </c>
      <c r="AJ127" s="8">
        <v>15.472104</v>
      </c>
      <c r="AK127" s="8">
        <v>5.0666999999999997E-2</v>
      </c>
      <c r="AL127" s="8">
        <v>31.182894999999998</v>
      </c>
      <c r="AM127" s="8">
        <v>8.4233329999999995</v>
      </c>
      <c r="AN127" s="8">
        <v>43.956667000000003</v>
      </c>
      <c r="AO127" s="8">
        <v>16.833333</v>
      </c>
      <c r="AP127" s="8">
        <v>19.5212994</v>
      </c>
      <c r="AQ127" s="10">
        <v>0</v>
      </c>
    </row>
    <row r="128" spans="1:43" x14ac:dyDescent="0.25">
      <c r="A128" s="7">
        <v>185</v>
      </c>
      <c r="B128" s="8">
        <v>29.7989006</v>
      </c>
      <c r="C128" s="8">
        <v>95</v>
      </c>
      <c r="D128" s="9" t="s">
        <v>405</v>
      </c>
      <c r="E128" s="9" t="s">
        <v>406</v>
      </c>
      <c r="F128" s="8">
        <v>95</v>
      </c>
      <c r="G128" s="9" t="s">
        <v>406</v>
      </c>
      <c r="H128" s="9" t="s">
        <v>45</v>
      </c>
      <c r="I128" s="9" t="s">
        <v>46</v>
      </c>
      <c r="J128" s="9" t="s">
        <v>47</v>
      </c>
      <c r="K128" s="9" t="s">
        <v>405</v>
      </c>
      <c r="L128" s="8">
        <v>1.7724899999999999</v>
      </c>
      <c r="M128" s="8">
        <v>328.48656999999997</v>
      </c>
      <c r="N128" s="8">
        <v>1182.7001949999999</v>
      </c>
      <c r="O128" s="8">
        <v>1111.6012539999999</v>
      </c>
      <c r="P128" s="8">
        <v>0</v>
      </c>
      <c r="Q128" s="8">
        <v>0</v>
      </c>
      <c r="R128" s="8">
        <v>7.0390199999999998</v>
      </c>
      <c r="S128" s="8">
        <v>6.38347</v>
      </c>
      <c r="T128" s="8">
        <v>5.7776899999999998</v>
      </c>
      <c r="U128" s="8">
        <v>60.799500000000002</v>
      </c>
      <c r="V128" s="8">
        <v>2.0403199999999999</v>
      </c>
      <c r="W128" s="8">
        <v>29.798901000000001</v>
      </c>
      <c r="X128" s="8">
        <v>23.621737</v>
      </c>
      <c r="Y128" s="8">
        <v>21.421841000000001</v>
      </c>
      <c r="Z128" s="8">
        <v>0</v>
      </c>
      <c r="AA128" s="8">
        <v>0</v>
      </c>
      <c r="AB128" s="8">
        <v>98.806145000000001</v>
      </c>
      <c r="AC128" s="8">
        <v>7.05</v>
      </c>
      <c r="AD128" s="8">
        <v>131</v>
      </c>
      <c r="AE128" s="8">
        <v>23.623332999999999</v>
      </c>
      <c r="AF128" s="8">
        <v>97.62</v>
      </c>
      <c r="AG128" s="9" t="s">
        <v>48</v>
      </c>
      <c r="AH128" s="8">
        <v>1.7336670000000001</v>
      </c>
      <c r="AI128" s="8">
        <v>0.21084700000000001</v>
      </c>
      <c r="AJ128" s="8">
        <v>33.062888999999998</v>
      </c>
      <c r="AK128" s="8">
        <v>8.6999999999999994E-2</v>
      </c>
      <c r="AL128" s="8">
        <v>24.030581999999999</v>
      </c>
      <c r="AM128" s="8">
        <v>5.4166670000000003</v>
      </c>
      <c r="AN128" s="8">
        <v>75.599999999999994</v>
      </c>
      <c r="AO128" s="8">
        <v>14.346667</v>
      </c>
      <c r="AP128" s="8">
        <v>45.043598199999998</v>
      </c>
      <c r="AQ128" s="10">
        <v>0</v>
      </c>
    </row>
    <row r="129" spans="1:43" x14ac:dyDescent="0.25">
      <c r="A129" s="7">
        <v>186</v>
      </c>
      <c r="B129" s="8">
        <v>28.414499299999999</v>
      </c>
      <c r="C129" s="8">
        <v>2199</v>
      </c>
      <c r="D129" s="9" t="s">
        <v>407</v>
      </c>
      <c r="E129" s="9" t="s">
        <v>408</v>
      </c>
      <c r="F129" s="8">
        <v>2199</v>
      </c>
      <c r="G129" s="9" t="s">
        <v>408</v>
      </c>
      <c r="H129" s="9" t="s">
        <v>45</v>
      </c>
      <c r="I129" s="9" t="s">
        <v>46</v>
      </c>
      <c r="J129" s="9" t="s">
        <v>47</v>
      </c>
      <c r="K129" s="9" t="s">
        <v>407</v>
      </c>
      <c r="L129" s="8">
        <v>1.42858</v>
      </c>
      <c r="M129" s="8">
        <v>324.93900400000001</v>
      </c>
      <c r="N129" s="8">
        <v>1218.0060470000001</v>
      </c>
      <c r="O129" s="8">
        <v>1180.5983389999999</v>
      </c>
      <c r="P129" s="8">
        <v>0.42947000000000002</v>
      </c>
      <c r="Q129" s="8">
        <v>0.141179</v>
      </c>
      <c r="R129" s="8">
        <v>3.1322199999999998</v>
      </c>
      <c r="S129" s="8">
        <v>4.8243200000000002</v>
      </c>
      <c r="T129" s="8">
        <v>2.4133599999999999</v>
      </c>
      <c r="U129" s="8">
        <v>61.530700000000003</v>
      </c>
      <c r="V129" s="8">
        <v>2.16547</v>
      </c>
      <c r="W129" s="8">
        <v>28.414498999999999</v>
      </c>
      <c r="X129" s="8">
        <v>11.023332999999999</v>
      </c>
      <c r="Y129" s="8">
        <v>16.978363000000002</v>
      </c>
      <c r="Z129" s="8">
        <v>1.5114460000000001</v>
      </c>
      <c r="AA129" s="8">
        <v>0.49685499999999999</v>
      </c>
      <c r="AB129" s="8">
        <v>100.000051</v>
      </c>
      <c r="AC129" s="8">
        <v>7.3650000000000002</v>
      </c>
      <c r="AD129" s="8">
        <v>112.75</v>
      </c>
      <c r="AE129" s="8">
        <v>17.477499999999999</v>
      </c>
      <c r="AF129" s="8">
        <v>97.917500000000004</v>
      </c>
      <c r="AG129" s="9" t="s">
        <v>48</v>
      </c>
      <c r="AH129" s="8">
        <v>1.9424999999999999</v>
      </c>
      <c r="AI129" s="8">
        <v>0.29764600000000002</v>
      </c>
      <c r="AJ129" s="8">
        <v>25.846446</v>
      </c>
      <c r="AK129" s="8">
        <v>7.6624999999999999E-2</v>
      </c>
      <c r="AL129" s="8">
        <v>16.405792999999999</v>
      </c>
      <c r="AM129" s="8">
        <v>4.1150000000000002</v>
      </c>
      <c r="AN129" s="8">
        <v>145.61500000000001</v>
      </c>
      <c r="AO129" s="8">
        <v>29.15</v>
      </c>
      <c r="AP129" s="8">
        <v>28.0016994</v>
      </c>
      <c r="AQ129" s="10">
        <v>2.0083001</v>
      </c>
    </row>
    <row r="130" spans="1:43" x14ac:dyDescent="0.25">
      <c r="A130" s="7">
        <v>187</v>
      </c>
      <c r="B130" s="8">
        <v>13.3906002</v>
      </c>
      <c r="C130" s="8">
        <v>91</v>
      </c>
      <c r="D130" s="9" t="s">
        <v>409</v>
      </c>
      <c r="E130" s="9" t="s">
        <v>410</v>
      </c>
      <c r="F130" s="8">
        <v>91</v>
      </c>
      <c r="G130" s="9" t="s">
        <v>410</v>
      </c>
      <c r="H130" s="9" t="s">
        <v>45</v>
      </c>
      <c r="I130" s="9" t="s">
        <v>46</v>
      </c>
      <c r="J130" s="9" t="s">
        <v>47</v>
      </c>
      <c r="K130" s="9" t="s">
        <v>409</v>
      </c>
      <c r="L130" s="8">
        <v>1.6284700000000001</v>
      </c>
      <c r="M130" s="8">
        <v>318.98144600000001</v>
      </c>
      <c r="N130" s="8">
        <v>1161.8434789999999</v>
      </c>
      <c r="O130" s="8">
        <v>1153.407776</v>
      </c>
      <c r="P130" s="8">
        <v>0</v>
      </c>
      <c r="Q130" s="8">
        <v>0</v>
      </c>
      <c r="R130" s="8">
        <v>0.74512999999999996</v>
      </c>
      <c r="S130" s="8">
        <v>0.59729500000000002</v>
      </c>
      <c r="T130" s="8">
        <v>8.5613399999999995</v>
      </c>
      <c r="U130" s="8">
        <v>5.4458799999999998</v>
      </c>
      <c r="V130" s="8">
        <v>0.406694</v>
      </c>
      <c r="W130" s="8">
        <v>13.390599999999999</v>
      </c>
      <c r="X130" s="8">
        <v>5.5645740000000004</v>
      </c>
      <c r="Y130" s="8">
        <v>4.4605560000000004</v>
      </c>
      <c r="Z130" s="8">
        <v>0</v>
      </c>
      <c r="AA130" s="8">
        <v>0</v>
      </c>
      <c r="AB130" s="8">
        <v>100.000107</v>
      </c>
      <c r="AC130" s="8">
        <v>4.8250000000000002</v>
      </c>
      <c r="AD130" s="8">
        <v>112.25</v>
      </c>
      <c r="AE130" s="8">
        <v>16.0275</v>
      </c>
      <c r="AF130" s="8">
        <v>98.215000000000003</v>
      </c>
      <c r="AG130" s="9" t="s">
        <v>48</v>
      </c>
      <c r="AH130" s="8">
        <v>2.6607500000000002</v>
      </c>
      <c r="AI130" s="8">
        <v>0.17416200000000001</v>
      </c>
      <c r="AJ130" s="8">
        <v>45.774971999999998</v>
      </c>
      <c r="AK130" s="8">
        <v>5.2249999999999998E-2</v>
      </c>
      <c r="AL130" s="8">
        <v>21.164235000000001</v>
      </c>
      <c r="AM130" s="8">
        <v>16.805</v>
      </c>
      <c r="AN130" s="8">
        <v>163.11000000000001</v>
      </c>
      <c r="AO130" s="8">
        <v>31.545000000000002</v>
      </c>
      <c r="AP130" s="8">
        <v>10.0250998</v>
      </c>
      <c r="AQ130" s="10">
        <v>0</v>
      </c>
    </row>
    <row r="131" spans="1:43" x14ac:dyDescent="0.25">
      <c r="A131" s="7">
        <v>190</v>
      </c>
      <c r="B131" s="8">
        <v>9.0591802999999995</v>
      </c>
      <c r="C131" s="8">
        <v>101</v>
      </c>
      <c r="D131" s="9" t="s">
        <v>415</v>
      </c>
      <c r="E131" s="9" t="s">
        <v>416</v>
      </c>
      <c r="F131" s="8">
        <v>101</v>
      </c>
      <c r="G131" s="9" t="s">
        <v>416</v>
      </c>
      <c r="H131" s="9" t="s">
        <v>45</v>
      </c>
      <c r="I131" s="9" t="s">
        <v>46</v>
      </c>
      <c r="J131" s="9" t="s">
        <v>47</v>
      </c>
      <c r="K131" s="9" t="s">
        <v>415</v>
      </c>
      <c r="L131" s="8">
        <v>1.17174</v>
      </c>
      <c r="M131" s="8">
        <v>309.01989600000002</v>
      </c>
      <c r="N131" s="8">
        <v>1192.2973469999999</v>
      </c>
      <c r="O131" s="8">
        <v>1301.7713630000001</v>
      </c>
      <c r="P131" s="8">
        <v>0</v>
      </c>
      <c r="Q131" s="8">
        <v>0</v>
      </c>
      <c r="R131" s="8">
        <v>0.60235399999999995</v>
      </c>
      <c r="S131" s="8">
        <v>1.7325299999999999</v>
      </c>
      <c r="T131" s="8">
        <v>0.80197099999999999</v>
      </c>
      <c r="U131" s="8">
        <v>30.936</v>
      </c>
      <c r="V131" s="8">
        <v>3.4148700000000001</v>
      </c>
      <c r="W131" s="8">
        <v>9.0591799999999996</v>
      </c>
      <c r="X131" s="8">
        <v>6.6491020000000001</v>
      </c>
      <c r="Y131" s="8">
        <v>19.124571</v>
      </c>
      <c r="Z131" s="8">
        <v>0</v>
      </c>
      <c r="AA131" s="8">
        <v>0</v>
      </c>
      <c r="AB131" s="8">
        <v>100</v>
      </c>
      <c r="AC131" s="8">
        <v>5.2975000000000003</v>
      </c>
      <c r="AD131" s="8">
        <v>104.5</v>
      </c>
      <c r="AE131" s="8">
        <v>17.387499999999999</v>
      </c>
      <c r="AF131" s="8">
        <v>97.7</v>
      </c>
      <c r="AG131" s="9" t="s">
        <v>48</v>
      </c>
      <c r="AH131" s="8">
        <v>1.5162500000000001</v>
      </c>
      <c r="AI131" s="8">
        <v>0.28802100000000003</v>
      </c>
      <c r="AJ131" s="8">
        <v>56.805742000000002</v>
      </c>
      <c r="AK131" s="8">
        <v>3.2375000000000001E-2</v>
      </c>
      <c r="AL131" s="8">
        <v>40.447814999999999</v>
      </c>
      <c r="AM131" s="8">
        <v>12.015000000000001</v>
      </c>
      <c r="AN131" s="8">
        <v>252.77250000000001</v>
      </c>
      <c r="AO131" s="8">
        <v>38.512500000000003</v>
      </c>
      <c r="AP131" s="8">
        <v>25.773700699999999</v>
      </c>
      <c r="AQ131" s="10">
        <v>0</v>
      </c>
    </row>
    <row r="132" spans="1:43" x14ac:dyDescent="0.25">
      <c r="A132" s="7">
        <v>191</v>
      </c>
      <c r="B132" s="8">
        <v>33.383499100000002</v>
      </c>
      <c r="C132" s="8">
        <v>2280</v>
      </c>
      <c r="D132" s="9" t="s">
        <v>213</v>
      </c>
      <c r="E132" s="9" t="s">
        <v>417</v>
      </c>
      <c r="F132" s="8">
        <v>2280</v>
      </c>
      <c r="G132" s="9" t="s">
        <v>417</v>
      </c>
      <c r="H132" s="9" t="s">
        <v>45</v>
      </c>
      <c r="I132" s="9" t="s">
        <v>46</v>
      </c>
      <c r="J132" s="9" t="s">
        <v>47</v>
      </c>
      <c r="K132" s="9" t="s">
        <v>213</v>
      </c>
      <c r="L132" s="8">
        <v>1.18316</v>
      </c>
      <c r="M132" s="8">
        <v>300.99347999999998</v>
      </c>
      <c r="N132" s="8">
        <v>1234.369584</v>
      </c>
      <c r="O132" s="8">
        <v>1343.9456130000001</v>
      </c>
      <c r="P132" s="8">
        <v>0</v>
      </c>
      <c r="Q132" s="8">
        <v>0</v>
      </c>
      <c r="R132" s="8">
        <v>5.3367500000000003</v>
      </c>
      <c r="S132" s="8">
        <v>2.3191700000000002</v>
      </c>
      <c r="T132" s="8">
        <v>3.3061099999999999</v>
      </c>
      <c r="U132" s="8">
        <v>119.946</v>
      </c>
      <c r="V132" s="8">
        <v>3.5929600000000002</v>
      </c>
      <c r="W132" s="8">
        <v>33.383499</v>
      </c>
      <c r="X132" s="8">
        <v>15.986178000000001</v>
      </c>
      <c r="Y132" s="8">
        <v>6.9470429999999999</v>
      </c>
      <c r="Z132" s="8">
        <v>0</v>
      </c>
      <c r="AA132" s="8">
        <v>0</v>
      </c>
      <c r="AB132" s="8">
        <v>100.000078</v>
      </c>
      <c r="AC132" s="8">
        <v>9.7550000000000008</v>
      </c>
      <c r="AD132" s="8">
        <v>108</v>
      </c>
      <c r="AE132" s="8">
        <v>26.635000000000002</v>
      </c>
      <c r="AF132" s="8">
        <v>95.915000000000006</v>
      </c>
      <c r="AG132" s="9" t="s">
        <v>48</v>
      </c>
      <c r="AH132" s="8">
        <v>1.9155</v>
      </c>
      <c r="AI132" s="8">
        <v>0.48425000000000001</v>
      </c>
      <c r="AJ132" s="8">
        <v>15.656477000000001</v>
      </c>
      <c r="AK132" s="8">
        <v>9.1499999999999998E-2</v>
      </c>
      <c r="AL132" s="8">
        <v>18.683104</v>
      </c>
      <c r="AM132" s="8">
        <v>8.67</v>
      </c>
      <c r="AN132" s="8">
        <v>144.31</v>
      </c>
      <c r="AO132" s="8">
        <v>34.445</v>
      </c>
      <c r="AP132" s="8">
        <v>22.933200800000002</v>
      </c>
      <c r="AQ132" s="10">
        <v>0</v>
      </c>
    </row>
    <row r="133" spans="1:43" x14ac:dyDescent="0.25">
      <c r="A133" s="7">
        <v>193</v>
      </c>
      <c r="B133" s="8">
        <v>41.416999799999999</v>
      </c>
      <c r="C133" s="8">
        <v>103</v>
      </c>
      <c r="D133" s="9" t="s">
        <v>420</v>
      </c>
      <c r="E133" s="9" t="s">
        <v>421</v>
      </c>
      <c r="F133" s="8">
        <v>103</v>
      </c>
      <c r="G133" s="9" t="s">
        <v>421</v>
      </c>
      <c r="H133" s="9" t="s">
        <v>45</v>
      </c>
      <c r="I133" s="9" t="s">
        <v>46</v>
      </c>
      <c r="J133" s="9" t="s">
        <v>47</v>
      </c>
      <c r="K133" s="9" t="s">
        <v>420</v>
      </c>
      <c r="L133" s="8">
        <v>1.03016</v>
      </c>
      <c r="M133" s="8">
        <v>308.29088000000002</v>
      </c>
      <c r="N133" s="8">
        <v>1214.702575</v>
      </c>
      <c r="O133" s="8">
        <v>1333.624679</v>
      </c>
      <c r="P133" s="8">
        <v>8.1557200000000005</v>
      </c>
      <c r="Q133" s="8">
        <v>3.1781000000000001</v>
      </c>
      <c r="R133" s="8">
        <v>3.2507600000000001</v>
      </c>
      <c r="S133" s="8">
        <v>1.0752600000000001</v>
      </c>
      <c r="T133" s="8">
        <v>2.7033900000000002</v>
      </c>
      <c r="U133" s="8">
        <v>58.729799999999997</v>
      </c>
      <c r="V133" s="8">
        <v>1.41801</v>
      </c>
      <c r="W133" s="8">
        <v>41.417000000000002</v>
      </c>
      <c r="X133" s="8">
        <v>7.8488499999999997</v>
      </c>
      <c r="Y133" s="8">
        <v>2.5961829999999999</v>
      </c>
      <c r="Z133" s="8">
        <v>19.691723</v>
      </c>
      <c r="AA133" s="8">
        <v>7.6734200000000001</v>
      </c>
      <c r="AB133" s="8">
        <v>99.357892000000007</v>
      </c>
      <c r="AC133" s="8">
        <v>10.785</v>
      </c>
      <c r="AD133" s="8">
        <v>108</v>
      </c>
      <c r="AE133" s="8">
        <v>22.605</v>
      </c>
      <c r="AF133" s="8">
        <v>97.632499999999993</v>
      </c>
      <c r="AG133" s="9" t="s">
        <v>48</v>
      </c>
      <c r="AH133" s="8">
        <v>1.6107499999999999</v>
      </c>
      <c r="AI133" s="8">
        <v>0.50736099999999995</v>
      </c>
      <c r="AJ133" s="8">
        <v>20.952988999999999</v>
      </c>
      <c r="AK133" s="8">
        <v>7.5999999999999998E-2</v>
      </c>
      <c r="AL133" s="8">
        <v>26.116699000000001</v>
      </c>
      <c r="AM133" s="8">
        <v>2.6524999999999999</v>
      </c>
      <c r="AN133" s="8">
        <v>168.48</v>
      </c>
      <c r="AO133" s="8">
        <v>35.8675</v>
      </c>
      <c r="AP133" s="8">
        <v>10.4449997</v>
      </c>
      <c r="AQ133" s="10">
        <v>27.365100900000002</v>
      </c>
    </row>
    <row r="134" spans="1:43" x14ac:dyDescent="0.25">
      <c r="A134" s="7">
        <v>194</v>
      </c>
      <c r="B134" s="8">
        <v>49.329799700000002</v>
      </c>
      <c r="C134" s="8">
        <v>2253</v>
      </c>
      <c r="D134" s="9" t="s">
        <v>422</v>
      </c>
      <c r="E134" s="9" t="s">
        <v>423</v>
      </c>
      <c r="F134" s="8">
        <v>2253</v>
      </c>
      <c r="G134" s="9" t="s">
        <v>423</v>
      </c>
      <c r="H134" s="9" t="s">
        <v>45</v>
      </c>
      <c r="I134" s="9" t="s">
        <v>46</v>
      </c>
      <c r="J134" s="9" t="s">
        <v>47</v>
      </c>
      <c r="K134" s="9" t="s">
        <v>422</v>
      </c>
      <c r="L134" s="8">
        <v>1.1835500000000001</v>
      </c>
      <c r="M134" s="8">
        <v>298.839945</v>
      </c>
      <c r="N134" s="8">
        <v>1251.8212639999999</v>
      </c>
      <c r="O134" s="8">
        <v>1390.032205</v>
      </c>
      <c r="P134" s="8">
        <v>5.1286699999999996</v>
      </c>
      <c r="Q134" s="8">
        <v>1.78443</v>
      </c>
      <c r="R134" s="8">
        <v>2.21685</v>
      </c>
      <c r="S134" s="8">
        <v>2.4185699999999999</v>
      </c>
      <c r="T134" s="8">
        <v>3.0931700000000002</v>
      </c>
      <c r="U134" s="8">
        <v>71.878500000000003</v>
      </c>
      <c r="V134" s="8">
        <v>1.4571000000000001</v>
      </c>
      <c r="W134" s="8">
        <v>49.329799999999999</v>
      </c>
      <c r="X134" s="8">
        <v>4.4939460000000002</v>
      </c>
      <c r="Y134" s="8">
        <v>4.9028520000000002</v>
      </c>
      <c r="Z134" s="8">
        <v>10.396706999999999</v>
      </c>
      <c r="AA134" s="8">
        <v>3.6173419999999998</v>
      </c>
      <c r="AB134" s="8">
        <v>98.304541</v>
      </c>
      <c r="AC134" s="8">
        <v>12.976667000000001</v>
      </c>
      <c r="AD134" s="8">
        <v>131.33333300000001</v>
      </c>
      <c r="AE134" s="8">
        <v>25.15</v>
      </c>
      <c r="AF134" s="8">
        <v>100</v>
      </c>
      <c r="AG134" s="9" t="s">
        <v>48</v>
      </c>
      <c r="AH134" s="8">
        <v>1.6666669999999999</v>
      </c>
      <c r="AI134" s="8">
        <v>0.121111</v>
      </c>
      <c r="AJ134" s="8">
        <v>4.0355129999999999</v>
      </c>
      <c r="AK134" s="8">
        <v>0.10133300000000001</v>
      </c>
      <c r="AL134" s="8">
        <v>3.2687650000000001</v>
      </c>
      <c r="AM134" s="8">
        <v>3.11</v>
      </c>
      <c r="AN134" s="8">
        <v>212.36333300000001</v>
      </c>
      <c r="AO134" s="8">
        <v>13.603332999999999</v>
      </c>
      <c r="AP134" s="8">
        <v>9.3968000000000007</v>
      </c>
      <c r="AQ134" s="10">
        <v>14.0139999</v>
      </c>
    </row>
    <row r="135" spans="1:43" x14ac:dyDescent="0.25">
      <c r="A135" s="7">
        <v>195</v>
      </c>
      <c r="B135" s="8">
        <v>7.8281798</v>
      </c>
      <c r="C135" s="8">
        <v>1337</v>
      </c>
      <c r="D135" s="9" t="s">
        <v>424</v>
      </c>
      <c r="E135" s="9" t="s">
        <v>425</v>
      </c>
      <c r="F135" s="8">
        <v>1337</v>
      </c>
      <c r="G135" s="9" t="s">
        <v>425</v>
      </c>
      <c r="H135" s="9" t="s">
        <v>45</v>
      </c>
      <c r="I135" s="9" t="s">
        <v>46</v>
      </c>
      <c r="J135" s="9" t="s">
        <v>47</v>
      </c>
      <c r="K135" s="9" t="s">
        <v>424</v>
      </c>
      <c r="L135" s="8">
        <v>1.0339400000000001</v>
      </c>
      <c r="M135" s="8">
        <v>359.07610299999999</v>
      </c>
      <c r="N135" s="8">
        <v>1085.189087</v>
      </c>
      <c r="O135" s="8">
        <v>1103.3820310000001</v>
      </c>
      <c r="P135" s="8">
        <v>0</v>
      </c>
      <c r="Q135" s="8">
        <v>0</v>
      </c>
      <c r="R135" s="8">
        <v>7.6699999999999997E-3</v>
      </c>
      <c r="S135" s="8">
        <v>1.2899999999999999E-4</v>
      </c>
      <c r="T135" s="8">
        <v>3.9999999999999998E-6</v>
      </c>
      <c r="U135" s="8">
        <v>1.32413</v>
      </c>
      <c r="V135" s="8">
        <v>0.16914899999999999</v>
      </c>
      <c r="W135" s="8">
        <v>7.8281799999999997</v>
      </c>
      <c r="X135" s="8">
        <v>9.7984000000000002E-2</v>
      </c>
      <c r="Y135" s="8">
        <v>1.6540000000000001E-3</v>
      </c>
      <c r="Z135" s="8">
        <v>0</v>
      </c>
      <c r="AA135" s="8">
        <v>0</v>
      </c>
      <c r="AB135" s="8">
        <v>100.000328</v>
      </c>
      <c r="AC135" s="8">
        <v>3.4366669999999999</v>
      </c>
      <c r="AD135" s="8">
        <v>116.666667</v>
      </c>
      <c r="AE135" s="8">
        <v>12.376666999999999</v>
      </c>
      <c r="AF135" s="8">
        <v>92.93</v>
      </c>
      <c r="AG135" s="9" t="s">
        <v>48</v>
      </c>
      <c r="AH135" s="8">
        <v>2.706</v>
      </c>
      <c r="AI135" s="8">
        <v>0.162804</v>
      </c>
      <c r="AJ135" s="8">
        <v>58.945259999999998</v>
      </c>
      <c r="AK135" s="8">
        <v>3.4833000000000003E-2</v>
      </c>
      <c r="AL135" s="8">
        <v>20.102049999999998</v>
      </c>
      <c r="AM135" s="8">
        <v>7.3766670000000003</v>
      </c>
      <c r="AN135" s="8">
        <v>113.88</v>
      </c>
      <c r="AO135" s="8">
        <v>27.613333000000001</v>
      </c>
      <c r="AP135" s="8">
        <v>9.9638000000000004E-2</v>
      </c>
      <c r="AQ135" s="10">
        <v>0</v>
      </c>
    </row>
    <row r="136" spans="1:43" x14ac:dyDescent="0.25">
      <c r="A136" s="7">
        <v>196</v>
      </c>
      <c r="B136" s="8">
        <v>3.9536199999999999</v>
      </c>
      <c r="C136" s="8">
        <v>97</v>
      </c>
      <c r="D136" s="9" t="s">
        <v>426</v>
      </c>
      <c r="E136" s="9" t="s">
        <v>427</v>
      </c>
      <c r="F136" s="8">
        <v>97</v>
      </c>
      <c r="G136" s="9" t="s">
        <v>427</v>
      </c>
      <c r="H136" s="9" t="s">
        <v>45</v>
      </c>
      <c r="I136" s="9" t="s">
        <v>46</v>
      </c>
      <c r="J136" s="9" t="s">
        <v>47</v>
      </c>
      <c r="K136" s="9" t="s">
        <v>426</v>
      </c>
      <c r="L136" s="8">
        <v>1.3973599999999999</v>
      </c>
      <c r="M136" s="8">
        <v>353.135176</v>
      </c>
      <c r="N136" s="8">
        <v>1050.0020259999999</v>
      </c>
      <c r="O136" s="8">
        <v>991.544939</v>
      </c>
      <c r="P136" s="8">
        <v>0</v>
      </c>
      <c r="Q136" s="8">
        <v>0</v>
      </c>
      <c r="R136" s="8">
        <v>0.42128700000000002</v>
      </c>
      <c r="S136" s="8">
        <v>0</v>
      </c>
      <c r="T136" s="8">
        <v>0</v>
      </c>
      <c r="U136" s="8">
        <v>8.8035700000000006</v>
      </c>
      <c r="V136" s="8">
        <v>2.2267100000000002</v>
      </c>
      <c r="W136" s="8">
        <v>3.9536199999999999</v>
      </c>
      <c r="X136" s="8">
        <v>10.655727000000001</v>
      </c>
      <c r="Y136" s="8">
        <v>0</v>
      </c>
      <c r="Z136" s="8">
        <v>0</v>
      </c>
      <c r="AA136" s="8">
        <v>0</v>
      </c>
      <c r="AB136" s="8">
        <v>100.00000900000001</v>
      </c>
      <c r="AC136" s="8">
        <v>4.1133329999999999</v>
      </c>
      <c r="AD136" s="8">
        <v>89.666667000000004</v>
      </c>
      <c r="AE136" s="8">
        <v>13.8125</v>
      </c>
      <c r="AF136" s="8">
        <v>96.786666999999994</v>
      </c>
      <c r="AG136" s="9" t="s">
        <v>48</v>
      </c>
      <c r="AH136" s="8">
        <v>3.8122500000000001</v>
      </c>
      <c r="AI136" s="8">
        <v>0.172897</v>
      </c>
      <c r="AJ136" s="8">
        <v>74.775718999999995</v>
      </c>
      <c r="AK136" s="8">
        <v>3.5624999999999997E-2</v>
      </c>
      <c r="AL136" s="8">
        <v>25.669473</v>
      </c>
      <c r="AM136" s="8">
        <v>24.1875</v>
      </c>
      <c r="AN136" s="8">
        <v>228.73500000000001</v>
      </c>
      <c r="AO136" s="8">
        <v>53.966667000000001</v>
      </c>
      <c r="AP136" s="8">
        <v>10.6556997</v>
      </c>
      <c r="AQ136" s="10">
        <v>0</v>
      </c>
    </row>
    <row r="137" spans="1:43" x14ac:dyDescent="0.25">
      <c r="A137" s="7">
        <v>197</v>
      </c>
      <c r="B137" s="8">
        <v>6.6006597999999999</v>
      </c>
      <c r="C137" s="8">
        <v>1276</v>
      </c>
      <c r="D137" s="9" t="s">
        <v>321</v>
      </c>
      <c r="E137" s="9" t="s">
        <v>428</v>
      </c>
      <c r="F137" s="8">
        <v>1276</v>
      </c>
      <c r="G137" s="9" t="s">
        <v>428</v>
      </c>
      <c r="H137" s="9" t="s">
        <v>45</v>
      </c>
      <c r="I137" s="9" t="s">
        <v>46</v>
      </c>
      <c r="J137" s="9" t="s">
        <v>47</v>
      </c>
      <c r="K137" s="9" t="s">
        <v>321</v>
      </c>
      <c r="L137" s="8">
        <v>1.0539099999999999</v>
      </c>
      <c r="M137" s="8">
        <v>345.30322000000001</v>
      </c>
      <c r="N137" s="8">
        <v>1108.9589840000001</v>
      </c>
      <c r="O137" s="8">
        <v>1010.221986</v>
      </c>
      <c r="P137" s="8">
        <v>0</v>
      </c>
      <c r="Q137" s="8">
        <v>0</v>
      </c>
      <c r="R137" s="8">
        <v>0.84057099999999996</v>
      </c>
      <c r="S137" s="8">
        <v>0.37252800000000003</v>
      </c>
      <c r="T137" s="8">
        <v>0.1474</v>
      </c>
      <c r="U137" s="8">
        <v>18.268799999999999</v>
      </c>
      <c r="V137" s="8">
        <v>2.7677200000000002</v>
      </c>
      <c r="W137" s="8">
        <v>6.6006600000000004</v>
      </c>
      <c r="X137" s="8">
        <v>12.734655999999999</v>
      </c>
      <c r="Y137" s="8">
        <v>5.6437920000000004</v>
      </c>
      <c r="Z137" s="8">
        <v>0</v>
      </c>
      <c r="AA137" s="8">
        <v>0</v>
      </c>
      <c r="AB137" s="8">
        <v>99.946866999999997</v>
      </c>
      <c r="AC137" s="8">
        <v>3.48</v>
      </c>
      <c r="AD137" s="8">
        <v>126.333333</v>
      </c>
      <c r="AE137" s="8">
        <v>12.67</v>
      </c>
      <c r="AF137" s="8">
        <v>97.62</v>
      </c>
      <c r="AG137" s="9" t="s">
        <v>48</v>
      </c>
      <c r="AH137" s="8">
        <v>2.7130000000000001</v>
      </c>
      <c r="AI137" s="8">
        <v>0.25879600000000003</v>
      </c>
      <c r="AJ137" s="8">
        <v>92.086545000000001</v>
      </c>
      <c r="AK137" s="8">
        <v>1.6667000000000001E-2</v>
      </c>
      <c r="AL137" s="8">
        <v>52.095891999999999</v>
      </c>
      <c r="AM137" s="8">
        <v>20.413333000000002</v>
      </c>
      <c r="AN137" s="8">
        <v>215.63</v>
      </c>
      <c r="AO137" s="8">
        <v>11.11</v>
      </c>
      <c r="AP137" s="8">
        <v>18.378400800000001</v>
      </c>
      <c r="AQ137" s="10">
        <v>0</v>
      </c>
    </row>
    <row r="138" spans="1:43" x14ac:dyDescent="0.25">
      <c r="A138" s="7">
        <v>198</v>
      </c>
      <c r="B138" s="8">
        <v>3.6791600999999998</v>
      </c>
      <c r="C138" s="8">
        <v>353</v>
      </c>
      <c r="D138" s="9" t="s">
        <v>429</v>
      </c>
      <c r="E138" s="9" t="s">
        <v>430</v>
      </c>
      <c r="F138" s="8">
        <v>353</v>
      </c>
      <c r="G138" s="9" t="s">
        <v>430</v>
      </c>
      <c r="H138" s="9" t="s">
        <v>45</v>
      </c>
      <c r="I138" s="9" t="s">
        <v>46</v>
      </c>
      <c r="J138" s="9" t="s">
        <v>47</v>
      </c>
      <c r="K138" s="9" t="s">
        <v>429</v>
      </c>
      <c r="L138" s="8">
        <v>2.7331699999999999</v>
      </c>
      <c r="M138" s="8">
        <v>408.54950200000002</v>
      </c>
      <c r="N138" s="8">
        <v>994.17998</v>
      </c>
      <c r="O138" s="8">
        <v>1007.935672</v>
      </c>
      <c r="P138" s="8">
        <v>0</v>
      </c>
      <c r="Q138" s="8">
        <v>0</v>
      </c>
      <c r="R138" s="8">
        <v>8.5547999999999999E-2</v>
      </c>
      <c r="S138" s="8">
        <v>0.53842900000000005</v>
      </c>
      <c r="T138" s="8">
        <v>0.46457999999999999</v>
      </c>
      <c r="U138" s="8">
        <v>7.6503899999999998</v>
      </c>
      <c r="V138" s="8">
        <v>2.07938</v>
      </c>
      <c r="W138" s="8">
        <v>3.67916</v>
      </c>
      <c r="X138" s="8">
        <v>2.3251970000000002</v>
      </c>
      <c r="Y138" s="8">
        <v>14.634556999999999</v>
      </c>
      <c r="Z138" s="8">
        <v>0</v>
      </c>
      <c r="AA138" s="8">
        <v>0</v>
      </c>
      <c r="AB138" s="8">
        <v>100.00013199999999</v>
      </c>
      <c r="AC138" s="8">
        <v>2.6675</v>
      </c>
      <c r="AD138" s="8">
        <v>94.25</v>
      </c>
      <c r="AE138" s="8">
        <v>5.1825000000000001</v>
      </c>
      <c r="AF138" s="8">
        <v>98.125</v>
      </c>
      <c r="AG138" s="9" t="s">
        <v>48</v>
      </c>
      <c r="AH138" s="8">
        <v>0.66974999999999996</v>
      </c>
      <c r="AI138" s="8">
        <v>0.47227400000000003</v>
      </c>
      <c r="AJ138" s="8">
        <v>81.460543999999999</v>
      </c>
      <c r="AK138" s="8">
        <v>2.5000000000000001E-3</v>
      </c>
      <c r="AL138" s="8">
        <v>76.338402000000002</v>
      </c>
      <c r="AM138" s="8">
        <v>100</v>
      </c>
      <c r="AN138" s="8">
        <v>102.4575</v>
      </c>
      <c r="AO138" s="8">
        <v>37.534999999999997</v>
      </c>
      <c r="AP138" s="8">
        <v>16.959800699999999</v>
      </c>
      <c r="AQ138" s="10">
        <v>0</v>
      </c>
    </row>
    <row r="139" spans="1:43" x14ac:dyDescent="0.25">
      <c r="A139" s="7">
        <v>199</v>
      </c>
      <c r="B139" s="8">
        <v>38.958999599999999</v>
      </c>
      <c r="C139" s="8">
        <v>1331</v>
      </c>
      <c r="D139" s="9" t="s">
        <v>431</v>
      </c>
      <c r="E139" s="9" t="s">
        <v>432</v>
      </c>
      <c r="F139" s="8">
        <v>1331</v>
      </c>
      <c r="G139" s="9" t="s">
        <v>432</v>
      </c>
      <c r="H139" s="9" t="s">
        <v>45</v>
      </c>
      <c r="I139" s="9" t="s">
        <v>46</v>
      </c>
      <c r="J139" s="9" t="s">
        <v>47</v>
      </c>
      <c r="K139" s="9" t="s">
        <v>431</v>
      </c>
      <c r="L139" s="8">
        <v>1.77965</v>
      </c>
      <c r="M139" s="8">
        <v>338.31988000000001</v>
      </c>
      <c r="N139" s="8">
        <v>1371.7363069999999</v>
      </c>
      <c r="O139" s="8">
        <v>1247.444015</v>
      </c>
      <c r="P139" s="8">
        <v>0</v>
      </c>
      <c r="Q139" s="8">
        <v>0</v>
      </c>
      <c r="R139" s="8">
        <v>0</v>
      </c>
      <c r="S139" s="8">
        <v>0</v>
      </c>
      <c r="T139" s="8">
        <v>3.90293</v>
      </c>
      <c r="U139" s="8">
        <v>16.512599999999999</v>
      </c>
      <c r="V139" s="8">
        <v>0.423846</v>
      </c>
      <c r="W139" s="8">
        <v>38.959000000000003</v>
      </c>
      <c r="X139" s="8">
        <v>0</v>
      </c>
      <c r="Y139" s="8">
        <v>0</v>
      </c>
      <c r="Z139" s="8">
        <v>0</v>
      </c>
      <c r="AA139" s="8">
        <v>0</v>
      </c>
      <c r="AB139" s="8">
        <v>100.000051</v>
      </c>
      <c r="AC139" s="8">
        <v>7.023333</v>
      </c>
      <c r="AD139" s="8">
        <v>123.666667</v>
      </c>
      <c r="AE139" s="8">
        <v>14.28</v>
      </c>
      <c r="AF139" s="8">
        <v>99.243333000000007</v>
      </c>
      <c r="AG139" s="9" t="s">
        <v>48</v>
      </c>
      <c r="AH139" s="8">
        <v>1.627667</v>
      </c>
      <c r="AI139" s="8">
        <v>0.39405600000000002</v>
      </c>
      <c r="AJ139" s="8">
        <v>22.533313</v>
      </c>
      <c r="AK139" s="8">
        <v>7.2832999999999995E-2</v>
      </c>
      <c r="AL139" s="8">
        <v>24.637761000000001</v>
      </c>
      <c r="AM139" s="8">
        <v>5.1233329999999997</v>
      </c>
      <c r="AN139" s="8">
        <v>52.25</v>
      </c>
      <c r="AO139" s="8">
        <v>18.940000000000001</v>
      </c>
      <c r="AP139" s="8">
        <v>0</v>
      </c>
      <c r="AQ139" s="10">
        <v>0</v>
      </c>
    </row>
    <row r="140" spans="1:43" x14ac:dyDescent="0.25">
      <c r="A140" s="7">
        <v>200</v>
      </c>
      <c r="B140" s="8">
        <v>9.6106195000000003</v>
      </c>
      <c r="C140" s="8">
        <v>1334</v>
      </c>
      <c r="D140" s="9" t="s">
        <v>433</v>
      </c>
      <c r="E140" s="9" t="s">
        <v>434</v>
      </c>
      <c r="F140" s="8">
        <v>1334</v>
      </c>
      <c r="G140" s="9" t="s">
        <v>434</v>
      </c>
      <c r="H140" s="9" t="s">
        <v>45</v>
      </c>
      <c r="I140" s="9" t="s">
        <v>46</v>
      </c>
      <c r="J140" s="9" t="s">
        <v>47</v>
      </c>
      <c r="K140" s="9" t="s">
        <v>433</v>
      </c>
      <c r="L140" s="8">
        <v>1.3795299999999999</v>
      </c>
      <c r="M140" s="8">
        <v>269.89345900000001</v>
      </c>
      <c r="N140" s="8">
        <v>1747.133102</v>
      </c>
      <c r="O140" s="8">
        <v>1752.4139849999999</v>
      </c>
      <c r="P140" s="8">
        <v>2.7101E-2</v>
      </c>
      <c r="Q140" s="8">
        <v>2.4763E-2</v>
      </c>
      <c r="R140" s="8">
        <v>0</v>
      </c>
      <c r="S140" s="8">
        <v>0</v>
      </c>
      <c r="T140" s="8">
        <v>0</v>
      </c>
      <c r="U140" s="8">
        <v>10.1229</v>
      </c>
      <c r="V140" s="8">
        <v>1.0613699999999999</v>
      </c>
      <c r="W140" s="8">
        <v>9.6106200000000008</v>
      </c>
      <c r="X140" s="8">
        <v>0</v>
      </c>
      <c r="Y140" s="8">
        <v>0</v>
      </c>
      <c r="Z140" s="8">
        <v>0.28199099999999999</v>
      </c>
      <c r="AA140" s="8">
        <v>0.25765900000000003</v>
      </c>
      <c r="AB140" s="8">
        <v>99.240091000000007</v>
      </c>
      <c r="AC140" s="8">
        <v>6.4466669999999997</v>
      </c>
      <c r="AD140" s="8">
        <v>105</v>
      </c>
      <c r="AE140" s="8">
        <v>15.156667000000001</v>
      </c>
      <c r="AF140" s="8">
        <v>99.206666999999996</v>
      </c>
      <c r="AG140" s="9" t="s">
        <v>48</v>
      </c>
      <c r="AH140" s="8">
        <v>2.3706670000000001</v>
      </c>
      <c r="AI140" s="8">
        <v>0.26124999999999998</v>
      </c>
      <c r="AJ140" s="8">
        <v>47.155914000000003</v>
      </c>
      <c r="AK140" s="8">
        <v>6.1667E-2</v>
      </c>
      <c r="AL140" s="8">
        <v>25.008707000000001</v>
      </c>
      <c r="AM140" s="8">
        <v>2.8833329999999999</v>
      </c>
      <c r="AN140" s="8">
        <v>436.66666700000002</v>
      </c>
      <c r="AO140" s="8">
        <v>39.686667</v>
      </c>
      <c r="AP140" s="8">
        <v>0</v>
      </c>
      <c r="AQ140" s="10">
        <v>0.53964999999999996</v>
      </c>
    </row>
    <row r="141" spans="1:43" x14ac:dyDescent="0.25">
      <c r="A141" s="7">
        <v>201</v>
      </c>
      <c r="B141" s="8">
        <v>16.0165997</v>
      </c>
      <c r="C141" s="8">
        <v>1333</v>
      </c>
      <c r="D141" s="9" t="s">
        <v>435</v>
      </c>
      <c r="E141" s="9" t="s">
        <v>436</v>
      </c>
      <c r="F141" s="8">
        <v>1333</v>
      </c>
      <c r="G141" s="9" t="s">
        <v>436</v>
      </c>
      <c r="H141" s="9" t="s">
        <v>45</v>
      </c>
      <c r="I141" s="9" t="s">
        <v>46</v>
      </c>
      <c r="J141" s="9" t="s">
        <v>47</v>
      </c>
      <c r="K141" s="9" t="s">
        <v>435</v>
      </c>
      <c r="L141" s="8">
        <v>1.60547</v>
      </c>
      <c r="M141" s="8">
        <v>322.48446300000001</v>
      </c>
      <c r="N141" s="8">
        <v>1513.4076030000001</v>
      </c>
      <c r="O141" s="8">
        <v>1372.097358</v>
      </c>
      <c r="P141" s="8">
        <v>0</v>
      </c>
      <c r="Q141" s="8">
        <v>0</v>
      </c>
      <c r="R141" s="8">
        <v>0</v>
      </c>
      <c r="S141" s="8">
        <v>1.02355</v>
      </c>
      <c r="T141" s="8">
        <v>0</v>
      </c>
      <c r="U141" s="8">
        <v>0</v>
      </c>
      <c r="V141" s="8">
        <v>0</v>
      </c>
      <c r="W141" s="8">
        <v>16.0166</v>
      </c>
      <c r="X141" s="8">
        <v>0</v>
      </c>
      <c r="Y141" s="8">
        <v>6.3905560000000001</v>
      </c>
      <c r="Z141" s="8">
        <v>0</v>
      </c>
      <c r="AA141" s="8">
        <v>0</v>
      </c>
      <c r="AB141" s="8">
        <v>100.000378</v>
      </c>
      <c r="AC141" s="8">
        <v>5.9033329999999999</v>
      </c>
      <c r="AD141" s="8">
        <v>113.666667</v>
      </c>
      <c r="AE141" s="8">
        <v>15.003333</v>
      </c>
      <c r="AF141" s="8">
        <v>99.276667000000003</v>
      </c>
      <c r="AG141" s="9" t="s">
        <v>48</v>
      </c>
      <c r="AH141" s="8">
        <v>2.0426669999999998</v>
      </c>
      <c r="AI141" s="8">
        <v>0.41322199999999998</v>
      </c>
      <c r="AJ141" s="8">
        <v>25.398133999999999</v>
      </c>
      <c r="AK141" s="8">
        <v>7.2999999999999995E-2</v>
      </c>
      <c r="AL141" s="8">
        <v>10.51183</v>
      </c>
      <c r="AM141" s="8">
        <v>5.77</v>
      </c>
      <c r="AN141" s="8">
        <v>196.313333</v>
      </c>
      <c r="AO141" s="8">
        <v>32.806666999999997</v>
      </c>
      <c r="AP141" s="8">
        <v>6.3905602000000004</v>
      </c>
      <c r="AQ141" s="10">
        <v>0</v>
      </c>
    </row>
    <row r="142" spans="1:43" x14ac:dyDescent="0.25">
      <c r="A142" s="7">
        <v>202</v>
      </c>
      <c r="B142" s="8">
        <v>83.300399799999994</v>
      </c>
      <c r="C142" s="8">
        <v>1336</v>
      </c>
      <c r="D142" s="9" t="s">
        <v>437</v>
      </c>
      <c r="E142" s="9" t="s">
        <v>438</v>
      </c>
      <c r="F142" s="8">
        <v>1336</v>
      </c>
      <c r="G142" s="9" t="s">
        <v>438</v>
      </c>
      <c r="H142" s="9" t="s">
        <v>45</v>
      </c>
      <c r="I142" s="9" t="s">
        <v>46</v>
      </c>
      <c r="J142" s="9" t="s">
        <v>47</v>
      </c>
      <c r="K142" s="9" t="s">
        <v>437</v>
      </c>
      <c r="L142" s="8">
        <v>1.8973800000000001</v>
      </c>
      <c r="M142" s="8">
        <v>313.61156099999999</v>
      </c>
      <c r="N142" s="8">
        <v>1493.582713</v>
      </c>
      <c r="O142" s="8">
        <v>1390.6233139999999</v>
      </c>
      <c r="P142" s="8">
        <v>0</v>
      </c>
      <c r="Q142" s="8">
        <v>0</v>
      </c>
      <c r="R142" s="8">
        <v>0.288551</v>
      </c>
      <c r="S142" s="8">
        <v>1.56176</v>
      </c>
      <c r="T142" s="8">
        <v>4.2343000000000002</v>
      </c>
      <c r="U142" s="8">
        <v>20.950800000000001</v>
      </c>
      <c r="V142" s="8">
        <v>0.25150899999999998</v>
      </c>
      <c r="W142" s="8">
        <v>83.300399999999996</v>
      </c>
      <c r="X142" s="8">
        <v>0.34639799999999998</v>
      </c>
      <c r="Y142" s="8">
        <v>1.8748499999999999</v>
      </c>
      <c r="Z142" s="8">
        <v>0</v>
      </c>
      <c r="AA142" s="8">
        <v>0</v>
      </c>
      <c r="AB142" s="8">
        <v>99.220405999999997</v>
      </c>
      <c r="AC142" s="8">
        <v>15.153333</v>
      </c>
      <c r="AD142" s="8">
        <v>134.33333300000001</v>
      </c>
      <c r="AE142" s="8">
        <v>26.906666999999999</v>
      </c>
      <c r="AF142" s="8">
        <v>100</v>
      </c>
      <c r="AG142" s="9" t="s">
        <v>48</v>
      </c>
      <c r="AH142" s="8">
        <v>1.163667</v>
      </c>
      <c r="AI142" s="8">
        <v>0.45333299999999999</v>
      </c>
      <c r="AJ142" s="8">
        <v>3.141807</v>
      </c>
      <c r="AK142" s="8">
        <v>0.105</v>
      </c>
      <c r="AL142" s="8">
        <v>7.3485189999999996</v>
      </c>
      <c r="AM142" s="8">
        <v>7.165</v>
      </c>
      <c r="AN142" s="8">
        <v>31.15</v>
      </c>
      <c r="AO142" s="8">
        <v>17.48</v>
      </c>
      <c r="AP142" s="8">
        <v>2.2212500999999998</v>
      </c>
      <c r="AQ142" s="10">
        <v>0</v>
      </c>
    </row>
    <row r="143" spans="1:43" x14ac:dyDescent="0.25">
      <c r="A143" s="7">
        <v>203</v>
      </c>
      <c r="B143" s="8">
        <v>93.072799700000004</v>
      </c>
      <c r="C143" s="8">
        <v>1330</v>
      </c>
      <c r="D143" s="9" t="s">
        <v>439</v>
      </c>
      <c r="E143" s="9" t="s">
        <v>440</v>
      </c>
      <c r="F143" s="8">
        <v>1330</v>
      </c>
      <c r="G143" s="9" t="s">
        <v>440</v>
      </c>
      <c r="H143" s="9" t="s">
        <v>45</v>
      </c>
      <c r="I143" s="9" t="s">
        <v>46</v>
      </c>
      <c r="J143" s="9" t="s">
        <v>47</v>
      </c>
      <c r="K143" s="9" t="s">
        <v>439</v>
      </c>
      <c r="L143" s="8">
        <v>1.5981099999999999</v>
      </c>
      <c r="M143" s="8">
        <v>322.69171799999998</v>
      </c>
      <c r="N143" s="8">
        <v>1303.8019260000001</v>
      </c>
      <c r="O143" s="8">
        <v>1405.8821350000001</v>
      </c>
      <c r="P143" s="8">
        <v>0</v>
      </c>
      <c r="Q143" s="8">
        <v>0</v>
      </c>
      <c r="R143" s="8">
        <v>0</v>
      </c>
      <c r="S143" s="8">
        <v>1.5200000000000001E-4</v>
      </c>
      <c r="T143" s="8">
        <v>8.3649299999999993</v>
      </c>
      <c r="U143" s="8">
        <v>39.902299999999997</v>
      </c>
      <c r="V143" s="8">
        <v>0.42872100000000002</v>
      </c>
      <c r="W143" s="8">
        <v>93.072800000000001</v>
      </c>
      <c r="X143" s="8">
        <v>0</v>
      </c>
      <c r="Y143" s="8">
        <v>1.63E-4</v>
      </c>
      <c r="Z143" s="8">
        <v>0</v>
      </c>
      <c r="AA143" s="8">
        <v>0</v>
      </c>
      <c r="AB143" s="8">
        <v>96.888767000000001</v>
      </c>
      <c r="AC143" s="8">
        <v>13.873333000000001</v>
      </c>
      <c r="AD143" s="8">
        <v>128</v>
      </c>
      <c r="AE143" s="8">
        <v>24.786667000000001</v>
      </c>
      <c r="AF143" s="8">
        <v>100</v>
      </c>
      <c r="AG143" s="9" t="s">
        <v>48</v>
      </c>
      <c r="AH143" s="8">
        <v>1.0103329999999999</v>
      </c>
      <c r="AI143" s="8">
        <v>0.53119700000000003</v>
      </c>
      <c r="AJ143" s="8">
        <v>28.693263999999999</v>
      </c>
      <c r="AK143" s="8">
        <v>7.8833E-2</v>
      </c>
      <c r="AL143" s="8">
        <v>50.695858999999999</v>
      </c>
      <c r="AM143" s="8">
        <v>4.68</v>
      </c>
      <c r="AN143" s="8">
        <v>112.545</v>
      </c>
      <c r="AO143" s="8">
        <v>17.723333</v>
      </c>
      <c r="AP143" s="8">
        <v>1.63E-4</v>
      </c>
      <c r="AQ143" s="10">
        <v>0</v>
      </c>
    </row>
    <row r="144" spans="1:43" x14ac:dyDescent="0.25">
      <c r="A144" s="7">
        <v>204</v>
      </c>
      <c r="B144" s="8">
        <v>22.130300500000001</v>
      </c>
      <c r="C144" s="8">
        <v>311</v>
      </c>
      <c r="D144" s="9" t="s">
        <v>441</v>
      </c>
      <c r="E144" s="9" t="s">
        <v>442</v>
      </c>
      <c r="F144" s="8">
        <v>311</v>
      </c>
      <c r="G144" s="9" t="s">
        <v>442</v>
      </c>
      <c r="H144" s="9" t="s">
        <v>45</v>
      </c>
      <c r="I144" s="9" t="s">
        <v>46</v>
      </c>
      <c r="J144" s="9" t="s">
        <v>47</v>
      </c>
      <c r="K144" s="9" t="s">
        <v>441</v>
      </c>
      <c r="L144" s="8">
        <v>1.5423</v>
      </c>
      <c r="M144" s="8">
        <v>367.156139</v>
      </c>
      <c r="N144" s="8">
        <v>1171.8978830000001</v>
      </c>
      <c r="O144" s="8">
        <v>1294.920091</v>
      </c>
      <c r="P144" s="8">
        <v>0</v>
      </c>
      <c r="Q144" s="8">
        <v>0</v>
      </c>
      <c r="R144" s="8">
        <v>1.38422</v>
      </c>
      <c r="S144" s="8">
        <v>7.3116599999999998</v>
      </c>
      <c r="T144" s="8">
        <v>1.7520500000000001</v>
      </c>
      <c r="U144" s="8">
        <v>44.465699999999998</v>
      </c>
      <c r="V144" s="8">
        <v>2.0092599999999998</v>
      </c>
      <c r="W144" s="8">
        <v>22.130300999999999</v>
      </c>
      <c r="X144" s="8">
        <v>6.2548459999999997</v>
      </c>
      <c r="Y144" s="8">
        <v>33.039130999999998</v>
      </c>
      <c r="Z144" s="8">
        <v>0</v>
      </c>
      <c r="AA144" s="8">
        <v>0</v>
      </c>
      <c r="AB144" s="8">
        <v>100.000338</v>
      </c>
      <c r="AC144" s="8">
        <v>7.2050000000000001</v>
      </c>
      <c r="AD144" s="8">
        <v>112.5</v>
      </c>
      <c r="AE144" s="8">
        <v>21.646667000000001</v>
      </c>
      <c r="AF144" s="8">
        <v>100</v>
      </c>
      <c r="AG144" s="9" t="s">
        <v>48</v>
      </c>
      <c r="AH144" s="8">
        <v>1.9255</v>
      </c>
      <c r="AI144" s="8">
        <v>0.38950000000000001</v>
      </c>
      <c r="AJ144" s="8">
        <v>35.351658</v>
      </c>
      <c r="AK144" s="8">
        <v>4.3999999999999997E-2</v>
      </c>
      <c r="AL144" s="8">
        <v>33.772272000000001</v>
      </c>
      <c r="AM144" s="8">
        <v>22.247499999999999</v>
      </c>
      <c r="AN144" s="8">
        <v>357.01</v>
      </c>
      <c r="AO144" s="8">
        <v>33.217500000000001</v>
      </c>
      <c r="AP144" s="8">
        <v>39.293998700000003</v>
      </c>
      <c r="AQ144" s="10">
        <v>0</v>
      </c>
    </row>
    <row r="145" spans="1:43" x14ac:dyDescent="0.25">
      <c r="A145" s="7">
        <v>206</v>
      </c>
      <c r="B145" s="8">
        <v>99.243400600000001</v>
      </c>
      <c r="C145" s="8">
        <v>313</v>
      </c>
      <c r="D145" s="9" t="s">
        <v>445</v>
      </c>
      <c r="E145" s="9" t="s">
        <v>446</v>
      </c>
      <c r="F145" s="8">
        <v>313</v>
      </c>
      <c r="G145" s="9" t="s">
        <v>446</v>
      </c>
      <c r="H145" s="9" t="s">
        <v>45</v>
      </c>
      <c r="I145" s="9" t="s">
        <v>46</v>
      </c>
      <c r="J145" s="9" t="s">
        <v>47</v>
      </c>
      <c r="K145" s="9" t="s">
        <v>445</v>
      </c>
      <c r="L145" s="8">
        <v>1.6111899999999999</v>
      </c>
      <c r="M145" s="8">
        <v>329.34538500000002</v>
      </c>
      <c r="N145" s="8">
        <v>1311.845836</v>
      </c>
      <c r="O145" s="8">
        <v>1615.338086</v>
      </c>
      <c r="P145" s="8">
        <v>0</v>
      </c>
      <c r="Q145" s="8">
        <v>0</v>
      </c>
      <c r="R145" s="8">
        <v>3.2159499999999999</v>
      </c>
      <c r="S145" s="8">
        <v>3.97566</v>
      </c>
      <c r="T145" s="8">
        <v>2.77678</v>
      </c>
      <c r="U145" s="8">
        <v>92.854200000000006</v>
      </c>
      <c r="V145" s="8">
        <v>0.93562100000000004</v>
      </c>
      <c r="W145" s="8">
        <v>99.243401000000006</v>
      </c>
      <c r="X145" s="8">
        <v>3.2404649999999999</v>
      </c>
      <c r="Y145" s="8">
        <v>4.0059649999999998</v>
      </c>
      <c r="Z145" s="8">
        <v>0</v>
      </c>
      <c r="AA145" s="8">
        <v>0</v>
      </c>
      <c r="AB145" s="8">
        <v>99.999917999999994</v>
      </c>
      <c r="AC145" s="8">
        <v>12.765000000000001</v>
      </c>
      <c r="AD145" s="8">
        <v>122.5</v>
      </c>
      <c r="AE145" s="8">
        <v>27.45</v>
      </c>
      <c r="AF145" s="8">
        <v>99.417500000000004</v>
      </c>
      <c r="AG145" s="9" t="s">
        <v>48</v>
      </c>
      <c r="AH145" s="8">
        <v>1.9043330000000001</v>
      </c>
      <c r="AI145" s="8">
        <v>0.43225000000000002</v>
      </c>
      <c r="AJ145" s="8">
        <v>17.86345</v>
      </c>
      <c r="AK145" s="8">
        <v>0.16725000000000001</v>
      </c>
      <c r="AL145" s="8">
        <v>25.583912999999999</v>
      </c>
      <c r="AM145" s="8">
        <v>2.2374999999999998</v>
      </c>
      <c r="AN145" s="8">
        <v>132.7225</v>
      </c>
      <c r="AO145" s="8">
        <v>20.23</v>
      </c>
      <c r="AP145" s="8">
        <v>7.2464298999999999</v>
      </c>
      <c r="AQ145" s="10">
        <v>0</v>
      </c>
    </row>
    <row r="146" spans="1:43" x14ac:dyDescent="0.25">
      <c r="A146" s="7">
        <v>207</v>
      </c>
      <c r="B146" s="8">
        <v>33.068698900000001</v>
      </c>
      <c r="C146" s="8">
        <v>318</v>
      </c>
      <c r="D146" s="9" t="s">
        <v>86</v>
      </c>
      <c r="E146" s="9" t="s">
        <v>447</v>
      </c>
      <c r="F146" s="8">
        <v>318</v>
      </c>
      <c r="G146" s="9" t="s">
        <v>447</v>
      </c>
      <c r="H146" s="9" t="s">
        <v>45</v>
      </c>
      <c r="I146" s="9" t="s">
        <v>46</v>
      </c>
      <c r="J146" s="9" t="s">
        <v>47</v>
      </c>
      <c r="K146" s="9" t="s">
        <v>86</v>
      </c>
      <c r="L146" s="8">
        <v>2.33222</v>
      </c>
      <c r="M146" s="8">
        <v>354.10541000000001</v>
      </c>
      <c r="N146" s="8">
        <v>1265.821373</v>
      </c>
      <c r="O146" s="8">
        <v>1466.7141529999999</v>
      </c>
      <c r="P146" s="8">
        <v>0</v>
      </c>
      <c r="Q146" s="8">
        <v>0</v>
      </c>
      <c r="R146" s="8">
        <v>0</v>
      </c>
      <c r="S146" s="8">
        <v>0</v>
      </c>
      <c r="T146" s="8">
        <v>0.13141</v>
      </c>
      <c r="U146" s="8">
        <v>17.344200000000001</v>
      </c>
      <c r="V146" s="8">
        <v>0.52449100000000004</v>
      </c>
      <c r="W146" s="8">
        <v>33.068699000000002</v>
      </c>
      <c r="X146" s="8">
        <v>0</v>
      </c>
      <c r="Y146" s="8">
        <v>0</v>
      </c>
      <c r="Z146" s="8">
        <v>0</v>
      </c>
      <c r="AA146" s="8">
        <v>0</v>
      </c>
      <c r="AB146" s="8">
        <v>100.000046</v>
      </c>
      <c r="AC146" s="8">
        <v>6.9733330000000002</v>
      </c>
      <c r="AD146" s="8">
        <v>103</v>
      </c>
      <c r="AE146" s="8">
        <v>16.14</v>
      </c>
      <c r="AF146" s="8">
        <v>95.733333000000002</v>
      </c>
      <c r="AG146" s="9" t="s">
        <v>48</v>
      </c>
      <c r="AH146" s="8">
        <v>1.5945</v>
      </c>
      <c r="AI146" s="8">
        <v>0.26024900000000001</v>
      </c>
      <c r="AJ146" s="8">
        <v>53.451908000000003</v>
      </c>
      <c r="AK146" s="8">
        <v>4.5666999999999999E-2</v>
      </c>
      <c r="AL146" s="8">
        <v>44.450363000000003</v>
      </c>
      <c r="AM146" s="8">
        <v>36.416666999999997</v>
      </c>
      <c r="AN146" s="8">
        <v>132.22999999999999</v>
      </c>
      <c r="AO146" s="8">
        <v>38.700000000000003</v>
      </c>
      <c r="AP146" s="8">
        <v>0</v>
      </c>
      <c r="AQ146" s="10">
        <v>0</v>
      </c>
    </row>
    <row r="147" spans="1:43" x14ac:dyDescent="0.25">
      <c r="A147" s="7">
        <v>208</v>
      </c>
      <c r="B147" s="8">
        <v>31.3918991</v>
      </c>
      <c r="C147" s="8">
        <v>312</v>
      </c>
      <c r="D147" s="9" t="s">
        <v>448</v>
      </c>
      <c r="E147" s="9" t="s">
        <v>449</v>
      </c>
      <c r="F147" s="8">
        <v>312</v>
      </c>
      <c r="G147" s="9" t="s">
        <v>449</v>
      </c>
      <c r="H147" s="9" t="s">
        <v>45</v>
      </c>
      <c r="I147" s="9" t="s">
        <v>46</v>
      </c>
      <c r="J147" s="9" t="s">
        <v>47</v>
      </c>
      <c r="K147" s="9" t="s">
        <v>448</v>
      </c>
      <c r="L147" s="8">
        <v>1.9079600000000001</v>
      </c>
      <c r="M147" s="8">
        <v>331.87790899999999</v>
      </c>
      <c r="N147" s="8">
        <v>1361.085106</v>
      </c>
      <c r="O147" s="8">
        <v>1624.671644</v>
      </c>
      <c r="P147" s="8">
        <v>0</v>
      </c>
      <c r="Q147" s="8">
        <v>0</v>
      </c>
      <c r="R147" s="8">
        <v>0</v>
      </c>
      <c r="S147" s="8">
        <v>0.464945</v>
      </c>
      <c r="T147" s="8">
        <v>0.48502800000000001</v>
      </c>
      <c r="U147" s="8">
        <v>17.367699999999999</v>
      </c>
      <c r="V147" s="8">
        <v>0.55325299999999999</v>
      </c>
      <c r="W147" s="8">
        <v>31.391898999999999</v>
      </c>
      <c r="X147" s="8">
        <v>0</v>
      </c>
      <c r="Y147" s="8">
        <v>1.4811000000000001</v>
      </c>
      <c r="Z147" s="8">
        <v>0</v>
      </c>
      <c r="AA147" s="8">
        <v>0</v>
      </c>
      <c r="AB147" s="8">
        <v>100.000122</v>
      </c>
      <c r="AC147" s="8">
        <v>6.9325000000000001</v>
      </c>
      <c r="AD147" s="8">
        <v>122.5</v>
      </c>
      <c r="AE147" s="8">
        <v>17.273333000000001</v>
      </c>
      <c r="AF147" s="8">
        <v>97.842500000000001</v>
      </c>
      <c r="AG147" s="9" t="s">
        <v>48</v>
      </c>
      <c r="AH147" s="8">
        <v>2.2117499999999999</v>
      </c>
      <c r="AI147" s="8">
        <v>0.53187499999999999</v>
      </c>
      <c r="AJ147" s="8">
        <v>24.310831</v>
      </c>
      <c r="AK147" s="8">
        <v>0.104</v>
      </c>
      <c r="AL147" s="8">
        <v>24.379771999999999</v>
      </c>
      <c r="AM147" s="8">
        <v>2.0375000000000001</v>
      </c>
      <c r="AN147" s="8">
        <v>103.515</v>
      </c>
      <c r="AO147" s="8">
        <v>20.69</v>
      </c>
      <c r="AP147" s="8">
        <v>1.4811000000000001</v>
      </c>
      <c r="AQ147" s="10">
        <v>0</v>
      </c>
    </row>
    <row r="148" spans="1:43" x14ac:dyDescent="0.25">
      <c r="A148" s="7">
        <v>209</v>
      </c>
      <c r="B148" s="8">
        <v>32.632099199999999</v>
      </c>
      <c r="C148" s="8">
        <v>317</v>
      </c>
      <c r="D148" s="9" t="s">
        <v>450</v>
      </c>
      <c r="E148" s="9" t="s">
        <v>451</v>
      </c>
      <c r="F148" s="8">
        <v>317</v>
      </c>
      <c r="G148" s="9" t="s">
        <v>451</v>
      </c>
      <c r="H148" s="9" t="s">
        <v>45</v>
      </c>
      <c r="I148" s="9" t="s">
        <v>46</v>
      </c>
      <c r="J148" s="9" t="s">
        <v>47</v>
      </c>
      <c r="K148" s="9" t="s">
        <v>450</v>
      </c>
      <c r="L148" s="8">
        <v>1.3542799999999999</v>
      </c>
      <c r="M148" s="8">
        <v>323.41206699999998</v>
      </c>
      <c r="N148" s="8">
        <v>1453.3883679999999</v>
      </c>
      <c r="O148" s="8">
        <v>1693.108129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2.4891999999999999</v>
      </c>
      <c r="V148" s="8">
        <v>7.6281000000000002E-2</v>
      </c>
      <c r="W148" s="8">
        <v>32.632098999999997</v>
      </c>
      <c r="X148" s="8">
        <v>0</v>
      </c>
      <c r="Y148" s="8">
        <v>0</v>
      </c>
      <c r="Z148" s="8">
        <v>0</v>
      </c>
      <c r="AA148" s="8">
        <v>0</v>
      </c>
      <c r="AB148" s="8">
        <v>100.000021</v>
      </c>
      <c r="AC148" s="8">
        <v>8.7925000000000004</v>
      </c>
      <c r="AD148" s="8">
        <v>106.75</v>
      </c>
      <c r="AE148" s="8">
        <v>16.559999999999999</v>
      </c>
      <c r="AF148" s="8">
        <v>98.81</v>
      </c>
      <c r="AG148" s="9" t="s">
        <v>48</v>
      </c>
      <c r="AH148" s="8">
        <v>2.2930000000000001</v>
      </c>
      <c r="AI148" s="8">
        <v>0.46954800000000002</v>
      </c>
      <c r="AJ148" s="8">
        <v>29.070108000000001</v>
      </c>
      <c r="AK148" s="8">
        <v>0.111125</v>
      </c>
      <c r="AL148" s="8">
        <v>24.213279</v>
      </c>
      <c r="AM148" s="8">
        <v>2.27</v>
      </c>
      <c r="AN148" s="8">
        <v>102.7175</v>
      </c>
      <c r="AO148" s="8">
        <v>33.042499999999997</v>
      </c>
      <c r="AP148" s="8">
        <v>0</v>
      </c>
      <c r="AQ148" s="10">
        <v>0</v>
      </c>
    </row>
    <row r="149" spans="1:43" x14ac:dyDescent="0.25">
      <c r="A149" s="7">
        <v>210</v>
      </c>
      <c r="B149" s="8">
        <v>17.003400800000001</v>
      </c>
      <c r="C149" s="8">
        <v>316</v>
      </c>
      <c r="D149" s="9" t="s">
        <v>452</v>
      </c>
      <c r="E149" s="9" t="s">
        <v>453</v>
      </c>
      <c r="F149" s="8">
        <v>316</v>
      </c>
      <c r="G149" s="9" t="s">
        <v>453</v>
      </c>
      <c r="H149" s="9" t="s">
        <v>45</v>
      </c>
      <c r="I149" s="9" t="s">
        <v>46</v>
      </c>
      <c r="J149" s="9" t="s">
        <v>47</v>
      </c>
      <c r="K149" s="9" t="s">
        <v>452</v>
      </c>
      <c r="L149" s="8">
        <v>1.5872599999999999</v>
      </c>
      <c r="M149" s="8">
        <v>318.20288199999999</v>
      </c>
      <c r="N149" s="8">
        <v>1382.237932</v>
      </c>
      <c r="O149" s="8">
        <v>1732.1858010000001</v>
      </c>
      <c r="P149" s="8">
        <v>0</v>
      </c>
      <c r="Q149" s="8">
        <v>0</v>
      </c>
      <c r="R149" s="8">
        <v>0</v>
      </c>
      <c r="S149" s="8">
        <v>0</v>
      </c>
      <c r="T149" s="8">
        <v>5.5945799999999997</v>
      </c>
      <c r="U149" s="8">
        <v>4.3943199999999996</v>
      </c>
      <c r="V149" s="8">
        <v>0.25843699999999997</v>
      </c>
      <c r="W149" s="8">
        <v>17.003401</v>
      </c>
      <c r="X149" s="8">
        <v>0</v>
      </c>
      <c r="Y149" s="8">
        <v>0</v>
      </c>
      <c r="Z149" s="8">
        <v>0</v>
      </c>
      <c r="AA149" s="8">
        <v>0</v>
      </c>
      <c r="AB149" s="8">
        <v>99.999955</v>
      </c>
      <c r="AC149" s="8">
        <v>6.1849999999999996</v>
      </c>
      <c r="AD149" s="8">
        <v>131.75</v>
      </c>
      <c r="AE149" s="8">
        <v>21.793333000000001</v>
      </c>
      <c r="AF149" s="8">
        <v>98.182500000000005</v>
      </c>
      <c r="AG149" s="9" t="s">
        <v>48</v>
      </c>
      <c r="AH149" s="8">
        <v>1.7535000000000001</v>
      </c>
      <c r="AI149" s="8">
        <v>0.30038900000000002</v>
      </c>
      <c r="AJ149" s="8">
        <v>31.147276000000002</v>
      </c>
      <c r="AK149" s="8">
        <v>8.1000000000000003E-2</v>
      </c>
      <c r="AL149" s="8">
        <v>28.259803999999999</v>
      </c>
      <c r="AM149" s="8">
        <v>4.7549999999999999</v>
      </c>
      <c r="AN149" s="8">
        <v>85.655000000000001</v>
      </c>
      <c r="AO149" s="8">
        <v>13.057499999999999</v>
      </c>
      <c r="AP149" s="8">
        <v>0</v>
      </c>
      <c r="AQ149" s="10">
        <v>0</v>
      </c>
    </row>
    <row r="150" spans="1:43" x14ac:dyDescent="0.25">
      <c r="A150" s="7">
        <v>211</v>
      </c>
      <c r="B150" s="8">
        <v>45.1631012</v>
      </c>
      <c r="C150" s="8">
        <v>314</v>
      </c>
      <c r="D150" s="9" t="s">
        <v>454</v>
      </c>
      <c r="E150" s="9" t="s">
        <v>455</v>
      </c>
      <c r="F150" s="8">
        <v>314</v>
      </c>
      <c r="G150" s="9" t="s">
        <v>455</v>
      </c>
      <c r="H150" s="9" t="s">
        <v>45</v>
      </c>
      <c r="I150" s="9" t="s">
        <v>46</v>
      </c>
      <c r="J150" s="9" t="s">
        <v>47</v>
      </c>
      <c r="K150" s="9" t="s">
        <v>454</v>
      </c>
      <c r="L150" s="8">
        <v>1.3006800000000001</v>
      </c>
      <c r="M150" s="8">
        <v>314.74390499999998</v>
      </c>
      <c r="N150" s="8">
        <v>1635.5314519999999</v>
      </c>
      <c r="O150" s="8">
        <v>1789.1667580000001</v>
      </c>
      <c r="P150" s="8">
        <v>0</v>
      </c>
      <c r="Q150" s="8">
        <v>0</v>
      </c>
      <c r="R150" s="8">
        <v>0</v>
      </c>
      <c r="S150" s="8">
        <v>0</v>
      </c>
      <c r="T150" s="8">
        <v>0.714499</v>
      </c>
      <c r="U150" s="8">
        <v>17.527200000000001</v>
      </c>
      <c r="V150" s="8">
        <v>0.38808700000000002</v>
      </c>
      <c r="W150" s="8">
        <v>45.163100999999997</v>
      </c>
      <c r="X150" s="8">
        <v>0</v>
      </c>
      <c r="Y150" s="8">
        <v>0</v>
      </c>
      <c r="Z150" s="8">
        <v>0</v>
      </c>
      <c r="AA150" s="8">
        <v>0</v>
      </c>
      <c r="AB150" s="8">
        <v>99.999905999999996</v>
      </c>
      <c r="AC150" s="8">
        <v>10.85</v>
      </c>
      <c r="AD150" s="8">
        <v>115.75</v>
      </c>
      <c r="AE150" s="8">
        <v>19.733332999999998</v>
      </c>
      <c r="AF150" s="8">
        <v>94.375</v>
      </c>
      <c r="AG150" s="9" t="s">
        <v>48</v>
      </c>
      <c r="AH150" s="8">
        <v>1.17625</v>
      </c>
      <c r="AI150" s="8">
        <v>0.3095</v>
      </c>
      <c r="AJ150" s="8">
        <v>14.406440999999999</v>
      </c>
      <c r="AK150" s="8">
        <v>8.6124999999999993E-2</v>
      </c>
      <c r="AL150" s="8">
        <v>28.320703000000002</v>
      </c>
      <c r="AM150" s="8">
        <v>1.9850000000000001</v>
      </c>
      <c r="AN150" s="8">
        <v>170.3725</v>
      </c>
      <c r="AO150" s="8">
        <v>25.607500000000002</v>
      </c>
      <c r="AP150" s="8">
        <v>0</v>
      </c>
      <c r="AQ150" s="10">
        <v>0</v>
      </c>
    </row>
    <row r="151" spans="1:43" x14ac:dyDescent="0.25">
      <c r="A151" s="7">
        <v>212</v>
      </c>
      <c r="B151" s="8">
        <v>10.8605003</v>
      </c>
      <c r="C151" s="8">
        <v>1275</v>
      </c>
      <c r="D151" s="9" t="s">
        <v>456</v>
      </c>
      <c r="E151" s="9" t="s">
        <v>457</v>
      </c>
      <c r="F151" s="8">
        <v>1275</v>
      </c>
      <c r="G151" s="9" t="s">
        <v>457</v>
      </c>
      <c r="H151" s="9" t="s">
        <v>45</v>
      </c>
      <c r="I151" s="9" t="s">
        <v>46</v>
      </c>
      <c r="J151" s="9" t="s">
        <v>47</v>
      </c>
      <c r="K151" s="9" t="s">
        <v>456</v>
      </c>
      <c r="L151" s="8">
        <v>1.1314599999999999</v>
      </c>
      <c r="M151" s="8">
        <v>297.87634800000001</v>
      </c>
      <c r="N151" s="8">
        <v>1058.0937650000001</v>
      </c>
      <c r="O151" s="8">
        <v>1067.06294</v>
      </c>
      <c r="P151" s="8">
        <v>0</v>
      </c>
      <c r="Q151" s="8">
        <v>0</v>
      </c>
      <c r="R151" s="8">
        <v>0.61395699999999997</v>
      </c>
      <c r="S151" s="8">
        <v>0.32392599999999999</v>
      </c>
      <c r="T151" s="8">
        <v>0.41866500000000001</v>
      </c>
      <c r="U151" s="8">
        <v>20.346900000000002</v>
      </c>
      <c r="V151" s="8">
        <v>1.8734900000000001</v>
      </c>
      <c r="W151" s="8">
        <v>10.8605</v>
      </c>
      <c r="X151" s="8">
        <v>5.6531159999999998</v>
      </c>
      <c r="Y151" s="8">
        <v>2.9826100000000002</v>
      </c>
      <c r="Z151" s="8">
        <v>0</v>
      </c>
      <c r="AA151" s="8">
        <v>0</v>
      </c>
      <c r="AB151" s="8">
        <v>99.986881999999994</v>
      </c>
      <c r="AC151" s="8">
        <v>5.63</v>
      </c>
      <c r="AD151" s="8">
        <v>108.333333</v>
      </c>
      <c r="AE151" s="8">
        <v>17.87</v>
      </c>
      <c r="AF151" s="8">
        <v>92.856667000000002</v>
      </c>
      <c r="AG151" s="9" t="s">
        <v>48</v>
      </c>
      <c r="AH151" s="8">
        <v>2.6360000000000001</v>
      </c>
      <c r="AI151" s="8">
        <v>0.23658000000000001</v>
      </c>
      <c r="AJ151" s="8">
        <v>56.644615999999999</v>
      </c>
      <c r="AK151" s="8">
        <v>4.2333000000000003E-2</v>
      </c>
      <c r="AL151" s="8">
        <v>27.468992</v>
      </c>
      <c r="AM151" s="8">
        <v>11.516667</v>
      </c>
      <c r="AN151" s="8">
        <v>367.83666699999998</v>
      </c>
      <c r="AO151" s="8">
        <v>32.916666999999997</v>
      </c>
      <c r="AP151" s="8">
        <v>8.6357298</v>
      </c>
      <c r="AQ151" s="10">
        <v>0</v>
      </c>
    </row>
    <row r="152" spans="1:43" x14ac:dyDescent="0.25">
      <c r="A152" s="7">
        <v>215</v>
      </c>
      <c r="B152" s="8">
        <v>4.5093398000000002</v>
      </c>
      <c r="C152" s="8">
        <v>2292</v>
      </c>
      <c r="D152" s="9" t="s">
        <v>462</v>
      </c>
      <c r="E152" s="9" t="s">
        <v>463</v>
      </c>
      <c r="F152" s="8">
        <v>2292</v>
      </c>
      <c r="G152" s="9" t="s">
        <v>463</v>
      </c>
      <c r="H152" s="9" t="s">
        <v>45</v>
      </c>
      <c r="I152" s="9" t="s">
        <v>46</v>
      </c>
      <c r="J152" s="9" t="s">
        <v>47</v>
      </c>
      <c r="K152" s="9" t="s">
        <v>462</v>
      </c>
      <c r="L152" s="8">
        <v>1.93835</v>
      </c>
      <c r="M152" s="8">
        <v>295.91170899999997</v>
      </c>
      <c r="N152" s="8">
        <v>1460.934998</v>
      </c>
      <c r="O152" s="8">
        <v>2245.958361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0.61647300000000005</v>
      </c>
      <c r="V152" s="8">
        <v>0.13671</v>
      </c>
      <c r="W152" s="8">
        <v>4.5093399999999999</v>
      </c>
      <c r="X152" s="8">
        <v>0</v>
      </c>
      <c r="Y152" s="8">
        <v>0</v>
      </c>
      <c r="Z152" s="8">
        <v>0</v>
      </c>
      <c r="AA152" s="8">
        <v>0</v>
      </c>
      <c r="AB152" s="8">
        <v>99.999897000000004</v>
      </c>
      <c r="AC152" s="8">
        <v>4.0633330000000001</v>
      </c>
      <c r="AD152" s="8">
        <v>111</v>
      </c>
      <c r="AE152" s="8">
        <v>11.73</v>
      </c>
      <c r="AF152" s="8">
        <v>96.173333</v>
      </c>
      <c r="AG152" s="9" t="s">
        <v>48</v>
      </c>
      <c r="AH152" s="8">
        <v>1.2330000000000001</v>
      </c>
      <c r="AI152" s="8">
        <v>0.22908000000000001</v>
      </c>
      <c r="AJ152" s="8">
        <v>106.410386</v>
      </c>
      <c r="AK152" s="8">
        <v>3.2333000000000001E-2</v>
      </c>
      <c r="AL152" s="8">
        <v>51.643931000000002</v>
      </c>
      <c r="AM152" s="8">
        <v>14.72</v>
      </c>
      <c r="AN152" s="8">
        <v>214.82666699999999</v>
      </c>
      <c r="AO152" s="8">
        <v>30.99</v>
      </c>
      <c r="AP152" s="8">
        <v>0</v>
      </c>
      <c r="AQ152" s="10">
        <v>0</v>
      </c>
    </row>
    <row r="153" spans="1:43" x14ac:dyDescent="0.25">
      <c r="A153" s="7">
        <v>216</v>
      </c>
      <c r="B153" s="8">
        <v>3.3941699999999999</v>
      </c>
      <c r="C153" s="8">
        <v>434</v>
      </c>
      <c r="D153" s="9" t="s">
        <v>464</v>
      </c>
      <c r="E153" s="9" t="s">
        <v>465</v>
      </c>
      <c r="F153" s="8">
        <v>434</v>
      </c>
      <c r="G153" s="9" t="s">
        <v>465</v>
      </c>
      <c r="H153" s="9" t="s">
        <v>45</v>
      </c>
      <c r="I153" s="9" t="s">
        <v>46</v>
      </c>
      <c r="J153" s="9" t="s">
        <v>47</v>
      </c>
      <c r="K153" s="9" t="s">
        <v>464</v>
      </c>
      <c r="L153" s="8">
        <v>2.2964799999999999</v>
      </c>
      <c r="M153" s="8">
        <v>407.98542600000002</v>
      </c>
      <c r="N153" s="8">
        <v>689.08250399999997</v>
      </c>
      <c r="O153" s="8">
        <v>1826.766363</v>
      </c>
      <c r="P153" s="8">
        <v>0</v>
      </c>
      <c r="Q153" s="8">
        <v>0</v>
      </c>
      <c r="R153" s="8">
        <v>0</v>
      </c>
      <c r="S153" s="8">
        <v>0</v>
      </c>
      <c r="T153" s="8">
        <v>4.3535999999999998E-2</v>
      </c>
      <c r="U153" s="8">
        <v>0.23829500000000001</v>
      </c>
      <c r="V153" s="8">
        <v>7.0207000000000006E-2</v>
      </c>
      <c r="W153" s="8">
        <v>3.3941699999999999</v>
      </c>
      <c r="X153" s="8">
        <v>0</v>
      </c>
      <c r="Y153" s="8">
        <v>0</v>
      </c>
      <c r="Z153" s="8">
        <v>0</v>
      </c>
      <c r="AA153" s="8">
        <v>0</v>
      </c>
      <c r="AB153" s="8">
        <v>100.00012700000001</v>
      </c>
      <c r="AC153" s="8">
        <v>2.1850000000000001</v>
      </c>
      <c r="AD153" s="8">
        <v>80</v>
      </c>
      <c r="AE153" s="8">
        <v>12.265000000000001</v>
      </c>
      <c r="AF153" s="8">
        <v>97.56</v>
      </c>
      <c r="AG153" s="9" t="s">
        <v>48</v>
      </c>
      <c r="AH153" s="8">
        <v>2.9729999999999999</v>
      </c>
      <c r="AI153" s="8">
        <v>0.13835500000000001</v>
      </c>
      <c r="AJ153" s="8">
        <v>185.06790599999999</v>
      </c>
      <c r="AK153" s="8">
        <v>5.0000000000000001E-3</v>
      </c>
      <c r="AL153" s="8">
        <v>49.213206</v>
      </c>
      <c r="AM153" s="8">
        <v>38.545000000000002</v>
      </c>
      <c r="AN153" s="8">
        <v>537.12</v>
      </c>
      <c r="AO153" s="8">
        <v>58.784999999999997</v>
      </c>
      <c r="AP153" s="8">
        <v>0</v>
      </c>
      <c r="AQ153" s="10">
        <v>0</v>
      </c>
    </row>
    <row r="154" spans="1:43" x14ac:dyDescent="0.25">
      <c r="A154" s="7">
        <v>218</v>
      </c>
      <c r="B154" s="8">
        <v>21.670499800000002</v>
      </c>
      <c r="C154" s="8">
        <v>2181</v>
      </c>
      <c r="D154" s="9" t="s">
        <v>468</v>
      </c>
      <c r="E154" s="9" t="s">
        <v>469</v>
      </c>
      <c r="F154" s="8">
        <v>2181</v>
      </c>
      <c r="G154" s="9" t="s">
        <v>469</v>
      </c>
      <c r="H154" s="9" t="s">
        <v>45</v>
      </c>
      <c r="I154" s="9" t="s">
        <v>46</v>
      </c>
      <c r="J154" s="9" t="s">
        <v>47</v>
      </c>
      <c r="K154" s="9" t="s">
        <v>468</v>
      </c>
      <c r="L154" s="8">
        <v>1.57704</v>
      </c>
      <c r="M154" s="8">
        <v>413.33030400000001</v>
      </c>
      <c r="N154" s="8">
        <v>966.34999500000004</v>
      </c>
      <c r="O154" s="8">
        <v>1751.549583</v>
      </c>
      <c r="P154" s="8">
        <v>2.3290999999999999</v>
      </c>
      <c r="Q154" s="8">
        <v>3.3873799999999998</v>
      </c>
      <c r="R154" s="8">
        <v>0</v>
      </c>
      <c r="S154" s="8">
        <v>0</v>
      </c>
      <c r="T154" s="8">
        <v>0</v>
      </c>
      <c r="U154" s="8">
        <v>1.63687</v>
      </c>
      <c r="V154" s="8">
        <v>7.5535000000000005E-2</v>
      </c>
      <c r="W154" s="8">
        <v>21.670500000000001</v>
      </c>
      <c r="X154" s="8">
        <v>0</v>
      </c>
      <c r="Y154" s="8">
        <v>0</v>
      </c>
      <c r="Z154" s="8">
        <v>10.747798</v>
      </c>
      <c r="AA154" s="8">
        <v>15.631289000000001</v>
      </c>
      <c r="AB154" s="8">
        <v>99.999986000000007</v>
      </c>
      <c r="AC154" s="8">
        <v>5.7549999999999999</v>
      </c>
      <c r="AD154" s="8">
        <v>86</v>
      </c>
      <c r="AE154" s="8">
        <v>13.145</v>
      </c>
      <c r="AF154" s="8">
        <v>100</v>
      </c>
      <c r="AG154" s="9" t="s">
        <v>48</v>
      </c>
      <c r="AH154" s="8">
        <v>1.9555</v>
      </c>
      <c r="AI154" s="8">
        <v>0.24111099999999999</v>
      </c>
      <c r="AJ154" s="8">
        <v>55.188360000000003</v>
      </c>
      <c r="AK154" s="8">
        <v>5.2500000000000003E-3</v>
      </c>
      <c r="AL154" s="8">
        <v>36.187195000000003</v>
      </c>
      <c r="AM154" s="8">
        <v>38.344999999999999</v>
      </c>
      <c r="AN154" s="8">
        <v>915.99</v>
      </c>
      <c r="AO154" s="8">
        <v>55.77</v>
      </c>
      <c r="AP154" s="8">
        <v>0</v>
      </c>
      <c r="AQ154" s="10">
        <v>26.3791008</v>
      </c>
    </row>
    <row r="155" spans="1:43" x14ac:dyDescent="0.25">
      <c r="A155" s="7">
        <v>221</v>
      </c>
      <c r="B155" s="8">
        <v>9.3458500000000004</v>
      </c>
      <c r="C155" s="8">
        <v>414</v>
      </c>
      <c r="D155" s="9" t="s">
        <v>474</v>
      </c>
      <c r="E155" s="9" t="s">
        <v>475</v>
      </c>
      <c r="F155" s="8">
        <v>414</v>
      </c>
      <c r="G155" s="9" t="s">
        <v>475</v>
      </c>
      <c r="H155" s="9" t="s">
        <v>45</v>
      </c>
      <c r="I155" s="9" t="s">
        <v>46</v>
      </c>
      <c r="J155" s="9" t="s">
        <v>47</v>
      </c>
      <c r="K155" s="9" t="s">
        <v>474</v>
      </c>
      <c r="L155" s="8">
        <v>1.30985</v>
      </c>
      <c r="M155" s="8">
        <v>423.63176900000002</v>
      </c>
      <c r="N155" s="8">
        <v>951.54785600000002</v>
      </c>
      <c r="O155" s="8">
        <v>1793.5797279999999</v>
      </c>
      <c r="P155" s="8">
        <v>1.4805299999999999</v>
      </c>
      <c r="Q155" s="8">
        <v>0.31301600000000002</v>
      </c>
      <c r="R155" s="8">
        <v>0</v>
      </c>
      <c r="S155" s="8">
        <v>0</v>
      </c>
      <c r="T155" s="8">
        <v>0</v>
      </c>
      <c r="U155" s="8">
        <v>9.3227100000000007</v>
      </c>
      <c r="V155" s="8">
        <v>0.99752399999999997</v>
      </c>
      <c r="W155" s="8">
        <v>9.3458500000000004</v>
      </c>
      <c r="X155" s="8">
        <v>0</v>
      </c>
      <c r="Y155" s="8">
        <v>0</v>
      </c>
      <c r="Z155" s="8">
        <v>15.841593</v>
      </c>
      <c r="AA155" s="8">
        <v>3.3492540000000002</v>
      </c>
      <c r="AB155" s="8">
        <v>100.000169</v>
      </c>
      <c r="AC155" s="8">
        <v>4.99</v>
      </c>
      <c r="AD155" s="8">
        <v>101.666667</v>
      </c>
      <c r="AE155" s="8">
        <v>14.046666999999999</v>
      </c>
      <c r="AF155" s="8">
        <v>91.98</v>
      </c>
      <c r="AG155" s="9" t="s">
        <v>48</v>
      </c>
      <c r="AH155" s="8">
        <v>3.65</v>
      </c>
      <c r="AI155" s="8">
        <v>0.18078</v>
      </c>
      <c r="AJ155" s="8">
        <v>51.394610999999998</v>
      </c>
      <c r="AK155" s="8">
        <v>1.8667E-2</v>
      </c>
      <c r="AL155" s="8">
        <v>17.316382999999998</v>
      </c>
      <c r="AM155" s="8">
        <v>49.076667</v>
      </c>
      <c r="AN155" s="8">
        <v>445.73666700000001</v>
      </c>
      <c r="AO155" s="8">
        <v>41.67</v>
      </c>
      <c r="AP155" s="8">
        <v>0</v>
      </c>
      <c r="AQ155" s="10">
        <v>19.190799699999999</v>
      </c>
    </row>
    <row r="156" spans="1:43" x14ac:dyDescent="0.25">
      <c r="A156" s="7">
        <v>225</v>
      </c>
      <c r="B156" s="8">
        <v>147.125</v>
      </c>
      <c r="C156" s="8">
        <v>410</v>
      </c>
      <c r="D156" s="9" t="s">
        <v>142</v>
      </c>
      <c r="E156" s="9" t="s">
        <v>482</v>
      </c>
      <c r="F156" s="8">
        <v>410</v>
      </c>
      <c r="G156" s="9" t="s">
        <v>482</v>
      </c>
      <c r="H156" s="9" t="s">
        <v>45</v>
      </c>
      <c r="I156" s="9" t="s">
        <v>46</v>
      </c>
      <c r="J156" s="9" t="s">
        <v>47</v>
      </c>
      <c r="K156" s="9" t="s">
        <v>142</v>
      </c>
      <c r="L156" s="8">
        <v>1.38242</v>
      </c>
      <c r="M156" s="8">
        <v>422.52796699999999</v>
      </c>
      <c r="N156" s="8">
        <v>824.00712899999996</v>
      </c>
      <c r="O156" s="8">
        <v>1849.9059830000001</v>
      </c>
      <c r="P156" s="8">
        <v>21.412800000000001</v>
      </c>
      <c r="Q156" s="8">
        <v>14.999000000000001</v>
      </c>
      <c r="R156" s="8">
        <v>0</v>
      </c>
      <c r="S156" s="8">
        <v>0</v>
      </c>
      <c r="T156" s="8">
        <v>0</v>
      </c>
      <c r="U156" s="8">
        <v>36.353700000000003</v>
      </c>
      <c r="V156" s="8">
        <v>0.24709300000000001</v>
      </c>
      <c r="W156" s="8">
        <v>147.125</v>
      </c>
      <c r="X156" s="8">
        <v>0</v>
      </c>
      <c r="Y156" s="8">
        <v>0</v>
      </c>
      <c r="Z156" s="8">
        <v>14.554135</v>
      </c>
      <c r="AA156" s="8">
        <v>10.194709</v>
      </c>
      <c r="AB156" s="8">
        <v>100.000478</v>
      </c>
      <c r="AC156" s="8">
        <v>9.61</v>
      </c>
      <c r="AD156" s="8">
        <v>116.5</v>
      </c>
      <c r="AE156" s="8">
        <v>21.92</v>
      </c>
      <c r="AF156" s="8">
        <v>95.754999999999995</v>
      </c>
      <c r="AG156" s="9" t="s">
        <v>48</v>
      </c>
      <c r="AH156" s="8">
        <v>2.0257499999999999</v>
      </c>
      <c r="AI156" s="8">
        <v>0.36940499999999998</v>
      </c>
      <c r="AJ156" s="8">
        <v>34.23686</v>
      </c>
      <c r="AK156" s="8">
        <v>0.14949999999999999</v>
      </c>
      <c r="AL156" s="8">
        <v>31.225764999999999</v>
      </c>
      <c r="AM156" s="8">
        <v>9.2850000000000001</v>
      </c>
      <c r="AN156" s="8">
        <v>229.60749999999999</v>
      </c>
      <c r="AO156" s="8">
        <v>24.094999999999999</v>
      </c>
      <c r="AP156" s="8">
        <v>0</v>
      </c>
      <c r="AQ156" s="10">
        <v>24.748800299999999</v>
      </c>
    </row>
    <row r="157" spans="1:43" x14ac:dyDescent="0.25">
      <c r="A157" s="7">
        <v>233</v>
      </c>
      <c r="B157" s="8">
        <v>37.553398100000003</v>
      </c>
      <c r="C157" s="8">
        <v>380</v>
      </c>
      <c r="D157" s="9" t="s">
        <v>497</v>
      </c>
      <c r="E157" s="9" t="s">
        <v>498</v>
      </c>
      <c r="F157" s="8">
        <v>380</v>
      </c>
      <c r="G157" s="9" t="s">
        <v>498</v>
      </c>
      <c r="H157" s="9" t="s">
        <v>45</v>
      </c>
      <c r="I157" s="9" t="s">
        <v>46</v>
      </c>
      <c r="J157" s="9" t="s">
        <v>47</v>
      </c>
      <c r="K157" s="9" t="s">
        <v>497</v>
      </c>
      <c r="L157" s="8">
        <v>1.1764699999999999</v>
      </c>
      <c r="M157" s="8">
        <v>468.37735099999998</v>
      </c>
      <c r="N157" s="8">
        <v>1186.9996570000001</v>
      </c>
      <c r="O157" s="8">
        <v>1208.547053</v>
      </c>
      <c r="P157" s="8">
        <v>0</v>
      </c>
      <c r="Q157" s="8">
        <v>0</v>
      </c>
      <c r="R157" s="8">
        <v>3.9984500000000001</v>
      </c>
      <c r="S157" s="8">
        <v>0.71101199999999998</v>
      </c>
      <c r="T157" s="8">
        <v>2.8836400000000002</v>
      </c>
      <c r="U157" s="8">
        <v>37.555799999999998</v>
      </c>
      <c r="V157" s="8">
        <v>1.00007</v>
      </c>
      <c r="W157" s="8">
        <v>37.553398000000001</v>
      </c>
      <c r="X157" s="8">
        <v>10.647375</v>
      </c>
      <c r="Y157" s="8">
        <v>1.8933359999999999</v>
      </c>
      <c r="Z157" s="8">
        <v>0</v>
      </c>
      <c r="AA157" s="8">
        <v>0</v>
      </c>
      <c r="AB157" s="8">
        <v>100.00008</v>
      </c>
      <c r="AC157" s="8">
        <v>7.59</v>
      </c>
      <c r="AD157" s="8">
        <v>107.666667</v>
      </c>
      <c r="AE157" s="8">
        <v>19.065000000000001</v>
      </c>
      <c r="AF157" s="8">
        <v>98.483333000000002</v>
      </c>
      <c r="AG157" s="9" t="s">
        <v>48</v>
      </c>
      <c r="AH157" s="8">
        <v>3.0983329999999998</v>
      </c>
      <c r="AI157" s="8">
        <v>0.29382900000000001</v>
      </c>
      <c r="AJ157" s="8">
        <v>39.845328000000002</v>
      </c>
      <c r="AK157" s="8">
        <v>3.5999999999999997E-2</v>
      </c>
      <c r="AL157" s="8">
        <v>26.893879999999999</v>
      </c>
      <c r="AM157" s="8">
        <v>25.706666999999999</v>
      </c>
      <c r="AN157" s="8">
        <v>408.97333300000003</v>
      </c>
      <c r="AO157" s="8">
        <v>29.723333</v>
      </c>
      <c r="AP157" s="8">
        <v>12.540699999999999</v>
      </c>
      <c r="AQ157" s="10">
        <v>0</v>
      </c>
    </row>
    <row r="158" spans="1:43" x14ac:dyDescent="0.25">
      <c r="A158" s="7">
        <v>234</v>
      </c>
      <c r="B158" s="8">
        <v>7.5578899000000002</v>
      </c>
      <c r="C158" s="8">
        <v>1832</v>
      </c>
      <c r="D158" s="9" t="s">
        <v>499</v>
      </c>
      <c r="E158" s="9" t="s">
        <v>500</v>
      </c>
      <c r="F158" s="8">
        <v>1832</v>
      </c>
      <c r="G158" s="9" t="s">
        <v>500</v>
      </c>
      <c r="H158" s="9" t="s">
        <v>45</v>
      </c>
      <c r="I158" s="9" t="s">
        <v>46</v>
      </c>
      <c r="J158" s="9" t="s">
        <v>47</v>
      </c>
      <c r="K158" s="9" t="s">
        <v>499</v>
      </c>
      <c r="L158" s="8">
        <v>1.95174</v>
      </c>
      <c r="M158" s="8">
        <v>393.41435899999999</v>
      </c>
      <c r="N158" s="8">
        <v>1032.035838</v>
      </c>
      <c r="O158" s="8">
        <v>1659.3008199999999</v>
      </c>
      <c r="P158" s="8">
        <v>0</v>
      </c>
      <c r="Q158" s="8">
        <v>0</v>
      </c>
      <c r="R158" s="8">
        <v>0.43181399999999998</v>
      </c>
      <c r="S158" s="8">
        <v>0</v>
      </c>
      <c r="T158" s="8">
        <v>0</v>
      </c>
      <c r="U158" s="8">
        <v>3.4736899999999999</v>
      </c>
      <c r="V158" s="8">
        <v>0.45961099999999999</v>
      </c>
      <c r="W158" s="8">
        <v>7.5578900000000004</v>
      </c>
      <c r="X158" s="8">
        <v>5.713425</v>
      </c>
      <c r="Y158" s="8">
        <v>0</v>
      </c>
      <c r="Z158" s="8">
        <v>0</v>
      </c>
      <c r="AA158" s="8">
        <v>0</v>
      </c>
      <c r="AB158" s="8">
        <v>100.000342</v>
      </c>
      <c r="AC158" s="8">
        <v>3.63</v>
      </c>
      <c r="AD158" s="8">
        <v>96.333332999999996</v>
      </c>
      <c r="AE158" s="8">
        <v>11.586667</v>
      </c>
      <c r="AF158" s="8">
        <v>99.206666999999996</v>
      </c>
      <c r="AG158" s="9" t="s">
        <v>48</v>
      </c>
      <c r="AH158" s="8">
        <v>3.0796670000000002</v>
      </c>
      <c r="AI158" s="8">
        <v>0.19506599999999999</v>
      </c>
      <c r="AJ158" s="8">
        <v>56.501913000000002</v>
      </c>
      <c r="AK158" s="8">
        <v>4.8833000000000001E-2</v>
      </c>
      <c r="AL158" s="8">
        <v>20.902258</v>
      </c>
      <c r="AM158" s="8">
        <v>13.923333</v>
      </c>
      <c r="AN158" s="8">
        <v>139.28666699999999</v>
      </c>
      <c r="AO158" s="8">
        <v>42.66</v>
      </c>
      <c r="AP158" s="8">
        <v>5.7134299000000004</v>
      </c>
      <c r="AQ158" s="10">
        <v>0</v>
      </c>
    </row>
    <row r="159" spans="1:43" x14ac:dyDescent="0.25">
      <c r="A159" s="7">
        <v>238</v>
      </c>
      <c r="B159" s="8">
        <v>84.833900499999999</v>
      </c>
      <c r="C159" s="8">
        <v>392</v>
      </c>
      <c r="D159" s="9" t="s">
        <v>507</v>
      </c>
      <c r="E159" s="9" t="s">
        <v>508</v>
      </c>
      <c r="F159" s="8">
        <v>392</v>
      </c>
      <c r="G159" s="9" t="s">
        <v>508</v>
      </c>
      <c r="H159" s="9" t="s">
        <v>45</v>
      </c>
      <c r="I159" s="9" t="s">
        <v>46</v>
      </c>
      <c r="J159" s="9" t="s">
        <v>47</v>
      </c>
      <c r="K159" s="9" t="s">
        <v>507</v>
      </c>
      <c r="L159" s="8">
        <v>1.1981900000000001</v>
      </c>
      <c r="M159" s="8">
        <v>388.54466400000001</v>
      </c>
      <c r="N159" s="8">
        <v>1123.7898520000001</v>
      </c>
      <c r="O159" s="8">
        <v>1903.2323060000001</v>
      </c>
      <c r="P159" s="8">
        <v>2.4971100000000002</v>
      </c>
      <c r="Q159" s="8">
        <v>7.6900199999999996</v>
      </c>
      <c r="R159" s="8">
        <v>0.91672299999999995</v>
      </c>
      <c r="S159" s="8">
        <v>1.1564399999999999</v>
      </c>
      <c r="T159" s="8">
        <v>0.26183400000000001</v>
      </c>
      <c r="U159" s="8">
        <v>20.059000000000001</v>
      </c>
      <c r="V159" s="8">
        <v>0.23645099999999999</v>
      </c>
      <c r="W159" s="8">
        <v>84.8339</v>
      </c>
      <c r="X159" s="8">
        <v>1.0806089999999999</v>
      </c>
      <c r="Y159" s="8">
        <v>1.3631800000000001</v>
      </c>
      <c r="Z159" s="8">
        <v>2.943527</v>
      </c>
      <c r="AA159" s="8">
        <v>9.0647920000000006</v>
      </c>
      <c r="AB159" s="8">
        <v>99.999965000000003</v>
      </c>
      <c r="AC159" s="8">
        <v>12.013332999999999</v>
      </c>
      <c r="AD159" s="8">
        <v>109.333333</v>
      </c>
      <c r="AE159" s="8">
        <v>25.405000000000001</v>
      </c>
      <c r="AF159" s="8">
        <v>98.053332999999995</v>
      </c>
      <c r="AG159" s="9" t="s">
        <v>48</v>
      </c>
      <c r="AH159" s="8">
        <v>0.77466699999999999</v>
      </c>
      <c r="AI159" s="8">
        <v>0.34305600000000003</v>
      </c>
      <c r="AJ159" s="8">
        <v>11.603419000000001</v>
      </c>
      <c r="AK159" s="8">
        <v>8.6666999999999994E-2</v>
      </c>
      <c r="AL159" s="8">
        <v>32.303682999999999</v>
      </c>
      <c r="AM159" s="8">
        <v>5.3233329999999999</v>
      </c>
      <c r="AN159" s="8">
        <v>58.663333000000002</v>
      </c>
      <c r="AO159" s="8">
        <v>35.353332999999999</v>
      </c>
      <c r="AP159" s="8">
        <v>2.4437899999999999</v>
      </c>
      <c r="AQ159" s="10">
        <v>12.0082998</v>
      </c>
    </row>
    <row r="160" spans="1:43" x14ac:dyDescent="0.25">
      <c r="A160" s="7">
        <v>239</v>
      </c>
      <c r="B160" s="8">
        <v>30.421100599999999</v>
      </c>
      <c r="C160" s="8">
        <v>391</v>
      </c>
      <c r="D160" s="9" t="s">
        <v>509</v>
      </c>
      <c r="E160" s="9" t="s">
        <v>510</v>
      </c>
      <c r="F160" s="8">
        <v>391</v>
      </c>
      <c r="G160" s="9" t="s">
        <v>510</v>
      </c>
      <c r="H160" s="9" t="s">
        <v>45</v>
      </c>
      <c r="I160" s="9" t="s">
        <v>46</v>
      </c>
      <c r="J160" s="9" t="s">
        <v>47</v>
      </c>
      <c r="K160" s="9" t="s">
        <v>509</v>
      </c>
      <c r="L160" s="8">
        <v>1.3761300000000001</v>
      </c>
      <c r="M160" s="8">
        <v>388.33596799999998</v>
      </c>
      <c r="N160" s="8">
        <v>1081.0923419999999</v>
      </c>
      <c r="O160" s="8">
        <v>1866.755433</v>
      </c>
      <c r="P160" s="8">
        <v>2.38259</v>
      </c>
      <c r="Q160" s="8">
        <v>2.3117399999999999</v>
      </c>
      <c r="R160" s="8">
        <v>0</v>
      </c>
      <c r="S160" s="8">
        <v>0</v>
      </c>
      <c r="T160" s="8">
        <v>0</v>
      </c>
      <c r="U160" s="8">
        <v>21.052399999999999</v>
      </c>
      <c r="V160" s="8">
        <v>0.69203199999999998</v>
      </c>
      <c r="W160" s="8">
        <v>30.421101</v>
      </c>
      <c r="X160" s="8">
        <v>0</v>
      </c>
      <c r="Y160" s="8">
        <v>0</v>
      </c>
      <c r="Z160" s="8">
        <v>7.8320270000000001</v>
      </c>
      <c r="AA160" s="8">
        <v>7.5991270000000002</v>
      </c>
      <c r="AB160" s="8">
        <v>100.00007600000001</v>
      </c>
      <c r="AC160" s="8">
        <v>7.1733330000000004</v>
      </c>
      <c r="AD160" s="8">
        <v>121</v>
      </c>
      <c r="AE160" s="8">
        <v>19.55</v>
      </c>
      <c r="AF160" s="8">
        <v>99.206666999999996</v>
      </c>
      <c r="AG160" s="9" t="s">
        <v>48</v>
      </c>
      <c r="AH160" s="8">
        <v>1.619</v>
      </c>
      <c r="AI160" s="8">
        <v>0.26883299999999999</v>
      </c>
      <c r="AJ160" s="8">
        <v>25.402107000000001</v>
      </c>
      <c r="AK160" s="8">
        <v>7.4666999999999997E-2</v>
      </c>
      <c r="AL160" s="8">
        <v>21.896446999999998</v>
      </c>
      <c r="AM160" s="8">
        <v>5.193333</v>
      </c>
      <c r="AN160" s="8">
        <v>157.86333300000001</v>
      </c>
      <c r="AO160" s="8">
        <v>20.636666999999999</v>
      </c>
      <c r="AP160" s="8">
        <v>0</v>
      </c>
      <c r="AQ160" s="10">
        <v>15.4312</v>
      </c>
    </row>
    <row r="161" spans="1:43" x14ac:dyDescent="0.25">
      <c r="A161" s="7">
        <v>246</v>
      </c>
      <c r="B161" s="8">
        <v>60.945201900000001</v>
      </c>
      <c r="C161" s="8">
        <v>383</v>
      </c>
      <c r="D161" s="9" t="s">
        <v>521</v>
      </c>
      <c r="E161" s="9" t="s">
        <v>522</v>
      </c>
      <c r="F161" s="8">
        <v>383</v>
      </c>
      <c r="G161" s="9" t="s">
        <v>522</v>
      </c>
      <c r="H161" s="9" t="s">
        <v>45</v>
      </c>
      <c r="I161" s="9" t="s">
        <v>46</v>
      </c>
      <c r="J161" s="9" t="s">
        <v>47</v>
      </c>
      <c r="K161" s="9" t="s">
        <v>521</v>
      </c>
      <c r="L161" s="8">
        <v>1.37192</v>
      </c>
      <c r="M161" s="8">
        <v>484.98908699999998</v>
      </c>
      <c r="N161" s="8">
        <v>1087.530945</v>
      </c>
      <c r="O161" s="8">
        <v>1107.1574680000001</v>
      </c>
      <c r="P161" s="8">
        <v>6.7689999999999998E-3</v>
      </c>
      <c r="Q161" s="8">
        <v>6.9880000000000003E-3</v>
      </c>
      <c r="R161" s="8">
        <v>5.3198800000000004</v>
      </c>
      <c r="S161" s="8">
        <v>7.3501200000000004</v>
      </c>
      <c r="T161" s="8">
        <v>6.8425099999999999</v>
      </c>
      <c r="U161" s="8">
        <v>115.09</v>
      </c>
      <c r="V161" s="8">
        <v>1.8885700000000001</v>
      </c>
      <c r="W161" s="8">
        <v>60.945202000000002</v>
      </c>
      <c r="X161" s="8">
        <v>8.7289499999999993</v>
      </c>
      <c r="Y161" s="8">
        <v>12.060214999999999</v>
      </c>
      <c r="Z161" s="8">
        <v>1.1107000000000001E-2</v>
      </c>
      <c r="AA161" s="8">
        <v>1.1467E-2</v>
      </c>
      <c r="AB161" s="8">
        <v>99.992137</v>
      </c>
      <c r="AC161" s="8">
        <v>8.7424999999999997</v>
      </c>
      <c r="AD161" s="8">
        <v>117</v>
      </c>
      <c r="AE161" s="8">
        <v>23.196667000000001</v>
      </c>
      <c r="AF161" s="8">
        <v>98.915000000000006</v>
      </c>
      <c r="AG161" s="9" t="s">
        <v>48</v>
      </c>
      <c r="AH161" s="8">
        <v>1.2330000000000001</v>
      </c>
      <c r="AI161" s="8">
        <v>0.29793599999999998</v>
      </c>
      <c r="AJ161" s="8">
        <v>41.314863000000003</v>
      </c>
      <c r="AK161" s="8">
        <v>3.3750000000000002E-2</v>
      </c>
      <c r="AL161" s="8">
        <v>55.151389999999999</v>
      </c>
      <c r="AM161" s="8">
        <v>37.072499999999998</v>
      </c>
      <c r="AN161" s="8">
        <v>183.42</v>
      </c>
      <c r="AO161" s="8">
        <v>28.9025</v>
      </c>
      <c r="AP161" s="8">
        <v>20.789199799999999</v>
      </c>
      <c r="AQ161" s="10">
        <v>2.2574E-2</v>
      </c>
    </row>
    <row r="162" spans="1:43" x14ac:dyDescent="0.25">
      <c r="A162" s="7">
        <v>247</v>
      </c>
      <c r="B162" s="8">
        <v>4.1790799999999999</v>
      </c>
      <c r="C162" s="8">
        <v>386</v>
      </c>
      <c r="D162" s="9" t="s">
        <v>390</v>
      </c>
      <c r="E162" s="9" t="s">
        <v>523</v>
      </c>
      <c r="F162" s="8">
        <v>386</v>
      </c>
      <c r="G162" s="9" t="s">
        <v>523</v>
      </c>
      <c r="H162" s="9" t="s">
        <v>45</v>
      </c>
      <c r="I162" s="9" t="s">
        <v>46</v>
      </c>
      <c r="J162" s="9" t="s">
        <v>47</v>
      </c>
      <c r="K162" s="9" t="s">
        <v>390</v>
      </c>
      <c r="L162" s="8">
        <v>0.80130800000000002</v>
      </c>
      <c r="M162" s="8">
        <v>433.58889699999997</v>
      </c>
      <c r="N162" s="8">
        <v>1384.1042829999999</v>
      </c>
      <c r="O162" s="8">
        <v>1412.3680879999999</v>
      </c>
      <c r="P162" s="8">
        <v>0</v>
      </c>
      <c r="Q162" s="8">
        <v>0</v>
      </c>
      <c r="R162" s="8">
        <v>1.08528</v>
      </c>
      <c r="S162" s="8">
        <v>7.1325E-2</v>
      </c>
      <c r="T162" s="8">
        <v>0.81339799999999995</v>
      </c>
      <c r="U162" s="8">
        <v>9.9329400000000003</v>
      </c>
      <c r="V162" s="8">
        <v>2.37683</v>
      </c>
      <c r="W162" s="8">
        <v>4.1790799999999999</v>
      </c>
      <c r="X162" s="8">
        <v>25.969421000000001</v>
      </c>
      <c r="Y162" s="8">
        <v>1.70672</v>
      </c>
      <c r="Z162" s="8">
        <v>0</v>
      </c>
      <c r="AA162" s="8">
        <v>0</v>
      </c>
      <c r="AB162" s="8">
        <v>100.000331</v>
      </c>
      <c r="AC162" s="8">
        <v>2.9950000000000001</v>
      </c>
      <c r="AD162" s="8">
        <v>77.5</v>
      </c>
      <c r="AE162" s="8">
        <v>5.23</v>
      </c>
      <c r="AF162" s="8">
        <v>93.93</v>
      </c>
      <c r="AG162" s="9" t="s">
        <v>48</v>
      </c>
      <c r="AH162" s="8">
        <v>0.89149999999999996</v>
      </c>
      <c r="AI162" s="8">
        <v>0.52011200000000002</v>
      </c>
      <c r="AJ162" s="8">
        <v>128.06022899999999</v>
      </c>
      <c r="AK162" s="8">
        <v>2E-3</v>
      </c>
      <c r="AL162" s="8">
        <v>90.558684999999997</v>
      </c>
      <c r="AM162" s="8">
        <v>87.094999999999999</v>
      </c>
      <c r="AN162" s="8">
        <v>437.815</v>
      </c>
      <c r="AO162" s="8">
        <v>62.18</v>
      </c>
      <c r="AP162" s="8">
        <v>27.676099799999999</v>
      </c>
      <c r="AQ162" s="10">
        <v>0</v>
      </c>
    </row>
    <row r="163" spans="1:43" x14ac:dyDescent="0.25">
      <c r="A163" s="7">
        <v>248</v>
      </c>
      <c r="B163" s="8">
        <v>6.4382099999999998</v>
      </c>
      <c r="C163" s="8">
        <v>385</v>
      </c>
      <c r="D163" s="9" t="s">
        <v>524</v>
      </c>
      <c r="E163" s="9" t="s">
        <v>525</v>
      </c>
      <c r="F163" s="8">
        <v>385</v>
      </c>
      <c r="G163" s="9" t="s">
        <v>525</v>
      </c>
      <c r="H163" s="9" t="s">
        <v>45</v>
      </c>
      <c r="I163" s="9" t="s">
        <v>46</v>
      </c>
      <c r="J163" s="9" t="s">
        <v>47</v>
      </c>
      <c r="K163" s="9" t="s">
        <v>524</v>
      </c>
      <c r="L163" s="8">
        <v>1.93269</v>
      </c>
      <c r="M163" s="8">
        <v>447.675388</v>
      </c>
      <c r="N163" s="8">
        <v>1202.8836449999999</v>
      </c>
      <c r="O163" s="8">
        <v>1362.45542</v>
      </c>
      <c r="P163" s="8">
        <v>0</v>
      </c>
      <c r="Q163" s="8">
        <v>0</v>
      </c>
      <c r="R163" s="8">
        <v>0.23405999999999999</v>
      </c>
      <c r="S163" s="8">
        <v>9.3177999999999997E-2</v>
      </c>
      <c r="T163" s="8">
        <v>0.22477800000000001</v>
      </c>
      <c r="U163" s="8">
        <v>2.79386</v>
      </c>
      <c r="V163" s="8">
        <v>0.43394899999999997</v>
      </c>
      <c r="W163" s="8">
        <v>6.4382099999999998</v>
      </c>
      <c r="X163" s="8">
        <v>3.6354829999999998</v>
      </c>
      <c r="Y163" s="8">
        <v>1.447265</v>
      </c>
      <c r="Z163" s="8">
        <v>0</v>
      </c>
      <c r="AA163" s="8">
        <v>0</v>
      </c>
      <c r="AB163" s="8">
        <v>100.000271</v>
      </c>
      <c r="AC163" s="8">
        <v>3.27</v>
      </c>
      <c r="AD163" s="8">
        <v>95.666667000000004</v>
      </c>
      <c r="AE163" s="8">
        <v>8.6199999999999992</v>
      </c>
      <c r="AF163" s="8">
        <v>91.823333000000005</v>
      </c>
      <c r="AG163" s="9" t="s">
        <v>48</v>
      </c>
      <c r="AH163" s="8">
        <v>1.255333</v>
      </c>
      <c r="AI163" s="8">
        <v>0.26727499999999998</v>
      </c>
      <c r="AJ163" s="8">
        <v>111.617847</v>
      </c>
      <c r="AK163" s="8">
        <v>4.6670000000000001E-3</v>
      </c>
      <c r="AL163" s="8">
        <v>74.298242000000002</v>
      </c>
      <c r="AM163" s="8">
        <v>46.593333000000001</v>
      </c>
      <c r="AN163" s="8">
        <v>496.21333299999998</v>
      </c>
      <c r="AO163" s="8">
        <v>42.783332999999999</v>
      </c>
      <c r="AP163" s="8">
        <v>5.0827498000000002</v>
      </c>
      <c r="AQ163" s="10">
        <v>0</v>
      </c>
    </row>
    <row r="164" spans="1:43" x14ac:dyDescent="0.25">
      <c r="A164" s="7">
        <v>251</v>
      </c>
      <c r="B164" s="8">
        <v>91.863502499999996</v>
      </c>
      <c r="C164" s="8">
        <v>382</v>
      </c>
      <c r="D164" s="9" t="s">
        <v>530</v>
      </c>
      <c r="E164" s="9" t="s">
        <v>531</v>
      </c>
      <c r="F164" s="8">
        <v>382</v>
      </c>
      <c r="G164" s="9" t="s">
        <v>531</v>
      </c>
      <c r="H164" s="9" t="s">
        <v>45</v>
      </c>
      <c r="I164" s="9" t="s">
        <v>46</v>
      </c>
      <c r="J164" s="9" t="s">
        <v>47</v>
      </c>
      <c r="K164" s="9" t="s">
        <v>530</v>
      </c>
      <c r="L164" s="8">
        <v>1.3604400000000001</v>
      </c>
      <c r="M164" s="8">
        <v>413.098972</v>
      </c>
      <c r="N164" s="8">
        <v>1437.7145069999999</v>
      </c>
      <c r="O164" s="8">
        <v>1458.560031</v>
      </c>
      <c r="P164" s="8">
        <v>9.2633700000000001</v>
      </c>
      <c r="Q164" s="8">
        <v>9.3190600000000003</v>
      </c>
      <c r="R164" s="8">
        <v>0</v>
      </c>
      <c r="S164" s="8">
        <v>0</v>
      </c>
      <c r="T164" s="8">
        <v>5.1367399999999996</v>
      </c>
      <c r="U164" s="8">
        <v>19.284500000000001</v>
      </c>
      <c r="V164" s="8">
        <v>0.209925</v>
      </c>
      <c r="W164" s="8">
        <v>91.863501999999997</v>
      </c>
      <c r="X164" s="8">
        <v>0</v>
      </c>
      <c r="Y164" s="8">
        <v>0</v>
      </c>
      <c r="Z164" s="8">
        <v>10.08384</v>
      </c>
      <c r="AA164" s="8">
        <v>10.14446</v>
      </c>
      <c r="AB164" s="8">
        <v>99.999916999999996</v>
      </c>
      <c r="AC164" s="8">
        <v>13.925000000000001</v>
      </c>
      <c r="AD164" s="8">
        <v>130</v>
      </c>
      <c r="AE164" s="8">
        <v>30.783332999999999</v>
      </c>
      <c r="AF164" s="8">
        <v>95.237499999999997</v>
      </c>
      <c r="AG164" s="9" t="s">
        <v>48</v>
      </c>
      <c r="AH164" s="8">
        <v>2.0514999999999999</v>
      </c>
      <c r="AI164" s="8">
        <v>0.68962500000000004</v>
      </c>
      <c r="AJ164" s="8">
        <v>16.902332999999999</v>
      </c>
      <c r="AK164" s="8">
        <v>0.175375</v>
      </c>
      <c r="AL164" s="8">
        <v>37.937666999999998</v>
      </c>
      <c r="AM164" s="8">
        <v>1.5825</v>
      </c>
      <c r="AN164" s="8">
        <v>154.9025</v>
      </c>
      <c r="AO164" s="8">
        <v>16.594999999999999</v>
      </c>
      <c r="AP164" s="8">
        <v>0</v>
      </c>
      <c r="AQ164" s="10">
        <v>20.228300099999998</v>
      </c>
    </row>
    <row r="165" spans="1:43" x14ac:dyDescent="0.25">
      <c r="A165" s="7">
        <v>255</v>
      </c>
      <c r="B165" s="8">
        <v>39.5154991</v>
      </c>
      <c r="C165" s="8">
        <v>1823</v>
      </c>
      <c r="D165" s="9" t="s">
        <v>538</v>
      </c>
      <c r="E165" s="9" t="s">
        <v>539</v>
      </c>
      <c r="F165" s="8">
        <v>1823</v>
      </c>
      <c r="G165" s="9" t="s">
        <v>539</v>
      </c>
      <c r="H165" s="9" t="s">
        <v>45</v>
      </c>
      <c r="I165" s="9" t="s">
        <v>46</v>
      </c>
      <c r="J165" s="9" t="s">
        <v>47</v>
      </c>
      <c r="K165" s="9" t="s">
        <v>538</v>
      </c>
      <c r="L165" s="8">
        <v>1.0844499999999999</v>
      </c>
      <c r="M165" s="8">
        <v>408.40447499999999</v>
      </c>
      <c r="N165" s="8">
        <v>1266.7837019999999</v>
      </c>
      <c r="O165" s="8">
        <v>1549.639948</v>
      </c>
      <c r="P165" s="8">
        <v>0</v>
      </c>
      <c r="Q165" s="8">
        <v>0</v>
      </c>
      <c r="R165" s="8">
        <v>4.1141800000000002</v>
      </c>
      <c r="S165" s="8">
        <v>0.32318599999999997</v>
      </c>
      <c r="T165" s="8">
        <v>2.28247</v>
      </c>
      <c r="U165" s="8">
        <v>49.908499999999997</v>
      </c>
      <c r="V165" s="8">
        <v>1.26301</v>
      </c>
      <c r="W165" s="8">
        <v>39.515498999999998</v>
      </c>
      <c r="X165" s="8">
        <v>10.411552</v>
      </c>
      <c r="Y165" s="8">
        <v>0.81787200000000004</v>
      </c>
      <c r="Z165" s="8">
        <v>0</v>
      </c>
      <c r="AA165" s="8">
        <v>0</v>
      </c>
      <c r="AB165" s="8">
        <v>100.000176</v>
      </c>
      <c r="AC165" s="8">
        <v>8.4033329999999999</v>
      </c>
      <c r="AD165" s="8">
        <v>111.333333</v>
      </c>
      <c r="AE165" s="8">
        <v>18.513332999999999</v>
      </c>
      <c r="AF165" s="8">
        <v>99.166667000000004</v>
      </c>
      <c r="AG165" s="9" t="s">
        <v>48</v>
      </c>
      <c r="AH165" s="8">
        <v>1.7683329999999999</v>
      </c>
      <c r="AI165" s="8">
        <v>0.24518499999999999</v>
      </c>
      <c r="AJ165" s="8">
        <v>29.604893000000001</v>
      </c>
      <c r="AK165" s="8">
        <v>7.2999999999999995E-2</v>
      </c>
      <c r="AL165" s="8">
        <v>19.986283</v>
      </c>
      <c r="AM165" s="8">
        <v>6.5833329999999997</v>
      </c>
      <c r="AN165" s="8">
        <v>152.156667</v>
      </c>
      <c r="AO165" s="8">
        <v>31.986667000000001</v>
      </c>
      <c r="AP165" s="8">
        <v>11.2293997</v>
      </c>
      <c r="AQ165" s="10">
        <v>0</v>
      </c>
    </row>
    <row r="166" spans="1:43" x14ac:dyDescent="0.25">
      <c r="A166" s="7">
        <v>257</v>
      </c>
      <c r="B166" s="8">
        <v>13.397100399999999</v>
      </c>
      <c r="C166" s="8">
        <v>1824</v>
      </c>
      <c r="D166" s="9" t="s">
        <v>541</v>
      </c>
      <c r="E166" s="9" t="s">
        <v>542</v>
      </c>
      <c r="F166" s="8">
        <v>1824</v>
      </c>
      <c r="G166" s="9" t="s">
        <v>542</v>
      </c>
      <c r="H166" s="9" t="s">
        <v>45</v>
      </c>
      <c r="I166" s="9" t="s">
        <v>46</v>
      </c>
      <c r="J166" s="9" t="s">
        <v>47</v>
      </c>
      <c r="K166" s="9" t="s">
        <v>541</v>
      </c>
      <c r="L166" s="8">
        <v>2.41072</v>
      </c>
      <c r="M166" s="8">
        <v>449.48284899999999</v>
      </c>
      <c r="N166" s="8">
        <v>995.09087299999999</v>
      </c>
      <c r="O166" s="8">
        <v>1376.032432</v>
      </c>
      <c r="P166" s="8">
        <v>0</v>
      </c>
      <c r="Q166" s="8">
        <v>0</v>
      </c>
      <c r="R166" s="8">
        <v>2.84179</v>
      </c>
      <c r="S166" s="8">
        <v>0.72476200000000002</v>
      </c>
      <c r="T166" s="8">
        <v>1.5697399999999999</v>
      </c>
      <c r="U166" s="8">
        <v>39.887099999999997</v>
      </c>
      <c r="V166" s="8">
        <v>2.9773000000000001</v>
      </c>
      <c r="W166" s="8">
        <v>13.3971</v>
      </c>
      <c r="X166" s="8">
        <v>21.211984999999999</v>
      </c>
      <c r="Y166" s="8">
        <v>5.4098410000000001</v>
      </c>
      <c r="Z166" s="8">
        <v>0</v>
      </c>
      <c r="AA166" s="8">
        <v>0</v>
      </c>
      <c r="AB166" s="8">
        <v>99.999820999999997</v>
      </c>
      <c r="AC166" s="8">
        <v>4.6466669999999999</v>
      </c>
      <c r="AD166" s="8">
        <v>117.333333</v>
      </c>
      <c r="AE166" s="8">
        <v>16.546666999999999</v>
      </c>
      <c r="AF166" s="8">
        <v>100</v>
      </c>
      <c r="AG166" s="9" t="s">
        <v>48</v>
      </c>
      <c r="AH166" s="8">
        <v>3.427333</v>
      </c>
      <c r="AI166" s="8">
        <v>0.27363100000000001</v>
      </c>
      <c r="AJ166" s="8">
        <v>47.007440000000003</v>
      </c>
      <c r="AK166" s="8">
        <v>4.7E-2</v>
      </c>
      <c r="AL166" s="8">
        <v>22.697241999999999</v>
      </c>
      <c r="AM166" s="8">
        <v>23.42</v>
      </c>
      <c r="AN166" s="8">
        <v>234.23333299999999</v>
      </c>
      <c r="AO166" s="8">
        <v>21.71</v>
      </c>
      <c r="AP166" s="8">
        <v>26.621799500000002</v>
      </c>
      <c r="AQ166" s="10">
        <v>0</v>
      </c>
    </row>
    <row r="167" spans="1:43" x14ac:dyDescent="0.25">
      <c r="A167" s="7">
        <v>259</v>
      </c>
      <c r="B167" s="8">
        <v>62.243801099999999</v>
      </c>
      <c r="C167" s="8">
        <v>1815</v>
      </c>
      <c r="D167" s="9" t="s">
        <v>94</v>
      </c>
      <c r="E167" s="9" t="s">
        <v>545</v>
      </c>
      <c r="F167" s="8">
        <v>1815</v>
      </c>
      <c r="G167" s="9" t="s">
        <v>545</v>
      </c>
      <c r="H167" s="9" t="s">
        <v>45</v>
      </c>
      <c r="I167" s="9" t="s">
        <v>46</v>
      </c>
      <c r="J167" s="9" t="s">
        <v>47</v>
      </c>
      <c r="K167" s="9" t="s">
        <v>94</v>
      </c>
      <c r="L167" s="8">
        <v>0.94499500000000003</v>
      </c>
      <c r="M167" s="8">
        <v>353.29729800000001</v>
      </c>
      <c r="N167" s="8">
        <v>1636.025408</v>
      </c>
      <c r="O167" s="8">
        <v>1826.3424399999999</v>
      </c>
      <c r="P167" s="8">
        <v>2.1868599999999998</v>
      </c>
      <c r="Q167" s="8">
        <v>3.4783300000000001</v>
      </c>
      <c r="R167" s="8">
        <v>1.49743</v>
      </c>
      <c r="S167" s="8">
        <v>0.486259</v>
      </c>
      <c r="T167" s="8">
        <v>6.1303000000000003E-2</v>
      </c>
      <c r="U167" s="8">
        <v>22.3887</v>
      </c>
      <c r="V167" s="8">
        <v>0.35969400000000001</v>
      </c>
      <c r="W167" s="8">
        <v>62.243800999999998</v>
      </c>
      <c r="X167" s="8">
        <v>2.4057539999999999</v>
      </c>
      <c r="Y167" s="8">
        <v>0.78121799999999997</v>
      </c>
      <c r="Z167" s="8">
        <v>3.5133749999999999</v>
      </c>
      <c r="AA167" s="8">
        <v>5.5882430000000003</v>
      </c>
      <c r="AB167" s="8">
        <v>100.000173</v>
      </c>
      <c r="AC167" s="8">
        <v>10.836667</v>
      </c>
      <c r="AD167" s="8">
        <v>123.333333</v>
      </c>
      <c r="AE167" s="8">
        <v>18.573333000000002</v>
      </c>
      <c r="AF167" s="8">
        <v>99.206666999999996</v>
      </c>
      <c r="AG167" s="9" t="s">
        <v>48</v>
      </c>
      <c r="AH167" s="8">
        <v>2.2523330000000001</v>
      </c>
      <c r="AI167" s="8">
        <v>0.56678600000000001</v>
      </c>
      <c r="AJ167" s="8">
        <v>28.018017</v>
      </c>
      <c r="AK167" s="8">
        <v>0.152</v>
      </c>
      <c r="AL167" s="8">
        <v>36.066401999999997</v>
      </c>
      <c r="AM167" s="8">
        <v>7.7933329999999996</v>
      </c>
      <c r="AN167" s="8">
        <v>171.59</v>
      </c>
      <c r="AO167" s="8">
        <v>17.783332999999999</v>
      </c>
      <c r="AP167" s="8">
        <v>3.1869700000000001</v>
      </c>
      <c r="AQ167" s="10">
        <v>9.1016197000000005</v>
      </c>
    </row>
    <row r="168" spans="1:43" x14ac:dyDescent="0.25">
      <c r="A168" s="7">
        <v>260</v>
      </c>
      <c r="B168" s="8">
        <v>51.666698500000003</v>
      </c>
      <c r="C168" s="8">
        <v>376</v>
      </c>
      <c r="D168" s="9" t="s">
        <v>546</v>
      </c>
      <c r="E168" s="9" t="s">
        <v>547</v>
      </c>
      <c r="F168" s="8">
        <v>376</v>
      </c>
      <c r="G168" s="9" t="s">
        <v>547</v>
      </c>
      <c r="H168" s="9" t="s">
        <v>45</v>
      </c>
      <c r="I168" s="9" t="s">
        <v>46</v>
      </c>
      <c r="J168" s="9" t="s">
        <v>47</v>
      </c>
      <c r="K168" s="9" t="s">
        <v>546</v>
      </c>
      <c r="L168" s="8">
        <v>1.1140300000000001</v>
      </c>
      <c r="M168" s="8">
        <v>341.30321400000003</v>
      </c>
      <c r="N168" s="8">
        <v>1687.0634110000001</v>
      </c>
      <c r="O168" s="8">
        <v>1890.9672840000001</v>
      </c>
      <c r="P168" s="8">
        <v>2.9312800000000001</v>
      </c>
      <c r="Q168" s="8">
        <v>3.2952499999999998</v>
      </c>
      <c r="R168" s="8">
        <v>5.5251000000000001E-2</v>
      </c>
      <c r="S168" s="8">
        <v>7.5495999999999994E-2</v>
      </c>
      <c r="T168" s="8">
        <v>0</v>
      </c>
      <c r="U168" s="8">
        <v>2.8349899999999999</v>
      </c>
      <c r="V168" s="8">
        <v>5.4871000000000003E-2</v>
      </c>
      <c r="W168" s="8">
        <v>51.666699000000001</v>
      </c>
      <c r="X168" s="8">
        <v>0.10693800000000001</v>
      </c>
      <c r="Y168" s="8">
        <v>0.146122</v>
      </c>
      <c r="Z168" s="8">
        <v>5.6734429999999998</v>
      </c>
      <c r="AA168" s="8">
        <v>6.3779050000000002</v>
      </c>
      <c r="AB168" s="8">
        <v>99.999881999999999</v>
      </c>
      <c r="AC168" s="8">
        <v>11.285</v>
      </c>
      <c r="AD168" s="8">
        <v>103.75</v>
      </c>
      <c r="AE168" s="8">
        <v>26.49</v>
      </c>
      <c r="AF168" s="8">
        <v>97.025000000000006</v>
      </c>
      <c r="AG168" s="9" t="s">
        <v>48</v>
      </c>
      <c r="AH168" s="8">
        <v>1.5602499999999999</v>
      </c>
      <c r="AI168" s="8">
        <v>0.18437500000000001</v>
      </c>
      <c r="AJ168" s="8">
        <v>8.323931</v>
      </c>
      <c r="AK168" s="8">
        <v>9.1249999999999998E-2</v>
      </c>
      <c r="AL168" s="8">
        <v>6.406396</v>
      </c>
      <c r="AM168" s="8">
        <v>2.35</v>
      </c>
      <c r="AN168" s="8">
        <v>295.73750000000001</v>
      </c>
      <c r="AO168" s="8">
        <v>34.177500000000002</v>
      </c>
      <c r="AP168" s="8">
        <v>0.25306000000000001</v>
      </c>
      <c r="AQ168" s="10">
        <v>12.051299999999999</v>
      </c>
    </row>
    <row r="169" spans="1:43" x14ac:dyDescent="0.25">
      <c r="A169" s="7">
        <v>261</v>
      </c>
      <c r="B169" s="8">
        <v>15.7243996</v>
      </c>
      <c r="C169" s="8">
        <v>373</v>
      </c>
      <c r="D169" s="9" t="s">
        <v>548</v>
      </c>
      <c r="E169" s="9" t="s">
        <v>549</v>
      </c>
      <c r="F169" s="8">
        <v>373</v>
      </c>
      <c r="G169" s="9" t="s">
        <v>549</v>
      </c>
      <c r="H169" s="9" t="s">
        <v>45</v>
      </c>
      <c r="I169" s="9" t="s">
        <v>46</v>
      </c>
      <c r="J169" s="9" t="s">
        <v>47</v>
      </c>
      <c r="K169" s="9" t="s">
        <v>548</v>
      </c>
      <c r="L169" s="8">
        <v>1.2151700000000001</v>
      </c>
      <c r="M169" s="8">
        <v>370.30261200000001</v>
      </c>
      <c r="N169" s="8">
        <v>1248.445217</v>
      </c>
      <c r="O169" s="8">
        <v>1900.6739669999999</v>
      </c>
      <c r="P169" s="8">
        <v>4.46387</v>
      </c>
      <c r="Q169" s="8">
        <v>3.2793800000000002</v>
      </c>
      <c r="R169" s="8">
        <v>0</v>
      </c>
      <c r="S169" s="8">
        <v>0</v>
      </c>
      <c r="T169" s="8">
        <v>0</v>
      </c>
      <c r="U169" s="8">
        <v>5.09734</v>
      </c>
      <c r="V169" s="8">
        <v>0.32416699999999998</v>
      </c>
      <c r="W169" s="8">
        <v>15.724399999999999</v>
      </c>
      <c r="X169" s="8">
        <v>0</v>
      </c>
      <c r="Y169" s="8">
        <v>0</v>
      </c>
      <c r="Z169" s="8">
        <v>28.388193000000001</v>
      </c>
      <c r="AA169" s="8">
        <v>20.855364000000002</v>
      </c>
      <c r="AB169" s="8">
        <v>100.000214</v>
      </c>
      <c r="AC169" s="8">
        <v>6.22</v>
      </c>
      <c r="AD169" s="8">
        <v>99.25</v>
      </c>
      <c r="AE169" s="8">
        <v>16.96</v>
      </c>
      <c r="AF169" s="8">
        <v>91.49</v>
      </c>
      <c r="AG169" s="9" t="s">
        <v>48</v>
      </c>
      <c r="AH169" s="8">
        <v>0.495</v>
      </c>
      <c r="AI169" s="8">
        <v>0.37923400000000002</v>
      </c>
      <c r="AJ169" s="8">
        <v>63.104894999999999</v>
      </c>
      <c r="AK169" s="8">
        <v>2.8250000000000001E-2</v>
      </c>
      <c r="AL169" s="8">
        <v>81.469543999999999</v>
      </c>
      <c r="AM169" s="8">
        <v>12.85</v>
      </c>
      <c r="AN169" s="8">
        <v>116.60250000000001</v>
      </c>
      <c r="AO169" s="8">
        <v>40.677500000000002</v>
      </c>
      <c r="AP169" s="8">
        <v>0</v>
      </c>
      <c r="AQ169" s="10">
        <v>49.243598900000002</v>
      </c>
    </row>
    <row r="170" spans="1:43" x14ac:dyDescent="0.25">
      <c r="A170" s="7">
        <v>262</v>
      </c>
      <c r="B170" s="8">
        <v>23.4839001</v>
      </c>
      <c r="C170" s="8">
        <v>377</v>
      </c>
      <c r="D170" s="9" t="s">
        <v>550</v>
      </c>
      <c r="E170" s="9" t="s">
        <v>551</v>
      </c>
      <c r="F170" s="8">
        <v>377</v>
      </c>
      <c r="G170" s="9" t="s">
        <v>551</v>
      </c>
      <c r="H170" s="9" t="s">
        <v>45</v>
      </c>
      <c r="I170" s="9" t="s">
        <v>46</v>
      </c>
      <c r="J170" s="9" t="s">
        <v>47</v>
      </c>
      <c r="K170" s="9" t="s">
        <v>550</v>
      </c>
      <c r="L170" s="8">
        <v>1.0957699999999999</v>
      </c>
      <c r="M170" s="8">
        <v>354.00365900000003</v>
      </c>
      <c r="N170" s="8">
        <v>1254.48334</v>
      </c>
      <c r="O170" s="8">
        <v>1942.940108</v>
      </c>
      <c r="P170" s="8">
        <v>0.96442899999999998</v>
      </c>
      <c r="Q170" s="8">
        <v>0.33822400000000002</v>
      </c>
      <c r="R170" s="8">
        <v>0</v>
      </c>
      <c r="S170" s="8">
        <v>0</v>
      </c>
      <c r="T170" s="8">
        <v>0</v>
      </c>
      <c r="U170" s="8">
        <v>0.247783</v>
      </c>
      <c r="V170" s="8">
        <v>1.0551E-2</v>
      </c>
      <c r="W170" s="8">
        <v>23.483899999999998</v>
      </c>
      <c r="X170" s="8">
        <v>0</v>
      </c>
      <c r="Y170" s="8">
        <v>0</v>
      </c>
      <c r="Z170" s="8">
        <v>4.1067689999999999</v>
      </c>
      <c r="AA170" s="8">
        <v>1.440239</v>
      </c>
      <c r="AB170" s="8">
        <v>99.999904999999998</v>
      </c>
      <c r="AC170" s="8">
        <v>7.8174999999999999</v>
      </c>
      <c r="AD170" s="8">
        <v>90.25</v>
      </c>
      <c r="AE170" s="8">
        <v>16.157499999999999</v>
      </c>
      <c r="AF170" s="8">
        <v>97.025000000000006</v>
      </c>
      <c r="AG170" s="9" t="s">
        <v>48</v>
      </c>
      <c r="AH170" s="8">
        <v>1.54725</v>
      </c>
      <c r="AI170" s="8">
        <v>0.36541699999999999</v>
      </c>
      <c r="AJ170" s="8">
        <v>51.102474000000001</v>
      </c>
      <c r="AK170" s="8">
        <v>4.8500000000000001E-2</v>
      </c>
      <c r="AL170" s="8">
        <v>58.106928000000003</v>
      </c>
      <c r="AM170" s="8">
        <v>13.636666999999999</v>
      </c>
      <c r="AN170" s="8">
        <v>632.28250000000003</v>
      </c>
      <c r="AO170" s="8">
        <v>52.672499999999999</v>
      </c>
      <c r="AP170" s="8">
        <v>0</v>
      </c>
      <c r="AQ170" s="10">
        <v>5.5470098999999999</v>
      </c>
    </row>
    <row r="171" spans="1:43" x14ac:dyDescent="0.25">
      <c r="A171" s="7">
        <v>265</v>
      </c>
      <c r="B171" s="8">
        <v>12.266900100000001</v>
      </c>
      <c r="C171" s="8">
        <v>379</v>
      </c>
      <c r="D171" s="9" t="s">
        <v>556</v>
      </c>
      <c r="E171" s="9" t="s">
        <v>557</v>
      </c>
      <c r="F171" s="8">
        <v>379</v>
      </c>
      <c r="G171" s="9" t="s">
        <v>557</v>
      </c>
      <c r="H171" s="9" t="s">
        <v>45</v>
      </c>
      <c r="I171" s="9" t="s">
        <v>46</v>
      </c>
      <c r="J171" s="9" t="s">
        <v>47</v>
      </c>
      <c r="K171" s="9" t="s">
        <v>556</v>
      </c>
      <c r="L171" s="8">
        <v>1.2527299999999999</v>
      </c>
      <c r="M171" s="8">
        <v>523.10871199999997</v>
      </c>
      <c r="N171" s="8">
        <v>947.65263000000004</v>
      </c>
      <c r="O171" s="8">
        <v>964.26100899999994</v>
      </c>
      <c r="P171" s="8">
        <v>4.6399999999999997E-2</v>
      </c>
      <c r="Q171" s="8">
        <v>1.4472E-2</v>
      </c>
      <c r="R171" s="8">
        <v>2.7982999999999998</v>
      </c>
      <c r="S171" s="8">
        <v>3.94476</v>
      </c>
      <c r="T171" s="8">
        <v>1.6447099999999999</v>
      </c>
      <c r="U171" s="8">
        <v>39.106299999999997</v>
      </c>
      <c r="V171" s="8">
        <v>3.2023299999999999</v>
      </c>
      <c r="W171" s="8">
        <v>12.2669</v>
      </c>
      <c r="X171" s="8">
        <v>22.811786999999999</v>
      </c>
      <c r="Y171" s="8">
        <v>32.157791000000003</v>
      </c>
      <c r="Z171" s="8">
        <v>0.37825700000000001</v>
      </c>
      <c r="AA171" s="8">
        <v>0.117974</v>
      </c>
      <c r="AB171" s="8">
        <v>99.551188999999994</v>
      </c>
      <c r="AC171" s="8">
        <v>4.1875</v>
      </c>
      <c r="AD171" s="8">
        <v>103.25</v>
      </c>
      <c r="AE171" s="8">
        <v>16.606667000000002</v>
      </c>
      <c r="AF171" s="8">
        <v>97.495000000000005</v>
      </c>
      <c r="AG171" s="9" t="s">
        <v>48</v>
      </c>
      <c r="AH171" s="8">
        <v>3.8867500000000001</v>
      </c>
      <c r="AI171" s="8">
        <v>0.14530599999999999</v>
      </c>
      <c r="AJ171" s="8">
        <v>98.570455999999993</v>
      </c>
      <c r="AK171" s="8">
        <v>4.3499999999999997E-2</v>
      </c>
      <c r="AL171" s="8">
        <v>35.584321000000003</v>
      </c>
      <c r="AM171" s="8">
        <v>37.377499999999998</v>
      </c>
      <c r="AN171" s="8">
        <v>178.95500000000001</v>
      </c>
      <c r="AO171" s="8">
        <v>38.577500000000001</v>
      </c>
      <c r="AP171" s="8">
        <v>54.969600700000001</v>
      </c>
      <c r="AQ171" s="10">
        <v>0.49623099999999998</v>
      </c>
    </row>
    <row r="172" spans="1:43" x14ac:dyDescent="0.25">
      <c r="A172" s="7">
        <v>272</v>
      </c>
      <c r="B172" s="8">
        <v>19.5876999</v>
      </c>
      <c r="C172" s="8">
        <v>1831</v>
      </c>
      <c r="D172" s="9" t="s">
        <v>570</v>
      </c>
      <c r="E172" s="9" t="s">
        <v>571</v>
      </c>
      <c r="F172" s="8">
        <v>1831</v>
      </c>
      <c r="G172" s="9" t="s">
        <v>571</v>
      </c>
      <c r="H172" s="9" t="s">
        <v>45</v>
      </c>
      <c r="I172" s="9" t="s">
        <v>46</v>
      </c>
      <c r="J172" s="9" t="s">
        <v>47</v>
      </c>
      <c r="K172" s="9" t="s">
        <v>570</v>
      </c>
      <c r="L172" s="8">
        <v>1.67764</v>
      </c>
      <c r="M172" s="8">
        <v>426.64993399999997</v>
      </c>
      <c r="N172" s="8">
        <v>827.94666700000005</v>
      </c>
      <c r="O172" s="8">
        <v>1581.6926169999999</v>
      </c>
      <c r="P172" s="8">
        <v>0</v>
      </c>
      <c r="Q172" s="8">
        <v>0</v>
      </c>
      <c r="R172" s="8">
        <v>0.79579900000000003</v>
      </c>
      <c r="S172" s="8">
        <v>0.47659800000000002</v>
      </c>
      <c r="T172" s="8">
        <v>0.13767599999999999</v>
      </c>
      <c r="U172" s="8">
        <v>22.383099999999999</v>
      </c>
      <c r="V172" s="8">
        <v>1.1427099999999999</v>
      </c>
      <c r="W172" s="8">
        <v>19.587700000000002</v>
      </c>
      <c r="X172" s="8">
        <v>4.062748</v>
      </c>
      <c r="Y172" s="8">
        <v>2.4331489999999998</v>
      </c>
      <c r="Z172" s="8">
        <v>0</v>
      </c>
      <c r="AA172" s="8">
        <v>0</v>
      </c>
      <c r="AB172" s="8">
        <v>100.00014899999999</v>
      </c>
      <c r="AC172" s="8">
        <v>4.2166670000000002</v>
      </c>
      <c r="AD172" s="8">
        <v>116</v>
      </c>
      <c r="AE172" s="8">
        <v>11.92</v>
      </c>
      <c r="AF172" s="8">
        <v>99.206666999999996</v>
      </c>
      <c r="AG172" s="9" t="s">
        <v>48</v>
      </c>
      <c r="AH172" s="8">
        <v>3.548</v>
      </c>
      <c r="AI172" s="8">
        <v>0.19930200000000001</v>
      </c>
      <c r="AJ172" s="8">
        <v>67.698768000000001</v>
      </c>
      <c r="AK172" s="8">
        <v>4.2999999999999997E-2</v>
      </c>
      <c r="AL172" s="8">
        <v>25.032571999999998</v>
      </c>
      <c r="AM172" s="8">
        <v>32.586666999999998</v>
      </c>
      <c r="AN172" s="8">
        <v>384.9</v>
      </c>
      <c r="AO172" s="8">
        <v>30.996666999999999</v>
      </c>
      <c r="AP172" s="8">
        <v>6.4959002000000003</v>
      </c>
      <c r="AQ172" s="10">
        <v>0</v>
      </c>
    </row>
    <row r="173" spans="1:43" x14ac:dyDescent="0.25">
      <c r="A173" s="7">
        <v>273</v>
      </c>
      <c r="B173" s="8">
        <v>9.0552101</v>
      </c>
      <c r="C173" s="8">
        <v>1833</v>
      </c>
      <c r="D173" s="9" t="s">
        <v>572</v>
      </c>
      <c r="E173" s="9" t="s">
        <v>573</v>
      </c>
      <c r="F173" s="8">
        <v>1833</v>
      </c>
      <c r="G173" s="9" t="s">
        <v>573</v>
      </c>
      <c r="H173" s="9" t="s">
        <v>45</v>
      </c>
      <c r="I173" s="9" t="s">
        <v>46</v>
      </c>
      <c r="J173" s="9" t="s">
        <v>47</v>
      </c>
      <c r="K173" s="9" t="s">
        <v>572</v>
      </c>
      <c r="L173" s="8">
        <v>1.62277</v>
      </c>
      <c r="M173" s="8">
        <v>449.59165400000001</v>
      </c>
      <c r="N173" s="8">
        <v>795.64571699999999</v>
      </c>
      <c r="O173" s="8">
        <v>1444.559109</v>
      </c>
      <c r="P173" s="8">
        <v>0</v>
      </c>
      <c r="Q173" s="8">
        <v>0</v>
      </c>
      <c r="R173" s="8">
        <v>0.43889499999999998</v>
      </c>
      <c r="S173" s="8">
        <v>0.60284099999999996</v>
      </c>
      <c r="T173" s="8">
        <v>0</v>
      </c>
      <c r="U173" s="8">
        <v>12.6412</v>
      </c>
      <c r="V173" s="8">
        <v>1.39602</v>
      </c>
      <c r="W173" s="8">
        <v>9.0552100000000006</v>
      </c>
      <c r="X173" s="8">
        <v>4.8468739999999997</v>
      </c>
      <c r="Y173" s="8">
        <v>6.6573900000000004</v>
      </c>
      <c r="Z173" s="8">
        <v>0</v>
      </c>
      <c r="AA173" s="8">
        <v>0</v>
      </c>
      <c r="AB173" s="8">
        <v>97.927225000000007</v>
      </c>
      <c r="AC173" s="8">
        <v>2.6866669999999999</v>
      </c>
      <c r="AD173" s="8">
        <v>85.666667000000004</v>
      </c>
      <c r="AE173" s="8">
        <v>7.8033330000000003</v>
      </c>
      <c r="AF173" s="8">
        <v>100</v>
      </c>
      <c r="AG173" s="9" t="s">
        <v>48</v>
      </c>
      <c r="AH173" s="8">
        <v>2.02</v>
      </c>
      <c r="AI173" s="8">
        <v>0.20885899999999999</v>
      </c>
      <c r="AJ173" s="8">
        <v>161.20977099999999</v>
      </c>
      <c r="AK173" s="8">
        <v>8.6669999999999994E-3</v>
      </c>
      <c r="AL173" s="8">
        <v>59.662837000000003</v>
      </c>
      <c r="AM173" s="8">
        <v>51.083333000000003</v>
      </c>
      <c r="AN173" s="8">
        <v>167.61333300000001</v>
      </c>
      <c r="AO173" s="8">
        <v>51.593333000000001</v>
      </c>
      <c r="AP173" s="8">
        <v>11.5043001</v>
      </c>
      <c r="AQ173" s="10">
        <v>0</v>
      </c>
    </row>
    <row r="174" spans="1:43" x14ac:dyDescent="0.25">
      <c r="A174" s="7">
        <v>274</v>
      </c>
      <c r="B174" s="8">
        <v>10.1998997</v>
      </c>
      <c r="C174" s="8">
        <v>402</v>
      </c>
      <c r="D174" s="9" t="s">
        <v>574</v>
      </c>
      <c r="E174" s="9" t="s">
        <v>575</v>
      </c>
      <c r="F174" s="8">
        <v>402</v>
      </c>
      <c r="G174" s="9" t="s">
        <v>575</v>
      </c>
      <c r="H174" s="9" t="s">
        <v>45</v>
      </c>
      <c r="I174" s="9" t="s">
        <v>46</v>
      </c>
      <c r="J174" s="9" t="s">
        <v>47</v>
      </c>
      <c r="K174" s="9" t="s">
        <v>574</v>
      </c>
      <c r="L174" s="8">
        <v>5.9494800000000003</v>
      </c>
      <c r="M174" s="8">
        <v>450.04806100000002</v>
      </c>
      <c r="N174" s="8">
        <v>887.02936899999997</v>
      </c>
      <c r="O174" s="8">
        <v>1582.7126430000001</v>
      </c>
      <c r="P174" s="8">
        <v>0</v>
      </c>
      <c r="Q174" s="8">
        <v>0</v>
      </c>
      <c r="R174" s="8">
        <v>1.0261800000000001</v>
      </c>
      <c r="S174" s="8">
        <v>2.30864</v>
      </c>
      <c r="T174" s="8">
        <v>0.71691700000000003</v>
      </c>
      <c r="U174" s="8">
        <v>30.0974</v>
      </c>
      <c r="V174" s="8">
        <v>2.9507500000000002</v>
      </c>
      <c r="W174" s="8">
        <v>10.1999</v>
      </c>
      <c r="X174" s="8">
        <v>10.060682999999999</v>
      </c>
      <c r="Y174" s="8">
        <v>22.633908999999999</v>
      </c>
      <c r="Z174" s="8">
        <v>0</v>
      </c>
      <c r="AA174" s="8">
        <v>0</v>
      </c>
      <c r="AB174" s="8">
        <v>100.000084</v>
      </c>
      <c r="AC174" s="8">
        <v>3.3125</v>
      </c>
      <c r="AD174" s="8">
        <v>82.75</v>
      </c>
      <c r="AE174" s="8">
        <v>8.4725000000000001</v>
      </c>
      <c r="AF174" s="8">
        <v>99.432500000000005</v>
      </c>
      <c r="AG174" s="9" t="s">
        <v>48</v>
      </c>
      <c r="AH174" s="8">
        <v>1.3640000000000001</v>
      </c>
      <c r="AI174" s="8">
        <v>0.27762399999999998</v>
      </c>
      <c r="AJ174" s="8">
        <v>88.707582000000002</v>
      </c>
      <c r="AK174" s="8">
        <v>4.0000000000000001E-3</v>
      </c>
      <c r="AL174" s="8">
        <v>59.055003999999997</v>
      </c>
      <c r="AM174" s="8">
        <v>69.67</v>
      </c>
      <c r="AN174" s="8">
        <v>854.35</v>
      </c>
      <c r="AO174" s="8">
        <v>63.445</v>
      </c>
      <c r="AP174" s="8">
        <v>32.694599199999999</v>
      </c>
      <c r="AQ174" s="10">
        <v>0</v>
      </c>
    </row>
    <row r="175" spans="1:43" x14ac:dyDescent="0.25">
      <c r="A175" s="7">
        <v>275</v>
      </c>
      <c r="B175" s="8">
        <v>38.856998400000002</v>
      </c>
      <c r="C175" s="8">
        <v>1804</v>
      </c>
      <c r="D175" s="9" t="s">
        <v>576</v>
      </c>
      <c r="E175" s="9" t="s">
        <v>577</v>
      </c>
      <c r="F175" s="8">
        <v>1804</v>
      </c>
      <c r="G175" s="9" t="s">
        <v>577</v>
      </c>
      <c r="H175" s="9" t="s">
        <v>45</v>
      </c>
      <c r="I175" s="9" t="s">
        <v>46</v>
      </c>
      <c r="J175" s="9" t="s">
        <v>47</v>
      </c>
      <c r="K175" s="9" t="s">
        <v>576</v>
      </c>
      <c r="L175" s="8">
        <v>4.1313800000000001</v>
      </c>
      <c r="M175" s="8">
        <v>414.12790799999999</v>
      </c>
      <c r="N175" s="8">
        <v>1538.6650910000001</v>
      </c>
      <c r="O175" s="8">
        <v>1417.299008</v>
      </c>
      <c r="P175" s="8">
        <v>3.4794700000000001</v>
      </c>
      <c r="Q175" s="8">
        <v>2.5995900000000001</v>
      </c>
      <c r="R175" s="8">
        <v>5.8088499999999996</v>
      </c>
      <c r="S175" s="8">
        <v>1.3359399999999999</v>
      </c>
      <c r="T175" s="8">
        <v>2.2347899999999998</v>
      </c>
      <c r="U175" s="8">
        <v>90.158699999999996</v>
      </c>
      <c r="V175" s="8">
        <v>2.3202699999999998</v>
      </c>
      <c r="W175" s="8">
        <v>38.856997999999997</v>
      </c>
      <c r="X175" s="8">
        <v>14.949310000000001</v>
      </c>
      <c r="Y175" s="8">
        <v>3.438094</v>
      </c>
      <c r="Z175" s="8">
        <v>8.9545580000000005</v>
      </c>
      <c r="AA175" s="8">
        <v>6.6901440000000001</v>
      </c>
      <c r="AB175" s="8">
        <v>100.000145</v>
      </c>
      <c r="AC175" s="8">
        <v>9.6</v>
      </c>
      <c r="AD175" s="8">
        <v>102</v>
      </c>
      <c r="AE175" s="8">
        <v>21.073333000000002</v>
      </c>
      <c r="AF175" s="8">
        <v>100</v>
      </c>
      <c r="AG175" s="9" t="s">
        <v>48</v>
      </c>
      <c r="AH175" s="8">
        <v>1.7296670000000001</v>
      </c>
      <c r="AI175" s="8">
        <v>0.356734</v>
      </c>
      <c r="AJ175" s="8">
        <v>34.042358999999998</v>
      </c>
      <c r="AK175" s="8">
        <v>6.2167E-2</v>
      </c>
      <c r="AL175" s="8">
        <v>24.209792</v>
      </c>
      <c r="AM175" s="8">
        <v>17.683333000000001</v>
      </c>
      <c r="AN175" s="8">
        <v>512.42999999999995</v>
      </c>
      <c r="AO175" s="8">
        <v>42.276667000000003</v>
      </c>
      <c r="AP175" s="8">
        <v>18.3873997</v>
      </c>
      <c r="AQ175" s="10">
        <v>15.6447001</v>
      </c>
    </row>
    <row r="176" spans="1:43" x14ac:dyDescent="0.25">
      <c r="A176" s="7">
        <v>276</v>
      </c>
      <c r="B176" s="8">
        <v>21.8841</v>
      </c>
      <c r="C176" s="8">
        <v>1806</v>
      </c>
      <c r="D176" s="9" t="s">
        <v>578</v>
      </c>
      <c r="E176" s="9" t="s">
        <v>579</v>
      </c>
      <c r="F176" s="8">
        <v>1806</v>
      </c>
      <c r="G176" s="9" t="s">
        <v>579</v>
      </c>
      <c r="H176" s="9" t="s">
        <v>45</v>
      </c>
      <c r="I176" s="9" t="s">
        <v>46</v>
      </c>
      <c r="J176" s="9" t="s">
        <v>47</v>
      </c>
      <c r="K176" s="9" t="s">
        <v>578</v>
      </c>
      <c r="L176" s="8">
        <v>4.1488199999999997</v>
      </c>
      <c r="M176" s="8">
        <v>420.65005400000001</v>
      </c>
      <c r="N176" s="8">
        <v>1514.85889</v>
      </c>
      <c r="O176" s="8">
        <v>1387.706997</v>
      </c>
      <c r="P176" s="8">
        <v>1.0316799999999999</v>
      </c>
      <c r="Q176" s="8">
        <v>0.54299600000000003</v>
      </c>
      <c r="R176" s="8">
        <v>1.4169799999999999</v>
      </c>
      <c r="S176" s="8">
        <v>0.98219599999999996</v>
      </c>
      <c r="T176" s="8">
        <v>0.42857899999999999</v>
      </c>
      <c r="U176" s="8">
        <v>29.0444</v>
      </c>
      <c r="V176" s="8">
        <v>1.3271900000000001</v>
      </c>
      <c r="W176" s="8">
        <v>21.8841</v>
      </c>
      <c r="X176" s="8">
        <v>6.4749280000000002</v>
      </c>
      <c r="Y176" s="8">
        <v>4.4881710000000004</v>
      </c>
      <c r="Z176" s="8">
        <v>4.714302</v>
      </c>
      <c r="AA176" s="8">
        <v>2.4812349999999999</v>
      </c>
      <c r="AB176" s="8">
        <v>99.999973999999995</v>
      </c>
      <c r="AC176" s="8">
        <v>8.016667</v>
      </c>
      <c r="AD176" s="8">
        <v>107.666667</v>
      </c>
      <c r="AE176" s="8">
        <v>18.546666999999999</v>
      </c>
      <c r="AF176" s="8">
        <v>98.45</v>
      </c>
      <c r="AG176" s="9" t="s">
        <v>48</v>
      </c>
      <c r="AH176" s="8">
        <v>2.004667</v>
      </c>
      <c r="AI176" s="8">
        <v>0.437417</v>
      </c>
      <c r="AJ176" s="8">
        <v>36.839683999999998</v>
      </c>
      <c r="AK176" s="8">
        <v>6.0666999999999999E-2</v>
      </c>
      <c r="AL176" s="8">
        <v>28.641141999999999</v>
      </c>
      <c r="AM176" s="8">
        <v>18.773333000000001</v>
      </c>
      <c r="AN176" s="8">
        <v>574.71333300000003</v>
      </c>
      <c r="AO176" s="8">
        <v>36.229999999999997</v>
      </c>
      <c r="AP176" s="8">
        <v>10.9631004</v>
      </c>
      <c r="AQ176" s="10">
        <v>7.1955400000000003</v>
      </c>
    </row>
    <row r="177" spans="1:43" x14ac:dyDescent="0.25">
      <c r="A177" s="7">
        <v>277</v>
      </c>
      <c r="B177" s="8">
        <v>16.1418991</v>
      </c>
      <c r="C177" s="8">
        <v>329</v>
      </c>
      <c r="D177" s="9" t="s">
        <v>580</v>
      </c>
      <c r="E177" s="9" t="s">
        <v>581</v>
      </c>
      <c r="F177" s="8">
        <v>329</v>
      </c>
      <c r="G177" s="9" t="s">
        <v>581</v>
      </c>
      <c r="H177" s="9" t="s">
        <v>45</v>
      </c>
      <c r="I177" s="9" t="s">
        <v>46</v>
      </c>
      <c r="J177" s="9" t="s">
        <v>47</v>
      </c>
      <c r="K177" s="9" t="s">
        <v>580</v>
      </c>
      <c r="L177" s="8">
        <v>2.90002</v>
      </c>
      <c r="M177" s="8">
        <v>440.42236200000002</v>
      </c>
      <c r="N177" s="8">
        <v>1420.1814910000001</v>
      </c>
      <c r="O177" s="8">
        <v>1321.3916489999999</v>
      </c>
      <c r="P177" s="8">
        <v>0</v>
      </c>
      <c r="Q177" s="8">
        <v>0</v>
      </c>
      <c r="R177" s="8">
        <v>0.32454100000000002</v>
      </c>
      <c r="S177" s="8">
        <v>6.3299999999999997E-3</v>
      </c>
      <c r="T177" s="8">
        <v>0.206818</v>
      </c>
      <c r="U177" s="8">
        <v>7.0508899999999999</v>
      </c>
      <c r="V177" s="8">
        <v>0.43680799999999997</v>
      </c>
      <c r="W177" s="8">
        <v>16.141898999999999</v>
      </c>
      <c r="X177" s="8">
        <v>2.0105520000000001</v>
      </c>
      <c r="Y177" s="8">
        <v>3.9211999999999997E-2</v>
      </c>
      <c r="Z177" s="8">
        <v>0</v>
      </c>
      <c r="AA177" s="8">
        <v>0</v>
      </c>
      <c r="AB177" s="8">
        <v>99.999966999999998</v>
      </c>
      <c r="AC177" s="8">
        <v>5.13</v>
      </c>
      <c r="AD177" s="8">
        <v>86.75</v>
      </c>
      <c r="AE177" s="8">
        <v>9.5124999999999993</v>
      </c>
      <c r="AF177" s="8">
        <v>97.5</v>
      </c>
      <c r="AG177" s="9" t="s">
        <v>48</v>
      </c>
      <c r="AH177" s="8">
        <v>0.3175</v>
      </c>
      <c r="AI177" s="8">
        <v>0.581731</v>
      </c>
      <c r="AJ177" s="8">
        <v>62.787734</v>
      </c>
      <c r="AK177" s="8">
        <v>2.5000000000000001E-3</v>
      </c>
      <c r="AL177" s="8">
        <v>79.532692999999995</v>
      </c>
      <c r="AM177" s="8">
        <v>96.54</v>
      </c>
      <c r="AN177" s="8">
        <v>721.25250000000005</v>
      </c>
      <c r="AO177" s="8">
        <v>57.43</v>
      </c>
      <c r="AP177" s="8">
        <v>2.0497600999999999</v>
      </c>
      <c r="AQ177" s="10">
        <v>0</v>
      </c>
    </row>
    <row r="178" spans="1:43" x14ac:dyDescent="0.25">
      <c r="A178" s="7">
        <v>278</v>
      </c>
      <c r="B178" s="8">
        <v>9.3561496999999996</v>
      </c>
      <c r="C178" s="8">
        <v>361</v>
      </c>
      <c r="D178" s="9" t="s">
        <v>582</v>
      </c>
      <c r="E178" s="9" t="s">
        <v>583</v>
      </c>
      <c r="F178" s="8">
        <v>361</v>
      </c>
      <c r="G178" s="9" t="s">
        <v>583</v>
      </c>
      <c r="H178" s="9" t="s">
        <v>45</v>
      </c>
      <c r="I178" s="9" t="s">
        <v>46</v>
      </c>
      <c r="J178" s="9" t="s">
        <v>47</v>
      </c>
      <c r="K178" s="9" t="s">
        <v>582</v>
      </c>
      <c r="L178" s="8">
        <v>2.2738499999999999</v>
      </c>
      <c r="M178" s="8">
        <v>393.09164700000002</v>
      </c>
      <c r="N178" s="8">
        <v>1358.8206949999999</v>
      </c>
      <c r="O178" s="8">
        <v>1362.8877950000001</v>
      </c>
      <c r="P178" s="8">
        <v>0</v>
      </c>
      <c r="Q178" s="8">
        <v>0</v>
      </c>
      <c r="R178" s="8">
        <v>1.0239400000000001</v>
      </c>
      <c r="S178" s="8">
        <v>1.0277000000000001</v>
      </c>
      <c r="T178" s="8">
        <v>1.39602</v>
      </c>
      <c r="U178" s="8">
        <v>26.740300000000001</v>
      </c>
      <c r="V178" s="8">
        <v>2.85805</v>
      </c>
      <c r="W178" s="8">
        <v>9.3561499999999995</v>
      </c>
      <c r="X178" s="8">
        <v>10.944017000000001</v>
      </c>
      <c r="Y178" s="8">
        <v>10.984228</v>
      </c>
      <c r="Z178" s="8">
        <v>0</v>
      </c>
      <c r="AA178" s="8">
        <v>0</v>
      </c>
      <c r="AB178" s="8">
        <v>100.00030700000001</v>
      </c>
      <c r="AC178" s="8">
        <v>3.786667</v>
      </c>
      <c r="AD178" s="8">
        <v>82.333332999999996</v>
      </c>
      <c r="AE178" s="8">
        <v>8.5150000000000006</v>
      </c>
      <c r="AF178" s="8">
        <v>96.826667</v>
      </c>
      <c r="AG178" s="9" t="s">
        <v>48</v>
      </c>
      <c r="AH178" s="8">
        <v>1.834333</v>
      </c>
      <c r="AI178" s="8">
        <v>0.219415</v>
      </c>
      <c r="AJ178" s="8">
        <v>123.875337</v>
      </c>
      <c r="AK178" s="8">
        <v>2.3333E-2</v>
      </c>
      <c r="AL178" s="8">
        <v>70.388368</v>
      </c>
      <c r="AM178" s="8">
        <v>44.726666999999999</v>
      </c>
      <c r="AN178" s="8">
        <v>588.14333299999998</v>
      </c>
      <c r="AO178" s="8">
        <v>58.95</v>
      </c>
      <c r="AP178" s="8">
        <v>21.928199800000002</v>
      </c>
      <c r="AQ178" s="10">
        <v>0</v>
      </c>
    </row>
    <row r="179" spans="1:43" x14ac:dyDescent="0.25">
      <c r="A179" s="7">
        <v>282</v>
      </c>
      <c r="B179" s="8">
        <v>95.374702499999998</v>
      </c>
      <c r="C179" s="8">
        <v>364</v>
      </c>
      <c r="D179" s="9" t="s">
        <v>590</v>
      </c>
      <c r="E179" s="9" t="s">
        <v>591</v>
      </c>
      <c r="F179" s="8">
        <v>364</v>
      </c>
      <c r="G179" s="9" t="s">
        <v>591</v>
      </c>
      <c r="H179" s="9" t="s">
        <v>45</v>
      </c>
      <c r="I179" s="9" t="s">
        <v>46</v>
      </c>
      <c r="J179" s="9" t="s">
        <v>47</v>
      </c>
      <c r="K179" s="9" t="s">
        <v>590</v>
      </c>
      <c r="L179" s="8">
        <v>1.84009</v>
      </c>
      <c r="M179" s="8">
        <v>382.05253199999999</v>
      </c>
      <c r="N179" s="8">
        <v>1420.265805</v>
      </c>
      <c r="O179" s="8">
        <v>1426.6307830000001</v>
      </c>
      <c r="P179" s="8">
        <v>1.37599</v>
      </c>
      <c r="Q179" s="8">
        <v>0.47919299999999998</v>
      </c>
      <c r="R179" s="8">
        <v>1.8491599999999999</v>
      </c>
      <c r="S179" s="8">
        <v>0.186055</v>
      </c>
      <c r="T179" s="8">
        <v>1.54762</v>
      </c>
      <c r="U179" s="8">
        <v>99.047499999999999</v>
      </c>
      <c r="V179" s="8">
        <v>1.03851</v>
      </c>
      <c r="W179" s="8">
        <v>95.374701999999999</v>
      </c>
      <c r="X179" s="8">
        <v>1.938833</v>
      </c>
      <c r="Y179" s="8">
        <v>0.195078</v>
      </c>
      <c r="Z179" s="8">
        <v>1.442723</v>
      </c>
      <c r="AA179" s="8">
        <v>0.50243199999999999</v>
      </c>
      <c r="AB179" s="8">
        <v>99.999995999999996</v>
      </c>
      <c r="AC179" s="8">
        <v>17.350000000000001</v>
      </c>
      <c r="AD179" s="8">
        <v>106.5</v>
      </c>
      <c r="AE179" s="8">
        <v>32.31</v>
      </c>
      <c r="AF179" s="8">
        <v>82.61</v>
      </c>
      <c r="AG179" s="9" t="s">
        <v>48</v>
      </c>
      <c r="AH179" s="8">
        <v>1.0069999999999999</v>
      </c>
      <c r="AI179" s="8">
        <v>0.60312500000000002</v>
      </c>
      <c r="AJ179" s="8">
        <v>18.621704999999999</v>
      </c>
      <c r="AK179" s="8">
        <v>7.7249999999999999E-2</v>
      </c>
      <c r="AL179" s="8">
        <v>48.386409999999998</v>
      </c>
      <c r="AM179" s="8">
        <v>3.22</v>
      </c>
      <c r="AN179" s="8">
        <v>326.33999999999997</v>
      </c>
      <c r="AO179" s="8">
        <v>32.825000000000003</v>
      </c>
      <c r="AP179" s="8">
        <v>2.1339098999999999</v>
      </c>
      <c r="AQ179" s="10">
        <v>1.94516</v>
      </c>
    </row>
    <row r="180" spans="1:43" x14ac:dyDescent="0.25">
      <c r="A180" s="7">
        <v>283</v>
      </c>
      <c r="B180" s="8">
        <v>101.7269974</v>
      </c>
      <c r="C180" s="8">
        <v>363</v>
      </c>
      <c r="D180" s="9" t="s">
        <v>592</v>
      </c>
      <c r="E180" s="9" t="s">
        <v>593</v>
      </c>
      <c r="F180" s="8">
        <v>363</v>
      </c>
      <c r="G180" s="9" t="s">
        <v>593</v>
      </c>
      <c r="H180" s="9" t="s">
        <v>45</v>
      </c>
      <c r="I180" s="9" t="s">
        <v>46</v>
      </c>
      <c r="J180" s="9" t="s">
        <v>47</v>
      </c>
      <c r="K180" s="9" t="s">
        <v>592</v>
      </c>
      <c r="L180" s="8">
        <v>1.99987</v>
      </c>
      <c r="M180" s="8">
        <v>385.69517500000001</v>
      </c>
      <c r="N180" s="8">
        <v>1256.983921</v>
      </c>
      <c r="O180" s="8">
        <v>1376.2576710000001</v>
      </c>
      <c r="P180" s="8">
        <v>2.2328999999999999</v>
      </c>
      <c r="Q180" s="8">
        <v>0.73170000000000002</v>
      </c>
      <c r="R180" s="8">
        <v>0.76941400000000004</v>
      </c>
      <c r="S180" s="8">
        <v>1.11477</v>
      </c>
      <c r="T180" s="8">
        <v>0.40153</v>
      </c>
      <c r="U180" s="8">
        <v>36.065600000000003</v>
      </c>
      <c r="V180" s="8">
        <v>0.35453200000000001</v>
      </c>
      <c r="W180" s="8">
        <v>101.726997</v>
      </c>
      <c r="X180" s="8">
        <v>0.756351</v>
      </c>
      <c r="Y180" s="8">
        <v>1.0958490000000001</v>
      </c>
      <c r="Z180" s="8">
        <v>2.1949930000000002</v>
      </c>
      <c r="AA180" s="8">
        <v>0.71927799999999997</v>
      </c>
      <c r="AB180" s="8">
        <v>100.000452</v>
      </c>
      <c r="AC180" s="8">
        <v>16.079999999999998</v>
      </c>
      <c r="AD180" s="8">
        <v>108.333333</v>
      </c>
      <c r="AE180" s="8">
        <v>28.48</v>
      </c>
      <c r="AF180" s="8">
        <v>89.683333000000005</v>
      </c>
      <c r="AG180" s="9" t="s">
        <v>48</v>
      </c>
      <c r="AH180" s="8">
        <v>1.5569999999999999</v>
      </c>
      <c r="AI180" s="8">
        <v>0.55171400000000004</v>
      </c>
      <c r="AJ180" s="8">
        <v>16.973448999999999</v>
      </c>
      <c r="AK180" s="8">
        <v>7.4499999999999997E-2</v>
      </c>
      <c r="AL180" s="8">
        <v>37.599330999999999</v>
      </c>
      <c r="AM180" s="8">
        <v>3.53</v>
      </c>
      <c r="AN180" s="8">
        <v>522.33000000000004</v>
      </c>
      <c r="AO180" s="8">
        <v>32.556666999999997</v>
      </c>
      <c r="AP180" s="8">
        <v>1.8522000000000001</v>
      </c>
      <c r="AQ180" s="10">
        <v>2.9142698999999999</v>
      </c>
    </row>
    <row r="181" spans="1:43" x14ac:dyDescent="0.25">
      <c r="A181" s="7">
        <v>287</v>
      </c>
      <c r="B181" s="8">
        <v>65.568397500000003</v>
      </c>
      <c r="C181" s="8">
        <v>369</v>
      </c>
      <c r="D181" s="9" t="s">
        <v>507</v>
      </c>
      <c r="E181" s="9" t="s">
        <v>600</v>
      </c>
      <c r="F181" s="8">
        <v>369</v>
      </c>
      <c r="G181" s="9" t="s">
        <v>600</v>
      </c>
      <c r="H181" s="9" t="s">
        <v>45</v>
      </c>
      <c r="I181" s="9" t="s">
        <v>46</v>
      </c>
      <c r="J181" s="9" t="s">
        <v>47</v>
      </c>
      <c r="K181" s="9" t="s">
        <v>507</v>
      </c>
      <c r="L181" s="8">
        <v>1.48736</v>
      </c>
      <c r="M181" s="8">
        <v>347.31486200000001</v>
      </c>
      <c r="N181" s="8">
        <v>1530.102095</v>
      </c>
      <c r="O181" s="8">
        <v>1646.501002</v>
      </c>
      <c r="P181" s="8">
        <v>0</v>
      </c>
      <c r="Q181" s="8">
        <v>0</v>
      </c>
      <c r="R181" s="8">
        <v>0.582978</v>
      </c>
      <c r="S181" s="8">
        <v>4.0001000000000002E-2</v>
      </c>
      <c r="T181" s="8">
        <v>2.1198999999999999E-2</v>
      </c>
      <c r="U181" s="8">
        <v>20.078900000000001</v>
      </c>
      <c r="V181" s="8">
        <v>0.30622899999999997</v>
      </c>
      <c r="W181" s="8">
        <v>65.568398000000002</v>
      </c>
      <c r="X181" s="8">
        <v>0.88911399999999996</v>
      </c>
      <c r="Y181" s="8">
        <v>6.1005999999999998E-2</v>
      </c>
      <c r="Z181" s="8">
        <v>0</v>
      </c>
      <c r="AA181" s="8">
        <v>0</v>
      </c>
      <c r="AB181" s="8">
        <v>99.999782999999994</v>
      </c>
      <c r="AC181" s="8">
        <v>15.3125</v>
      </c>
      <c r="AD181" s="8">
        <v>131</v>
      </c>
      <c r="AE181" s="8">
        <v>29.41</v>
      </c>
      <c r="AF181" s="8">
        <v>97.5</v>
      </c>
      <c r="AG181" s="9" t="s">
        <v>48</v>
      </c>
      <c r="AH181" s="8">
        <v>1.502</v>
      </c>
      <c r="AI181" s="8">
        <v>0.77191699999999996</v>
      </c>
      <c r="AJ181" s="8">
        <v>10.005559999999999</v>
      </c>
      <c r="AK181" s="8">
        <v>0.13250000000000001</v>
      </c>
      <c r="AL181" s="8">
        <v>26.919056000000001</v>
      </c>
      <c r="AM181" s="8">
        <v>5.165</v>
      </c>
      <c r="AN181" s="8">
        <v>59.402500000000003</v>
      </c>
      <c r="AO181" s="8">
        <v>14.91</v>
      </c>
      <c r="AP181" s="8">
        <v>0.95011999999999996</v>
      </c>
      <c r="AQ181" s="10">
        <v>0</v>
      </c>
    </row>
    <row r="182" spans="1:43" x14ac:dyDescent="0.25">
      <c r="A182" s="7">
        <v>288</v>
      </c>
      <c r="B182" s="8">
        <v>50.750999499999999</v>
      </c>
      <c r="C182" s="8">
        <v>1343</v>
      </c>
      <c r="D182" s="9" t="s">
        <v>601</v>
      </c>
      <c r="E182" s="9" t="s">
        <v>602</v>
      </c>
      <c r="F182" s="8">
        <v>1343</v>
      </c>
      <c r="G182" s="9" t="s">
        <v>602</v>
      </c>
      <c r="H182" s="9" t="s">
        <v>45</v>
      </c>
      <c r="I182" s="9" t="s">
        <v>46</v>
      </c>
      <c r="J182" s="9" t="s">
        <v>47</v>
      </c>
      <c r="K182" s="9" t="s">
        <v>601</v>
      </c>
      <c r="L182" s="8">
        <v>1.6953499999999999</v>
      </c>
      <c r="M182" s="8">
        <v>380.45857699999999</v>
      </c>
      <c r="N182" s="8">
        <v>1414.9569779999999</v>
      </c>
      <c r="O182" s="8">
        <v>1633.0682850000001</v>
      </c>
      <c r="P182" s="8">
        <v>0</v>
      </c>
      <c r="Q182" s="8">
        <v>0</v>
      </c>
      <c r="R182" s="8">
        <v>1.7313700000000001</v>
      </c>
      <c r="S182" s="8">
        <v>2.6844299999999999</v>
      </c>
      <c r="T182" s="8">
        <v>1.40615</v>
      </c>
      <c r="U182" s="8">
        <v>82.6755</v>
      </c>
      <c r="V182" s="8">
        <v>1.62904</v>
      </c>
      <c r="W182" s="8">
        <v>50.750999</v>
      </c>
      <c r="X182" s="8">
        <v>3.4115000000000002</v>
      </c>
      <c r="Y182" s="8">
        <v>5.2894030000000001</v>
      </c>
      <c r="Z182" s="8">
        <v>0</v>
      </c>
      <c r="AA182" s="8">
        <v>0</v>
      </c>
      <c r="AB182" s="8">
        <v>99.999720999999994</v>
      </c>
      <c r="AC182" s="8">
        <v>10.463333</v>
      </c>
      <c r="AD182" s="8">
        <v>101.333333</v>
      </c>
      <c r="AE182" s="8">
        <v>26.596667</v>
      </c>
      <c r="AF182" s="8">
        <v>100</v>
      </c>
      <c r="AG182" s="9" t="s">
        <v>48</v>
      </c>
      <c r="AH182" s="8">
        <v>1.288333</v>
      </c>
      <c r="AI182" s="8">
        <v>0.39250000000000002</v>
      </c>
      <c r="AJ182" s="8">
        <v>30.598020000000002</v>
      </c>
      <c r="AK182" s="8">
        <v>7.7667E-2</v>
      </c>
      <c r="AL182" s="8">
        <v>45.977814000000002</v>
      </c>
      <c r="AM182" s="8">
        <v>10.136666999999999</v>
      </c>
      <c r="AN182" s="8">
        <v>343.68</v>
      </c>
      <c r="AO182" s="8">
        <v>42.466667000000001</v>
      </c>
      <c r="AP182" s="8">
        <v>8.7009001000000001</v>
      </c>
      <c r="AQ182" s="10">
        <v>0</v>
      </c>
    </row>
    <row r="183" spans="1:43" x14ac:dyDescent="0.25">
      <c r="A183" s="7">
        <v>290</v>
      </c>
      <c r="B183" s="8">
        <v>39.641399399999997</v>
      </c>
      <c r="C183" s="8">
        <v>368</v>
      </c>
      <c r="D183" s="9" t="s">
        <v>605</v>
      </c>
      <c r="E183" s="9" t="s">
        <v>606</v>
      </c>
      <c r="F183" s="8">
        <v>368</v>
      </c>
      <c r="G183" s="9" t="s">
        <v>606</v>
      </c>
      <c r="H183" s="9" t="s">
        <v>45</v>
      </c>
      <c r="I183" s="9" t="s">
        <v>46</v>
      </c>
      <c r="J183" s="9" t="s">
        <v>47</v>
      </c>
      <c r="K183" s="9" t="s">
        <v>605</v>
      </c>
      <c r="L183" s="8">
        <v>3.0954700000000002</v>
      </c>
      <c r="M183" s="8">
        <v>425.85968000000003</v>
      </c>
      <c r="N183" s="8">
        <v>1256.6081280000001</v>
      </c>
      <c r="O183" s="8">
        <v>1376.246443</v>
      </c>
      <c r="P183" s="8">
        <v>0</v>
      </c>
      <c r="Q183" s="8">
        <v>0</v>
      </c>
      <c r="R183" s="8">
        <v>7.0455399999999999</v>
      </c>
      <c r="S183" s="8">
        <v>3.1215600000000001</v>
      </c>
      <c r="T183" s="8">
        <v>2.1190500000000001</v>
      </c>
      <c r="U183" s="8">
        <v>128.75299999999999</v>
      </c>
      <c r="V183" s="8">
        <v>3.2479499999999999</v>
      </c>
      <c r="W183" s="8">
        <v>39.641399</v>
      </c>
      <c r="X183" s="8">
        <v>17.77319</v>
      </c>
      <c r="Y183" s="8">
        <v>7.8744930000000002</v>
      </c>
      <c r="Z183" s="8">
        <v>0</v>
      </c>
      <c r="AA183" s="8">
        <v>0</v>
      </c>
      <c r="AB183" s="8">
        <v>98.609688000000006</v>
      </c>
      <c r="AC183" s="8">
        <v>6.9024999999999999</v>
      </c>
      <c r="AD183" s="8">
        <v>109.75</v>
      </c>
      <c r="AE183" s="8">
        <v>18.013332999999999</v>
      </c>
      <c r="AF183" s="8">
        <v>90.635000000000005</v>
      </c>
      <c r="AG183" s="9" t="s">
        <v>48</v>
      </c>
      <c r="AH183" s="8">
        <v>1.1890000000000001</v>
      </c>
      <c r="AI183" s="8">
        <v>0.355875</v>
      </c>
      <c r="AJ183" s="8">
        <v>28.053802000000001</v>
      </c>
      <c r="AK183" s="8">
        <v>5.0874999999999997E-2</v>
      </c>
      <c r="AL183" s="8">
        <v>39.527963</v>
      </c>
      <c r="AM183" s="8">
        <v>6.9050000000000002</v>
      </c>
      <c r="AN183" s="8">
        <v>123.935</v>
      </c>
      <c r="AO183" s="8">
        <v>32.545000000000002</v>
      </c>
      <c r="AP183" s="8">
        <v>25.6476994</v>
      </c>
      <c r="AQ183" s="10">
        <v>0</v>
      </c>
    </row>
    <row r="184" spans="1:43" x14ac:dyDescent="0.25">
      <c r="A184" s="7">
        <v>291</v>
      </c>
      <c r="B184" s="8">
        <v>39.096000699999998</v>
      </c>
      <c r="C184" s="8">
        <v>372</v>
      </c>
      <c r="D184" s="9" t="s">
        <v>550</v>
      </c>
      <c r="E184" s="9" t="s">
        <v>607</v>
      </c>
      <c r="F184" s="8">
        <v>372</v>
      </c>
      <c r="G184" s="9" t="s">
        <v>607</v>
      </c>
      <c r="H184" s="9" t="s">
        <v>45</v>
      </c>
      <c r="I184" s="9" t="s">
        <v>46</v>
      </c>
      <c r="J184" s="9" t="s">
        <v>47</v>
      </c>
      <c r="K184" s="9" t="s">
        <v>550</v>
      </c>
      <c r="L184" s="8">
        <v>2.48034</v>
      </c>
      <c r="M184" s="8">
        <v>393.77587</v>
      </c>
      <c r="N184" s="8">
        <v>1386.26882</v>
      </c>
      <c r="O184" s="8">
        <v>1523.941354</v>
      </c>
      <c r="P184" s="8">
        <v>0.3962</v>
      </c>
      <c r="Q184" s="8">
        <v>0.90553099999999997</v>
      </c>
      <c r="R184" s="8">
        <v>1.18181</v>
      </c>
      <c r="S184" s="8">
        <v>1.8565000000000002E-2</v>
      </c>
      <c r="T184" s="8">
        <v>6.1418200000000001</v>
      </c>
      <c r="U184" s="8">
        <v>10.3375</v>
      </c>
      <c r="V184" s="8">
        <v>0.26441199999999998</v>
      </c>
      <c r="W184" s="8">
        <v>39.096001000000001</v>
      </c>
      <c r="X184" s="8">
        <v>3.0228329999999999</v>
      </c>
      <c r="Y184" s="8">
        <v>4.7486E-2</v>
      </c>
      <c r="Z184" s="8">
        <v>1.0134019999999999</v>
      </c>
      <c r="AA184" s="8">
        <v>2.3161719999999999</v>
      </c>
      <c r="AB184" s="8">
        <v>99.999955999999997</v>
      </c>
      <c r="AC184" s="8">
        <v>6.7766669999999998</v>
      </c>
      <c r="AD184" s="8">
        <v>113.333333</v>
      </c>
      <c r="AE184" s="8">
        <v>15.705</v>
      </c>
      <c r="AF184" s="8">
        <v>96.213333000000006</v>
      </c>
      <c r="AG184" s="9" t="s">
        <v>48</v>
      </c>
      <c r="AH184" s="8">
        <v>1.845</v>
      </c>
      <c r="AI184" s="8">
        <v>0.307056</v>
      </c>
      <c r="AJ184" s="8">
        <v>27.662230999999998</v>
      </c>
      <c r="AK184" s="8">
        <v>7.9333000000000001E-2</v>
      </c>
      <c r="AL184" s="8">
        <v>37.446289</v>
      </c>
      <c r="AM184" s="8">
        <v>1.953333</v>
      </c>
      <c r="AN184" s="8">
        <v>259.86666700000001</v>
      </c>
      <c r="AO184" s="8">
        <v>24.343333000000001</v>
      </c>
      <c r="AP184" s="8">
        <v>3.0703198999999999</v>
      </c>
      <c r="AQ184" s="10">
        <v>3.3295701000000002</v>
      </c>
    </row>
    <row r="185" spans="1:43" x14ac:dyDescent="0.25">
      <c r="A185" s="7">
        <v>292</v>
      </c>
      <c r="B185" s="8">
        <v>43.276401499999999</v>
      </c>
      <c r="C185" s="8">
        <v>365</v>
      </c>
      <c r="D185" s="9" t="s">
        <v>608</v>
      </c>
      <c r="E185" s="9" t="s">
        <v>609</v>
      </c>
      <c r="F185" s="8">
        <v>365</v>
      </c>
      <c r="G185" s="9" t="s">
        <v>609</v>
      </c>
      <c r="H185" s="9" t="s">
        <v>45</v>
      </c>
      <c r="I185" s="9" t="s">
        <v>46</v>
      </c>
      <c r="J185" s="9" t="s">
        <v>47</v>
      </c>
      <c r="K185" s="9" t="s">
        <v>608</v>
      </c>
      <c r="L185" s="8">
        <v>1.32229</v>
      </c>
      <c r="M185" s="8">
        <v>343.90771599999999</v>
      </c>
      <c r="N185" s="8">
        <v>1638.026568</v>
      </c>
      <c r="O185" s="8">
        <v>1693.9847319999999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15.7521</v>
      </c>
      <c r="V185" s="8">
        <v>0.36398900000000001</v>
      </c>
      <c r="W185" s="8">
        <v>43.276401</v>
      </c>
      <c r="X185" s="8">
        <v>0</v>
      </c>
      <c r="Y185" s="8">
        <v>0</v>
      </c>
      <c r="Z185" s="8">
        <v>0</v>
      </c>
      <c r="AA185" s="8">
        <v>0</v>
      </c>
      <c r="AB185" s="8">
        <v>99.999928999999995</v>
      </c>
      <c r="AC185" s="8">
        <v>10.4825</v>
      </c>
      <c r="AD185" s="8">
        <v>106.75</v>
      </c>
      <c r="AE185" s="8">
        <v>21.586666999999998</v>
      </c>
      <c r="AF185" s="8">
        <v>95.832499999999996</v>
      </c>
      <c r="AG185" s="9" t="s">
        <v>48</v>
      </c>
      <c r="AH185" s="8">
        <v>1.2827500000000001</v>
      </c>
      <c r="AI185" s="8">
        <v>0.35237499999999999</v>
      </c>
      <c r="AJ185" s="8">
        <v>13.442061000000001</v>
      </c>
      <c r="AK185" s="8">
        <v>0.10675</v>
      </c>
      <c r="AL185" s="8">
        <v>22.243449999999999</v>
      </c>
      <c r="AM185" s="8">
        <v>5.16</v>
      </c>
      <c r="AN185" s="8">
        <v>23.22</v>
      </c>
      <c r="AO185" s="8">
        <v>34.9</v>
      </c>
      <c r="AP185" s="8">
        <v>0</v>
      </c>
      <c r="AQ185" s="10">
        <v>0</v>
      </c>
    </row>
    <row r="186" spans="1:43" x14ac:dyDescent="0.25">
      <c r="A186" s="7">
        <v>293</v>
      </c>
      <c r="B186" s="8">
        <v>1.1065</v>
      </c>
      <c r="C186" s="8">
        <v>1342</v>
      </c>
      <c r="D186" s="9" t="s">
        <v>610</v>
      </c>
      <c r="E186" s="9" t="s">
        <v>611</v>
      </c>
      <c r="F186" s="8">
        <v>1342</v>
      </c>
      <c r="G186" s="9" t="s">
        <v>611</v>
      </c>
      <c r="H186" s="9" t="s">
        <v>45</v>
      </c>
      <c r="I186" s="9" t="s">
        <v>46</v>
      </c>
      <c r="J186" s="9" t="s">
        <v>47</v>
      </c>
      <c r="K186" s="9" t="s">
        <v>610</v>
      </c>
      <c r="L186" s="8">
        <v>0.97039699999999995</v>
      </c>
      <c r="M186" s="8">
        <v>328.38365199999998</v>
      </c>
      <c r="N186" s="8">
        <v>1505.804993</v>
      </c>
      <c r="O186" s="8">
        <v>1904.611913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2.5974200000000001</v>
      </c>
      <c r="V186" s="8">
        <v>2.34741</v>
      </c>
      <c r="W186" s="8">
        <v>1.1065</v>
      </c>
      <c r="X186" s="8">
        <v>0</v>
      </c>
      <c r="Y186" s="8">
        <v>0</v>
      </c>
      <c r="Z186" s="8">
        <v>0</v>
      </c>
      <c r="AA186" s="8">
        <v>0</v>
      </c>
      <c r="AB186" s="8">
        <v>100.000399</v>
      </c>
      <c r="AC186" s="8">
        <v>2.0499999999999998</v>
      </c>
      <c r="AD186" s="8">
        <v>70</v>
      </c>
      <c r="AE186" s="8">
        <v>4.3566669999999998</v>
      </c>
      <c r="AF186" s="8">
        <v>96.746667000000002</v>
      </c>
      <c r="AG186" s="9" t="s">
        <v>48</v>
      </c>
      <c r="AH186" s="8">
        <v>0.74766699999999997</v>
      </c>
      <c r="AI186" s="8">
        <v>0.35970299999999999</v>
      </c>
      <c r="AJ186" s="8">
        <v>154.77109100000001</v>
      </c>
      <c r="AK186" s="8">
        <v>2E-3</v>
      </c>
      <c r="AL186" s="8">
        <v>89.896872000000002</v>
      </c>
      <c r="AM186" s="8">
        <v>83.03</v>
      </c>
      <c r="AN186" s="8">
        <v>259.57666699999999</v>
      </c>
      <c r="AO186" s="8">
        <v>69.286666999999994</v>
      </c>
      <c r="AP186" s="8">
        <v>0</v>
      </c>
      <c r="AQ186" s="10">
        <v>0</v>
      </c>
    </row>
    <row r="187" spans="1:43" x14ac:dyDescent="0.25">
      <c r="A187" s="7">
        <v>294</v>
      </c>
      <c r="B187" s="8">
        <v>55.331100499999998</v>
      </c>
      <c r="C187" s="8">
        <v>1341</v>
      </c>
      <c r="D187" s="9" t="s">
        <v>612</v>
      </c>
      <c r="E187" s="9" t="s">
        <v>613</v>
      </c>
      <c r="F187" s="8">
        <v>1341</v>
      </c>
      <c r="G187" s="9" t="s">
        <v>613</v>
      </c>
      <c r="H187" s="9" t="s">
        <v>45</v>
      </c>
      <c r="I187" s="9" t="s">
        <v>46</v>
      </c>
      <c r="J187" s="9" t="s">
        <v>47</v>
      </c>
      <c r="K187" s="9" t="s">
        <v>612</v>
      </c>
      <c r="L187" s="8">
        <v>1.4117900000000001</v>
      </c>
      <c r="M187" s="8">
        <v>383.97418399999998</v>
      </c>
      <c r="N187" s="8">
        <v>1419.6527590000001</v>
      </c>
      <c r="O187" s="8">
        <v>1584.4643120000001</v>
      </c>
      <c r="P187" s="8">
        <v>0.13037399999999999</v>
      </c>
      <c r="Q187" s="8">
        <v>5.0720000000000001E-3</v>
      </c>
      <c r="R187" s="8">
        <v>0</v>
      </c>
      <c r="S187" s="8">
        <v>0</v>
      </c>
      <c r="T187" s="8">
        <v>0.17860999999999999</v>
      </c>
      <c r="U187" s="8">
        <v>17.8735</v>
      </c>
      <c r="V187" s="8">
        <v>0.32302900000000001</v>
      </c>
      <c r="W187" s="8">
        <v>55.331099999999999</v>
      </c>
      <c r="X187" s="8">
        <v>0</v>
      </c>
      <c r="Y187" s="8">
        <v>0</v>
      </c>
      <c r="Z187" s="8">
        <v>0.235624</v>
      </c>
      <c r="AA187" s="8">
        <v>9.1680000000000008E-3</v>
      </c>
      <c r="AB187" s="8">
        <v>99.999995999999996</v>
      </c>
      <c r="AC187" s="8">
        <v>8.2233330000000002</v>
      </c>
      <c r="AD187" s="8">
        <v>115.333333</v>
      </c>
      <c r="AE187" s="8">
        <v>19.683333000000001</v>
      </c>
      <c r="AF187" s="8">
        <v>100</v>
      </c>
      <c r="AG187" s="9" t="s">
        <v>48</v>
      </c>
      <c r="AH187" s="8">
        <v>1.8180000000000001</v>
      </c>
      <c r="AI187" s="8">
        <v>0.26022200000000001</v>
      </c>
      <c r="AJ187" s="8">
        <v>30.435594999999999</v>
      </c>
      <c r="AK187" s="8">
        <v>9.8500000000000004E-2</v>
      </c>
      <c r="AL187" s="8">
        <v>32.457996999999999</v>
      </c>
      <c r="AM187" s="8">
        <v>9.0399999999999991</v>
      </c>
      <c r="AN187" s="8">
        <v>11.35</v>
      </c>
      <c r="AO187" s="8">
        <v>24.243333</v>
      </c>
      <c r="AP187" s="8">
        <v>0</v>
      </c>
      <c r="AQ187" s="10">
        <v>0.24479200000000001</v>
      </c>
    </row>
    <row r="188" spans="1:43" x14ac:dyDescent="0.25">
      <c r="A188" s="7">
        <v>295</v>
      </c>
      <c r="B188" s="8">
        <v>53.543300600000002</v>
      </c>
      <c r="C188" s="8">
        <v>1338</v>
      </c>
      <c r="D188" s="9" t="s">
        <v>614</v>
      </c>
      <c r="E188" s="9" t="s">
        <v>615</v>
      </c>
      <c r="F188" s="8">
        <v>1338</v>
      </c>
      <c r="G188" s="9" t="s">
        <v>615</v>
      </c>
      <c r="H188" s="9" t="s">
        <v>45</v>
      </c>
      <c r="I188" s="9" t="s">
        <v>46</v>
      </c>
      <c r="J188" s="9" t="s">
        <v>47</v>
      </c>
      <c r="K188" s="9" t="s">
        <v>614</v>
      </c>
      <c r="L188" s="8">
        <v>1.0027999999999999</v>
      </c>
      <c r="M188" s="8">
        <v>340.311421</v>
      </c>
      <c r="N188" s="8">
        <v>1728.091111</v>
      </c>
      <c r="O188" s="8">
        <v>1864.8009500000001</v>
      </c>
      <c r="P188" s="8">
        <v>0</v>
      </c>
      <c r="Q188" s="8">
        <v>0</v>
      </c>
      <c r="R188" s="8">
        <v>0</v>
      </c>
      <c r="S188" s="8">
        <v>0</v>
      </c>
      <c r="T188" s="8">
        <v>1.8599999999999999E-4</v>
      </c>
      <c r="U188" s="8">
        <v>13.602399999999999</v>
      </c>
      <c r="V188" s="8">
        <v>0.25404500000000002</v>
      </c>
      <c r="W188" s="8">
        <v>53.543301</v>
      </c>
      <c r="X188" s="8">
        <v>0</v>
      </c>
      <c r="Y188" s="8">
        <v>0</v>
      </c>
      <c r="Z188" s="8">
        <v>0</v>
      </c>
      <c r="AA188" s="8">
        <v>0</v>
      </c>
      <c r="AB188" s="8">
        <v>99.999780999999999</v>
      </c>
      <c r="AC188" s="8">
        <v>13.37</v>
      </c>
      <c r="AD188" s="8">
        <v>113</v>
      </c>
      <c r="AE188" s="8">
        <v>31.15</v>
      </c>
      <c r="AF188" s="8">
        <v>99.306667000000004</v>
      </c>
      <c r="AG188" s="9" t="s">
        <v>48</v>
      </c>
      <c r="AH188" s="8">
        <v>1.411</v>
      </c>
      <c r="AI188" s="8">
        <v>0.61666699999999997</v>
      </c>
      <c r="AJ188" s="8">
        <v>13.865997999999999</v>
      </c>
      <c r="AK188" s="8">
        <v>8.7332999999999994E-2</v>
      </c>
      <c r="AL188" s="8">
        <v>27.338584000000001</v>
      </c>
      <c r="AM188" s="8">
        <v>3.11</v>
      </c>
      <c r="AN188" s="8">
        <v>273.13</v>
      </c>
      <c r="AO188" s="8">
        <v>32.536667000000001</v>
      </c>
      <c r="AP188" s="8">
        <v>0</v>
      </c>
      <c r="AQ188" s="10">
        <v>0</v>
      </c>
    </row>
    <row r="189" spans="1:43" x14ac:dyDescent="0.25">
      <c r="A189" s="7">
        <v>298</v>
      </c>
      <c r="B189" s="8">
        <v>20.8379993</v>
      </c>
      <c r="C189" s="8">
        <v>1811</v>
      </c>
      <c r="D189" s="9" t="s">
        <v>620</v>
      </c>
      <c r="E189" s="9" t="s">
        <v>621</v>
      </c>
      <c r="F189" s="8">
        <v>1811</v>
      </c>
      <c r="G189" s="9" t="s">
        <v>621</v>
      </c>
      <c r="H189" s="9" t="s">
        <v>45</v>
      </c>
      <c r="I189" s="9" t="s">
        <v>46</v>
      </c>
      <c r="J189" s="9" t="s">
        <v>47</v>
      </c>
      <c r="K189" s="9" t="s">
        <v>620</v>
      </c>
      <c r="L189" s="8">
        <v>1.3989</v>
      </c>
      <c r="M189" s="8">
        <v>324.65456999999998</v>
      </c>
      <c r="N189" s="8">
        <v>1238.981661</v>
      </c>
      <c r="O189" s="8">
        <v>1505.779955</v>
      </c>
      <c r="P189" s="8">
        <v>0</v>
      </c>
      <c r="Q189" s="8">
        <v>0</v>
      </c>
      <c r="R189" s="8">
        <v>0.34213700000000002</v>
      </c>
      <c r="S189" s="8">
        <v>0</v>
      </c>
      <c r="T189" s="8">
        <v>0.272843</v>
      </c>
      <c r="U189" s="8">
        <v>8.3404000000000007</v>
      </c>
      <c r="V189" s="8">
        <v>0.417072</v>
      </c>
      <c r="W189" s="8">
        <v>20.837999</v>
      </c>
      <c r="X189" s="8">
        <v>1.641888</v>
      </c>
      <c r="Y189" s="8">
        <v>0</v>
      </c>
      <c r="Z189" s="8">
        <v>0</v>
      </c>
      <c r="AA189" s="8">
        <v>0</v>
      </c>
      <c r="AB189" s="8">
        <v>95.966497000000004</v>
      </c>
      <c r="AC189" s="8">
        <v>9.94</v>
      </c>
      <c r="AD189" s="8">
        <v>118.666667</v>
      </c>
      <c r="AE189" s="8">
        <v>24.88</v>
      </c>
      <c r="AF189" s="8">
        <v>99.206666999999996</v>
      </c>
      <c r="AG189" s="9" t="s">
        <v>48</v>
      </c>
      <c r="AH189" s="8">
        <v>3.8969999999999998</v>
      </c>
      <c r="AI189" s="8">
        <v>0.346333</v>
      </c>
      <c r="AJ189" s="8">
        <v>28.453227999999999</v>
      </c>
      <c r="AK189" s="8">
        <v>0.115333</v>
      </c>
      <c r="AL189" s="8">
        <v>15.140090000000001</v>
      </c>
      <c r="AM189" s="8">
        <v>16.75</v>
      </c>
      <c r="AN189" s="8">
        <v>334.46666699999997</v>
      </c>
      <c r="AO189" s="8">
        <v>29.14</v>
      </c>
      <c r="AP189" s="8">
        <v>1.6418900000000001</v>
      </c>
      <c r="AQ189" s="10">
        <v>0</v>
      </c>
    </row>
    <row r="190" spans="1:43" x14ac:dyDescent="0.25">
      <c r="A190" s="7">
        <v>304</v>
      </c>
      <c r="B190" s="8">
        <v>130.4279938</v>
      </c>
      <c r="C190" s="8">
        <v>3006</v>
      </c>
      <c r="D190" s="9" t="s">
        <v>631</v>
      </c>
      <c r="E190" s="9" t="s">
        <v>632</v>
      </c>
      <c r="F190" s="8">
        <v>3006</v>
      </c>
      <c r="G190" s="9" t="s">
        <v>632</v>
      </c>
      <c r="H190" s="9" t="s">
        <v>45</v>
      </c>
      <c r="I190" s="9" t="s">
        <v>46</v>
      </c>
      <c r="J190" s="9" t="s">
        <v>47</v>
      </c>
      <c r="K190" s="9" t="s">
        <v>631</v>
      </c>
      <c r="L190" s="8">
        <v>1.2484299999999999</v>
      </c>
      <c r="M190" s="8">
        <v>262.53300200000001</v>
      </c>
      <c r="N190" s="8">
        <v>1236.3953429999999</v>
      </c>
      <c r="O190" s="8">
        <v>1325.19974</v>
      </c>
      <c r="P190" s="8">
        <v>0</v>
      </c>
      <c r="Q190" s="8">
        <v>0</v>
      </c>
      <c r="R190" s="8">
        <v>6.7673500000000004</v>
      </c>
      <c r="S190" s="8">
        <v>14.609</v>
      </c>
      <c r="T190" s="8">
        <v>7.7987099999999998</v>
      </c>
      <c r="U190" s="8">
        <v>196.649</v>
      </c>
      <c r="V190" s="8">
        <v>1.5077199999999999</v>
      </c>
      <c r="W190" s="8">
        <v>130.42799400000001</v>
      </c>
      <c r="X190" s="8">
        <v>5.1885719999999997</v>
      </c>
      <c r="Y190" s="8">
        <v>11.200828</v>
      </c>
      <c r="Z190" s="8">
        <v>0</v>
      </c>
      <c r="AA190" s="8">
        <v>0</v>
      </c>
      <c r="AB190" s="8">
        <v>97.774535</v>
      </c>
      <c r="AC190" s="8">
        <v>22.11</v>
      </c>
      <c r="AD190" s="8">
        <v>131.33333300000001</v>
      </c>
      <c r="AE190" s="8">
        <v>41.293332999999997</v>
      </c>
      <c r="AF190" s="8">
        <v>95.986666999999997</v>
      </c>
      <c r="AG190" s="9" t="s">
        <v>48</v>
      </c>
      <c r="AH190" s="8">
        <v>1.5640000000000001</v>
      </c>
      <c r="AI190" s="8">
        <v>0.47749999999999998</v>
      </c>
      <c r="AJ190" s="8">
        <v>11.288373999999999</v>
      </c>
      <c r="AK190" s="8">
        <v>9.9667000000000006E-2</v>
      </c>
      <c r="AL190" s="8">
        <v>17.773821999999999</v>
      </c>
      <c r="AM190" s="8">
        <v>0.723333</v>
      </c>
      <c r="AN190" s="8">
        <v>211.16666699999999</v>
      </c>
      <c r="AO190" s="8">
        <v>15.843332999999999</v>
      </c>
      <c r="AP190" s="8">
        <v>16.389400500000001</v>
      </c>
      <c r="AQ190" s="10">
        <v>0</v>
      </c>
    </row>
    <row r="191" spans="1:43" x14ac:dyDescent="0.25">
      <c r="A191" s="11">
        <v>2</v>
      </c>
      <c r="B191" s="12">
        <v>39.887000999999998</v>
      </c>
      <c r="C191" s="12">
        <v>115</v>
      </c>
      <c r="D191" s="13" t="s">
        <v>51</v>
      </c>
      <c r="E191" s="13" t="s">
        <v>52</v>
      </c>
      <c r="F191" s="12">
        <v>115</v>
      </c>
      <c r="G191" s="13" t="s">
        <v>52</v>
      </c>
      <c r="H191" s="13" t="s">
        <v>45</v>
      </c>
      <c r="I191" s="13" t="s">
        <v>46</v>
      </c>
      <c r="J191" s="13" t="s">
        <v>53</v>
      </c>
      <c r="K191" s="13" t="s">
        <v>51</v>
      </c>
      <c r="L191" s="12">
        <v>1.26555</v>
      </c>
      <c r="M191" s="12">
        <v>224.05685099999999</v>
      </c>
      <c r="N191" s="12">
        <v>1482.925896</v>
      </c>
      <c r="O191" s="12">
        <v>1519.5549619999999</v>
      </c>
      <c r="P191" s="12">
        <v>3.3499699999999999</v>
      </c>
      <c r="Q191" s="12">
        <v>1.31681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39.887000999999998</v>
      </c>
      <c r="X191" s="12">
        <v>0</v>
      </c>
      <c r="Y191" s="12">
        <v>0</v>
      </c>
      <c r="Z191" s="12">
        <v>8.3986459999999994</v>
      </c>
      <c r="AA191" s="12">
        <v>3.3013479999999999</v>
      </c>
      <c r="AB191" s="12">
        <v>100.000061</v>
      </c>
      <c r="AC191" s="12">
        <v>10.6</v>
      </c>
      <c r="AD191" s="12">
        <v>135.25</v>
      </c>
      <c r="AE191" s="12">
        <v>26.73</v>
      </c>
      <c r="AF191" s="12">
        <v>98.242500000000007</v>
      </c>
      <c r="AG191" s="13" t="s">
        <v>54</v>
      </c>
      <c r="AH191" s="12">
        <v>2.1890000000000001</v>
      </c>
      <c r="AI191" s="12">
        <v>0.40421299999999999</v>
      </c>
      <c r="AJ191" s="12">
        <v>27.231345999999998</v>
      </c>
      <c r="AK191" s="12">
        <v>0.11899999999999999</v>
      </c>
      <c r="AL191" s="12">
        <v>32.751683999999997</v>
      </c>
      <c r="AM191" s="12">
        <v>2.77</v>
      </c>
      <c r="AN191" s="12">
        <v>423.2</v>
      </c>
      <c r="AO191" s="12">
        <v>12.592499999999999</v>
      </c>
      <c r="AP191" s="12">
        <v>0</v>
      </c>
      <c r="AQ191" s="14">
        <v>11.699999800000001</v>
      </c>
    </row>
    <row r="192" spans="1:43" x14ac:dyDescent="0.25">
      <c r="A192" s="11">
        <v>4</v>
      </c>
      <c r="B192" s="12">
        <v>19.148899100000001</v>
      </c>
      <c r="C192" s="12">
        <v>1779</v>
      </c>
      <c r="D192" s="13" t="s">
        <v>57</v>
      </c>
      <c r="E192" s="13" t="s">
        <v>58</v>
      </c>
      <c r="F192" s="12">
        <v>1779</v>
      </c>
      <c r="G192" s="13" t="s">
        <v>58</v>
      </c>
      <c r="H192" s="13" t="s">
        <v>45</v>
      </c>
      <c r="I192" s="13" t="s">
        <v>46</v>
      </c>
      <c r="J192" s="13" t="s">
        <v>53</v>
      </c>
      <c r="K192" s="13" t="s">
        <v>57</v>
      </c>
      <c r="L192" s="12">
        <v>1.5382499999999999</v>
      </c>
      <c r="M192" s="12">
        <v>238.799204</v>
      </c>
      <c r="N192" s="12">
        <v>1150.6438639999999</v>
      </c>
      <c r="O192" s="12">
        <v>1501.2862379999999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5.6392100000000003</v>
      </c>
      <c r="V192" s="12">
        <v>0.29449199999999998</v>
      </c>
      <c r="W192" s="12">
        <v>19.148899</v>
      </c>
      <c r="X192" s="12">
        <v>0</v>
      </c>
      <c r="Y192" s="12">
        <v>0</v>
      </c>
      <c r="Z192" s="12">
        <v>0</v>
      </c>
      <c r="AA192" s="12">
        <v>0</v>
      </c>
      <c r="AB192" s="12">
        <v>100.00015399999999</v>
      </c>
      <c r="AC192" s="12">
        <v>7.2966670000000002</v>
      </c>
      <c r="AD192" s="12">
        <v>104.666667</v>
      </c>
      <c r="AE192" s="12">
        <v>15.776667</v>
      </c>
      <c r="AF192" s="12">
        <v>97.656666999999999</v>
      </c>
      <c r="AG192" s="13" t="s">
        <v>54</v>
      </c>
      <c r="AH192" s="12">
        <v>3.2280000000000002</v>
      </c>
      <c r="AI192" s="12">
        <v>0.31148799999999999</v>
      </c>
      <c r="AJ192" s="12">
        <v>36.144913000000003</v>
      </c>
      <c r="AK192" s="12">
        <v>7.2332999999999995E-2</v>
      </c>
      <c r="AL192" s="12">
        <v>25.803128000000001</v>
      </c>
      <c r="AM192" s="12">
        <v>3.91</v>
      </c>
      <c r="AN192" s="12">
        <v>477.58666699999998</v>
      </c>
      <c r="AO192" s="12">
        <v>40.663333000000002</v>
      </c>
      <c r="AP192" s="12">
        <v>0</v>
      </c>
      <c r="AQ192" s="14">
        <v>0</v>
      </c>
    </row>
    <row r="193" spans="1:43" x14ac:dyDescent="0.25">
      <c r="A193" s="11">
        <v>5</v>
      </c>
      <c r="B193" s="12">
        <v>38.609001200000002</v>
      </c>
      <c r="C193" s="12">
        <v>1278</v>
      </c>
      <c r="D193" s="13" t="s">
        <v>59</v>
      </c>
      <c r="E193" s="13" t="s">
        <v>60</v>
      </c>
      <c r="F193" s="12">
        <v>1278</v>
      </c>
      <c r="G193" s="13" t="s">
        <v>60</v>
      </c>
      <c r="H193" s="13" t="s">
        <v>45</v>
      </c>
      <c r="I193" s="13" t="s">
        <v>46</v>
      </c>
      <c r="J193" s="13" t="s">
        <v>53</v>
      </c>
      <c r="K193" s="13" t="s">
        <v>59</v>
      </c>
      <c r="L193" s="12">
        <v>1.2984899999999999</v>
      </c>
      <c r="M193" s="12">
        <v>180.95942700000001</v>
      </c>
      <c r="N193" s="12">
        <v>1904.4569469999999</v>
      </c>
      <c r="O193" s="12">
        <v>1741.215201</v>
      </c>
      <c r="P193" s="12">
        <v>2.74322</v>
      </c>
      <c r="Q193" s="12">
        <v>1.6868300000000001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38.609000999999999</v>
      </c>
      <c r="X193" s="12">
        <v>0</v>
      </c>
      <c r="Y193" s="12">
        <v>0</v>
      </c>
      <c r="Z193" s="12">
        <v>7.1051349999999998</v>
      </c>
      <c r="AA193" s="12">
        <v>4.3690160000000002</v>
      </c>
      <c r="AB193" s="12">
        <v>99.394777000000005</v>
      </c>
      <c r="AC193" s="12">
        <v>13.876666999999999</v>
      </c>
      <c r="AD193" s="12">
        <v>120</v>
      </c>
      <c r="AE193" s="12">
        <v>27.386666999999999</v>
      </c>
      <c r="AF193" s="12">
        <v>99.243333000000007</v>
      </c>
      <c r="AG193" s="13" t="s">
        <v>54</v>
      </c>
      <c r="AH193" s="12">
        <v>2.5836670000000002</v>
      </c>
      <c r="AI193" s="12">
        <v>0.56000000000000005</v>
      </c>
      <c r="AJ193" s="12">
        <v>13.086861000000001</v>
      </c>
      <c r="AK193" s="12">
        <v>8.7832999999999994E-2</v>
      </c>
      <c r="AL193" s="12">
        <v>23.400352000000002</v>
      </c>
      <c r="AM193" s="12">
        <v>1.1666669999999999</v>
      </c>
      <c r="AN193" s="12">
        <v>340.77</v>
      </c>
      <c r="AO193" s="12">
        <v>21.31</v>
      </c>
      <c r="AP193" s="12">
        <v>0</v>
      </c>
      <c r="AQ193" s="14">
        <v>11.4742002</v>
      </c>
    </row>
    <row r="194" spans="1:43" x14ac:dyDescent="0.25">
      <c r="A194" s="11">
        <v>7</v>
      </c>
      <c r="B194" s="12">
        <v>3.6672201000000002</v>
      </c>
      <c r="C194" s="12">
        <v>1780</v>
      </c>
      <c r="D194" s="13" t="s">
        <v>63</v>
      </c>
      <c r="E194" s="13" t="s">
        <v>64</v>
      </c>
      <c r="F194" s="12">
        <v>1780</v>
      </c>
      <c r="G194" s="13" t="s">
        <v>64</v>
      </c>
      <c r="H194" s="13" t="s">
        <v>45</v>
      </c>
      <c r="I194" s="13" t="s">
        <v>46</v>
      </c>
      <c r="J194" s="13" t="s">
        <v>53</v>
      </c>
      <c r="K194" s="13" t="s">
        <v>63</v>
      </c>
      <c r="L194" s="12">
        <v>1.8177099999999999</v>
      </c>
      <c r="M194" s="12">
        <v>302.29866800000002</v>
      </c>
      <c r="N194" s="12">
        <v>764.61125200000004</v>
      </c>
      <c r="O194" s="12">
        <v>1341.942636</v>
      </c>
      <c r="P194" s="12">
        <v>0</v>
      </c>
      <c r="Q194" s="12">
        <v>0</v>
      </c>
      <c r="R194" s="12">
        <v>6.9999999999999994E-5</v>
      </c>
      <c r="S194" s="12">
        <v>0</v>
      </c>
      <c r="T194" s="12">
        <v>6.9999999999999994E-5</v>
      </c>
      <c r="U194" s="12">
        <v>0</v>
      </c>
      <c r="V194" s="12">
        <v>0</v>
      </c>
      <c r="W194" s="12">
        <v>3.6672199999999999</v>
      </c>
      <c r="X194" s="12">
        <v>1.908E-3</v>
      </c>
      <c r="Y194" s="12">
        <v>0</v>
      </c>
      <c r="Z194" s="12">
        <v>0</v>
      </c>
      <c r="AA194" s="12">
        <v>0</v>
      </c>
      <c r="AB194" s="12">
        <v>99.999992000000006</v>
      </c>
      <c r="AC194" s="12">
        <v>2.496667</v>
      </c>
      <c r="AD194" s="12">
        <v>85.333332999999996</v>
      </c>
      <c r="AE194" s="12">
        <v>8.5666670000000007</v>
      </c>
      <c r="AF194" s="12">
        <v>97.413332999999994</v>
      </c>
      <c r="AG194" s="13" t="s">
        <v>54</v>
      </c>
      <c r="AH194" s="12">
        <v>2.8239999999999998</v>
      </c>
      <c r="AI194" s="12">
        <v>0.21265800000000001</v>
      </c>
      <c r="AJ194" s="12">
        <v>145.97127599999999</v>
      </c>
      <c r="AK194" s="12">
        <v>1.7666999999999999E-2</v>
      </c>
      <c r="AL194" s="12">
        <v>43.007452999999998</v>
      </c>
      <c r="AM194" s="12">
        <v>34.976666999999999</v>
      </c>
      <c r="AN194" s="12">
        <v>616.29666699999996</v>
      </c>
      <c r="AO194" s="12">
        <v>55.09</v>
      </c>
      <c r="AP194" s="12">
        <v>1.908E-3</v>
      </c>
      <c r="AQ194" s="14">
        <v>0</v>
      </c>
    </row>
    <row r="195" spans="1:43" x14ac:dyDescent="0.25">
      <c r="A195" s="11">
        <v>8</v>
      </c>
      <c r="B195" s="12">
        <v>23.552999499999999</v>
      </c>
      <c r="C195" s="12">
        <v>126</v>
      </c>
      <c r="D195" s="13" t="s">
        <v>65</v>
      </c>
      <c r="E195" s="13" t="s">
        <v>66</v>
      </c>
      <c r="F195" s="12">
        <v>126</v>
      </c>
      <c r="G195" s="13" t="s">
        <v>66</v>
      </c>
      <c r="H195" s="13" t="s">
        <v>45</v>
      </c>
      <c r="I195" s="13" t="s">
        <v>67</v>
      </c>
      <c r="J195" s="13" t="s">
        <v>53</v>
      </c>
      <c r="K195" s="13" t="s">
        <v>65</v>
      </c>
      <c r="L195" s="12">
        <v>1.1197699999999999</v>
      </c>
      <c r="M195" s="12">
        <v>248.37726900000001</v>
      </c>
      <c r="N195" s="12">
        <v>899.57973800000002</v>
      </c>
      <c r="O195" s="12">
        <v>1554.285533</v>
      </c>
      <c r="P195" s="12">
        <v>0</v>
      </c>
      <c r="Q195" s="12">
        <v>0</v>
      </c>
      <c r="R195" s="12">
        <v>2.1342E-2</v>
      </c>
      <c r="S195" s="12">
        <v>0</v>
      </c>
      <c r="T195" s="12">
        <v>2.0985E-2</v>
      </c>
      <c r="U195" s="12">
        <v>0.18875</v>
      </c>
      <c r="V195" s="12">
        <v>8.0140000000000003E-3</v>
      </c>
      <c r="W195" s="12">
        <v>23.552999</v>
      </c>
      <c r="X195" s="12">
        <v>9.0612999999999999E-2</v>
      </c>
      <c r="Y195" s="12">
        <v>0</v>
      </c>
      <c r="Z195" s="12">
        <v>0</v>
      </c>
      <c r="AA195" s="12">
        <v>0</v>
      </c>
      <c r="AB195" s="12">
        <v>99.916848999999999</v>
      </c>
      <c r="AC195" s="12">
        <v>5.9281819999999996</v>
      </c>
      <c r="AD195" s="12">
        <v>82.181818000000007</v>
      </c>
      <c r="AE195" s="12">
        <v>14.48</v>
      </c>
      <c r="AF195" s="12">
        <v>95.183636000000007</v>
      </c>
      <c r="AG195" s="13" t="s">
        <v>54</v>
      </c>
      <c r="AH195" s="12">
        <v>0.48549999999999999</v>
      </c>
      <c r="AI195" s="12">
        <v>0.66708800000000001</v>
      </c>
      <c r="AJ195" s="12">
        <v>34.216759000000003</v>
      </c>
      <c r="AK195" s="12">
        <v>2.4899999999999999E-2</v>
      </c>
      <c r="AL195" s="12">
        <v>81.418811000000005</v>
      </c>
      <c r="AM195" s="12">
        <v>18.545999999999999</v>
      </c>
      <c r="AN195" s="12">
        <v>732.40818200000001</v>
      </c>
      <c r="AO195" s="12">
        <v>57.924545000000002</v>
      </c>
      <c r="AP195" s="12">
        <v>9.0612999999999999E-2</v>
      </c>
      <c r="AQ195" s="14">
        <v>0</v>
      </c>
    </row>
    <row r="196" spans="1:43" x14ac:dyDescent="0.25">
      <c r="A196" s="11">
        <v>14</v>
      </c>
      <c r="B196" s="12">
        <v>14.018300099999999</v>
      </c>
      <c r="C196" s="12">
        <v>145</v>
      </c>
      <c r="D196" s="13" t="s">
        <v>78</v>
      </c>
      <c r="E196" s="13" t="s">
        <v>79</v>
      </c>
      <c r="F196" s="12">
        <v>145</v>
      </c>
      <c r="G196" s="13" t="s">
        <v>79</v>
      </c>
      <c r="H196" s="13" t="s">
        <v>45</v>
      </c>
      <c r="I196" s="13" t="s">
        <v>46</v>
      </c>
      <c r="J196" s="13" t="s">
        <v>53</v>
      </c>
      <c r="K196" s="13" t="s">
        <v>78</v>
      </c>
      <c r="L196" s="12">
        <v>0.87492000000000003</v>
      </c>
      <c r="M196" s="12">
        <v>271.80616500000002</v>
      </c>
      <c r="N196" s="12">
        <v>1103.983637</v>
      </c>
      <c r="O196" s="12">
        <v>1505.5150819999999</v>
      </c>
      <c r="P196" s="12">
        <v>0</v>
      </c>
      <c r="Q196" s="12">
        <v>0</v>
      </c>
      <c r="R196" s="12">
        <v>0.165878</v>
      </c>
      <c r="S196" s="12">
        <v>0</v>
      </c>
      <c r="T196" s="12">
        <v>0</v>
      </c>
      <c r="U196" s="12">
        <v>2.4152</v>
      </c>
      <c r="V196" s="12">
        <v>0.172288</v>
      </c>
      <c r="W196" s="12">
        <v>14.0183</v>
      </c>
      <c r="X196" s="12">
        <v>1.183297</v>
      </c>
      <c r="Y196" s="12">
        <v>0</v>
      </c>
      <c r="Z196" s="12">
        <v>0</v>
      </c>
      <c r="AA196" s="12">
        <v>0</v>
      </c>
      <c r="AB196" s="12">
        <v>95.583799999999997</v>
      </c>
      <c r="AC196" s="12">
        <v>10.02</v>
      </c>
      <c r="AD196" s="12">
        <v>121</v>
      </c>
      <c r="AE196" s="12">
        <v>27.995000000000001</v>
      </c>
      <c r="AF196" s="12">
        <v>99.432500000000005</v>
      </c>
      <c r="AG196" s="13" t="s">
        <v>54</v>
      </c>
      <c r="AH196" s="12">
        <v>3.43675</v>
      </c>
      <c r="AI196" s="12">
        <v>0.33052700000000002</v>
      </c>
      <c r="AJ196" s="12">
        <v>58.945179000000003</v>
      </c>
      <c r="AK196" s="12">
        <v>6.9750000000000006E-2</v>
      </c>
      <c r="AL196" s="12">
        <v>37.124682999999997</v>
      </c>
      <c r="AM196" s="12">
        <v>9.18</v>
      </c>
      <c r="AN196" s="12">
        <v>1178.385</v>
      </c>
      <c r="AO196" s="12">
        <v>20.385000000000002</v>
      </c>
      <c r="AP196" s="12">
        <v>1.1833</v>
      </c>
      <c r="AQ196" s="14">
        <v>0</v>
      </c>
    </row>
    <row r="197" spans="1:43" x14ac:dyDescent="0.25">
      <c r="A197" s="11">
        <v>17</v>
      </c>
      <c r="B197" s="12">
        <v>13.3219995</v>
      </c>
      <c r="C197" s="12">
        <v>1778</v>
      </c>
      <c r="D197" s="13" t="s">
        <v>84</v>
      </c>
      <c r="E197" s="13" t="s">
        <v>85</v>
      </c>
      <c r="F197" s="12">
        <v>1778</v>
      </c>
      <c r="G197" s="13" t="s">
        <v>85</v>
      </c>
      <c r="H197" s="13" t="s">
        <v>45</v>
      </c>
      <c r="I197" s="13" t="s">
        <v>46</v>
      </c>
      <c r="J197" s="13" t="s">
        <v>53</v>
      </c>
      <c r="K197" s="13" t="s">
        <v>84</v>
      </c>
      <c r="L197" s="12">
        <v>1.31959</v>
      </c>
      <c r="M197" s="12">
        <v>251.05595099999999</v>
      </c>
      <c r="N197" s="12">
        <v>1022.227264</v>
      </c>
      <c r="O197" s="12">
        <v>1411.971288</v>
      </c>
      <c r="P197" s="12">
        <v>0</v>
      </c>
      <c r="Q197" s="12">
        <v>0</v>
      </c>
      <c r="R197" s="12">
        <v>0</v>
      </c>
      <c r="S197" s="12">
        <v>3.86E-4</v>
      </c>
      <c r="T197" s="12">
        <v>0</v>
      </c>
      <c r="U197" s="12">
        <v>4.7054299999999998</v>
      </c>
      <c r="V197" s="12">
        <v>0.35320800000000002</v>
      </c>
      <c r="W197" s="12">
        <v>13.321999999999999</v>
      </c>
      <c r="X197" s="12">
        <v>0</v>
      </c>
      <c r="Y197" s="12">
        <v>2.8990000000000001E-3</v>
      </c>
      <c r="Z197" s="12">
        <v>0</v>
      </c>
      <c r="AA197" s="12">
        <v>0</v>
      </c>
      <c r="AB197" s="12">
        <v>98.657928999999996</v>
      </c>
      <c r="AC197" s="12">
        <v>4.5066670000000002</v>
      </c>
      <c r="AD197" s="12">
        <v>85.666667000000004</v>
      </c>
      <c r="AE197" s="12">
        <v>10.503333</v>
      </c>
      <c r="AF197" s="12">
        <v>95.91</v>
      </c>
      <c r="AG197" s="13" t="s">
        <v>54</v>
      </c>
      <c r="AH197" s="12">
        <v>1.254667</v>
      </c>
      <c r="AI197" s="12">
        <v>0.36965100000000001</v>
      </c>
      <c r="AJ197" s="12">
        <v>60.559663</v>
      </c>
      <c r="AK197" s="12">
        <v>1.3667E-2</v>
      </c>
      <c r="AL197" s="12">
        <v>55.467497000000002</v>
      </c>
      <c r="AM197" s="12">
        <v>35.953333000000001</v>
      </c>
      <c r="AN197" s="12">
        <v>873.71</v>
      </c>
      <c r="AO197" s="12">
        <v>53.983333000000002</v>
      </c>
      <c r="AP197" s="12">
        <v>2.8990000000000001E-3</v>
      </c>
      <c r="AQ197" s="14">
        <v>0</v>
      </c>
    </row>
    <row r="198" spans="1:43" x14ac:dyDescent="0.25">
      <c r="A198" s="11">
        <v>20</v>
      </c>
      <c r="B198" s="12">
        <v>52.273601499999998</v>
      </c>
      <c r="C198" s="12">
        <v>1768</v>
      </c>
      <c r="D198" s="13" t="s">
        <v>90</v>
      </c>
      <c r="E198" s="13" t="s">
        <v>91</v>
      </c>
      <c r="F198" s="12">
        <v>1768</v>
      </c>
      <c r="G198" s="13" t="s">
        <v>91</v>
      </c>
      <c r="H198" s="13" t="s">
        <v>45</v>
      </c>
      <c r="I198" s="13" t="s">
        <v>46</v>
      </c>
      <c r="J198" s="13" t="s">
        <v>53</v>
      </c>
      <c r="K198" s="13" t="s">
        <v>90</v>
      </c>
      <c r="L198" s="12">
        <v>0.65018500000000001</v>
      </c>
      <c r="M198" s="12">
        <v>88.314476999999997</v>
      </c>
      <c r="N198" s="12">
        <v>1613.7354969999999</v>
      </c>
      <c r="O198" s="12">
        <v>1734.814267</v>
      </c>
      <c r="P198" s="12">
        <v>0</v>
      </c>
      <c r="Q198" s="12">
        <v>0</v>
      </c>
      <c r="R198" s="12">
        <v>0</v>
      </c>
      <c r="S198" s="12">
        <v>0</v>
      </c>
      <c r="T198" s="12">
        <v>6.8100000000000001E-3</v>
      </c>
      <c r="U198" s="12">
        <v>0</v>
      </c>
      <c r="V198" s="12">
        <v>0</v>
      </c>
      <c r="W198" s="12">
        <v>52.273600999999999</v>
      </c>
      <c r="X198" s="12">
        <v>0</v>
      </c>
      <c r="Y198" s="12">
        <v>0</v>
      </c>
      <c r="Z198" s="12">
        <v>0</v>
      </c>
      <c r="AA198" s="12">
        <v>0</v>
      </c>
      <c r="AB198" s="12">
        <v>100.00045299999999</v>
      </c>
      <c r="AC198" s="12">
        <v>12.36</v>
      </c>
      <c r="AD198" s="12">
        <v>97</v>
      </c>
      <c r="AE198" s="12">
        <v>19.79</v>
      </c>
      <c r="AF198" s="12">
        <v>98.413332999999994</v>
      </c>
      <c r="AG198" s="13" t="s">
        <v>54</v>
      </c>
      <c r="AH198" s="12">
        <v>1.197333</v>
      </c>
      <c r="AI198" s="12">
        <v>0.58066099999999998</v>
      </c>
      <c r="AJ198" s="12">
        <v>27.734214000000001</v>
      </c>
      <c r="AK198" s="12">
        <v>7.0000000000000007E-2</v>
      </c>
      <c r="AL198" s="12">
        <v>47.622475999999999</v>
      </c>
      <c r="AM198" s="12">
        <v>10.413333</v>
      </c>
      <c r="AN198" s="12">
        <v>837.003333</v>
      </c>
      <c r="AO198" s="12">
        <v>43.846666999999997</v>
      </c>
      <c r="AP198" s="12">
        <v>0</v>
      </c>
      <c r="AQ198" s="14">
        <v>0</v>
      </c>
    </row>
    <row r="199" spans="1:43" x14ac:dyDescent="0.25">
      <c r="A199" s="11">
        <v>26</v>
      </c>
      <c r="B199" s="12">
        <v>2.2791299999999999</v>
      </c>
      <c r="C199" s="12">
        <v>229</v>
      </c>
      <c r="D199" s="13" t="s">
        <v>102</v>
      </c>
      <c r="E199" s="13" t="s">
        <v>103</v>
      </c>
      <c r="F199" s="12">
        <v>229</v>
      </c>
      <c r="G199" s="13" t="s">
        <v>103</v>
      </c>
      <c r="H199" s="13" t="s">
        <v>45</v>
      </c>
      <c r="I199" s="13" t="s">
        <v>46</v>
      </c>
      <c r="J199" s="13" t="s">
        <v>53</v>
      </c>
      <c r="K199" s="13" t="s">
        <v>102</v>
      </c>
      <c r="L199" s="12">
        <v>0.371699</v>
      </c>
      <c r="M199" s="12">
        <v>239.29137399999999</v>
      </c>
      <c r="N199" s="12">
        <v>927.156657</v>
      </c>
      <c r="O199" s="12">
        <v>2714.0271889999999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2.2791299999999999</v>
      </c>
      <c r="X199" s="12">
        <v>0</v>
      </c>
      <c r="Y199" s="12">
        <v>0</v>
      </c>
      <c r="Z199" s="12">
        <v>0</v>
      </c>
      <c r="AA199" s="12">
        <v>0</v>
      </c>
      <c r="AB199" s="12">
        <v>99.876808999999994</v>
      </c>
      <c r="AC199" s="12">
        <v>4.1224999999999996</v>
      </c>
      <c r="AD199" s="12">
        <v>78.5</v>
      </c>
      <c r="AE199" s="12">
        <v>10.086667</v>
      </c>
      <c r="AF199" s="12">
        <v>95.454999999999998</v>
      </c>
      <c r="AG199" s="13" t="s">
        <v>54</v>
      </c>
      <c r="AH199" s="12">
        <v>1.95275</v>
      </c>
      <c r="AI199" s="12">
        <v>0.32216699999999998</v>
      </c>
      <c r="AJ199" s="12">
        <v>61.379644999999996</v>
      </c>
      <c r="AK199" s="12">
        <v>7.5124999999999997E-2</v>
      </c>
      <c r="AL199" s="12">
        <v>34.584167000000001</v>
      </c>
      <c r="AM199" s="12">
        <v>25.395</v>
      </c>
      <c r="AN199" s="12">
        <v>196.45</v>
      </c>
      <c r="AO199" s="12">
        <v>65.332499999999996</v>
      </c>
      <c r="AP199" s="12">
        <v>0</v>
      </c>
      <c r="AQ199" s="14">
        <v>0</v>
      </c>
    </row>
    <row r="200" spans="1:43" x14ac:dyDescent="0.25">
      <c r="A200" s="11">
        <v>27</v>
      </c>
      <c r="B200" s="12">
        <v>20.625699999999998</v>
      </c>
      <c r="C200" s="12">
        <v>240</v>
      </c>
      <c r="D200" s="13" t="s">
        <v>104</v>
      </c>
      <c r="E200" s="13" t="s">
        <v>105</v>
      </c>
      <c r="F200" s="12">
        <v>240</v>
      </c>
      <c r="G200" s="13" t="s">
        <v>105</v>
      </c>
      <c r="H200" s="13" t="s">
        <v>45</v>
      </c>
      <c r="I200" s="13" t="s">
        <v>46</v>
      </c>
      <c r="J200" s="13" t="s">
        <v>53</v>
      </c>
      <c r="K200" s="13" t="s">
        <v>104</v>
      </c>
      <c r="L200" s="12">
        <v>0.952318</v>
      </c>
      <c r="M200" s="12">
        <v>315.37782099999998</v>
      </c>
      <c r="N200" s="12">
        <v>860.83469200000002</v>
      </c>
      <c r="O200" s="12">
        <v>2398.4874209999998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7.1882000000000001E-2</v>
      </c>
      <c r="V200" s="12">
        <v>3.4849999999999998E-3</v>
      </c>
      <c r="W200" s="12">
        <v>20.625699999999998</v>
      </c>
      <c r="X200" s="12">
        <v>0</v>
      </c>
      <c r="Y200" s="12">
        <v>0</v>
      </c>
      <c r="Z200" s="12">
        <v>0</v>
      </c>
      <c r="AA200" s="12">
        <v>0</v>
      </c>
      <c r="AB200" s="12">
        <v>99.675217000000004</v>
      </c>
      <c r="AC200" s="12">
        <v>4.4574999999999996</v>
      </c>
      <c r="AD200" s="12">
        <v>83.5</v>
      </c>
      <c r="AE200" s="12">
        <v>13.7775</v>
      </c>
      <c r="AF200" s="12">
        <v>99.405000000000001</v>
      </c>
      <c r="AG200" s="13" t="s">
        <v>54</v>
      </c>
      <c r="AH200" s="12">
        <v>2.8574999999999999</v>
      </c>
      <c r="AI200" s="12">
        <v>0.28345500000000001</v>
      </c>
      <c r="AJ200" s="12">
        <v>42.401381999999998</v>
      </c>
      <c r="AK200" s="12">
        <v>5.7750000000000003E-2</v>
      </c>
      <c r="AL200" s="12">
        <v>30.733287000000001</v>
      </c>
      <c r="AM200" s="12">
        <v>22.987500000000001</v>
      </c>
      <c r="AN200" s="12">
        <v>409.92</v>
      </c>
      <c r="AO200" s="12">
        <v>57.907499999999999</v>
      </c>
      <c r="AP200" s="12">
        <v>0</v>
      </c>
      <c r="AQ200" s="14">
        <v>0</v>
      </c>
    </row>
    <row r="201" spans="1:43" x14ac:dyDescent="0.25">
      <c r="A201" s="11">
        <v>29</v>
      </c>
      <c r="B201" s="12">
        <v>51.343601200000002</v>
      </c>
      <c r="C201" s="12">
        <v>234</v>
      </c>
      <c r="D201" s="13" t="s">
        <v>108</v>
      </c>
      <c r="E201" s="13" t="s">
        <v>109</v>
      </c>
      <c r="F201" s="12">
        <v>234</v>
      </c>
      <c r="G201" s="13" t="s">
        <v>109</v>
      </c>
      <c r="H201" s="13" t="s">
        <v>45</v>
      </c>
      <c r="I201" s="13" t="s">
        <v>67</v>
      </c>
      <c r="J201" s="13" t="s">
        <v>53</v>
      </c>
      <c r="K201" s="13" t="s">
        <v>108</v>
      </c>
      <c r="L201" s="12">
        <v>0.82078200000000001</v>
      </c>
      <c r="M201" s="12">
        <v>304.132518</v>
      </c>
      <c r="N201" s="12">
        <v>1022.27999</v>
      </c>
      <c r="O201" s="12">
        <v>2387.2665590000001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9.1508099999999999</v>
      </c>
      <c r="V201" s="12">
        <v>0.178227</v>
      </c>
      <c r="W201" s="12">
        <v>51.343601</v>
      </c>
      <c r="X201" s="12">
        <v>0</v>
      </c>
      <c r="Y201" s="12">
        <v>0</v>
      </c>
      <c r="Z201" s="12">
        <v>0</v>
      </c>
      <c r="AA201" s="12">
        <v>0</v>
      </c>
      <c r="AB201" s="12">
        <v>99.579699000000005</v>
      </c>
      <c r="AC201" s="12">
        <v>8.3666669999999996</v>
      </c>
      <c r="AD201" s="12">
        <v>100.083333</v>
      </c>
      <c r="AE201" s="12">
        <v>17.081817999999998</v>
      </c>
      <c r="AF201" s="12">
        <v>97.008332999999993</v>
      </c>
      <c r="AG201" s="13" t="s">
        <v>54</v>
      </c>
      <c r="AH201" s="12">
        <v>0.55741700000000005</v>
      </c>
      <c r="AI201" s="12">
        <v>0.61198900000000001</v>
      </c>
      <c r="AJ201" s="12">
        <v>34.980026000000002</v>
      </c>
      <c r="AK201" s="12">
        <v>4.7667000000000001E-2</v>
      </c>
      <c r="AL201" s="12">
        <v>68.823043999999996</v>
      </c>
      <c r="AM201" s="12">
        <v>9.5525000000000002</v>
      </c>
      <c r="AN201" s="12">
        <v>167.499167</v>
      </c>
      <c r="AO201" s="12">
        <v>40.709167000000001</v>
      </c>
      <c r="AP201" s="12">
        <v>0</v>
      </c>
      <c r="AQ201" s="14">
        <v>0</v>
      </c>
    </row>
    <row r="202" spans="1:43" x14ac:dyDescent="0.25">
      <c r="A202" s="11">
        <v>30</v>
      </c>
      <c r="B202" s="12">
        <v>12.112000500000001</v>
      </c>
      <c r="C202" s="12">
        <v>253</v>
      </c>
      <c r="D202" s="13" t="s">
        <v>110</v>
      </c>
      <c r="E202" s="13" t="s">
        <v>111</v>
      </c>
      <c r="F202" s="12">
        <v>253</v>
      </c>
      <c r="G202" s="13" t="s">
        <v>111</v>
      </c>
      <c r="H202" s="13" t="s">
        <v>45</v>
      </c>
      <c r="I202" s="13" t="s">
        <v>46</v>
      </c>
      <c r="J202" s="13" t="s">
        <v>53</v>
      </c>
      <c r="K202" s="13" t="s">
        <v>110</v>
      </c>
      <c r="L202" s="12">
        <v>1.44862</v>
      </c>
      <c r="M202" s="12">
        <v>321.04849100000001</v>
      </c>
      <c r="N202" s="12">
        <v>990.51315799999998</v>
      </c>
      <c r="O202" s="12">
        <v>2368.046801</v>
      </c>
      <c r="P202" s="12">
        <v>1.09067</v>
      </c>
      <c r="Q202" s="12">
        <v>7.0701099999999997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12.112000999999999</v>
      </c>
      <c r="X202" s="12">
        <v>0</v>
      </c>
      <c r="Y202" s="12">
        <v>0</v>
      </c>
      <c r="Z202" s="12">
        <v>9.0048940000000002</v>
      </c>
      <c r="AA202" s="12">
        <v>58.372771999999998</v>
      </c>
      <c r="AB202" s="12">
        <v>99.841598000000005</v>
      </c>
      <c r="AC202" s="12">
        <v>5.73</v>
      </c>
      <c r="AD202" s="12">
        <v>77.333332999999996</v>
      </c>
      <c r="AE202" s="12">
        <v>13.705</v>
      </c>
      <c r="AF202" s="12">
        <v>91.413332999999994</v>
      </c>
      <c r="AG202" s="13" t="s">
        <v>54</v>
      </c>
      <c r="AH202" s="12">
        <v>2.98</v>
      </c>
      <c r="AI202" s="12">
        <v>0.32988899999999999</v>
      </c>
      <c r="AJ202" s="12">
        <v>80.380448000000001</v>
      </c>
      <c r="AK202" s="12">
        <v>3.1333E-2</v>
      </c>
      <c r="AL202" s="12">
        <v>48.402692999999999</v>
      </c>
      <c r="AM202" s="12">
        <v>5.7433329999999998</v>
      </c>
      <c r="AN202" s="12">
        <v>952.54333299999996</v>
      </c>
      <c r="AO202" s="12">
        <v>67.463333000000006</v>
      </c>
      <c r="AP202" s="12">
        <v>0</v>
      </c>
      <c r="AQ202" s="14">
        <v>67.3777008</v>
      </c>
    </row>
    <row r="203" spans="1:43" x14ac:dyDescent="0.25">
      <c r="A203" s="11">
        <v>32</v>
      </c>
      <c r="B203" s="12">
        <v>43.8031006</v>
      </c>
      <c r="C203" s="12">
        <v>246</v>
      </c>
      <c r="D203" s="13" t="s">
        <v>114</v>
      </c>
      <c r="E203" s="13" t="s">
        <v>115</v>
      </c>
      <c r="F203" s="12">
        <v>246</v>
      </c>
      <c r="G203" s="13" t="s">
        <v>115</v>
      </c>
      <c r="H203" s="13" t="s">
        <v>45</v>
      </c>
      <c r="I203" s="13" t="s">
        <v>46</v>
      </c>
      <c r="J203" s="13" t="s">
        <v>53</v>
      </c>
      <c r="K203" s="13" t="s">
        <v>114</v>
      </c>
      <c r="L203" s="12">
        <v>1.0561100000000001</v>
      </c>
      <c r="M203" s="12">
        <v>298.68163199999998</v>
      </c>
      <c r="N203" s="12">
        <v>875.50121100000001</v>
      </c>
      <c r="O203" s="12">
        <v>2467.8803790000002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43.803100999999998</v>
      </c>
      <c r="X203" s="12">
        <v>0</v>
      </c>
      <c r="Y203" s="12">
        <v>0</v>
      </c>
      <c r="Z203" s="12">
        <v>0</v>
      </c>
      <c r="AA203" s="12">
        <v>0</v>
      </c>
      <c r="AB203" s="12">
        <v>99.715701999999993</v>
      </c>
      <c r="AC203" s="12">
        <v>8.4725000000000001</v>
      </c>
      <c r="AD203" s="12">
        <v>85.75</v>
      </c>
      <c r="AE203" s="12">
        <v>15.433332999999999</v>
      </c>
      <c r="AF203" s="12">
        <v>93.204999999999998</v>
      </c>
      <c r="AG203" s="13" t="s">
        <v>54</v>
      </c>
      <c r="AH203" s="12">
        <v>1.2136670000000001</v>
      </c>
      <c r="AI203" s="12">
        <v>0.60761399999999999</v>
      </c>
      <c r="AJ203" s="12">
        <v>40.917338000000001</v>
      </c>
      <c r="AK203" s="12">
        <v>4.2500000000000003E-2</v>
      </c>
      <c r="AL203" s="12">
        <v>65.758334000000005</v>
      </c>
      <c r="AM203" s="12">
        <v>5.3875000000000002</v>
      </c>
      <c r="AN203" s="12">
        <v>883.97249999999997</v>
      </c>
      <c r="AO203" s="12">
        <v>61.652500000000003</v>
      </c>
      <c r="AP203" s="12">
        <v>0</v>
      </c>
      <c r="AQ203" s="14">
        <v>0</v>
      </c>
    </row>
    <row r="204" spans="1:43" x14ac:dyDescent="0.25">
      <c r="A204" s="11">
        <v>36</v>
      </c>
      <c r="B204" s="12">
        <v>13.4077997</v>
      </c>
      <c r="C204" s="12">
        <v>293</v>
      </c>
      <c r="D204" s="13" t="s">
        <v>122</v>
      </c>
      <c r="E204" s="13" t="s">
        <v>123</v>
      </c>
      <c r="F204" s="12">
        <v>293</v>
      </c>
      <c r="G204" s="13" t="s">
        <v>123</v>
      </c>
      <c r="H204" s="13" t="s">
        <v>45</v>
      </c>
      <c r="I204" s="13" t="s">
        <v>46</v>
      </c>
      <c r="J204" s="13" t="s">
        <v>53</v>
      </c>
      <c r="K204" s="13" t="s">
        <v>122</v>
      </c>
      <c r="L204" s="12">
        <v>1.48546</v>
      </c>
      <c r="M204" s="12">
        <v>440.61008900000002</v>
      </c>
      <c r="N204" s="12">
        <v>753.47521300000005</v>
      </c>
      <c r="O204" s="12">
        <v>1555.9704959999999</v>
      </c>
      <c r="P204" s="12">
        <v>0</v>
      </c>
      <c r="Q204" s="12">
        <v>0</v>
      </c>
      <c r="R204" s="12">
        <v>0</v>
      </c>
      <c r="S204" s="12">
        <v>0.26488099999999998</v>
      </c>
      <c r="T204" s="12">
        <v>0</v>
      </c>
      <c r="U204" s="12">
        <v>0</v>
      </c>
      <c r="V204" s="12">
        <v>0</v>
      </c>
      <c r="W204" s="12">
        <v>13.4078</v>
      </c>
      <c r="X204" s="12">
        <v>0</v>
      </c>
      <c r="Y204" s="12">
        <v>1.9755720000000001</v>
      </c>
      <c r="Z204" s="12">
        <v>0</v>
      </c>
      <c r="AA204" s="12">
        <v>0</v>
      </c>
      <c r="AB204" s="12">
        <v>99.999803</v>
      </c>
      <c r="AC204" s="12">
        <v>2.443333</v>
      </c>
      <c r="AD204" s="12">
        <v>96.333332999999996</v>
      </c>
      <c r="AE204" s="12">
        <v>8.2550000000000008</v>
      </c>
      <c r="AF204" s="12">
        <v>95.42</v>
      </c>
      <c r="AG204" s="13" t="s">
        <v>54</v>
      </c>
      <c r="AH204" s="12">
        <v>3.234667</v>
      </c>
      <c r="AI204" s="12">
        <v>0.19819100000000001</v>
      </c>
      <c r="AJ204" s="12">
        <v>105.67717</v>
      </c>
      <c r="AK204" s="12">
        <v>2.4E-2</v>
      </c>
      <c r="AL204" s="12">
        <v>37.717328000000002</v>
      </c>
      <c r="AM204" s="12">
        <v>17.253333000000001</v>
      </c>
      <c r="AN204" s="12">
        <v>194.57666699999999</v>
      </c>
      <c r="AO204" s="12">
        <v>42.016666999999998</v>
      </c>
      <c r="AP204" s="12">
        <v>1.97557</v>
      </c>
      <c r="AQ204" s="14">
        <v>0</v>
      </c>
    </row>
    <row r="205" spans="1:43" x14ac:dyDescent="0.25">
      <c r="A205" s="11">
        <v>42</v>
      </c>
      <c r="B205" s="12">
        <v>60.645900699999999</v>
      </c>
      <c r="C205" s="12">
        <v>302</v>
      </c>
      <c r="D205" s="13" t="s">
        <v>134</v>
      </c>
      <c r="E205" s="13" t="s">
        <v>135</v>
      </c>
      <c r="F205" s="12">
        <v>302</v>
      </c>
      <c r="G205" s="13" t="s">
        <v>135</v>
      </c>
      <c r="H205" s="13" t="s">
        <v>45</v>
      </c>
      <c r="I205" s="13" t="s">
        <v>67</v>
      </c>
      <c r="J205" s="13" t="s">
        <v>53</v>
      </c>
      <c r="K205" s="13" t="s">
        <v>134</v>
      </c>
      <c r="L205" s="12">
        <v>1.37033</v>
      </c>
      <c r="M205" s="12">
        <v>338.32601199999999</v>
      </c>
      <c r="N205" s="12">
        <v>1692.0951540000001</v>
      </c>
      <c r="O205" s="12">
        <v>1728.3000050000001</v>
      </c>
      <c r="P205" s="12">
        <v>0.72782000000000002</v>
      </c>
      <c r="Q205" s="12">
        <v>0.17818500000000001</v>
      </c>
      <c r="R205" s="12">
        <v>0</v>
      </c>
      <c r="S205" s="12">
        <v>3.0200000000000002E-4</v>
      </c>
      <c r="T205" s="12">
        <v>0</v>
      </c>
      <c r="U205" s="12">
        <v>0</v>
      </c>
      <c r="V205" s="12">
        <v>0</v>
      </c>
      <c r="W205" s="12">
        <v>60.645901000000002</v>
      </c>
      <c r="X205" s="12">
        <v>0</v>
      </c>
      <c r="Y205" s="12">
        <v>4.9799999999999996E-4</v>
      </c>
      <c r="Z205" s="12">
        <v>1.2001139999999999</v>
      </c>
      <c r="AA205" s="12">
        <v>0.29381200000000002</v>
      </c>
      <c r="AB205" s="12">
        <v>99.999973999999995</v>
      </c>
      <c r="AC205" s="12">
        <v>11.295833</v>
      </c>
      <c r="AD205" s="12">
        <v>119.333333</v>
      </c>
      <c r="AE205" s="12">
        <v>33.377273000000002</v>
      </c>
      <c r="AF205" s="12">
        <v>95.125</v>
      </c>
      <c r="AG205" s="13" t="s">
        <v>54</v>
      </c>
      <c r="AH205" s="12">
        <v>1.5721670000000001</v>
      </c>
      <c r="AI205" s="12">
        <v>0.34478700000000001</v>
      </c>
      <c r="AJ205" s="12">
        <v>22.783747999999999</v>
      </c>
      <c r="AK205" s="12">
        <v>8.0917000000000003E-2</v>
      </c>
      <c r="AL205" s="12">
        <v>28.045832000000001</v>
      </c>
      <c r="AM205" s="12">
        <v>5.085833</v>
      </c>
      <c r="AN205" s="12">
        <v>330.39499999999998</v>
      </c>
      <c r="AO205" s="12">
        <v>27.448333000000002</v>
      </c>
      <c r="AP205" s="12">
        <v>4.9799999999999996E-4</v>
      </c>
      <c r="AQ205" s="14">
        <v>1.49393</v>
      </c>
    </row>
    <row r="206" spans="1:43" x14ac:dyDescent="0.25">
      <c r="A206" s="11">
        <v>45</v>
      </c>
      <c r="B206" s="12">
        <v>59.610401199999998</v>
      </c>
      <c r="C206" s="12">
        <v>303</v>
      </c>
      <c r="D206" s="13" t="s">
        <v>140</v>
      </c>
      <c r="E206" s="13" t="s">
        <v>141</v>
      </c>
      <c r="F206" s="12">
        <v>303</v>
      </c>
      <c r="G206" s="13" t="s">
        <v>141</v>
      </c>
      <c r="H206" s="13" t="s">
        <v>45</v>
      </c>
      <c r="I206" s="13" t="s">
        <v>46</v>
      </c>
      <c r="J206" s="13" t="s">
        <v>53</v>
      </c>
      <c r="K206" s="13" t="s">
        <v>140</v>
      </c>
      <c r="L206" s="12">
        <v>1.04054</v>
      </c>
      <c r="M206" s="12">
        <v>340.00454200000001</v>
      </c>
      <c r="N206" s="12">
        <v>1624.6374470000001</v>
      </c>
      <c r="O206" s="12">
        <v>1759.7600990000001</v>
      </c>
      <c r="P206" s="12">
        <v>0.94296400000000002</v>
      </c>
      <c r="Q206" s="12">
        <v>1.8738900000000001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59.610401000000003</v>
      </c>
      <c r="X206" s="12">
        <v>0</v>
      </c>
      <c r="Y206" s="12">
        <v>0</v>
      </c>
      <c r="Z206" s="12">
        <v>1.5818779999999999</v>
      </c>
      <c r="AA206" s="12">
        <v>3.1435680000000001</v>
      </c>
      <c r="AB206" s="12">
        <v>100.000269</v>
      </c>
      <c r="AC206" s="12">
        <v>15.065</v>
      </c>
      <c r="AD206" s="12">
        <v>105.75</v>
      </c>
      <c r="AE206" s="12">
        <v>29.627500000000001</v>
      </c>
      <c r="AF206" s="12">
        <v>99.405000000000001</v>
      </c>
      <c r="AG206" s="13" t="s">
        <v>54</v>
      </c>
      <c r="AH206" s="12">
        <v>1.3534999999999999</v>
      </c>
      <c r="AI206" s="12">
        <v>0.71304199999999995</v>
      </c>
      <c r="AJ206" s="12">
        <v>11.985004999999999</v>
      </c>
      <c r="AK206" s="12">
        <v>7.6999999999999999E-2</v>
      </c>
      <c r="AL206" s="12">
        <v>22.094349999999999</v>
      </c>
      <c r="AM206" s="12">
        <v>7.6974999999999998</v>
      </c>
      <c r="AN206" s="12">
        <v>783.80499999999995</v>
      </c>
      <c r="AO206" s="12">
        <v>38.164999999999999</v>
      </c>
      <c r="AP206" s="12">
        <v>0</v>
      </c>
      <c r="AQ206" s="14">
        <v>4.7254500000000004</v>
      </c>
    </row>
    <row r="207" spans="1:43" x14ac:dyDescent="0.25">
      <c r="A207" s="11">
        <v>58</v>
      </c>
      <c r="B207" s="12">
        <v>14.7800999</v>
      </c>
      <c r="C207" s="12">
        <v>266</v>
      </c>
      <c r="D207" s="13" t="s">
        <v>166</v>
      </c>
      <c r="E207" s="13" t="s">
        <v>167</v>
      </c>
      <c r="F207" s="12">
        <v>266</v>
      </c>
      <c r="G207" s="13" t="s">
        <v>167</v>
      </c>
      <c r="H207" s="13" t="s">
        <v>45</v>
      </c>
      <c r="I207" s="13" t="s">
        <v>46</v>
      </c>
      <c r="J207" s="13" t="s">
        <v>53</v>
      </c>
      <c r="K207" s="13" t="s">
        <v>166</v>
      </c>
      <c r="L207" s="12">
        <v>1.2634300000000001</v>
      </c>
      <c r="M207" s="12">
        <v>372.79512599999998</v>
      </c>
      <c r="N207" s="12">
        <v>1198.789039</v>
      </c>
      <c r="O207" s="12">
        <v>2136.6291200000001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14.780099999999999</v>
      </c>
      <c r="X207" s="12">
        <v>0</v>
      </c>
      <c r="Y207" s="12">
        <v>0</v>
      </c>
      <c r="Z207" s="12">
        <v>0</v>
      </c>
      <c r="AA207" s="12">
        <v>0</v>
      </c>
      <c r="AB207" s="12">
        <v>99.999916999999996</v>
      </c>
      <c r="AC207" s="12">
        <v>5.01</v>
      </c>
      <c r="AD207" s="12">
        <v>100</v>
      </c>
      <c r="AE207" s="12">
        <v>15.923333</v>
      </c>
      <c r="AF207" s="12">
        <v>99.405000000000001</v>
      </c>
      <c r="AG207" s="13" t="s">
        <v>54</v>
      </c>
      <c r="AH207" s="12">
        <v>1.33</v>
      </c>
      <c r="AI207" s="12">
        <v>0.39426499999999998</v>
      </c>
      <c r="AJ207" s="12">
        <v>69.135542000000001</v>
      </c>
      <c r="AK207" s="12">
        <v>2.1624999999999998E-2</v>
      </c>
      <c r="AL207" s="12">
        <v>61.027552</v>
      </c>
      <c r="AM207" s="12">
        <v>17.512499999999999</v>
      </c>
      <c r="AN207" s="12">
        <v>250.11750000000001</v>
      </c>
      <c r="AO207" s="12">
        <v>45.592500000000001</v>
      </c>
      <c r="AP207" s="12">
        <v>0</v>
      </c>
      <c r="AQ207" s="14">
        <v>0</v>
      </c>
    </row>
    <row r="208" spans="1:43" x14ac:dyDescent="0.25">
      <c r="A208" s="11">
        <v>59</v>
      </c>
      <c r="B208" s="12">
        <v>38.617500300000003</v>
      </c>
      <c r="C208" s="12">
        <v>278</v>
      </c>
      <c r="D208" s="13" t="s">
        <v>168</v>
      </c>
      <c r="E208" s="13" t="s">
        <v>169</v>
      </c>
      <c r="F208" s="12">
        <v>278</v>
      </c>
      <c r="G208" s="13" t="s">
        <v>169</v>
      </c>
      <c r="H208" s="13" t="s">
        <v>45</v>
      </c>
      <c r="I208" s="13" t="s">
        <v>46</v>
      </c>
      <c r="J208" s="13" t="s">
        <v>53</v>
      </c>
      <c r="K208" s="13" t="s">
        <v>168</v>
      </c>
      <c r="L208" s="12">
        <v>0.74440499999999998</v>
      </c>
      <c r="M208" s="12">
        <v>329.83074499999998</v>
      </c>
      <c r="N208" s="12">
        <v>1499.282369</v>
      </c>
      <c r="O208" s="12">
        <v>2095.0803249999999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38.6175</v>
      </c>
      <c r="X208" s="12">
        <v>0</v>
      </c>
      <c r="Y208" s="12">
        <v>0</v>
      </c>
      <c r="Z208" s="12">
        <v>0</v>
      </c>
      <c r="AA208" s="12">
        <v>0</v>
      </c>
      <c r="AB208" s="12">
        <v>100.000112</v>
      </c>
      <c r="AC208" s="12">
        <v>12.835000000000001</v>
      </c>
      <c r="AD208" s="12">
        <v>90.5</v>
      </c>
      <c r="AE208" s="12">
        <v>20.215</v>
      </c>
      <c r="AF208" s="12">
        <v>93.182500000000005</v>
      </c>
      <c r="AG208" s="13" t="s">
        <v>54</v>
      </c>
      <c r="AH208" s="12">
        <v>0.25833299999999998</v>
      </c>
      <c r="AI208" s="12">
        <v>0.67383899999999997</v>
      </c>
      <c r="AJ208" s="12">
        <v>28.140443999999999</v>
      </c>
      <c r="AK208" s="12">
        <v>1.925E-2</v>
      </c>
      <c r="AL208" s="12">
        <v>82.825550000000007</v>
      </c>
      <c r="AM208" s="12">
        <v>17.489999999999998</v>
      </c>
      <c r="AN208" s="12">
        <v>2588.5549999999998</v>
      </c>
      <c r="AO208" s="12">
        <v>49.26</v>
      </c>
      <c r="AP208" s="12">
        <v>0</v>
      </c>
      <c r="AQ208" s="14">
        <v>0</v>
      </c>
    </row>
    <row r="209" spans="1:43" x14ac:dyDescent="0.25">
      <c r="A209" s="11">
        <v>60</v>
      </c>
      <c r="B209" s="12">
        <v>25.630600000000001</v>
      </c>
      <c r="C209" s="12">
        <v>279</v>
      </c>
      <c r="D209" s="13" t="s">
        <v>170</v>
      </c>
      <c r="E209" s="13" t="s">
        <v>171</v>
      </c>
      <c r="F209" s="12">
        <v>279</v>
      </c>
      <c r="G209" s="13" t="s">
        <v>171</v>
      </c>
      <c r="H209" s="13" t="s">
        <v>45</v>
      </c>
      <c r="I209" s="13" t="s">
        <v>46</v>
      </c>
      <c r="J209" s="13" t="s">
        <v>53</v>
      </c>
      <c r="K209" s="13" t="s">
        <v>170</v>
      </c>
      <c r="L209" s="12">
        <v>0.63922500000000004</v>
      </c>
      <c r="M209" s="12">
        <v>318.102101</v>
      </c>
      <c r="N209" s="12">
        <v>1413.350749</v>
      </c>
      <c r="O209" s="12">
        <v>2101.8409620000002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25.630600000000001</v>
      </c>
      <c r="X209" s="12">
        <v>0</v>
      </c>
      <c r="Y209" s="12">
        <v>0</v>
      </c>
      <c r="Z209" s="12">
        <v>0</v>
      </c>
      <c r="AA209" s="12">
        <v>0</v>
      </c>
      <c r="AB209" s="12">
        <v>100.000045</v>
      </c>
      <c r="AC209" s="12">
        <v>9.3324999999999996</v>
      </c>
      <c r="AD209" s="12">
        <v>91.5</v>
      </c>
      <c r="AE209" s="12">
        <v>16.593333000000001</v>
      </c>
      <c r="AF209" s="12">
        <v>99.417500000000004</v>
      </c>
      <c r="AG209" s="13" t="s">
        <v>54</v>
      </c>
      <c r="AH209" s="12">
        <v>1.3865000000000001</v>
      </c>
      <c r="AI209" s="12">
        <v>0.44939600000000002</v>
      </c>
      <c r="AJ209" s="12">
        <v>36.713906999999999</v>
      </c>
      <c r="AK209" s="12">
        <v>7.1999999999999995E-2</v>
      </c>
      <c r="AL209" s="12">
        <v>37.169649999999997</v>
      </c>
      <c r="AM209" s="12">
        <v>5.0674999999999999</v>
      </c>
      <c r="AN209" s="12">
        <v>311.35500000000002</v>
      </c>
      <c r="AO209" s="12">
        <v>46.414999999999999</v>
      </c>
      <c r="AP209" s="12">
        <v>0</v>
      </c>
      <c r="AQ209" s="14">
        <v>0</v>
      </c>
    </row>
    <row r="210" spans="1:43" x14ac:dyDescent="0.25">
      <c r="A210" s="11">
        <v>61</v>
      </c>
      <c r="B210" s="12">
        <v>36.428901699999997</v>
      </c>
      <c r="C210" s="12">
        <v>286</v>
      </c>
      <c r="D210" s="13" t="s">
        <v>172</v>
      </c>
      <c r="E210" s="13" t="s">
        <v>173</v>
      </c>
      <c r="F210" s="12">
        <v>286</v>
      </c>
      <c r="G210" s="13" t="s">
        <v>173</v>
      </c>
      <c r="H210" s="13" t="s">
        <v>45</v>
      </c>
      <c r="I210" s="13" t="s">
        <v>46</v>
      </c>
      <c r="J210" s="13" t="s">
        <v>53</v>
      </c>
      <c r="K210" s="13" t="s">
        <v>172</v>
      </c>
      <c r="L210" s="12">
        <v>0.81676700000000002</v>
      </c>
      <c r="M210" s="12">
        <v>333.289536</v>
      </c>
      <c r="N210" s="12">
        <v>1418.1242119999999</v>
      </c>
      <c r="O210" s="12">
        <v>2073.4652590000001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36.428902000000001</v>
      </c>
      <c r="X210" s="12">
        <v>0</v>
      </c>
      <c r="Y210" s="12">
        <v>0</v>
      </c>
      <c r="Z210" s="12">
        <v>0</v>
      </c>
      <c r="AA210" s="12">
        <v>0</v>
      </c>
      <c r="AB210" s="12">
        <v>100.000148</v>
      </c>
      <c r="AC210" s="12">
        <v>11.4925</v>
      </c>
      <c r="AD210" s="12">
        <v>80.5</v>
      </c>
      <c r="AE210" s="12">
        <v>14.973333</v>
      </c>
      <c r="AF210" s="12">
        <v>95.832499999999996</v>
      </c>
      <c r="AG210" s="13" t="s">
        <v>54</v>
      </c>
      <c r="AH210" s="12">
        <v>0.35699999999999998</v>
      </c>
      <c r="AI210" s="12">
        <v>0.85363100000000003</v>
      </c>
      <c r="AJ210" s="12">
        <v>24.357021</v>
      </c>
      <c r="AK210" s="12">
        <v>1.375E-2</v>
      </c>
      <c r="AL210" s="12">
        <v>72.778746999999996</v>
      </c>
      <c r="AM210" s="12">
        <v>24.563333</v>
      </c>
      <c r="AN210" s="12">
        <v>1904.2750000000001</v>
      </c>
      <c r="AO210" s="12">
        <v>60.727499999999999</v>
      </c>
      <c r="AP210" s="12">
        <v>0</v>
      </c>
      <c r="AQ210" s="14">
        <v>0</v>
      </c>
    </row>
    <row r="211" spans="1:43" x14ac:dyDescent="0.25">
      <c r="A211" s="11">
        <v>62</v>
      </c>
      <c r="B211" s="12">
        <v>8.1506995999999994</v>
      </c>
      <c r="C211" s="12">
        <v>281</v>
      </c>
      <c r="D211" s="13" t="s">
        <v>174</v>
      </c>
      <c r="E211" s="13" t="s">
        <v>175</v>
      </c>
      <c r="F211" s="12">
        <v>281</v>
      </c>
      <c r="G211" s="13" t="s">
        <v>175</v>
      </c>
      <c r="H211" s="13" t="s">
        <v>45</v>
      </c>
      <c r="I211" s="13" t="s">
        <v>46</v>
      </c>
      <c r="J211" s="13" t="s">
        <v>53</v>
      </c>
      <c r="K211" s="13" t="s">
        <v>174</v>
      </c>
      <c r="L211" s="12">
        <v>0.87726800000000005</v>
      </c>
      <c r="M211" s="12">
        <v>312.12442399999998</v>
      </c>
      <c r="N211" s="12">
        <v>1395.8738450000001</v>
      </c>
      <c r="O211" s="12">
        <v>2228.3933419999998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8.1507000000000005</v>
      </c>
      <c r="X211" s="12">
        <v>0</v>
      </c>
      <c r="Y211" s="12">
        <v>0</v>
      </c>
      <c r="Z211" s="12">
        <v>0</v>
      </c>
      <c r="AA211" s="12">
        <v>0</v>
      </c>
      <c r="AB211" s="12">
        <v>100.000193</v>
      </c>
      <c r="AC211" s="12">
        <v>4.8499999999999996</v>
      </c>
      <c r="AD211" s="12">
        <v>81.25</v>
      </c>
      <c r="AE211" s="12">
        <v>9.26</v>
      </c>
      <c r="AF211" s="12">
        <v>96.4</v>
      </c>
      <c r="AG211" s="13" t="s">
        <v>54</v>
      </c>
      <c r="AH211" s="12">
        <v>1.0825</v>
      </c>
      <c r="AI211" s="12">
        <v>0.31090899999999999</v>
      </c>
      <c r="AJ211" s="12">
        <v>70.587451000000001</v>
      </c>
      <c r="AK211" s="12">
        <v>2.1874999999999999E-2</v>
      </c>
      <c r="AL211" s="12">
        <v>56.213272000000003</v>
      </c>
      <c r="AM211" s="12">
        <v>42.252499999999998</v>
      </c>
      <c r="AN211" s="12">
        <v>876.78499999999997</v>
      </c>
      <c r="AO211" s="12">
        <v>55.215000000000003</v>
      </c>
      <c r="AP211" s="12">
        <v>0</v>
      </c>
      <c r="AQ211" s="14">
        <v>0</v>
      </c>
    </row>
    <row r="212" spans="1:43" x14ac:dyDescent="0.25">
      <c r="A212" s="11">
        <v>65</v>
      </c>
      <c r="B212" s="12">
        <v>58.899799299999998</v>
      </c>
      <c r="C212" s="12">
        <v>267</v>
      </c>
      <c r="D212" s="13" t="s">
        <v>96</v>
      </c>
      <c r="E212" s="13" t="s">
        <v>180</v>
      </c>
      <c r="F212" s="12">
        <v>267</v>
      </c>
      <c r="G212" s="13" t="s">
        <v>180</v>
      </c>
      <c r="H212" s="13" t="s">
        <v>45</v>
      </c>
      <c r="I212" s="13" t="s">
        <v>46</v>
      </c>
      <c r="J212" s="13" t="s">
        <v>53</v>
      </c>
      <c r="K212" s="13" t="s">
        <v>96</v>
      </c>
      <c r="L212" s="12">
        <v>1.5047699999999999</v>
      </c>
      <c r="M212" s="12">
        <v>389.66770600000001</v>
      </c>
      <c r="N212" s="12">
        <v>978.99456799999996</v>
      </c>
      <c r="O212" s="12">
        <v>2093.3441750000002</v>
      </c>
      <c r="P212" s="12">
        <v>0.37013000000000001</v>
      </c>
      <c r="Q212" s="12">
        <v>0.66301299999999996</v>
      </c>
      <c r="R212" s="12">
        <v>0</v>
      </c>
      <c r="S212" s="12">
        <v>0.53089699999999995</v>
      </c>
      <c r="T212" s="12">
        <v>1.4171E-2</v>
      </c>
      <c r="U212" s="12">
        <v>10.954499999999999</v>
      </c>
      <c r="V212" s="12">
        <v>0.186082</v>
      </c>
      <c r="W212" s="12">
        <v>58.899799000000002</v>
      </c>
      <c r="X212" s="12">
        <v>0</v>
      </c>
      <c r="Y212" s="12">
        <v>0.90135600000000005</v>
      </c>
      <c r="Z212" s="12">
        <v>0.62840700000000005</v>
      </c>
      <c r="AA212" s="12">
        <v>1.1256630000000001</v>
      </c>
      <c r="AB212" s="12">
        <v>99.947875999999994</v>
      </c>
      <c r="AC212" s="12">
        <v>6.5925000000000002</v>
      </c>
      <c r="AD212" s="12">
        <v>108.25</v>
      </c>
      <c r="AE212" s="12">
        <v>17.266667000000002</v>
      </c>
      <c r="AF212" s="12">
        <v>95.267499999999998</v>
      </c>
      <c r="AG212" s="13" t="s">
        <v>54</v>
      </c>
      <c r="AH212" s="12">
        <v>1.5182500000000001</v>
      </c>
      <c r="AI212" s="12">
        <v>0.37503999999999998</v>
      </c>
      <c r="AJ212" s="12">
        <v>33.565064</v>
      </c>
      <c r="AK212" s="12">
        <v>4.8500000000000001E-2</v>
      </c>
      <c r="AL212" s="12">
        <v>40.321401000000002</v>
      </c>
      <c r="AM212" s="12">
        <v>23.535</v>
      </c>
      <c r="AN212" s="12">
        <v>454.0575</v>
      </c>
      <c r="AO212" s="12">
        <v>32.767499999999998</v>
      </c>
      <c r="AP212" s="12">
        <v>0.90135600000000005</v>
      </c>
      <c r="AQ212" s="14">
        <v>1.75407</v>
      </c>
    </row>
    <row r="213" spans="1:43" x14ac:dyDescent="0.25">
      <c r="A213" s="11">
        <v>68</v>
      </c>
      <c r="B213" s="12">
        <v>55.951000200000003</v>
      </c>
      <c r="C213" s="12">
        <v>2168</v>
      </c>
      <c r="D213" s="13" t="s">
        <v>185</v>
      </c>
      <c r="E213" s="13" t="s">
        <v>186</v>
      </c>
      <c r="F213" s="12">
        <v>2168</v>
      </c>
      <c r="G213" s="13" t="s">
        <v>186</v>
      </c>
      <c r="H213" s="13" t="s">
        <v>45</v>
      </c>
      <c r="I213" s="13" t="s">
        <v>46</v>
      </c>
      <c r="J213" s="13" t="s">
        <v>53</v>
      </c>
      <c r="K213" s="13" t="s">
        <v>185</v>
      </c>
      <c r="L213" s="12">
        <v>0.67696000000000001</v>
      </c>
      <c r="M213" s="12">
        <v>353.85737499999999</v>
      </c>
      <c r="N213" s="12">
        <v>1465.359539</v>
      </c>
      <c r="O213" s="12">
        <v>2047.0281669999999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55.951000000000001</v>
      </c>
      <c r="X213" s="12">
        <v>0</v>
      </c>
      <c r="Y213" s="12">
        <v>0</v>
      </c>
      <c r="Z213" s="12">
        <v>0</v>
      </c>
      <c r="AA213" s="12">
        <v>0</v>
      </c>
      <c r="AB213" s="12">
        <v>100.000497</v>
      </c>
      <c r="AC213" s="12">
        <v>11.313333</v>
      </c>
      <c r="AD213" s="12">
        <v>84.333332999999996</v>
      </c>
      <c r="AE213" s="12">
        <v>14.7</v>
      </c>
      <c r="AF213" s="12">
        <v>99.243333000000007</v>
      </c>
      <c r="AG213" s="13" t="s">
        <v>54</v>
      </c>
      <c r="AH213" s="12">
        <v>0.86566699999999996</v>
      </c>
      <c r="AI213" s="12">
        <v>0.46277800000000002</v>
      </c>
      <c r="AJ213" s="12">
        <v>29.600595999999999</v>
      </c>
      <c r="AK213" s="12">
        <v>9.2832999999999999E-2</v>
      </c>
      <c r="AL213" s="12">
        <v>51.718468000000001</v>
      </c>
      <c r="AM213" s="12">
        <v>9.7366670000000006</v>
      </c>
      <c r="AN213" s="12">
        <v>256.62</v>
      </c>
      <c r="AO213" s="12">
        <v>52.276667000000003</v>
      </c>
      <c r="AP213" s="12">
        <v>0</v>
      </c>
      <c r="AQ213" s="14">
        <v>0</v>
      </c>
    </row>
    <row r="214" spans="1:43" x14ac:dyDescent="0.25">
      <c r="A214" s="11">
        <v>69</v>
      </c>
      <c r="B214" s="12">
        <v>52.384899099999998</v>
      </c>
      <c r="C214" s="12">
        <v>2229</v>
      </c>
      <c r="D214" s="13" t="s">
        <v>187</v>
      </c>
      <c r="E214" s="13" t="s">
        <v>188</v>
      </c>
      <c r="F214" s="12">
        <v>2229</v>
      </c>
      <c r="G214" s="13" t="s">
        <v>188</v>
      </c>
      <c r="H214" s="13" t="s">
        <v>45</v>
      </c>
      <c r="I214" s="13" t="s">
        <v>46</v>
      </c>
      <c r="J214" s="13" t="s">
        <v>53</v>
      </c>
      <c r="K214" s="13" t="s">
        <v>187</v>
      </c>
      <c r="L214" s="12">
        <v>1.01119</v>
      </c>
      <c r="M214" s="12">
        <v>332.97447799999998</v>
      </c>
      <c r="N214" s="12">
        <v>1554.1778770000001</v>
      </c>
      <c r="O214" s="12">
        <v>2104.6552790000001</v>
      </c>
      <c r="P214" s="12">
        <v>0.39623900000000001</v>
      </c>
      <c r="Q214" s="12">
        <v>3.5999999999999997E-2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52.384898999999997</v>
      </c>
      <c r="X214" s="12">
        <v>0</v>
      </c>
      <c r="Y214" s="12">
        <v>0</v>
      </c>
      <c r="Z214" s="12">
        <v>0.75639900000000004</v>
      </c>
      <c r="AA214" s="12">
        <v>6.8722000000000005E-2</v>
      </c>
      <c r="AB214" s="12">
        <v>99.999898000000002</v>
      </c>
      <c r="AC214" s="12">
        <v>11.776667</v>
      </c>
      <c r="AD214" s="12">
        <v>84.333332999999996</v>
      </c>
      <c r="AE214" s="12">
        <v>14.863333000000001</v>
      </c>
      <c r="AF214" s="12">
        <v>99.276667000000003</v>
      </c>
      <c r="AG214" s="13" t="s">
        <v>54</v>
      </c>
      <c r="AH214" s="12">
        <v>0.37366700000000003</v>
      </c>
      <c r="AI214" s="12">
        <v>0.95908300000000002</v>
      </c>
      <c r="AJ214" s="12">
        <v>21.884550000000001</v>
      </c>
      <c r="AK214" s="12">
        <v>5.1999999999999998E-2</v>
      </c>
      <c r="AL214" s="12">
        <v>84.213418000000004</v>
      </c>
      <c r="AM214" s="12">
        <v>12.6</v>
      </c>
      <c r="AN214" s="12">
        <v>688.75</v>
      </c>
      <c r="AO214" s="12">
        <v>56.09</v>
      </c>
      <c r="AP214" s="12">
        <v>0</v>
      </c>
      <c r="AQ214" s="14">
        <v>0.82512099999999999</v>
      </c>
    </row>
    <row r="215" spans="1:43" x14ac:dyDescent="0.25">
      <c r="A215" s="11">
        <v>71</v>
      </c>
      <c r="B215" s="12">
        <v>19.2635994</v>
      </c>
      <c r="C215" s="12">
        <v>276</v>
      </c>
      <c r="D215" s="13" t="s">
        <v>191</v>
      </c>
      <c r="E215" s="13" t="s">
        <v>192</v>
      </c>
      <c r="F215" s="12">
        <v>276</v>
      </c>
      <c r="G215" s="13" t="s">
        <v>192</v>
      </c>
      <c r="H215" s="13" t="s">
        <v>45</v>
      </c>
      <c r="I215" s="13" t="s">
        <v>46</v>
      </c>
      <c r="J215" s="13" t="s">
        <v>53</v>
      </c>
      <c r="K215" s="13" t="s">
        <v>191</v>
      </c>
      <c r="L215" s="12">
        <v>0.74265800000000004</v>
      </c>
      <c r="M215" s="12">
        <v>333.56289199999998</v>
      </c>
      <c r="N215" s="12">
        <v>1327.12066</v>
      </c>
      <c r="O215" s="12">
        <v>2255.940791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19.263598999999999</v>
      </c>
      <c r="X215" s="12">
        <v>0</v>
      </c>
      <c r="Y215" s="12">
        <v>0</v>
      </c>
      <c r="Z215" s="12">
        <v>0</v>
      </c>
      <c r="AA215" s="12">
        <v>0</v>
      </c>
      <c r="AB215" s="12">
        <v>100.000286</v>
      </c>
      <c r="AC215" s="12">
        <v>7.2575000000000003</v>
      </c>
      <c r="AD215" s="12">
        <v>83.75</v>
      </c>
      <c r="AE215" s="12">
        <v>12.25</v>
      </c>
      <c r="AF215" s="12">
        <v>91.902500000000003</v>
      </c>
      <c r="AG215" s="13" t="s">
        <v>54</v>
      </c>
      <c r="AH215" s="12">
        <v>0.47499999999999998</v>
      </c>
      <c r="AI215" s="12">
        <v>0.48737200000000003</v>
      </c>
      <c r="AJ215" s="12">
        <v>53.641351999999998</v>
      </c>
      <c r="AK215" s="12">
        <v>0.01</v>
      </c>
      <c r="AL215" s="12">
        <v>69.334142999999997</v>
      </c>
      <c r="AM215" s="12">
        <v>32.517499999999998</v>
      </c>
      <c r="AN215" s="12">
        <v>1012.665</v>
      </c>
      <c r="AO215" s="12">
        <v>56.21</v>
      </c>
      <c r="AP215" s="12">
        <v>0</v>
      </c>
      <c r="AQ215" s="14">
        <v>0</v>
      </c>
    </row>
    <row r="216" spans="1:43" x14ac:dyDescent="0.25">
      <c r="A216" s="11">
        <v>73</v>
      </c>
      <c r="B216" s="12">
        <v>72.877197300000006</v>
      </c>
      <c r="C216" s="12">
        <v>285</v>
      </c>
      <c r="D216" s="13" t="s">
        <v>195</v>
      </c>
      <c r="E216" s="13" t="s">
        <v>196</v>
      </c>
      <c r="F216" s="12">
        <v>285</v>
      </c>
      <c r="G216" s="13" t="s">
        <v>196</v>
      </c>
      <c r="H216" s="13" t="s">
        <v>45</v>
      </c>
      <c r="I216" s="13" t="s">
        <v>46</v>
      </c>
      <c r="J216" s="13" t="s">
        <v>53</v>
      </c>
      <c r="K216" s="13" t="s">
        <v>195</v>
      </c>
      <c r="L216" s="12">
        <v>1.21065</v>
      </c>
      <c r="M216" s="12">
        <v>326.42450100000002</v>
      </c>
      <c r="N216" s="12">
        <v>1192.1408060000001</v>
      </c>
      <c r="O216" s="12">
        <v>2019.278601</v>
      </c>
      <c r="P216" s="12">
        <v>5.8187300000000004</v>
      </c>
      <c r="Q216" s="12">
        <v>5.7101600000000001</v>
      </c>
      <c r="R216" s="12">
        <v>0</v>
      </c>
      <c r="S216" s="12">
        <v>2.2460999999999998E-2</v>
      </c>
      <c r="T216" s="12">
        <v>0</v>
      </c>
      <c r="U216" s="12">
        <v>5.1479999999999998E-2</v>
      </c>
      <c r="V216" s="12">
        <v>7.0600000000000003E-4</v>
      </c>
      <c r="W216" s="12">
        <v>72.877196999999995</v>
      </c>
      <c r="X216" s="12">
        <v>0</v>
      </c>
      <c r="Y216" s="12">
        <v>3.082E-2</v>
      </c>
      <c r="Z216" s="12">
        <v>7.9842890000000004</v>
      </c>
      <c r="AA216" s="12">
        <v>7.8353200000000003</v>
      </c>
      <c r="AB216" s="12">
        <v>100.000041</v>
      </c>
      <c r="AC216" s="12">
        <v>12.17</v>
      </c>
      <c r="AD216" s="12">
        <v>114.5</v>
      </c>
      <c r="AE216" s="12">
        <v>16.586666999999998</v>
      </c>
      <c r="AF216" s="12">
        <v>98.81</v>
      </c>
      <c r="AG216" s="13" t="s">
        <v>54</v>
      </c>
      <c r="AH216" s="12">
        <v>2.20025</v>
      </c>
      <c r="AI216" s="12">
        <v>0.48860700000000001</v>
      </c>
      <c r="AJ216" s="12">
        <v>20.020198000000001</v>
      </c>
      <c r="AK216" s="12">
        <v>0.14899999999999999</v>
      </c>
      <c r="AL216" s="12">
        <v>21.074756000000001</v>
      </c>
      <c r="AM216" s="12">
        <v>0.36499999999999999</v>
      </c>
      <c r="AN216" s="12">
        <v>183.39</v>
      </c>
      <c r="AO216" s="12">
        <v>23.747499999999999</v>
      </c>
      <c r="AP216" s="12">
        <v>3.082E-2</v>
      </c>
      <c r="AQ216" s="14">
        <v>15.819600100000001</v>
      </c>
    </row>
    <row r="217" spans="1:43" x14ac:dyDescent="0.25">
      <c r="A217" s="11">
        <v>75</v>
      </c>
      <c r="B217" s="12">
        <v>71.033897400000001</v>
      </c>
      <c r="C217" s="12">
        <v>261</v>
      </c>
      <c r="D217" s="13" t="s">
        <v>199</v>
      </c>
      <c r="E217" s="13" t="s">
        <v>200</v>
      </c>
      <c r="F217" s="12">
        <v>261</v>
      </c>
      <c r="G217" s="13" t="s">
        <v>200</v>
      </c>
      <c r="H217" s="13" t="s">
        <v>45</v>
      </c>
      <c r="I217" s="13" t="s">
        <v>46</v>
      </c>
      <c r="J217" s="13" t="s">
        <v>53</v>
      </c>
      <c r="K217" s="13" t="s">
        <v>199</v>
      </c>
      <c r="L217" s="12">
        <v>1.3729499999999999</v>
      </c>
      <c r="M217" s="12">
        <v>383.61818699999998</v>
      </c>
      <c r="N217" s="12">
        <v>945.36879899999997</v>
      </c>
      <c r="O217" s="12">
        <v>2137.2114120000001</v>
      </c>
      <c r="P217" s="12">
        <v>0</v>
      </c>
      <c r="Q217" s="12">
        <v>0</v>
      </c>
      <c r="R217" s="12">
        <v>0.18266399999999999</v>
      </c>
      <c r="S217" s="12">
        <v>0</v>
      </c>
      <c r="T217" s="12">
        <v>0.18266399999999999</v>
      </c>
      <c r="U217" s="12">
        <v>6.8179600000000002</v>
      </c>
      <c r="V217" s="12">
        <v>9.6142000000000005E-2</v>
      </c>
      <c r="W217" s="12">
        <v>71.033896999999996</v>
      </c>
      <c r="X217" s="12">
        <v>0.25715100000000002</v>
      </c>
      <c r="Y217" s="12">
        <v>0</v>
      </c>
      <c r="Z217" s="12">
        <v>0</v>
      </c>
      <c r="AA217" s="12">
        <v>0</v>
      </c>
      <c r="AB217" s="12">
        <v>99.833510000000004</v>
      </c>
      <c r="AC217" s="12">
        <v>9.1575000000000006</v>
      </c>
      <c r="AD217" s="12">
        <v>105.5</v>
      </c>
      <c r="AE217" s="12">
        <v>19.46</v>
      </c>
      <c r="AF217" s="12">
        <v>96.59</v>
      </c>
      <c r="AG217" s="13" t="s">
        <v>54</v>
      </c>
      <c r="AH217" s="12">
        <v>1.8465</v>
      </c>
      <c r="AI217" s="12">
        <v>0.36712499999999998</v>
      </c>
      <c r="AJ217" s="12">
        <v>25.585652</v>
      </c>
      <c r="AK217" s="12">
        <v>6.3250000000000001E-2</v>
      </c>
      <c r="AL217" s="12">
        <v>28.979597999999999</v>
      </c>
      <c r="AM217" s="12">
        <v>12.535</v>
      </c>
      <c r="AN217" s="12">
        <v>579.77750000000003</v>
      </c>
      <c r="AO217" s="12">
        <v>35.67</v>
      </c>
      <c r="AP217" s="12">
        <v>0.25715100000000002</v>
      </c>
      <c r="AQ217" s="14">
        <v>0</v>
      </c>
    </row>
    <row r="218" spans="1:43" x14ac:dyDescent="0.25">
      <c r="A218" s="11">
        <v>90</v>
      </c>
      <c r="B218" s="12">
        <v>75.338500999999994</v>
      </c>
      <c r="C218" s="12">
        <v>1313</v>
      </c>
      <c r="D218" s="13" t="s">
        <v>228</v>
      </c>
      <c r="E218" s="13" t="s">
        <v>229</v>
      </c>
      <c r="F218" s="12">
        <v>1313</v>
      </c>
      <c r="G218" s="13" t="s">
        <v>229</v>
      </c>
      <c r="H218" s="13" t="s">
        <v>45</v>
      </c>
      <c r="I218" s="13" t="s">
        <v>46</v>
      </c>
      <c r="J218" s="13" t="s">
        <v>53</v>
      </c>
      <c r="K218" s="13" t="s">
        <v>228</v>
      </c>
      <c r="L218" s="12">
        <v>1.1917500000000001</v>
      </c>
      <c r="M218" s="12">
        <v>317.00345399999998</v>
      </c>
      <c r="N218" s="12">
        <v>1224.5845870000001</v>
      </c>
      <c r="O218" s="12">
        <v>2063.2100519999999</v>
      </c>
      <c r="P218" s="12">
        <v>11.0618</v>
      </c>
      <c r="Q218" s="12">
        <v>6.1215299999999999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75.338500999999994</v>
      </c>
      <c r="X218" s="12">
        <v>0</v>
      </c>
      <c r="Y218" s="12">
        <v>0</v>
      </c>
      <c r="Z218" s="12">
        <v>14.682733000000001</v>
      </c>
      <c r="AA218" s="12">
        <v>8.1253709999999995</v>
      </c>
      <c r="AB218" s="12">
        <v>100.000322</v>
      </c>
      <c r="AC218" s="12">
        <v>11.69</v>
      </c>
      <c r="AD218" s="12">
        <v>119</v>
      </c>
      <c r="AE218" s="12">
        <v>25.996666999999999</v>
      </c>
      <c r="AF218" s="12">
        <v>100</v>
      </c>
      <c r="AG218" s="13" t="s">
        <v>54</v>
      </c>
      <c r="AH218" s="12">
        <v>1.784</v>
      </c>
      <c r="AI218" s="12">
        <v>0.56925899999999996</v>
      </c>
      <c r="AJ218" s="12">
        <v>18.524912</v>
      </c>
      <c r="AK218" s="12">
        <v>0.1195</v>
      </c>
      <c r="AL218" s="12">
        <v>29.157086</v>
      </c>
      <c r="AM218" s="12">
        <v>13.433332999999999</v>
      </c>
      <c r="AN218" s="12">
        <v>212.47</v>
      </c>
      <c r="AO218" s="12">
        <v>29.053332999999999</v>
      </c>
      <c r="AP218" s="12">
        <v>0</v>
      </c>
      <c r="AQ218" s="14">
        <v>22.8080997</v>
      </c>
    </row>
    <row r="219" spans="1:43" x14ac:dyDescent="0.25">
      <c r="A219" s="11">
        <v>92</v>
      </c>
      <c r="B219" s="12">
        <v>6.1387501000000002</v>
      </c>
      <c r="C219" s="12">
        <v>170</v>
      </c>
      <c r="D219" s="13" t="s">
        <v>232</v>
      </c>
      <c r="E219" s="13" t="s">
        <v>233</v>
      </c>
      <c r="F219" s="12">
        <v>170</v>
      </c>
      <c r="G219" s="13" t="s">
        <v>233</v>
      </c>
      <c r="H219" s="13" t="s">
        <v>45</v>
      </c>
      <c r="I219" s="13" t="s">
        <v>46</v>
      </c>
      <c r="J219" s="13" t="s">
        <v>53</v>
      </c>
      <c r="K219" s="13" t="s">
        <v>232</v>
      </c>
      <c r="L219" s="12">
        <v>1.4790700000000001</v>
      </c>
      <c r="M219" s="12">
        <v>172.111571</v>
      </c>
      <c r="N219" s="12">
        <v>1621.5189820000001</v>
      </c>
      <c r="O219" s="12">
        <v>1933.031115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6.1387499999999999</v>
      </c>
      <c r="X219" s="12">
        <v>0</v>
      </c>
      <c r="Y219" s="12">
        <v>0</v>
      </c>
      <c r="Z219" s="12">
        <v>0</v>
      </c>
      <c r="AA219" s="12">
        <v>0</v>
      </c>
      <c r="AB219" s="12">
        <v>99.936183</v>
      </c>
      <c r="AC219" s="12">
        <v>5.9166670000000003</v>
      </c>
      <c r="AD219" s="12">
        <v>95</v>
      </c>
      <c r="AE219" s="12">
        <v>15.9</v>
      </c>
      <c r="AF219" s="12">
        <v>96.786666999999994</v>
      </c>
      <c r="AG219" s="13" t="s">
        <v>54</v>
      </c>
      <c r="AH219" s="12">
        <v>0.81966700000000003</v>
      </c>
      <c r="AI219" s="12">
        <v>0.36680299999999999</v>
      </c>
      <c r="AJ219" s="12">
        <v>78.148321999999993</v>
      </c>
      <c r="AK219" s="12">
        <v>1.7500000000000002E-2</v>
      </c>
      <c r="AL219" s="12">
        <v>76.368227000000005</v>
      </c>
      <c r="AM219" s="12">
        <v>18.963332999999999</v>
      </c>
      <c r="AN219" s="12">
        <v>653.22666700000002</v>
      </c>
      <c r="AO219" s="12">
        <v>45.646667000000001</v>
      </c>
      <c r="AP219" s="12">
        <v>0</v>
      </c>
      <c r="AQ219" s="14">
        <v>0</v>
      </c>
    </row>
    <row r="220" spans="1:43" x14ac:dyDescent="0.25">
      <c r="A220" s="11">
        <v>95</v>
      </c>
      <c r="B220" s="12">
        <v>43.790798199999998</v>
      </c>
      <c r="C220" s="12">
        <v>2297</v>
      </c>
      <c r="D220" s="13" t="s">
        <v>238</v>
      </c>
      <c r="E220" s="13" t="s">
        <v>239</v>
      </c>
      <c r="F220" s="12">
        <v>2297</v>
      </c>
      <c r="G220" s="13" t="s">
        <v>239</v>
      </c>
      <c r="H220" s="13" t="s">
        <v>45</v>
      </c>
      <c r="I220" s="13" t="s">
        <v>46</v>
      </c>
      <c r="J220" s="13" t="s">
        <v>53</v>
      </c>
      <c r="K220" s="13" t="s">
        <v>238</v>
      </c>
      <c r="L220" s="12">
        <v>2.6768200000000002</v>
      </c>
      <c r="M220" s="12">
        <v>313.38763299999999</v>
      </c>
      <c r="N220" s="12">
        <v>1126.5482340000001</v>
      </c>
      <c r="O220" s="12">
        <v>2100.388011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43.790798000000002</v>
      </c>
      <c r="X220" s="12">
        <v>0</v>
      </c>
      <c r="Y220" s="12">
        <v>0</v>
      </c>
      <c r="Z220" s="12">
        <v>0</v>
      </c>
      <c r="AA220" s="12">
        <v>0</v>
      </c>
      <c r="AB220" s="12">
        <v>99.786730000000006</v>
      </c>
      <c r="AC220" s="12">
        <v>6.6666670000000003</v>
      </c>
      <c r="AD220" s="12">
        <v>122.333333</v>
      </c>
      <c r="AE220" s="12">
        <v>15.223333</v>
      </c>
      <c r="AF220" s="12">
        <v>98.413332999999994</v>
      </c>
      <c r="AG220" s="13" t="s">
        <v>54</v>
      </c>
      <c r="AH220" s="12">
        <v>2.7610000000000001</v>
      </c>
      <c r="AI220" s="12">
        <v>0.314722</v>
      </c>
      <c r="AJ220" s="12">
        <v>22.654837000000001</v>
      </c>
      <c r="AK220" s="12">
        <v>0.114333</v>
      </c>
      <c r="AL220" s="12">
        <v>16.685148999999999</v>
      </c>
      <c r="AM220" s="12">
        <v>2.423333</v>
      </c>
      <c r="AN220" s="12">
        <v>316.123333</v>
      </c>
      <c r="AO220" s="12">
        <v>16.77</v>
      </c>
      <c r="AP220" s="12">
        <v>0</v>
      </c>
      <c r="AQ220" s="14">
        <v>0</v>
      </c>
    </row>
    <row r="221" spans="1:43" x14ac:dyDescent="0.25">
      <c r="A221" s="11">
        <v>103</v>
      </c>
      <c r="B221" s="12">
        <v>23.4167004</v>
      </c>
      <c r="C221" s="12">
        <v>1789</v>
      </c>
      <c r="D221" s="13" t="s">
        <v>251</v>
      </c>
      <c r="E221" s="13" t="s">
        <v>252</v>
      </c>
      <c r="F221" s="12">
        <v>1789</v>
      </c>
      <c r="G221" s="13" t="s">
        <v>252</v>
      </c>
      <c r="H221" s="13" t="s">
        <v>45</v>
      </c>
      <c r="I221" s="13" t="s">
        <v>46</v>
      </c>
      <c r="J221" s="13" t="s">
        <v>53</v>
      </c>
      <c r="K221" s="13" t="s">
        <v>251</v>
      </c>
      <c r="L221" s="12">
        <v>2.39852</v>
      </c>
      <c r="M221" s="12">
        <v>305.270285</v>
      </c>
      <c r="N221" s="12">
        <v>1381.272438</v>
      </c>
      <c r="O221" s="12">
        <v>1733.7854139999999</v>
      </c>
      <c r="P221" s="12">
        <v>2.17475</v>
      </c>
      <c r="Q221" s="12">
        <v>1.4414400000000001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23.416699999999999</v>
      </c>
      <c r="X221" s="12">
        <v>0</v>
      </c>
      <c r="Y221" s="12">
        <v>0</v>
      </c>
      <c r="Z221" s="12">
        <v>9.2871579999999998</v>
      </c>
      <c r="AA221" s="12">
        <v>6.1555989999999996</v>
      </c>
      <c r="AB221" s="12">
        <v>100.000153</v>
      </c>
      <c r="AC221" s="12">
        <v>8.4266670000000001</v>
      </c>
      <c r="AD221" s="12">
        <v>120</v>
      </c>
      <c r="AE221" s="12">
        <v>21.463332999999999</v>
      </c>
      <c r="AF221" s="12">
        <v>99.123333000000002</v>
      </c>
      <c r="AG221" s="13" t="s">
        <v>54</v>
      </c>
      <c r="AH221" s="12">
        <v>1.6086670000000001</v>
      </c>
      <c r="AI221" s="12">
        <v>0.32583299999999998</v>
      </c>
      <c r="AJ221" s="12">
        <v>29.036014000000002</v>
      </c>
      <c r="AK221" s="12">
        <v>5.2499999999999998E-2</v>
      </c>
      <c r="AL221" s="12">
        <v>33.810074999999998</v>
      </c>
      <c r="AM221" s="12">
        <v>9.41</v>
      </c>
      <c r="AN221" s="12">
        <v>566.21</v>
      </c>
      <c r="AO221" s="12">
        <v>22.556667000000001</v>
      </c>
      <c r="AP221" s="12">
        <v>0</v>
      </c>
      <c r="AQ221" s="14">
        <v>15.442799600000001</v>
      </c>
    </row>
    <row r="222" spans="1:43" x14ac:dyDescent="0.25">
      <c r="A222" s="11">
        <v>104</v>
      </c>
      <c r="B222" s="12">
        <v>50.238498700000001</v>
      </c>
      <c r="C222" s="12">
        <v>176</v>
      </c>
      <c r="D222" s="13" t="s">
        <v>253</v>
      </c>
      <c r="E222" s="13" t="s">
        <v>254</v>
      </c>
      <c r="F222" s="12">
        <v>176</v>
      </c>
      <c r="G222" s="13" t="s">
        <v>254</v>
      </c>
      <c r="H222" s="13" t="s">
        <v>45</v>
      </c>
      <c r="I222" s="13" t="s">
        <v>46</v>
      </c>
      <c r="J222" s="13" t="s">
        <v>53</v>
      </c>
      <c r="K222" s="13" t="s">
        <v>253</v>
      </c>
      <c r="L222" s="12">
        <v>1.07019</v>
      </c>
      <c r="M222" s="12">
        <v>290.01101399999999</v>
      </c>
      <c r="N222" s="12">
        <v>1229.6050600000001</v>
      </c>
      <c r="O222" s="12">
        <v>1848.98784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10.160299999999999</v>
      </c>
      <c r="V222" s="12">
        <v>0.202241</v>
      </c>
      <c r="W222" s="12">
        <v>50.238498999999997</v>
      </c>
      <c r="X222" s="12">
        <v>0</v>
      </c>
      <c r="Y222" s="12">
        <v>0</v>
      </c>
      <c r="Z222" s="12">
        <v>0</v>
      </c>
      <c r="AA222" s="12">
        <v>0</v>
      </c>
      <c r="AB222" s="12">
        <v>99.514326999999994</v>
      </c>
      <c r="AC222" s="12">
        <v>12.87</v>
      </c>
      <c r="AD222" s="12">
        <v>121.25</v>
      </c>
      <c r="AE222" s="12">
        <v>33.452500000000001</v>
      </c>
      <c r="AF222" s="12">
        <v>89.202500000000001</v>
      </c>
      <c r="AG222" s="13" t="s">
        <v>54</v>
      </c>
      <c r="AH222" s="12">
        <v>0.81799999999999995</v>
      </c>
      <c r="AI222" s="12">
        <v>0.5575</v>
      </c>
      <c r="AJ222" s="12">
        <v>11.165532000000001</v>
      </c>
      <c r="AK222" s="12">
        <v>5.7750000000000003E-2</v>
      </c>
      <c r="AL222" s="12">
        <v>19.997851000000001</v>
      </c>
      <c r="AM222" s="12">
        <v>5.5933330000000003</v>
      </c>
      <c r="AN222" s="12">
        <v>152.76499999999999</v>
      </c>
      <c r="AO222" s="12">
        <v>24.434999999999999</v>
      </c>
      <c r="AP222" s="12">
        <v>0</v>
      </c>
      <c r="AQ222" s="14">
        <v>0</v>
      </c>
    </row>
    <row r="223" spans="1:43" x14ac:dyDescent="0.25">
      <c r="A223" s="11">
        <v>105</v>
      </c>
      <c r="B223" s="12">
        <v>45.985801700000003</v>
      </c>
      <c r="C223" s="12">
        <v>1788</v>
      </c>
      <c r="D223" s="13" t="s">
        <v>78</v>
      </c>
      <c r="E223" s="13" t="s">
        <v>255</v>
      </c>
      <c r="F223" s="12">
        <v>1788</v>
      </c>
      <c r="G223" s="13" t="s">
        <v>255</v>
      </c>
      <c r="H223" s="13" t="s">
        <v>45</v>
      </c>
      <c r="I223" s="13" t="s">
        <v>46</v>
      </c>
      <c r="J223" s="13" t="s">
        <v>47</v>
      </c>
      <c r="K223" s="13" t="s">
        <v>78</v>
      </c>
      <c r="L223" s="12">
        <v>1.10951</v>
      </c>
      <c r="M223" s="12">
        <v>314.61090200000001</v>
      </c>
      <c r="N223" s="12">
        <v>1204.936203</v>
      </c>
      <c r="O223" s="12">
        <v>1788.7236969999999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45.985802</v>
      </c>
      <c r="X223" s="12">
        <v>0</v>
      </c>
      <c r="Y223" s="12">
        <v>0</v>
      </c>
      <c r="Z223" s="12">
        <v>0</v>
      </c>
      <c r="AA223" s="12">
        <v>0</v>
      </c>
      <c r="AB223" s="12">
        <v>98.705284000000006</v>
      </c>
      <c r="AC223" s="12">
        <v>10.18</v>
      </c>
      <c r="AD223" s="12">
        <v>113.666667</v>
      </c>
      <c r="AE223" s="12">
        <v>23.926666999999998</v>
      </c>
      <c r="AF223" s="12">
        <v>97.5</v>
      </c>
      <c r="AG223" s="13" t="s">
        <v>54</v>
      </c>
      <c r="AH223" s="12">
        <v>1.3196669999999999</v>
      </c>
      <c r="AI223" s="12">
        <v>0.45393499999999998</v>
      </c>
      <c r="AJ223" s="12">
        <v>33.044589999999999</v>
      </c>
      <c r="AK223" s="12">
        <v>4.6667E-2</v>
      </c>
      <c r="AL223" s="12">
        <v>49.416341000000003</v>
      </c>
      <c r="AM223" s="12">
        <v>12.326667</v>
      </c>
      <c r="AN223" s="12">
        <v>557.68666700000006</v>
      </c>
      <c r="AO223" s="12">
        <v>27.596667</v>
      </c>
      <c r="AP223" s="12">
        <v>0</v>
      </c>
      <c r="AQ223" s="14">
        <v>0</v>
      </c>
    </row>
    <row r="224" spans="1:43" x14ac:dyDescent="0.25">
      <c r="A224" s="11">
        <v>107</v>
      </c>
      <c r="B224" s="12">
        <v>64.771698000000001</v>
      </c>
      <c r="C224" s="12">
        <v>177</v>
      </c>
      <c r="D224" s="13" t="s">
        <v>258</v>
      </c>
      <c r="E224" s="13" t="s">
        <v>259</v>
      </c>
      <c r="F224" s="12">
        <v>177</v>
      </c>
      <c r="G224" s="13" t="s">
        <v>259</v>
      </c>
      <c r="H224" s="13" t="s">
        <v>45</v>
      </c>
      <c r="I224" s="13" t="s">
        <v>46</v>
      </c>
      <c r="J224" s="13" t="s">
        <v>53</v>
      </c>
      <c r="K224" s="13" t="s">
        <v>258</v>
      </c>
      <c r="L224" s="12">
        <v>1.15242</v>
      </c>
      <c r="M224" s="12">
        <v>298.53678500000001</v>
      </c>
      <c r="N224" s="12">
        <v>1341.276335</v>
      </c>
      <c r="O224" s="12">
        <v>1883.1276829999999</v>
      </c>
      <c r="P224" s="12">
        <v>1.4424699999999999</v>
      </c>
      <c r="Q224" s="12">
        <v>10.863099999999999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64.771698000000001</v>
      </c>
      <c r="X224" s="12">
        <v>0</v>
      </c>
      <c r="Y224" s="12">
        <v>0</v>
      </c>
      <c r="Z224" s="12">
        <v>2.227004</v>
      </c>
      <c r="AA224" s="12">
        <v>16.771387000000001</v>
      </c>
      <c r="AB224" s="12">
        <v>99.999968999999993</v>
      </c>
      <c r="AC224" s="12">
        <v>14.237500000000001</v>
      </c>
      <c r="AD224" s="12">
        <v>124.25</v>
      </c>
      <c r="AE224" s="12">
        <v>40.127499999999998</v>
      </c>
      <c r="AF224" s="12">
        <v>91.8125</v>
      </c>
      <c r="AG224" s="13" t="s">
        <v>54</v>
      </c>
      <c r="AH224" s="12">
        <v>0.44824999999999998</v>
      </c>
      <c r="AI224" s="12">
        <v>0.76375000000000004</v>
      </c>
      <c r="AJ224" s="12">
        <v>14.077603</v>
      </c>
      <c r="AK224" s="12">
        <v>4.4124999999999998E-2</v>
      </c>
      <c r="AL224" s="12">
        <v>38.155062000000001</v>
      </c>
      <c r="AM224" s="12">
        <v>11.253333</v>
      </c>
      <c r="AN224" s="12">
        <v>171.94499999999999</v>
      </c>
      <c r="AO224" s="12">
        <v>27.835000000000001</v>
      </c>
      <c r="AP224" s="12">
        <v>0</v>
      </c>
      <c r="AQ224" s="14">
        <v>18.9983997</v>
      </c>
    </row>
    <row r="225" spans="1:43" x14ac:dyDescent="0.25">
      <c r="A225" s="11">
        <v>108</v>
      </c>
      <c r="B225" s="12">
        <v>51.052299499999997</v>
      </c>
      <c r="C225" s="12">
        <v>175</v>
      </c>
      <c r="D225" s="13" t="s">
        <v>260</v>
      </c>
      <c r="E225" s="13" t="s">
        <v>261</v>
      </c>
      <c r="F225" s="12">
        <v>175</v>
      </c>
      <c r="G225" s="13" t="s">
        <v>261</v>
      </c>
      <c r="H225" s="13" t="s">
        <v>45</v>
      </c>
      <c r="I225" s="13" t="s">
        <v>46</v>
      </c>
      <c r="J225" s="13" t="s">
        <v>53</v>
      </c>
      <c r="K225" s="13" t="s">
        <v>260</v>
      </c>
      <c r="L225" s="12">
        <v>1.66489</v>
      </c>
      <c r="M225" s="12">
        <v>320.729871</v>
      </c>
      <c r="N225" s="12">
        <v>970.10272199999997</v>
      </c>
      <c r="O225" s="12">
        <v>1845.4021620000001</v>
      </c>
      <c r="P225" s="12">
        <v>0.36963099999999999</v>
      </c>
      <c r="Q225" s="12">
        <v>1.0220899999999999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51.052298999999998</v>
      </c>
      <c r="X225" s="12">
        <v>0</v>
      </c>
      <c r="Y225" s="12">
        <v>0</v>
      </c>
      <c r="Z225" s="12">
        <v>0.724024</v>
      </c>
      <c r="AA225" s="12">
        <v>2.0020410000000002</v>
      </c>
      <c r="AB225" s="12">
        <v>98.956036999999995</v>
      </c>
      <c r="AC225" s="12">
        <v>11.715</v>
      </c>
      <c r="AD225" s="12">
        <v>112.25</v>
      </c>
      <c r="AE225" s="12">
        <v>29.375</v>
      </c>
      <c r="AF225" s="12">
        <v>97.06</v>
      </c>
      <c r="AG225" s="13" t="s">
        <v>54</v>
      </c>
      <c r="AH225" s="12">
        <v>0.64424999999999999</v>
      </c>
      <c r="AI225" s="12">
        <v>0.75179200000000002</v>
      </c>
      <c r="AJ225" s="12">
        <v>18.859385</v>
      </c>
      <c r="AK225" s="12">
        <v>5.1499999999999997E-2</v>
      </c>
      <c r="AL225" s="12">
        <v>54.107494000000003</v>
      </c>
      <c r="AM225" s="12">
        <v>26.656666999999999</v>
      </c>
      <c r="AN225" s="12">
        <v>300.89</v>
      </c>
      <c r="AO225" s="12">
        <v>34</v>
      </c>
      <c r="AP225" s="12">
        <v>0</v>
      </c>
      <c r="AQ225" s="14">
        <v>2.7260599000000001</v>
      </c>
    </row>
    <row r="226" spans="1:43" x14ac:dyDescent="0.25">
      <c r="A226" s="11">
        <v>109</v>
      </c>
      <c r="B226" s="12">
        <v>33.244998899999999</v>
      </c>
      <c r="C226" s="12">
        <v>1790</v>
      </c>
      <c r="D226" s="13" t="s">
        <v>262</v>
      </c>
      <c r="E226" s="13" t="s">
        <v>263</v>
      </c>
      <c r="F226" s="12">
        <v>1790</v>
      </c>
      <c r="G226" s="13" t="s">
        <v>263</v>
      </c>
      <c r="H226" s="13" t="s">
        <v>45</v>
      </c>
      <c r="I226" s="13" t="s">
        <v>46</v>
      </c>
      <c r="J226" s="13" t="s">
        <v>53</v>
      </c>
      <c r="K226" s="13" t="s">
        <v>262</v>
      </c>
      <c r="L226" s="12">
        <v>1.39249</v>
      </c>
      <c r="M226" s="12">
        <v>264.10571499999998</v>
      </c>
      <c r="N226" s="12">
        <v>1047.764617</v>
      </c>
      <c r="O226" s="12">
        <v>2062.2721270000002</v>
      </c>
      <c r="P226" s="12">
        <v>0.54561700000000002</v>
      </c>
      <c r="Q226" s="12">
        <v>2.0566999999999998E-2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33.244999</v>
      </c>
      <c r="X226" s="12">
        <v>0</v>
      </c>
      <c r="Y226" s="12">
        <v>0</v>
      </c>
      <c r="Z226" s="12">
        <v>1.6412</v>
      </c>
      <c r="AA226" s="12">
        <v>6.1865999999999997E-2</v>
      </c>
      <c r="AB226" s="12">
        <v>99.709671</v>
      </c>
      <c r="AC226" s="12">
        <v>7.3466670000000001</v>
      </c>
      <c r="AD226" s="12">
        <v>119.333333</v>
      </c>
      <c r="AE226" s="12">
        <v>19.576667</v>
      </c>
      <c r="AF226" s="12">
        <v>98.39</v>
      </c>
      <c r="AG226" s="13" t="s">
        <v>54</v>
      </c>
      <c r="AH226" s="12">
        <v>1.4836670000000001</v>
      </c>
      <c r="AI226" s="12">
        <v>0.28177799999999997</v>
      </c>
      <c r="AJ226" s="12">
        <v>28.264123000000001</v>
      </c>
      <c r="AK226" s="12">
        <v>4.1667000000000003E-2</v>
      </c>
      <c r="AL226" s="12">
        <v>50.142110000000002</v>
      </c>
      <c r="AM226" s="12">
        <v>14.856667</v>
      </c>
      <c r="AN226" s="12">
        <v>265.306667</v>
      </c>
      <c r="AO226" s="12">
        <v>22.636666999999999</v>
      </c>
      <c r="AP226" s="12">
        <v>0</v>
      </c>
      <c r="AQ226" s="14">
        <v>1.7030700000000001</v>
      </c>
    </row>
    <row r="227" spans="1:43" x14ac:dyDescent="0.25">
      <c r="A227" s="11">
        <v>117</v>
      </c>
      <c r="B227" s="12">
        <v>26.0998001</v>
      </c>
      <c r="C227" s="12">
        <v>185</v>
      </c>
      <c r="D227" s="13" t="s">
        <v>277</v>
      </c>
      <c r="E227" s="13" t="s">
        <v>278</v>
      </c>
      <c r="F227" s="12">
        <v>185</v>
      </c>
      <c r="G227" s="13" t="s">
        <v>278</v>
      </c>
      <c r="H227" s="13" t="s">
        <v>45</v>
      </c>
      <c r="I227" s="13" t="s">
        <v>46</v>
      </c>
      <c r="J227" s="13" t="s">
        <v>53</v>
      </c>
      <c r="K227" s="13" t="s">
        <v>277</v>
      </c>
      <c r="L227" s="12">
        <v>1.17086</v>
      </c>
      <c r="M227" s="12">
        <v>303.08201000000003</v>
      </c>
      <c r="N227" s="12">
        <v>1362.6031849999999</v>
      </c>
      <c r="O227" s="12">
        <v>1798.8860079999999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26.099799999999998</v>
      </c>
      <c r="X227" s="12">
        <v>0</v>
      </c>
      <c r="Y227" s="12">
        <v>0</v>
      </c>
      <c r="Z227" s="12">
        <v>0</v>
      </c>
      <c r="AA227" s="12">
        <v>0</v>
      </c>
      <c r="AB227" s="12">
        <v>99.999960999999999</v>
      </c>
      <c r="AC227" s="12">
        <v>8.4024999999999999</v>
      </c>
      <c r="AD227" s="12">
        <v>122</v>
      </c>
      <c r="AE227" s="12">
        <v>23.657499999999999</v>
      </c>
      <c r="AF227" s="12">
        <v>97.727500000000006</v>
      </c>
      <c r="AG227" s="13" t="s">
        <v>54</v>
      </c>
      <c r="AH227" s="12">
        <v>1.6172500000000001</v>
      </c>
      <c r="AI227" s="12">
        <v>0.300923</v>
      </c>
      <c r="AJ227" s="12">
        <v>22.75</v>
      </c>
      <c r="AK227" s="12">
        <v>8.5625000000000007E-2</v>
      </c>
      <c r="AL227" s="12">
        <v>25.638331999999998</v>
      </c>
      <c r="AM227" s="12">
        <v>7.8975</v>
      </c>
      <c r="AN227" s="12">
        <v>187.58250000000001</v>
      </c>
      <c r="AO227" s="12">
        <v>21.83</v>
      </c>
      <c r="AP227" s="12">
        <v>0</v>
      </c>
      <c r="AQ227" s="14">
        <v>0</v>
      </c>
    </row>
    <row r="228" spans="1:43" x14ac:dyDescent="0.25">
      <c r="A228" s="11">
        <v>120</v>
      </c>
      <c r="B228" s="12">
        <v>57.834999099999997</v>
      </c>
      <c r="C228" s="12">
        <v>184</v>
      </c>
      <c r="D228" s="13" t="s">
        <v>283</v>
      </c>
      <c r="E228" s="13" t="s">
        <v>284</v>
      </c>
      <c r="F228" s="12">
        <v>184</v>
      </c>
      <c r="G228" s="13" t="s">
        <v>284</v>
      </c>
      <c r="H228" s="13" t="s">
        <v>45</v>
      </c>
      <c r="I228" s="13" t="s">
        <v>46</v>
      </c>
      <c r="J228" s="13" t="s">
        <v>53</v>
      </c>
      <c r="K228" s="13" t="s">
        <v>283</v>
      </c>
      <c r="L228" s="12">
        <v>0.93564999999999998</v>
      </c>
      <c r="M228" s="12">
        <v>339.10542600000002</v>
      </c>
      <c r="N228" s="12">
        <v>1112.799536</v>
      </c>
      <c r="O228" s="12">
        <v>1675.3409810000001</v>
      </c>
      <c r="P228" s="12">
        <v>0</v>
      </c>
      <c r="Q228" s="12">
        <v>0</v>
      </c>
      <c r="R228" s="12">
        <v>0</v>
      </c>
      <c r="S228" s="12">
        <v>0</v>
      </c>
      <c r="T228" s="12">
        <v>5.5393999999999999E-2</v>
      </c>
      <c r="U228" s="12">
        <v>0</v>
      </c>
      <c r="V228" s="12">
        <v>0</v>
      </c>
      <c r="W228" s="12">
        <v>57.834999000000003</v>
      </c>
      <c r="X228" s="12">
        <v>0</v>
      </c>
      <c r="Y228" s="12">
        <v>0</v>
      </c>
      <c r="Z228" s="12">
        <v>0</v>
      </c>
      <c r="AA228" s="12">
        <v>0</v>
      </c>
      <c r="AB228" s="12">
        <v>99.999982000000003</v>
      </c>
      <c r="AC228" s="12">
        <v>8.1300000000000008</v>
      </c>
      <c r="AD228" s="12">
        <v>126.25</v>
      </c>
      <c r="AE228" s="12">
        <v>16.197500000000002</v>
      </c>
      <c r="AF228" s="12">
        <v>100</v>
      </c>
      <c r="AG228" s="13" t="s">
        <v>54</v>
      </c>
      <c r="AH228" s="12">
        <v>2.3090000000000002</v>
      </c>
      <c r="AI228" s="12">
        <v>0.471354</v>
      </c>
      <c r="AJ228" s="12">
        <v>41.245390999999998</v>
      </c>
      <c r="AK228" s="12">
        <v>0.11862499999999999</v>
      </c>
      <c r="AL228" s="12">
        <v>54.774594999999998</v>
      </c>
      <c r="AM228" s="12">
        <v>4.6900000000000004</v>
      </c>
      <c r="AN228" s="12">
        <v>19.2575</v>
      </c>
      <c r="AO228" s="12">
        <v>18.555</v>
      </c>
      <c r="AP228" s="12">
        <v>0</v>
      </c>
      <c r="AQ228" s="14">
        <v>0</v>
      </c>
    </row>
    <row r="229" spans="1:43" x14ac:dyDescent="0.25">
      <c r="A229" s="11">
        <v>121</v>
      </c>
      <c r="B229" s="12">
        <v>14.7339001</v>
      </c>
      <c r="C229" s="12">
        <v>192</v>
      </c>
      <c r="D229" s="13" t="s">
        <v>285</v>
      </c>
      <c r="E229" s="13" t="s">
        <v>286</v>
      </c>
      <c r="F229" s="12">
        <v>192</v>
      </c>
      <c r="G229" s="13" t="s">
        <v>286</v>
      </c>
      <c r="H229" s="13" t="s">
        <v>45</v>
      </c>
      <c r="I229" s="13" t="s">
        <v>46</v>
      </c>
      <c r="J229" s="13" t="s">
        <v>53</v>
      </c>
      <c r="K229" s="13" t="s">
        <v>285</v>
      </c>
      <c r="L229" s="12">
        <v>1.7915099999999999</v>
      </c>
      <c r="M229" s="12">
        <v>270.21146099999999</v>
      </c>
      <c r="N229" s="12">
        <v>1555.2778370000001</v>
      </c>
      <c r="O229" s="12">
        <v>2112.3493079999998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14.7339</v>
      </c>
      <c r="X229" s="12">
        <v>0</v>
      </c>
      <c r="Y229" s="12">
        <v>0</v>
      </c>
      <c r="Z229" s="12">
        <v>0</v>
      </c>
      <c r="AA229" s="12">
        <v>0</v>
      </c>
      <c r="AB229" s="12">
        <v>100.000298</v>
      </c>
      <c r="AC229" s="12">
        <v>11.932499999999999</v>
      </c>
      <c r="AD229" s="12">
        <v>104.75</v>
      </c>
      <c r="AE229" s="12">
        <v>19.5825</v>
      </c>
      <c r="AF229" s="12">
        <v>95.442499999999995</v>
      </c>
      <c r="AG229" s="13" t="s">
        <v>54</v>
      </c>
      <c r="AH229" s="12">
        <v>0.51433300000000004</v>
      </c>
      <c r="AI229" s="12">
        <v>0.64183000000000001</v>
      </c>
      <c r="AJ229" s="12">
        <v>45.071322000000002</v>
      </c>
      <c r="AK229" s="12">
        <v>1.7500000000000002E-2</v>
      </c>
      <c r="AL229" s="12">
        <v>56.676049999999996</v>
      </c>
      <c r="AM229" s="12">
        <v>26.413333000000002</v>
      </c>
      <c r="AN229" s="12">
        <v>996.19500000000005</v>
      </c>
      <c r="AO229" s="12">
        <v>36.805</v>
      </c>
      <c r="AP229" s="12">
        <v>0</v>
      </c>
      <c r="AQ229" s="14">
        <v>0</v>
      </c>
    </row>
    <row r="230" spans="1:43" x14ac:dyDescent="0.25">
      <c r="A230" s="11">
        <v>122</v>
      </c>
      <c r="B230" s="12">
        <v>51.459499399999999</v>
      </c>
      <c r="C230" s="12">
        <v>191</v>
      </c>
      <c r="D230" s="13" t="s">
        <v>287</v>
      </c>
      <c r="E230" s="13" t="s">
        <v>288</v>
      </c>
      <c r="F230" s="12">
        <v>191</v>
      </c>
      <c r="G230" s="13" t="s">
        <v>288</v>
      </c>
      <c r="H230" s="13" t="s">
        <v>45</v>
      </c>
      <c r="I230" s="13" t="s">
        <v>46</v>
      </c>
      <c r="J230" s="13" t="s">
        <v>53</v>
      </c>
      <c r="K230" s="13" t="s">
        <v>287</v>
      </c>
      <c r="L230" s="12">
        <v>1.06376</v>
      </c>
      <c r="M230" s="12">
        <v>285.51553200000001</v>
      </c>
      <c r="N230" s="12">
        <v>1439.5202409999999</v>
      </c>
      <c r="O230" s="12">
        <v>2062.909823</v>
      </c>
      <c r="P230" s="12">
        <v>0.292242</v>
      </c>
      <c r="Q230" s="12">
        <v>0.405804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51.459499000000001</v>
      </c>
      <c r="X230" s="12">
        <v>0</v>
      </c>
      <c r="Y230" s="12">
        <v>0</v>
      </c>
      <c r="Z230" s="12">
        <v>0.56790700000000005</v>
      </c>
      <c r="AA230" s="12">
        <v>0.78858899999999998</v>
      </c>
      <c r="AB230" s="12">
        <v>98.823458000000002</v>
      </c>
      <c r="AC230" s="12">
        <v>13.022500000000001</v>
      </c>
      <c r="AD230" s="12">
        <v>106.25</v>
      </c>
      <c r="AE230" s="12">
        <v>26.85</v>
      </c>
      <c r="AF230" s="12">
        <v>96.875</v>
      </c>
      <c r="AG230" s="13" t="s">
        <v>54</v>
      </c>
      <c r="AH230" s="12">
        <v>0.81325000000000003</v>
      </c>
      <c r="AI230" s="12">
        <v>0.24237500000000001</v>
      </c>
      <c r="AJ230" s="12">
        <v>14.819037</v>
      </c>
      <c r="AK230" s="12">
        <v>7.0999999999999994E-2</v>
      </c>
      <c r="AL230" s="12">
        <v>23.154952999999999</v>
      </c>
      <c r="AM230" s="12">
        <v>2.6666669999999999</v>
      </c>
      <c r="AN230" s="12">
        <v>216.35249999999999</v>
      </c>
      <c r="AO230" s="12">
        <v>34.674999999999997</v>
      </c>
      <c r="AP230" s="12">
        <v>0</v>
      </c>
      <c r="AQ230" s="14">
        <v>1.3565</v>
      </c>
    </row>
    <row r="231" spans="1:43" x14ac:dyDescent="0.25">
      <c r="A231" s="11">
        <v>123</v>
      </c>
      <c r="B231" s="12">
        <v>57.639400500000001</v>
      </c>
      <c r="C231" s="12">
        <v>187</v>
      </c>
      <c r="D231" s="13" t="s">
        <v>289</v>
      </c>
      <c r="E231" s="13" t="s">
        <v>290</v>
      </c>
      <c r="F231" s="12">
        <v>187</v>
      </c>
      <c r="G231" s="13" t="s">
        <v>290</v>
      </c>
      <c r="H231" s="13" t="s">
        <v>45</v>
      </c>
      <c r="I231" s="13" t="s">
        <v>67</v>
      </c>
      <c r="J231" s="13" t="s">
        <v>53</v>
      </c>
      <c r="K231" s="13" t="s">
        <v>289</v>
      </c>
      <c r="L231" s="12">
        <v>1.39089</v>
      </c>
      <c r="M231" s="12">
        <v>295.38608599999998</v>
      </c>
      <c r="N231" s="12">
        <v>1441.647933</v>
      </c>
      <c r="O231" s="12">
        <v>1912.562549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57.639400999999999</v>
      </c>
      <c r="X231" s="12">
        <v>0</v>
      </c>
      <c r="Y231" s="12">
        <v>0</v>
      </c>
      <c r="Z231" s="12">
        <v>0</v>
      </c>
      <c r="AA231" s="12">
        <v>0</v>
      </c>
      <c r="AB231" s="12">
        <v>99.999781999999996</v>
      </c>
      <c r="AC231" s="12">
        <v>13.265000000000001</v>
      </c>
      <c r="AD231" s="12">
        <v>85.25</v>
      </c>
      <c r="AE231" s="12">
        <v>22.074545000000001</v>
      </c>
      <c r="AF231" s="12">
        <v>95.890833000000001</v>
      </c>
      <c r="AG231" s="13" t="s">
        <v>54</v>
      </c>
      <c r="AH231" s="12">
        <v>0.49058299999999999</v>
      </c>
      <c r="AI231" s="12">
        <v>0.60615699999999995</v>
      </c>
      <c r="AJ231" s="12">
        <v>21.468499999999999</v>
      </c>
      <c r="AK231" s="12">
        <v>3.8542E-2</v>
      </c>
      <c r="AL231" s="12">
        <v>54.847673999999998</v>
      </c>
      <c r="AM231" s="12">
        <v>11.069167</v>
      </c>
      <c r="AN231" s="12">
        <v>776.66750000000002</v>
      </c>
      <c r="AO231" s="12">
        <v>58.959167000000001</v>
      </c>
      <c r="AP231" s="12">
        <v>0</v>
      </c>
      <c r="AQ231" s="14">
        <v>0</v>
      </c>
    </row>
    <row r="232" spans="1:43" x14ac:dyDescent="0.25">
      <c r="A232" s="11">
        <v>124</v>
      </c>
      <c r="B232" s="12">
        <v>51.724498699999998</v>
      </c>
      <c r="C232" s="12">
        <v>2276</v>
      </c>
      <c r="D232" s="13" t="s">
        <v>291</v>
      </c>
      <c r="E232" s="13" t="s">
        <v>292</v>
      </c>
      <c r="F232" s="12">
        <v>2276</v>
      </c>
      <c r="G232" s="13" t="s">
        <v>292</v>
      </c>
      <c r="H232" s="13" t="s">
        <v>45</v>
      </c>
      <c r="I232" s="13" t="s">
        <v>46</v>
      </c>
      <c r="J232" s="13" t="s">
        <v>53</v>
      </c>
      <c r="K232" s="13" t="s">
        <v>291</v>
      </c>
      <c r="L232" s="12">
        <v>1.3711100000000001</v>
      </c>
      <c r="M232" s="12">
        <v>283.98207100000002</v>
      </c>
      <c r="N232" s="12">
        <v>1370.6369890000001</v>
      </c>
      <c r="O232" s="12">
        <v>1952.978044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51.724499000000002</v>
      </c>
      <c r="X232" s="12">
        <v>0</v>
      </c>
      <c r="Y232" s="12">
        <v>0</v>
      </c>
      <c r="Z232" s="12">
        <v>0</v>
      </c>
      <c r="AA232" s="12">
        <v>0</v>
      </c>
      <c r="AB232" s="12">
        <v>99.999881999999999</v>
      </c>
      <c r="AC232" s="12">
        <v>11.803333</v>
      </c>
      <c r="AD232" s="12">
        <v>103</v>
      </c>
      <c r="AE232" s="12">
        <v>19.266667000000002</v>
      </c>
      <c r="AF232" s="12">
        <v>97.15</v>
      </c>
      <c r="AG232" s="13" t="s">
        <v>54</v>
      </c>
      <c r="AH232" s="12">
        <v>1.962</v>
      </c>
      <c r="AI232" s="12">
        <v>0.61611099999999996</v>
      </c>
      <c r="AJ232" s="12">
        <v>15.274763999999999</v>
      </c>
      <c r="AK232" s="12">
        <v>7.4999999999999997E-2</v>
      </c>
      <c r="AL232" s="12">
        <v>23.494741000000001</v>
      </c>
      <c r="AM232" s="12">
        <v>9.3033330000000003</v>
      </c>
      <c r="AN232" s="12">
        <v>388.15666700000003</v>
      </c>
      <c r="AO232" s="12">
        <v>42.823332999999998</v>
      </c>
      <c r="AP232" s="12">
        <v>0</v>
      </c>
      <c r="AQ232" s="14">
        <v>0</v>
      </c>
    </row>
    <row r="233" spans="1:43" x14ac:dyDescent="0.25">
      <c r="A233" s="11">
        <v>125</v>
      </c>
      <c r="B233" s="12">
        <v>70.761398299999996</v>
      </c>
      <c r="C233" s="12">
        <v>183</v>
      </c>
      <c r="D233" s="13" t="s">
        <v>293</v>
      </c>
      <c r="E233" s="13" t="s">
        <v>294</v>
      </c>
      <c r="F233" s="12">
        <v>183</v>
      </c>
      <c r="G233" s="13" t="s">
        <v>294</v>
      </c>
      <c r="H233" s="13" t="s">
        <v>45</v>
      </c>
      <c r="I233" s="13" t="s">
        <v>46</v>
      </c>
      <c r="J233" s="13" t="s">
        <v>53</v>
      </c>
      <c r="K233" s="13" t="s">
        <v>293</v>
      </c>
      <c r="L233" s="12">
        <v>1.1807799999999999</v>
      </c>
      <c r="M233" s="12">
        <v>314.67510099999998</v>
      </c>
      <c r="N233" s="12">
        <v>1164.4910950000001</v>
      </c>
      <c r="O233" s="12">
        <v>1771.3188869999999</v>
      </c>
      <c r="P233" s="12">
        <v>0.65689799999999998</v>
      </c>
      <c r="Q233" s="12">
        <v>0.16325500000000001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70.761398</v>
      </c>
      <c r="X233" s="12">
        <v>0</v>
      </c>
      <c r="Y233" s="12">
        <v>0</v>
      </c>
      <c r="Z233" s="12">
        <v>0.92832800000000004</v>
      </c>
      <c r="AA233" s="12">
        <v>0.230711</v>
      </c>
      <c r="AB233" s="12">
        <v>100.000277</v>
      </c>
      <c r="AC233" s="12">
        <v>12.205</v>
      </c>
      <c r="AD233" s="12">
        <v>140.75</v>
      </c>
      <c r="AE233" s="12">
        <v>26.2225</v>
      </c>
      <c r="AF233" s="12">
        <v>98.215000000000003</v>
      </c>
      <c r="AG233" s="13" t="s">
        <v>54</v>
      </c>
      <c r="AH233" s="12">
        <v>1.7555000000000001</v>
      </c>
      <c r="AI233" s="12">
        <v>0.48233300000000001</v>
      </c>
      <c r="AJ233" s="12">
        <v>19.538739</v>
      </c>
      <c r="AK233" s="12">
        <v>9.7750000000000004E-2</v>
      </c>
      <c r="AL233" s="12">
        <v>24.444680999999999</v>
      </c>
      <c r="AM233" s="12">
        <v>7.1174999999999997</v>
      </c>
      <c r="AN233" s="12">
        <v>93.045000000000002</v>
      </c>
      <c r="AO233" s="12">
        <v>8.35</v>
      </c>
      <c r="AP233" s="12">
        <v>0</v>
      </c>
      <c r="AQ233" s="14">
        <v>1.1590400000000001</v>
      </c>
    </row>
    <row r="234" spans="1:43" x14ac:dyDescent="0.25">
      <c r="A234" s="11">
        <v>127</v>
      </c>
      <c r="B234" s="12">
        <v>47.679401400000003</v>
      </c>
      <c r="C234" s="12">
        <v>1792</v>
      </c>
      <c r="D234" s="13" t="s">
        <v>297</v>
      </c>
      <c r="E234" s="13" t="s">
        <v>298</v>
      </c>
      <c r="F234" s="12">
        <v>1792</v>
      </c>
      <c r="G234" s="13" t="s">
        <v>298</v>
      </c>
      <c r="H234" s="13" t="s">
        <v>45</v>
      </c>
      <c r="I234" s="13" t="s">
        <v>46</v>
      </c>
      <c r="J234" s="13" t="s">
        <v>53</v>
      </c>
      <c r="K234" s="13" t="s">
        <v>297</v>
      </c>
      <c r="L234" s="12">
        <v>1.4553199999999999</v>
      </c>
      <c r="M234" s="12">
        <v>328.342355</v>
      </c>
      <c r="N234" s="12">
        <v>1097.909868</v>
      </c>
      <c r="O234" s="12">
        <v>1824.7299820000001</v>
      </c>
      <c r="P234" s="12">
        <v>6.2183299999999999</v>
      </c>
      <c r="Q234" s="12">
        <v>9.6496700000000004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47.679400999999999</v>
      </c>
      <c r="X234" s="12">
        <v>0</v>
      </c>
      <c r="Y234" s="12">
        <v>0</v>
      </c>
      <c r="Z234" s="12">
        <v>13.041955</v>
      </c>
      <c r="AA234" s="12">
        <v>20.238662999999999</v>
      </c>
      <c r="AB234" s="12">
        <v>99.999972</v>
      </c>
      <c r="AC234" s="12">
        <v>10.050000000000001</v>
      </c>
      <c r="AD234" s="12">
        <v>140</v>
      </c>
      <c r="AE234" s="12">
        <v>20.536667000000001</v>
      </c>
      <c r="AF234" s="12">
        <v>91.226667000000006</v>
      </c>
      <c r="AG234" s="13" t="s">
        <v>54</v>
      </c>
      <c r="AH234" s="12">
        <v>2.2753329999999998</v>
      </c>
      <c r="AI234" s="12">
        <v>0.227381</v>
      </c>
      <c r="AJ234" s="12">
        <v>15.531867999999999</v>
      </c>
      <c r="AK234" s="12">
        <v>8.5000000000000006E-2</v>
      </c>
      <c r="AL234" s="12">
        <v>23.044146000000001</v>
      </c>
      <c r="AM234" s="12">
        <v>15.3</v>
      </c>
      <c r="AN234" s="12">
        <v>88.47</v>
      </c>
      <c r="AO234" s="12">
        <v>5.4266670000000001</v>
      </c>
      <c r="AP234" s="12">
        <v>0</v>
      </c>
      <c r="AQ234" s="14">
        <v>33.280601500000003</v>
      </c>
    </row>
    <row r="235" spans="1:43" x14ac:dyDescent="0.25">
      <c r="A235" s="11">
        <v>128</v>
      </c>
      <c r="B235" s="12">
        <v>146.5500031</v>
      </c>
      <c r="C235" s="12">
        <v>193</v>
      </c>
      <c r="D235" s="13" t="s">
        <v>299</v>
      </c>
      <c r="E235" s="13" t="s">
        <v>300</v>
      </c>
      <c r="F235" s="12">
        <v>193</v>
      </c>
      <c r="G235" s="13" t="s">
        <v>300</v>
      </c>
      <c r="H235" s="13" t="s">
        <v>45</v>
      </c>
      <c r="I235" s="13" t="s">
        <v>46</v>
      </c>
      <c r="J235" s="13" t="s">
        <v>53</v>
      </c>
      <c r="K235" s="13" t="s">
        <v>299</v>
      </c>
      <c r="L235" s="12">
        <v>1.19252</v>
      </c>
      <c r="M235" s="12">
        <v>296.39582200000001</v>
      </c>
      <c r="N235" s="12">
        <v>1350.3493450000001</v>
      </c>
      <c r="O235" s="12">
        <v>1950.831336</v>
      </c>
      <c r="P235" s="12">
        <v>0.13194</v>
      </c>
      <c r="Q235" s="12">
        <v>3.295E-2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146.550003</v>
      </c>
      <c r="X235" s="12">
        <v>0</v>
      </c>
      <c r="Y235" s="12">
        <v>0</v>
      </c>
      <c r="Z235" s="12">
        <v>9.0031E-2</v>
      </c>
      <c r="AA235" s="12">
        <v>2.2484000000000001E-2</v>
      </c>
      <c r="AB235" s="12">
        <v>99.999802000000003</v>
      </c>
      <c r="AC235" s="12">
        <v>14.625</v>
      </c>
      <c r="AD235" s="12">
        <v>107.75</v>
      </c>
      <c r="AE235" s="12">
        <v>20.317499999999999</v>
      </c>
      <c r="AF235" s="12">
        <v>98.957499999999996</v>
      </c>
      <c r="AG235" s="13" t="s">
        <v>54</v>
      </c>
      <c r="AH235" s="12">
        <v>0.19533300000000001</v>
      </c>
      <c r="AI235" s="12">
        <v>0.42427100000000001</v>
      </c>
      <c r="AJ235" s="12">
        <v>13.814902999999999</v>
      </c>
      <c r="AK235" s="12">
        <v>5.7875000000000003E-2</v>
      </c>
      <c r="AL235" s="12">
        <v>47.412354999999998</v>
      </c>
      <c r="AM235" s="12">
        <v>8.9700000000000006</v>
      </c>
      <c r="AN235" s="12">
        <v>331.69749999999999</v>
      </c>
      <c r="AO235" s="12">
        <v>31.107500000000002</v>
      </c>
      <c r="AP235" s="12">
        <v>0</v>
      </c>
      <c r="AQ235" s="14">
        <v>0.112515</v>
      </c>
    </row>
    <row r="236" spans="1:43" x14ac:dyDescent="0.25">
      <c r="A236" s="11">
        <v>129</v>
      </c>
      <c r="B236" s="12">
        <v>13.1447001</v>
      </c>
      <c r="C236" s="12">
        <v>1793</v>
      </c>
      <c r="D236" s="13" t="s">
        <v>301</v>
      </c>
      <c r="E236" s="13" t="s">
        <v>302</v>
      </c>
      <c r="F236" s="12">
        <v>1793</v>
      </c>
      <c r="G236" s="13" t="s">
        <v>302</v>
      </c>
      <c r="H236" s="13" t="s">
        <v>45</v>
      </c>
      <c r="I236" s="13" t="s">
        <v>46</v>
      </c>
      <c r="J236" s="13" t="s">
        <v>53</v>
      </c>
      <c r="K236" s="13" t="s">
        <v>301</v>
      </c>
      <c r="L236" s="12">
        <v>1.5515099999999999</v>
      </c>
      <c r="M236" s="12">
        <v>292.888915</v>
      </c>
      <c r="N236" s="12">
        <v>1446.2830019999999</v>
      </c>
      <c r="O236" s="12">
        <v>2058.573234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13.1447</v>
      </c>
      <c r="X236" s="12">
        <v>0</v>
      </c>
      <c r="Y236" s="12">
        <v>0</v>
      </c>
      <c r="Z236" s="12">
        <v>0</v>
      </c>
      <c r="AA236" s="12">
        <v>0</v>
      </c>
      <c r="AB236" s="12">
        <v>100.000207</v>
      </c>
      <c r="AC236" s="12">
        <v>5.9349999999999996</v>
      </c>
      <c r="AD236" s="12">
        <v>117</v>
      </c>
      <c r="AE236" s="12">
        <v>19.454999999999998</v>
      </c>
      <c r="AF236" s="12">
        <v>92.915000000000006</v>
      </c>
      <c r="AG236" s="13" t="s">
        <v>54</v>
      </c>
      <c r="AH236" s="12">
        <v>1.19</v>
      </c>
      <c r="AI236" s="12">
        <v>0.38454500000000003</v>
      </c>
      <c r="AJ236" s="12">
        <v>63.768115999999999</v>
      </c>
      <c r="AK236" s="12">
        <v>4.1000000000000002E-2</v>
      </c>
      <c r="AL236" s="12">
        <v>43.942028000000001</v>
      </c>
      <c r="AM236" s="12">
        <v>11.89</v>
      </c>
      <c r="AN236" s="12">
        <v>192.51</v>
      </c>
      <c r="AO236" s="12">
        <v>22.34</v>
      </c>
      <c r="AP236" s="12">
        <v>0</v>
      </c>
      <c r="AQ236" s="14">
        <v>0</v>
      </c>
    </row>
    <row r="237" spans="1:43" x14ac:dyDescent="0.25">
      <c r="A237" s="11">
        <v>130</v>
      </c>
      <c r="B237" s="12">
        <v>25.302700000000002</v>
      </c>
      <c r="C237" s="12">
        <v>1791</v>
      </c>
      <c r="D237" s="13" t="s">
        <v>303</v>
      </c>
      <c r="E237" s="13" t="s">
        <v>304</v>
      </c>
      <c r="F237" s="12">
        <v>1791</v>
      </c>
      <c r="G237" s="13" t="s">
        <v>304</v>
      </c>
      <c r="H237" s="13" t="s">
        <v>45</v>
      </c>
      <c r="I237" s="13" t="s">
        <v>46</v>
      </c>
      <c r="J237" s="13" t="s">
        <v>53</v>
      </c>
      <c r="K237" s="13" t="s">
        <v>303</v>
      </c>
      <c r="L237" s="12">
        <v>1.38235</v>
      </c>
      <c r="M237" s="12">
        <v>319.93287099999998</v>
      </c>
      <c r="N237" s="12">
        <v>1167.8884230000001</v>
      </c>
      <c r="O237" s="12">
        <v>1856.121572</v>
      </c>
      <c r="P237" s="12">
        <v>0.28814899999999999</v>
      </c>
      <c r="Q237" s="12">
        <v>0.126246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25.302700000000002</v>
      </c>
      <c r="X237" s="12">
        <v>0</v>
      </c>
      <c r="Y237" s="12">
        <v>0</v>
      </c>
      <c r="Z237" s="12">
        <v>1.138809</v>
      </c>
      <c r="AA237" s="12">
        <v>0.498944</v>
      </c>
      <c r="AB237" s="12">
        <v>100.00008200000001</v>
      </c>
      <c r="AC237" s="12">
        <v>6.6866669999999999</v>
      </c>
      <c r="AD237" s="12">
        <v>127.333333</v>
      </c>
      <c r="AE237" s="12">
        <v>19.153333</v>
      </c>
      <c r="AF237" s="12">
        <v>86.12</v>
      </c>
      <c r="AG237" s="13" t="s">
        <v>54</v>
      </c>
      <c r="AH237" s="12">
        <v>3.6966670000000001</v>
      </c>
      <c r="AI237" s="12">
        <v>0.230741</v>
      </c>
      <c r="AJ237" s="12">
        <v>47.385331999999998</v>
      </c>
      <c r="AK237" s="12">
        <v>6.3833000000000001E-2</v>
      </c>
      <c r="AL237" s="12">
        <v>26.255707999999998</v>
      </c>
      <c r="AM237" s="12">
        <v>17.726666999999999</v>
      </c>
      <c r="AN237" s="12">
        <v>477.04333300000002</v>
      </c>
      <c r="AO237" s="12">
        <v>18.073333000000002</v>
      </c>
      <c r="AP237" s="12">
        <v>0</v>
      </c>
      <c r="AQ237" s="14">
        <v>1.63775</v>
      </c>
    </row>
    <row r="238" spans="1:43" x14ac:dyDescent="0.25">
      <c r="A238" s="11">
        <v>131</v>
      </c>
      <c r="B238" s="12">
        <v>17.2544003</v>
      </c>
      <c r="C238" s="12">
        <v>190</v>
      </c>
      <c r="D238" s="13" t="s">
        <v>305</v>
      </c>
      <c r="E238" s="13" t="s">
        <v>306</v>
      </c>
      <c r="F238" s="12">
        <v>190</v>
      </c>
      <c r="G238" s="13" t="s">
        <v>306</v>
      </c>
      <c r="H238" s="13" t="s">
        <v>45</v>
      </c>
      <c r="I238" s="13" t="s">
        <v>46</v>
      </c>
      <c r="J238" s="13" t="s">
        <v>53</v>
      </c>
      <c r="K238" s="13" t="s">
        <v>305</v>
      </c>
      <c r="L238" s="12">
        <v>1.50478</v>
      </c>
      <c r="M238" s="12">
        <v>375.58955400000002</v>
      </c>
      <c r="N238" s="12">
        <v>905.68233599999996</v>
      </c>
      <c r="O238" s="12">
        <v>1666.0602650000001</v>
      </c>
      <c r="P238" s="12">
        <v>4.2974899999999998</v>
      </c>
      <c r="Q238" s="12">
        <v>2.8764599999999998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17.2544</v>
      </c>
      <c r="X238" s="12">
        <v>0</v>
      </c>
      <c r="Y238" s="12">
        <v>0</v>
      </c>
      <c r="Z238" s="12">
        <v>24.906611999999999</v>
      </c>
      <c r="AA238" s="12">
        <v>16.670850999999999</v>
      </c>
      <c r="AB238" s="12">
        <v>99.999966999999998</v>
      </c>
      <c r="AC238" s="12">
        <v>4.7249999999999996</v>
      </c>
      <c r="AD238" s="12">
        <v>111.5</v>
      </c>
      <c r="AE238" s="12">
        <v>17.2575</v>
      </c>
      <c r="AF238" s="12">
        <v>99.375</v>
      </c>
      <c r="AG238" s="13" t="s">
        <v>54</v>
      </c>
      <c r="AH238" s="12">
        <v>1.4672499999999999</v>
      </c>
      <c r="AI238" s="12">
        <v>0.283277</v>
      </c>
      <c r="AJ238" s="12">
        <v>73.183057000000005</v>
      </c>
      <c r="AK238" s="12">
        <v>2.5499999999999998E-2</v>
      </c>
      <c r="AL238" s="12">
        <v>47.114837000000001</v>
      </c>
      <c r="AM238" s="12">
        <v>28.863333000000001</v>
      </c>
      <c r="AN238" s="12">
        <v>253.24250000000001</v>
      </c>
      <c r="AO238" s="12">
        <v>28.344999999999999</v>
      </c>
      <c r="AP238" s="12">
        <v>0</v>
      </c>
      <c r="AQ238" s="14">
        <v>41.577499400000001</v>
      </c>
    </row>
    <row r="239" spans="1:43" x14ac:dyDescent="0.25">
      <c r="A239" s="11">
        <v>132</v>
      </c>
      <c r="B239" s="12">
        <v>46.804901100000002</v>
      </c>
      <c r="C239" s="12">
        <v>188</v>
      </c>
      <c r="D239" s="13" t="s">
        <v>307</v>
      </c>
      <c r="E239" s="13" t="s">
        <v>308</v>
      </c>
      <c r="F239" s="12">
        <v>188</v>
      </c>
      <c r="G239" s="13" t="s">
        <v>308</v>
      </c>
      <c r="H239" s="13" t="s">
        <v>45</v>
      </c>
      <c r="I239" s="13" t="s">
        <v>46</v>
      </c>
      <c r="J239" s="13" t="s">
        <v>53</v>
      </c>
      <c r="K239" s="13" t="s">
        <v>307</v>
      </c>
      <c r="L239" s="12">
        <v>1.5676000000000001</v>
      </c>
      <c r="M239" s="12">
        <v>315.91899999999998</v>
      </c>
      <c r="N239" s="12">
        <v>1234.7786140000001</v>
      </c>
      <c r="O239" s="12">
        <v>1866.9535350000001</v>
      </c>
      <c r="P239" s="12">
        <v>0.37907299999999999</v>
      </c>
      <c r="Q239" s="12">
        <v>0.85214100000000004</v>
      </c>
      <c r="R239" s="12">
        <v>0</v>
      </c>
      <c r="S239" s="12">
        <v>0</v>
      </c>
      <c r="T239" s="12">
        <v>4.5911E-2</v>
      </c>
      <c r="U239" s="12">
        <v>0</v>
      </c>
      <c r="V239" s="12">
        <v>0</v>
      </c>
      <c r="W239" s="12">
        <v>46.804901000000001</v>
      </c>
      <c r="X239" s="12">
        <v>0</v>
      </c>
      <c r="Y239" s="12">
        <v>0</v>
      </c>
      <c r="Z239" s="12">
        <v>0.80990099999999998</v>
      </c>
      <c r="AA239" s="12">
        <v>1.820624</v>
      </c>
      <c r="AB239" s="12">
        <v>100.000187</v>
      </c>
      <c r="AC239" s="12">
        <v>10.3725</v>
      </c>
      <c r="AD239" s="12">
        <v>142</v>
      </c>
      <c r="AE239" s="12">
        <v>29.482500000000002</v>
      </c>
      <c r="AF239" s="12">
        <v>100</v>
      </c>
      <c r="AG239" s="13" t="s">
        <v>54</v>
      </c>
      <c r="AH239" s="12">
        <v>1.7084999999999999</v>
      </c>
      <c r="AI239" s="12">
        <v>0.3115</v>
      </c>
      <c r="AJ239" s="12">
        <v>11.493387999999999</v>
      </c>
      <c r="AK239" s="12">
        <v>7.2749999999999995E-2</v>
      </c>
      <c r="AL239" s="12">
        <v>10.470803999999999</v>
      </c>
      <c r="AM239" s="12">
        <v>7.43</v>
      </c>
      <c r="AN239" s="12">
        <v>145.99250000000001</v>
      </c>
      <c r="AO239" s="12">
        <v>4.7450000000000001</v>
      </c>
      <c r="AP239" s="12">
        <v>0</v>
      </c>
      <c r="AQ239" s="14">
        <v>2.6305301000000001</v>
      </c>
    </row>
    <row r="240" spans="1:43" x14ac:dyDescent="0.25">
      <c r="A240" s="11">
        <v>133</v>
      </c>
      <c r="B240" s="12">
        <v>35.026298500000003</v>
      </c>
      <c r="C240" s="12">
        <v>2257</v>
      </c>
      <c r="D240" s="13" t="s">
        <v>309</v>
      </c>
      <c r="E240" s="13" t="s">
        <v>310</v>
      </c>
      <c r="F240" s="12">
        <v>2257</v>
      </c>
      <c r="G240" s="13" t="s">
        <v>310</v>
      </c>
      <c r="H240" s="13" t="s">
        <v>45</v>
      </c>
      <c r="I240" s="13" t="s">
        <v>46</v>
      </c>
      <c r="J240" s="13" t="s">
        <v>53</v>
      </c>
      <c r="K240" s="13" t="s">
        <v>309</v>
      </c>
      <c r="L240" s="12">
        <v>1.4864200000000001</v>
      </c>
      <c r="M240" s="12">
        <v>282.36062399999997</v>
      </c>
      <c r="N240" s="12">
        <v>1261.9247339999999</v>
      </c>
      <c r="O240" s="12">
        <v>2003.65786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35.026299000000002</v>
      </c>
      <c r="X240" s="12">
        <v>0</v>
      </c>
      <c r="Y240" s="12">
        <v>0</v>
      </c>
      <c r="Z240" s="12">
        <v>0</v>
      </c>
      <c r="AA240" s="12">
        <v>0</v>
      </c>
      <c r="AB240" s="12">
        <v>99.998518000000004</v>
      </c>
      <c r="AC240" s="12">
        <v>6.83</v>
      </c>
      <c r="AD240" s="12">
        <v>114</v>
      </c>
      <c r="AE240" s="12">
        <v>14.49</v>
      </c>
      <c r="AF240" s="12">
        <v>95.833332999999996</v>
      </c>
      <c r="AG240" s="13" t="s">
        <v>54</v>
      </c>
      <c r="AH240" s="12">
        <v>2.1946669999999999</v>
      </c>
      <c r="AI240" s="12">
        <v>0.54</v>
      </c>
      <c r="AJ240" s="12">
        <v>5.1962669999999997</v>
      </c>
      <c r="AK240" s="12">
        <v>7.9667000000000002E-2</v>
      </c>
      <c r="AL240" s="12">
        <v>6.608104</v>
      </c>
      <c r="AM240" s="12">
        <v>6.4466669999999997</v>
      </c>
      <c r="AN240" s="12">
        <v>161.02000000000001</v>
      </c>
      <c r="AO240" s="12">
        <v>25.406666999999999</v>
      </c>
      <c r="AP240" s="12">
        <v>0</v>
      </c>
      <c r="AQ240" s="14">
        <v>0</v>
      </c>
    </row>
    <row r="241" spans="1:43" x14ac:dyDescent="0.25">
      <c r="A241" s="11">
        <v>134</v>
      </c>
      <c r="B241" s="12">
        <v>60.541999799999999</v>
      </c>
      <c r="C241" s="12">
        <v>2213</v>
      </c>
      <c r="D241" s="13" t="s">
        <v>311</v>
      </c>
      <c r="E241" s="13" t="s">
        <v>312</v>
      </c>
      <c r="F241" s="12">
        <v>2213</v>
      </c>
      <c r="G241" s="13" t="s">
        <v>312</v>
      </c>
      <c r="H241" s="13" t="s">
        <v>45</v>
      </c>
      <c r="I241" s="13" t="s">
        <v>46</v>
      </c>
      <c r="J241" s="13" t="s">
        <v>53</v>
      </c>
      <c r="K241" s="13" t="s">
        <v>311</v>
      </c>
      <c r="L241" s="12">
        <v>1.40293</v>
      </c>
      <c r="M241" s="12">
        <v>271.75415900000002</v>
      </c>
      <c r="N241" s="12">
        <v>1370.076196</v>
      </c>
      <c r="O241" s="12">
        <v>2070.3302509999999</v>
      </c>
      <c r="P241" s="12">
        <v>2.0892200000000001</v>
      </c>
      <c r="Q241" s="12">
        <v>1.87724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60.542000000000002</v>
      </c>
      <c r="X241" s="12">
        <v>0</v>
      </c>
      <c r="Y241" s="12">
        <v>0</v>
      </c>
      <c r="Z241" s="12">
        <v>3.4508529999999999</v>
      </c>
      <c r="AA241" s="12">
        <v>3.1007259999999999</v>
      </c>
      <c r="AB241" s="12">
        <v>99.830316999999994</v>
      </c>
      <c r="AC241" s="12">
        <v>10.053333</v>
      </c>
      <c r="AD241" s="12">
        <v>123.333333</v>
      </c>
      <c r="AE241" s="12">
        <v>26.123332999999999</v>
      </c>
      <c r="AF241" s="12">
        <v>96.303332999999995</v>
      </c>
      <c r="AG241" s="13" t="s">
        <v>54</v>
      </c>
      <c r="AH241" s="12">
        <v>1.0353330000000001</v>
      </c>
      <c r="AI241" s="12">
        <v>0.38791700000000001</v>
      </c>
      <c r="AJ241" s="12">
        <v>26.701433000000002</v>
      </c>
      <c r="AK241" s="12">
        <v>6.0999999999999999E-2</v>
      </c>
      <c r="AL241" s="12">
        <v>41.031022</v>
      </c>
      <c r="AM241" s="12">
        <v>7.1333330000000004</v>
      </c>
      <c r="AN241" s="12">
        <v>179.48</v>
      </c>
      <c r="AO241" s="12">
        <v>25.846667</v>
      </c>
      <c r="AP241" s="12">
        <v>0</v>
      </c>
      <c r="AQ241" s="14">
        <v>6.5515800000000004</v>
      </c>
    </row>
    <row r="242" spans="1:43" x14ac:dyDescent="0.25">
      <c r="A242" s="11">
        <v>145</v>
      </c>
      <c r="B242" s="12">
        <v>12.3268003</v>
      </c>
      <c r="C242" s="12">
        <v>202</v>
      </c>
      <c r="D242" s="13" t="s">
        <v>331</v>
      </c>
      <c r="E242" s="13" t="s">
        <v>332</v>
      </c>
      <c r="F242" s="12">
        <v>202</v>
      </c>
      <c r="G242" s="13" t="s">
        <v>332</v>
      </c>
      <c r="H242" s="13" t="s">
        <v>45</v>
      </c>
      <c r="I242" s="13" t="s">
        <v>46</v>
      </c>
      <c r="J242" s="13" t="s">
        <v>53</v>
      </c>
      <c r="K242" s="13" t="s">
        <v>331</v>
      </c>
      <c r="L242" s="12">
        <v>1.6276999999999999</v>
      </c>
      <c r="M242" s="12">
        <v>249.606559</v>
      </c>
      <c r="N242" s="12">
        <v>1765.368825</v>
      </c>
      <c r="O242" s="12">
        <v>2150.1995959999999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12.3268</v>
      </c>
      <c r="X242" s="12">
        <v>0</v>
      </c>
      <c r="Y242" s="12">
        <v>0</v>
      </c>
      <c r="Z242" s="12">
        <v>0</v>
      </c>
      <c r="AA242" s="12">
        <v>0</v>
      </c>
      <c r="AB242" s="12">
        <v>100.000094</v>
      </c>
      <c r="AC242" s="12">
        <v>8.2050000000000001</v>
      </c>
      <c r="AD242" s="12">
        <v>104.25</v>
      </c>
      <c r="AE242" s="12">
        <v>22.035</v>
      </c>
      <c r="AF242" s="12">
        <v>98.092500000000001</v>
      </c>
      <c r="AG242" s="13" t="s">
        <v>54</v>
      </c>
      <c r="AH242" s="12">
        <v>1.85575</v>
      </c>
      <c r="AI242" s="12">
        <v>0.34399999999999997</v>
      </c>
      <c r="AJ242" s="12">
        <v>41.940621</v>
      </c>
      <c r="AK242" s="12">
        <v>5.5E-2</v>
      </c>
      <c r="AL242" s="12">
        <v>39.470815999999999</v>
      </c>
      <c r="AM242" s="12">
        <v>8.2799999999999994</v>
      </c>
      <c r="AN242" s="12">
        <v>500.02749999999997</v>
      </c>
      <c r="AO242" s="12">
        <v>38.545000000000002</v>
      </c>
      <c r="AP242" s="12">
        <v>0</v>
      </c>
      <c r="AQ242" s="14">
        <v>0</v>
      </c>
    </row>
    <row r="243" spans="1:43" x14ac:dyDescent="0.25">
      <c r="A243" s="11">
        <v>147</v>
      </c>
      <c r="B243" s="12">
        <v>11.9247999</v>
      </c>
      <c r="C243" s="12">
        <v>1776</v>
      </c>
      <c r="D243" s="13" t="s">
        <v>335</v>
      </c>
      <c r="E243" s="13" t="s">
        <v>336</v>
      </c>
      <c r="F243" s="12">
        <v>1776</v>
      </c>
      <c r="G243" s="13" t="s">
        <v>336</v>
      </c>
      <c r="H243" s="13" t="s">
        <v>45</v>
      </c>
      <c r="I243" s="13" t="s">
        <v>46</v>
      </c>
      <c r="J243" s="13" t="s">
        <v>53</v>
      </c>
      <c r="K243" s="13" t="s">
        <v>335</v>
      </c>
      <c r="L243" s="12">
        <v>1.0396799999999999</v>
      </c>
      <c r="M243" s="12">
        <v>294.82941299999999</v>
      </c>
      <c r="N243" s="12">
        <v>1081.5431679999999</v>
      </c>
      <c r="O243" s="12">
        <v>1233.78379</v>
      </c>
      <c r="P243" s="12">
        <v>0</v>
      </c>
      <c r="Q243" s="12">
        <v>0</v>
      </c>
      <c r="R243" s="12">
        <v>1.9650000000000002E-3</v>
      </c>
      <c r="S243" s="12">
        <v>1.0441000000000001E-2</v>
      </c>
      <c r="T243" s="12">
        <v>5.0920000000000002E-3</v>
      </c>
      <c r="U243" s="12">
        <v>8.3282100000000003</v>
      </c>
      <c r="V243" s="12">
        <v>0.69839300000000004</v>
      </c>
      <c r="W243" s="12">
        <v>11.924799999999999</v>
      </c>
      <c r="X243" s="12">
        <v>1.6482E-2</v>
      </c>
      <c r="Y243" s="12">
        <v>8.7557999999999997E-2</v>
      </c>
      <c r="Z243" s="12">
        <v>0</v>
      </c>
      <c r="AA243" s="12">
        <v>0</v>
      </c>
      <c r="AB243" s="12">
        <v>100.000218</v>
      </c>
      <c r="AC243" s="12">
        <v>5.5866670000000003</v>
      </c>
      <c r="AD243" s="12">
        <v>124</v>
      </c>
      <c r="AE243" s="12">
        <v>18.533332999999999</v>
      </c>
      <c r="AF243" s="12">
        <v>98.413332999999994</v>
      </c>
      <c r="AG243" s="13" t="s">
        <v>54</v>
      </c>
      <c r="AH243" s="12">
        <v>2.8443329999999998</v>
      </c>
      <c r="AI243" s="12">
        <v>0</v>
      </c>
      <c r="AJ243" s="12">
        <v>0</v>
      </c>
      <c r="AK243" s="12">
        <v>5.2999999999999999E-2</v>
      </c>
      <c r="AL243" s="12">
        <v>0</v>
      </c>
      <c r="AM243" s="12">
        <v>0</v>
      </c>
      <c r="AN243" s="12">
        <v>163.09</v>
      </c>
      <c r="AO243" s="12">
        <v>16.103332999999999</v>
      </c>
      <c r="AP243" s="12">
        <v>0.10403999999999999</v>
      </c>
      <c r="AQ243" s="14">
        <v>0</v>
      </c>
    </row>
    <row r="244" spans="1:43" x14ac:dyDescent="0.25">
      <c r="A244" s="11">
        <v>153</v>
      </c>
      <c r="B244" s="12">
        <v>22.144500699999998</v>
      </c>
      <c r="C244" s="12">
        <v>1286</v>
      </c>
      <c r="D244" s="13" t="s">
        <v>347</v>
      </c>
      <c r="E244" s="13" t="s">
        <v>348</v>
      </c>
      <c r="F244" s="12">
        <v>1286</v>
      </c>
      <c r="G244" s="13" t="s">
        <v>348</v>
      </c>
      <c r="H244" s="13" t="s">
        <v>45</v>
      </c>
      <c r="I244" s="13" t="s">
        <v>46</v>
      </c>
      <c r="J244" s="13" t="s">
        <v>53</v>
      </c>
      <c r="K244" s="13" t="s">
        <v>347</v>
      </c>
      <c r="L244" s="12">
        <v>1.38009</v>
      </c>
      <c r="M244" s="12">
        <v>276.417483</v>
      </c>
      <c r="N244" s="12">
        <v>1284.8162460000001</v>
      </c>
      <c r="O244" s="12">
        <v>1465.796574</v>
      </c>
      <c r="P244" s="12">
        <v>3.3403000000000002E-2</v>
      </c>
      <c r="Q244" s="12">
        <v>1.2792E-2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22.144501000000002</v>
      </c>
      <c r="X244" s="12">
        <v>0</v>
      </c>
      <c r="Y244" s="12">
        <v>0</v>
      </c>
      <c r="Z244" s="12">
        <v>0.15084</v>
      </c>
      <c r="AA244" s="12">
        <v>5.7766999999999999E-2</v>
      </c>
      <c r="AB244" s="12">
        <v>99.999836000000002</v>
      </c>
      <c r="AC244" s="12">
        <v>8.6866669999999999</v>
      </c>
      <c r="AD244" s="12">
        <v>119.333333</v>
      </c>
      <c r="AE244" s="12">
        <v>19.883333</v>
      </c>
      <c r="AF244" s="12">
        <v>98.55</v>
      </c>
      <c r="AG244" s="13" t="s">
        <v>54</v>
      </c>
      <c r="AH244" s="12">
        <v>3.0993330000000001</v>
      </c>
      <c r="AI244" s="12">
        <v>0.26223800000000003</v>
      </c>
      <c r="AJ244" s="12">
        <v>29.462091999999998</v>
      </c>
      <c r="AK244" s="12">
        <v>0.120167</v>
      </c>
      <c r="AL244" s="12">
        <v>19.273074000000001</v>
      </c>
      <c r="AM244" s="12">
        <v>24.02</v>
      </c>
      <c r="AN244" s="12">
        <v>114.856667</v>
      </c>
      <c r="AO244" s="12">
        <v>25.13</v>
      </c>
      <c r="AP244" s="12">
        <v>0</v>
      </c>
      <c r="AQ244" s="14">
        <v>0.20860699999999999</v>
      </c>
    </row>
    <row r="245" spans="1:43" x14ac:dyDescent="0.25">
      <c r="A245" s="11">
        <v>154</v>
      </c>
      <c r="B245" s="12">
        <v>52.498600000000003</v>
      </c>
      <c r="C245" s="12">
        <v>1288</v>
      </c>
      <c r="D245" s="13" t="s">
        <v>349</v>
      </c>
      <c r="E245" s="13" t="s">
        <v>350</v>
      </c>
      <c r="F245" s="12">
        <v>1288</v>
      </c>
      <c r="G245" s="13" t="s">
        <v>350</v>
      </c>
      <c r="H245" s="13" t="s">
        <v>45</v>
      </c>
      <c r="I245" s="13" t="s">
        <v>46</v>
      </c>
      <c r="J245" s="13" t="s">
        <v>53</v>
      </c>
      <c r="K245" s="13" t="s">
        <v>349</v>
      </c>
      <c r="L245" s="12">
        <v>1.34796</v>
      </c>
      <c r="M245" s="12">
        <v>309.52512000000002</v>
      </c>
      <c r="N245" s="12">
        <v>1197.9921959999999</v>
      </c>
      <c r="O245" s="12">
        <v>1316.631472</v>
      </c>
      <c r="P245" s="12">
        <v>0</v>
      </c>
      <c r="Q245" s="12">
        <v>0</v>
      </c>
      <c r="R245" s="12">
        <v>0</v>
      </c>
      <c r="S245" s="12">
        <v>8.1499999999999993E-3</v>
      </c>
      <c r="T245" s="12">
        <v>12.5983</v>
      </c>
      <c r="U245" s="12">
        <v>11.9823</v>
      </c>
      <c r="V245" s="12">
        <v>0.228241</v>
      </c>
      <c r="W245" s="12">
        <v>52.498600000000003</v>
      </c>
      <c r="X245" s="12">
        <v>0</v>
      </c>
      <c r="Y245" s="12">
        <v>1.5524E-2</v>
      </c>
      <c r="Z245" s="12">
        <v>0</v>
      </c>
      <c r="AA245" s="12">
        <v>0</v>
      </c>
      <c r="AB245" s="12">
        <v>99.999988999999999</v>
      </c>
      <c r="AC245" s="12">
        <v>10.156667000000001</v>
      </c>
      <c r="AD245" s="12">
        <v>135.33333300000001</v>
      </c>
      <c r="AE245" s="12">
        <v>29.003333000000001</v>
      </c>
      <c r="AF245" s="12">
        <v>100</v>
      </c>
      <c r="AG245" s="13" t="s">
        <v>54</v>
      </c>
      <c r="AH245" s="12">
        <v>1.394333</v>
      </c>
      <c r="AI245" s="12">
        <v>0.22533300000000001</v>
      </c>
      <c r="AJ245" s="12">
        <v>20.343001999999998</v>
      </c>
      <c r="AK245" s="12">
        <v>7.4666999999999997E-2</v>
      </c>
      <c r="AL245" s="12">
        <v>23.205410000000001</v>
      </c>
      <c r="AM245" s="12">
        <v>22.41</v>
      </c>
      <c r="AN245" s="12">
        <v>22.795000000000002</v>
      </c>
      <c r="AO245" s="12">
        <v>12.366667</v>
      </c>
      <c r="AP245" s="12">
        <v>1.5524E-2</v>
      </c>
      <c r="AQ245" s="14">
        <v>0</v>
      </c>
    </row>
    <row r="246" spans="1:43" x14ac:dyDescent="0.25">
      <c r="A246" s="11">
        <v>161</v>
      </c>
      <c r="B246" s="12">
        <v>3.8898698999999999</v>
      </c>
      <c r="C246" s="12">
        <v>136</v>
      </c>
      <c r="D246" s="13" t="s">
        <v>362</v>
      </c>
      <c r="E246" s="13" t="s">
        <v>363</v>
      </c>
      <c r="F246" s="12">
        <v>136</v>
      </c>
      <c r="G246" s="13" t="s">
        <v>363</v>
      </c>
      <c r="H246" s="13" t="s">
        <v>45</v>
      </c>
      <c r="I246" s="13" t="s">
        <v>46</v>
      </c>
      <c r="J246" s="13" t="s">
        <v>53</v>
      </c>
      <c r="K246" s="13" t="s">
        <v>362</v>
      </c>
      <c r="L246" s="12">
        <v>1.25437</v>
      </c>
      <c r="M246" s="12">
        <v>219.912586</v>
      </c>
      <c r="N246" s="12">
        <v>2125.3149720000001</v>
      </c>
      <c r="O246" s="12">
        <v>1851.8018979999999</v>
      </c>
      <c r="P246" s="12">
        <v>0</v>
      </c>
      <c r="Q246" s="12">
        <v>0</v>
      </c>
      <c r="R246" s="12">
        <v>0</v>
      </c>
      <c r="S246" s="12">
        <v>0.41776400000000002</v>
      </c>
      <c r="T246" s="12">
        <v>0</v>
      </c>
      <c r="U246" s="12">
        <v>1.20729</v>
      </c>
      <c r="V246" s="12">
        <v>0.310367</v>
      </c>
      <c r="W246" s="12">
        <v>3.8898700000000002</v>
      </c>
      <c r="X246" s="12">
        <v>0</v>
      </c>
      <c r="Y246" s="12">
        <v>10.739792</v>
      </c>
      <c r="Z246" s="12">
        <v>0</v>
      </c>
      <c r="AA246" s="12">
        <v>0</v>
      </c>
      <c r="AB246" s="12">
        <v>100.000007</v>
      </c>
      <c r="AC246" s="12">
        <v>6.73</v>
      </c>
      <c r="AD246" s="12">
        <v>104</v>
      </c>
      <c r="AE246" s="12">
        <v>22.17</v>
      </c>
      <c r="AF246" s="12">
        <v>99.206666999999996</v>
      </c>
      <c r="AG246" s="13" t="s">
        <v>54</v>
      </c>
      <c r="AH246" s="12">
        <v>1.5516669999999999</v>
      </c>
      <c r="AI246" s="12">
        <v>0.256384</v>
      </c>
      <c r="AJ246" s="12">
        <v>72.245844000000005</v>
      </c>
      <c r="AK246" s="12">
        <v>2.35E-2</v>
      </c>
      <c r="AL246" s="12">
        <v>48.186340999999999</v>
      </c>
      <c r="AM246" s="12">
        <v>13.563333</v>
      </c>
      <c r="AN246" s="12">
        <v>576.16333299999997</v>
      </c>
      <c r="AO246" s="12">
        <v>38.453333000000001</v>
      </c>
      <c r="AP246" s="12">
        <v>10.739800499999999</v>
      </c>
      <c r="AQ246" s="14">
        <v>0</v>
      </c>
    </row>
    <row r="247" spans="1:43" x14ac:dyDescent="0.25">
      <c r="A247" s="11">
        <v>171</v>
      </c>
      <c r="B247" s="12">
        <v>39.766399399999997</v>
      </c>
      <c r="C247" s="12">
        <v>75</v>
      </c>
      <c r="D247" s="13" t="s">
        <v>381</v>
      </c>
      <c r="E247" s="13" t="s">
        <v>382</v>
      </c>
      <c r="F247" s="12">
        <v>75</v>
      </c>
      <c r="G247" s="13" t="s">
        <v>382</v>
      </c>
      <c r="H247" s="13" t="s">
        <v>45</v>
      </c>
      <c r="I247" s="13" t="s">
        <v>67</v>
      </c>
      <c r="J247" s="13" t="s">
        <v>53</v>
      </c>
      <c r="K247" s="13" t="s">
        <v>381</v>
      </c>
      <c r="L247" s="12">
        <v>1.53765</v>
      </c>
      <c r="M247" s="12">
        <v>153.88563300000001</v>
      </c>
      <c r="N247" s="12">
        <v>1217.83872</v>
      </c>
      <c r="O247" s="12">
        <v>1339.366047</v>
      </c>
      <c r="P247" s="12">
        <v>4.0270000000000001</v>
      </c>
      <c r="Q247" s="12">
        <v>1.8398099999999999</v>
      </c>
      <c r="R247" s="12">
        <v>4.6966000000000001E-2</v>
      </c>
      <c r="S247" s="12">
        <v>6.6351999999999994E-2</v>
      </c>
      <c r="T247" s="12">
        <v>0</v>
      </c>
      <c r="U247" s="12">
        <v>6.2105899999999998</v>
      </c>
      <c r="V247" s="12">
        <v>0.156414</v>
      </c>
      <c r="W247" s="12">
        <v>39.766399</v>
      </c>
      <c r="X247" s="12">
        <v>0.118105</v>
      </c>
      <c r="Y247" s="12">
        <v>0.166855</v>
      </c>
      <c r="Z247" s="12">
        <v>10.126644000000001</v>
      </c>
      <c r="AA247" s="12">
        <v>4.6265349999999996</v>
      </c>
      <c r="AB247" s="12">
        <v>99.848038000000003</v>
      </c>
      <c r="AC247" s="12">
        <v>9.4784620000000004</v>
      </c>
      <c r="AD247" s="12">
        <v>86.692307999999997</v>
      </c>
      <c r="AE247" s="12">
        <v>19.767499999999998</v>
      </c>
      <c r="AF247" s="12">
        <v>91.828462000000002</v>
      </c>
      <c r="AG247" s="13" t="s">
        <v>54</v>
      </c>
      <c r="AH247" s="12">
        <v>0.20576900000000001</v>
      </c>
      <c r="AI247" s="12">
        <v>1.090462</v>
      </c>
      <c r="AJ247" s="12">
        <v>21.385822000000001</v>
      </c>
      <c r="AK247" s="12">
        <v>1.3691999999999999E-2</v>
      </c>
      <c r="AL247" s="12">
        <v>80.326631000000006</v>
      </c>
      <c r="AM247" s="12">
        <v>26.267499999999998</v>
      </c>
      <c r="AN247" s="12">
        <v>231.33833300000001</v>
      </c>
      <c r="AO247" s="12">
        <v>54.95</v>
      </c>
      <c r="AP247" s="12">
        <v>0.28495999999999999</v>
      </c>
      <c r="AQ247" s="14">
        <v>14.7531996</v>
      </c>
    </row>
    <row r="248" spans="1:43" x14ac:dyDescent="0.25">
      <c r="A248" s="11">
        <v>181</v>
      </c>
      <c r="B248" s="12">
        <v>10.129200000000001</v>
      </c>
      <c r="C248" s="12">
        <v>92</v>
      </c>
      <c r="D248" s="13" t="s">
        <v>162</v>
      </c>
      <c r="E248" s="13" t="s">
        <v>399</v>
      </c>
      <c r="F248" s="12">
        <v>92</v>
      </c>
      <c r="G248" s="13" t="s">
        <v>399</v>
      </c>
      <c r="H248" s="13" t="s">
        <v>45</v>
      </c>
      <c r="I248" s="13" t="s">
        <v>46</v>
      </c>
      <c r="J248" s="13" t="s">
        <v>53</v>
      </c>
      <c r="K248" s="13" t="s">
        <v>162</v>
      </c>
      <c r="L248" s="12">
        <v>1.1839</v>
      </c>
      <c r="M248" s="12">
        <v>300.32080300000001</v>
      </c>
      <c r="N248" s="12">
        <v>1039.3587419999999</v>
      </c>
      <c r="O248" s="12">
        <v>1191.3833970000001</v>
      </c>
      <c r="P248" s="12">
        <v>0</v>
      </c>
      <c r="Q248" s="12">
        <v>0</v>
      </c>
      <c r="R248" s="12">
        <v>0</v>
      </c>
      <c r="S248" s="12">
        <v>1.4571000000000001E-2</v>
      </c>
      <c r="T248" s="12">
        <v>0</v>
      </c>
      <c r="U248" s="12">
        <v>3.0172599999999998</v>
      </c>
      <c r="V248" s="12">
        <v>0.29787799999999998</v>
      </c>
      <c r="W248" s="12">
        <v>10.129200000000001</v>
      </c>
      <c r="X248" s="12">
        <v>0</v>
      </c>
      <c r="Y248" s="12">
        <v>0.14385000000000001</v>
      </c>
      <c r="Z248" s="12">
        <v>0</v>
      </c>
      <c r="AA248" s="12">
        <v>0</v>
      </c>
      <c r="AB248" s="12">
        <v>99.999696</v>
      </c>
      <c r="AC248" s="12">
        <v>4.0425000000000004</v>
      </c>
      <c r="AD248" s="12">
        <v>115.5</v>
      </c>
      <c r="AE248" s="12">
        <v>13.067500000000001</v>
      </c>
      <c r="AF248" s="12">
        <v>98.185000000000002</v>
      </c>
      <c r="AG248" s="13" t="s">
        <v>54</v>
      </c>
      <c r="AH248" s="12">
        <v>1.88</v>
      </c>
      <c r="AI248" s="12">
        <v>0.25687500000000002</v>
      </c>
      <c r="AJ248" s="12">
        <v>26.727032999999999</v>
      </c>
      <c r="AK248" s="12">
        <v>5.0500000000000003E-2</v>
      </c>
      <c r="AL248" s="12">
        <v>15.706922</v>
      </c>
      <c r="AM248" s="12">
        <v>11.15</v>
      </c>
      <c r="AN248" s="12">
        <v>67.053332999999995</v>
      </c>
      <c r="AO248" s="12">
        <v>24.875</v>
      </c>
      <c r="AP248" s="12">
        <v>0.14385000000000001</v>
      </c>
      <c r="AQ248" s="14">
        <v>0</v>
      </c>
    </row>
    <row r="249" spans="1:43" x14ac:dyDescent="0.25">
      <c r="A249" s="11">
        <v>184</v>
      </c>
      <c r="B249" s="12">
        <v>11.4656</v>
      </c>
      <c r="C249" s="12">
        <v>89</v>
      </c>
      <c r="D249" s="13" t="s">
        <v>403</v>
      </c>
      <c r="E249" s="13" t="s">
        <v>404</v>
      </c>
      <c r="F249" s="12">
        <v>89</v>
      </c>
      <c r="G249" s="13" t="s">
        <v>404</v>
      </c>
      <c r="H249" s="13" t="s">
        <v>45</v>
      </c>
      <c r="I249" s="13" t="s">
        <v>67</v>
      </c>
      <c r="J249" s="13" t="s">
        <v>53</v>
      </c>
      <c r="K249" s="13" t="s">
        <v>403</v>
      </c>
      <c r="L249" s="12">
        <v>1.3911199999999999</v>
      </c>
      <c r="M249" s="12">
        <v>307.23040700000001</v>
      </c>
      <c r="N249" s="12">
        <v>1069.2068389999999</v>
      </c>
      <c r="O249" s="12">
        <v>1174.707954</v>
      </c>
      <c r="P249" s="12">
        <v>0</v>
      </c>
      <c r="Q249" s="12">
        <v>0</v>
      </c>
      <c r="R249" s="12">
        <v>0.33639799999999997</v>
      </c>
      <c r="S249" s="12">
        <v>2.068E-3</v>
      </c>
      <c r="T249" s="12">
        <v>0</v>
      </c>
      <c r="U249" s="12">
        <v>4.4620300000000004</v>
      </c>
      <c r="V249" s="12">
        <v>0.38916800000000001</v>
      </c>
      <c r="W249" s="12">
        <v>11.4656</v>
      </c>
      <c r="X249" s="12">
        <v>2.9339780000000002</v>
      </c>
      <c r="Y249" s="12">
        <v>1.8033E-2</v>
      </c>
      <c r="Z249" s="12">
        <v>0</v>
      </c>
      <c r="AA249" s="12">
        <v>0</v>
      </c>
      <c r="AB249" s="12">
        <v>99.999684000000002</v>
      </c>
      <c r="AC249" s="12">
        <v>4.7545450000000002</v>
      </c>
      <c r="AD249" s="12">
        <v>102</v>
      </c>
      <c r="AE249" s="12">
        <v>14.333</v>
      </c>
      <c r="AF249" s="12">
        <v>95.960909000000001</v>
      </c>
      <c r="AG249" s="13" t="s">
        <v>54</v>
      </c>
      <c r="AH249" s="12">
        <v>1.9801820000000001</v>
      </c>
      <c r="AI249" s="12">
        <v>0.232326</v>
      </c>
      <c r="AJ249" s="12">
        <v>60.968409000000001</v>
      </c>
      <c r="AK249" s="12">
        <v>3.8773000000000002E-2</v>
      </c>
      <c r="AL249" s="12">
        <v>32.727538000000003</v>
      </c>
      <c r="AM249" s="12">
        <v>16.716363999999999</v>
      </c>
      <c r="AN249" s="12">
        <v>158.84</v>
      </c>
      <c r="AO249" s="12">
        <v>39.121817999999998</v>
      </c>
      <c r="AP249" s="12">
        <v>2.9520099000000002</v>
      </c>
      <c r="AQ249" s="14">
        <v>0</v>
      </c>
    </row>
    <row r="250" spans="1:43" x14ac:dyDescent="0.25">
      <c r="A250" s="11">
        <v>188</v>
      </c>
      <c r="B250" s="12">
        <v>16.6228008</v>
      </c>
      <c r="C250" s="12">
        <v>2207</v>
      </c>
      <c r="D250" s="13" t="s">
        <v>411</v>
      </c>
      <c r="E250" s="13" t="s">
        <v>412</v>
      </c>
      <c r="F250" s="12">
        <v>2207</v>
      </c>
      <c r="G250" s="13" t="s">
        <v>412</v>
      </c>
      <c r="H250" s="13" t="s">
        <v>45</v>
      </c>
      <c r="I250" s="13" t="s">
        <v>46</v>
      </c>
      <c r="J250" s="13" t="s">
        <v>53</v>
      </c>
      <c r="K250" s="13" t="s">
        <v>411</v>
      </c>
      <c r="L250" s="12">
        <v>1.3984700000000001</v>
      </c>
      <c r="M250" s="12">
        <v>312.60071099999999</v>
      </c>
      <c r="N250" s="12">
        <v>1157.2819260000001</v>
      </c>
      <c r="O250" s="12">
        <v>1215.640541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16.622800999999999</v>
      </c>
      <c r="X250" s="12">
        <v>0</v>
      </c>
      <c r="Y250" s="12">
        <v>0</v>
      </c>
      <c r="Z250" s="12">
        <v>0</v>
      </c>
      <c r="AA250" s="12">
        <v>0</v>
      </c>
      <c r="AB250" s="12">
        <v>99.940357000000006</v>
      </c>
      <c r="AC250" s="12">
        <v>7.4</v>
      </c>
      <c r="AD250" s="12">
        <v>113</v>
      </c>
      <c r="AE250" s="12">
        <v>17.843333000000001</v>
      </c>
      <c r="AF250" s="12">
        <v>97.653333000000003</v>
      </c>
      <c r="AG250" s="13" t="s">
        <v>54</v>
      </c>
      <c r="AH250" s="12">
        <v>2.8090000000000002</v>
      </c>
      <c r="AI250" s="12">
        <v>0.25734099999999999</v>
      </c>
      <c r="AJ250" s="12">
        <v>49.773772999999998</v>
      </c>
      <c r="AK250" s="12">
        <v>8.0333000000000002E-2</v>
      </c>
      <c r="AL250" s="12">
        <v>25.985457</v>
      </c>
      <c r="AM250" s="12">
        <v>3.6966670000000001</v>
      </c>
      <c r="AN250" s="12">
        <v>351.693333</v>
      </c>
      <c r="AO250" s="12">
        <v>26.666667</v>
      </c>
      <c r="AP250" s="12">
        <v>0</v>
      </c>
      <c r="AQ250" s="14">
        <v>0</v>
      </c>
    </row>
    <row r="251" spans="1:43" x14ac:dyDescent="0.25">
      <c r="A251" s="11">
        <v>189</v>
      </c>
      <c r="B251" s="12">
        <v>10.9540997</v>
      </c>
      <c r="C251" s="12">
        <v>90</v>
      </c>
      <c r="D251" s="13" t="s">
        <v>413</v>
      </c>
      <c r="E251" s="13" t="s">
        <v>414</v>
      </c>
      <c r="F251" s="12">
        <v>90</v>
      </c>
      <c r="G251" s="13" t="s">
        <v>414</v>
      </c>
      <c r="H251" s="13" t="s">
        <v>45</v>
      </c>
      <c r="I251" s="13" t="s">
        <v>46</v>
      </c>
      <c r="J251" s="13" t="s">
        <v>53</v>
      </c>
      <c r="K251" s="13" t="s">
        <v>413</v>
      </c>
      <c r="L251" s="12">
        <v>1.46837</v>
      </c>
      <c r="M251" s="12">
        <v>299.399719</v>
      </c>
      <c r="N251" s="12">
        <v>1179.683113</v>
      </c>
      <c r="O251" s="12">
        <v>1304.5141570000001</v>
      </c>
      <c r="P251" s="12">
        <v>0</v>
      </c>
      <c r="Q251" s="12">
        <v>0</v>
      </c>
      <c r="R251" s="12">
        <v>0</v>
      </c>
      <c r="S251" s="12">
        <v>0</v>
      </c>
      <c r="T251" s="12">
        <v>2.37005</v>
      </c>
      <c r="U251" s="12">
        <v>4.3313800000000002</v>
      </c>
      <c r="V251" s="12">
        <v>0.39541399999999999</v>
      </c>
      <c r="W251" s="12">
        <v>10.9541</v>
      </c>
      <c r="X251" s="12">
        <v>0</v>
      </c>
      <c r="Y251" s="12">
        <v>0</v>
      </c>
      <c r="Z251" s="12">
        <v>0</v>
      </c>
      <c r="AA251" s="12">
        <v>0</v>
      </c>
      <c r="AB251" s="12">
        <v>99.999668999999997</v>
      </c>
      <c r="AC251" s="12">
        <v>6.1974999999999998</v>
      </c>
      <c r="AD251" s="12">
        <v>109.75</v>
      </c>
      <c r="AE251" s="12">
        <v>21.754999999999999</v>
      </c>
      <c r="AF251" s="12">
        <v>92.522499999999994</v>
      </c>
      <c r="AG251" s="13" t="s">
        <v>54</v>
      </c>
      <c r="AH251" s="12">
        <v>2.3536670000000002</v>
      </c>
      <c r="AI251" s="12">
        <v>0.24133099999999999</v>
      </c>
      <c r="AJ251" s="12">
        <v>26.688538000000001</v>
      </c>
      <c r="AK251" s="12">
        <v>3.9625E-2</v>
      </c>
      <c r="AL251" s="12">
        <v>15.632989</v>
      </c>
      <c r="AM251" s="12">
        <v>7.6950000000000003</v>
      </c>
      <c r="AN251" s="12">
        <v>57.232500000000002</v>
      </c>
      <c r="AO251" s="12">
        <v>32.104999999999997</v>
      </c>
      <c r="AP251" s="12">
        <v>0</v>
      </c>
      <c r="AQ251" s="14">
        <v>0</v>
      </c>
    </row>
    <row r="252" spans="1:43" x14ac:dyDescent="0.25">
      <c r="A252" s="11">
        <v>192</v>
      </c>
      <c r="B252" s="12">
        <v>22.3285999</v>
      </c>
      <c r="C252" s="12">
        <v>102</v>
      </c>
      <c r="D252" s="13" t="s">
        <v>418</v>
      </c>
      <c r="E252" s="13" t="s">
        <v>419</v>
      </c>
      <c r="F252" s="12">
        <v>102</v>
      </c>
      <c r="G252" s="13" t="s">
        <v>419</v>
      </c>
      <c r="H252" s="13" t="s">
        <v>45</v>
      </c>
      <c r="I252" s="13" t="s">
        <v>46</v>
      </c>
      <c r="J252" s="13" t="s">
        <v>53</v>
      </c>
      <c r="K252" s="13" t="s">
        <v>418</v>
      </c>
      <c r="L252" s="12">
        <v>3.13029</v>
      </c>
      <c r="M252" s="12">
        <v>330.317566</v>
      </c>
      <c r="N252" s="12">
        <v>1171.65147</v>
      </c>
      <c r="O252" s="12">
        <v>1245.6202430000001</v>
      </c>
      <c r="P252" s="12">
        <v>0.22387799999999999</v>
      </c>
      <c r="Q252" s="12">
        <v>2.0560999999999999E-2</v>
      </c>
      <c r="R252" s="12">
        <v>6.6420999999999994E-2</v>
      </c>
      <c r="S252" s="12">
        <v>9.3559000000000003E-2</v>
      </c>
      <c r="T252" s="12">
        <v>3.3082099999999999</v>
      </c>
      <c r="U252" s="12">
        <v>9.5536200000000004</v>
      </c>
      <c r="V252" s="12">
        <v>0.42786400000000002</v>
      </c>
      <c r="W252" s="12">
        <v>22.328600000000002</v>
      </c>
      <c r="X252" s="12">
        <v>0.29746899999999998</v>
      </c>
      <c r="Y252" s="12">
        <v>0.41900900000000002</v>
      </c>
      <c r="Z252" s="12">
        <v>1.002651</v>
      </c>
      <c r="AA252" s="12">
        <v>9.2083999999999999E-2</v>
      </c>
      <c r="AB252" s="12">
        <v>100.000153</v>
      </c>
      <c r="AC252" s="12">
        <v>9.5525000000000002</v>
      </c>
      <c r="AD252" s="12">
        <v>88.25</v>
      </c>
      <c r="AE252" s="12">
        <v>19.827500000000001</v>
      </c>
      <c r="AF252" s="12">
        <v>98.98</v>
      </c>
      <c r="AG252" s="13" t="s">
        <v>54</v>
      </c>
      <c r="AH252" s="12">
        <v>1.8025</v>
      </c>
      <c r="AI252" s="12">
        <v>0.37795499999999999</v>
      </c>
      <c r="AJ252" s="12">
        <v>49.095759999999999</v>
      </c>
      <c r="AK252" s="12">
        <v>3.6124999999999997E-2</v>
      </c>
      <c r="AL252" s="12">
        <v>44.916108999999999</v>
      </c>
      <c r="AM252" s="12">
        <v>12.2225</v>
      </c>
      <c r="AN252" s="12">
        <v>376.4</v>
      </c>
      <c r="AO252" s="12">
        <v>53.407499999999999</v>
      </c>
      <c r="AP252" s="12">
        <v>0.71647799999999995</v>
      </c>
      <c r="AQ252" s="14">
        <v>1.09474</v>
      </c>
    </row>
    <row r="253" spans="1:43" x14ac:dyDescent="0.25">
      <c r="A253" s="11">
        <v>205</v>
      </c>
      <c r="B253" s="12">
        <v>26.9689999</v>
      </c>
      <c r="C253" s="12">
        <v>315</v>
      </c>
      <c r="D253" s="13" t="s">
        <v>443</v>
      </c>
      <c r="E253" s="13" t="s">
        <v>444</v>
      </c>
      <c r="F253" s="12">
        <v>315</v>
      </c>
      <c r="G253" s="13" t="s">
        <v>444</v>
      </c>
      <c r="H253" s="13" t="s">
        <v>45</v>
      </c>
      <c r="I253" s="13" t="s">
        <v>46</v>
      </c>
      <c r="J253" s="13" t="s">
        <v>53</v>
      </c>
      <c r="K253" s="13" t="s">
        <v>443</v>
      </c>
      <c r="L253" s="12">
        <v>2.0128599999999999</v>
      </c>
      <c r="M253" s="12">
        <v>324.24226800000002</v>
      </c>
      <c r="N253" s="12">
        <v>1254.8488319999999</v>
      </c>
      <c r="O253" s="12">
        <v>1551.9595879999999</v>
      </c>
      <c r="P253" s="12">
        <v>0.30455399999999999</v>
      </c>
      <c r="Q253" s="12">
        <v>5.6996999999999999E-2</v>
      </c>
      <c r="R253" s="12">
        <v>0</v>
      </c>
      <c r="S253" s="12">
        <v>0</v>
      </c>
      <c r="T253" s="12">
        <v>0</v>
      </c>
      <c r="U253" s="12">
        <v>5.6113</v>
      </c>
      <c r="V253" s="12">
        <v>0.208065</v>
      </c>
      <c r="W253" s="12">
        <v>26.969000000000001</v>
      </c>
      <c r="X253" s="12">
        <v>0</v>
      </c>
      <c r="Y253" s="12">
        <v>0</v>
      </c>
      <c r="Z253" s="12">
        <v>1.1292740000000001</v>
      </c>
      <c r="AA253" s="12">
        <v>0.211344</v>
      </c>
      <c r="AB253" s="12">
        <v>98.858687000000003</v>
      </c>
      <c r="AC253" s="12">
        <v>7.0949999999999998</v>
      </c>
      <c r="AD253" s="12">
        <v>129</v>
      </c>
      <c r="AE253" s="12">
        <v>21.793333000000001</v>
      </c>
      <c r="AF253" s="12">
        <v>95.375</v>
      </c>
      <c r="AG253" s="13" t="s">
        <v>54</v>
      </c>
      <c r="AH253" s="12">
        <v>1.6930000000000001</v>
      </c>
      <c r="AI253" s="12">
        <v>0.30863099999999999</v>
      </c>
      <c r="AJ253" s="12">
        <v>44.325024999999997</v>
      </c>
      <c r="AK253" s="12">
        <v>7.5374999999999998E-2</v>
      </c>
      <c r="AL253" s="12">
        <v>44.611925999999997</v>
      </c>
      <c r="AM253" s="12">
        <v>6.97</v>
      </c>
      <c r="AN253" s="12">
        <v>35.987499999999997</v>
      </c>
      <c r="AO253" s="12">
        <v>17.295000000000002</v>
      </c>
      <c r="AP253" s="12">
        <v>0</v>
      </c>
      <c r="AQ253" s="14">
        <v>1.3406199999999999</v>
      </c>
    </row>
    <row r="254" spans="1:43" x14ac:dyDescent="0.25">
      <c r="A254" s="11">
        <v>213</v>
      </c>
      <c r="B254" s="12">
        <v>70.239601100000002</v>
      </c>
      <c r="C254" s="12">
        <v>2298</v>
      </c>
      <c r="D254" s="13" t="s">
        <v>458</v>
      </c>
      <c r="E254" s="13" t="s">
        <v>459</v>
      </c>
      <c r="F254" s="12">
        <v>2298</v>
      </c>
      <c r="G254" s="13" t="s">
        <v>459</v>
      </c>
      <c r="H254" s="13" t="s">
        <v>45</v>
      </c>
      <c r="I254" s="13" t="s">
        <v>46</v>
      </c>
      <c r="J254" s="13" t="s">
        <v>53</v>
      </c>
      <c r="K254" s="13" t="s">
        <v>458</v>
      </c>
      <c r="L254" s="12">
        <v>0.785362</v>
      </c>
      <c r="M254" s="12">
        <v>306.24990600000001</v>
      </c>
      <c r="N254" s="12">
        <v>1238.5689669999999</v>
      </c>
      <c r="O254" s="12">
        <v>2058.0876330000001</v>
      </c>
      <c r="P254" s="12">
        <v>15.247</v>
      </c>
      <c r="Q254" s="12">
        <v>15.575100000000001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70.239600999999993</v>
      </c>
      <c r="X254" s="12">
        <v>0</v>
      </c>
      <c r="Y254" s="12">
        <v>0</v>
      </c>
      <c r="Z254" s="12">
        <v>21.707160999999999</v>
      </c>
      <c r="AA254" s="12">
        <v>22.174247999999999</v>
      </c>
      <c r="AB254" s="12">
        <v>100.000033</v>
      </c>
      <c r="AC254" s="12">
        <v>11.46</v>
      </c>
      <c r="AD254" s="12">
        <v>101.333333</v>
      </c>
      <c r="AE254" s="12">
        <v>17.48</v>
      </c>
      <c r="AF254" s="12">
        <v>96.42</v>
      </c>
      <c r="AG254" s="13" t="s">
        <v>54</v>
      </c>
      <c r="AH254" s="12">
        <v>0.93133299999999997</v>
      </c>
      <c r="AI254" s="12">
        <v>0.50154799999999999</v>
      </c>
      <c r="AJ254" s="12">
        <v>16.040327999999999</v>
      </c>
      <c r="AK254" s="12">
        <v>0.17100000000000001</v>
      </c>
      <c r="AL254" s="12">
        <v>29.298017000000002</v>
      </c>
      <c r="AM254" s="12">
        <v>8.7966669999999993</v>
      </c>
      <c r="AN254" s="12">
        <v>303.32333299999999</v>
      </c>
      <c r="AO254" s="12">
        <v>34.533332999999999</v>
      </c>
      <c r="AP254" s="12">
        <v>0</v>
      </c>
      <c r="AQ254" s="14">
        <v>43.881401099999998</v>
      </c>
    </row>
    <row r="255" spans="1:43" x14ac:dyDescent="0.25">
      <c r="A255" s="11">
        <v>214</v>
      </c>
      <c r="B255" s="12">
        <v>30.223800700000002</v>
      </c>
      <c r="C255" s="12">
        <v>2296</v>
      </c>
      <c r="D255" s="13" t="s">
        <v>460</v>
      </c>
      <c r="E255" s="13" t="s">
        <v>461</v>
      </c>
      <c r="F255" s="12">
        <v>2296</v>
      </c>
      <c r="G255" s="13" t="s">
        <v>461</v>
      </c>
      <c r="H255" s="13" t="s">
        <v>45</v>
      </c>
      <c r="I255" s="13" t="s">
        <v>46</v>
      </c>
      <c r="J255" s="13" t="s">
        <v>53</v>
      </c>
      <c r="K255" s="13" t="s">
        <v>460</v>
      </c>
      <c r="L255" s="12">
        <v>0.97856299999999996</v>
      </c>
      <c r="M255" s="12">
        <v>296.11951599999998</v>
      </c>
      <c r="N255" s="12">
        <v>1348.456034</v>
      </c>
      <c r="O255" s="12">
        <v>2105.9131170000001</v>
      </c>
      <c r="P255" s="12">
        <v>5.65686</v>
      </c>
      <c r="Q255" s="12">
        <v>13.4072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30.223801000000002</v>
      </c>
      <c r="X255" s="12">
        <v>0</v>
      </c>
      <c r="Y255" s="12">
        <v>0</v>
      </c>
      <c r="Z255" s="12">
        <v>18.716577000000001</v>
      </c>
      <c r="AA255" s="12">
        <v>44.359596000000003</v>
      </c>
      <c r="AB255" s="12">
        <v>99.999942000000004</v>
      </c>
      <c r="AC255" s="12">
        <v>8.8933330000000002</v>
      </c>
      <c r="AD255" s="12">
        <v>101</v>
      </c>
      <c r="AE255" s="12">
        <v>14.843332999999999</v>
      </c>
      <c r="AF255" s="12">
        <v>99.243333000000007</v>
      </c>
      <c r="AG255" s="13" t="s">
        <v>54</v>
      </c>
      <c r="AH255" s="12">
        <v>1.767333</v>
      </c>
      <c r="AI255" s="12">
        <v>0.37049199999999999</v>
      </c>
      <c r="AJ255" s="12">
        <v>47.923228999999999</v>
      </c>
      <c r="AK255" s="12">
        <v>6.3833000000000001E-2</v>
      </c>
      <c r="AL255" s="12">
        <v>53.232267999999998</v>
      </c>
      <c r="AM255" s="12">
        <v>13.473333</v>
      </c>
      <c r="AN255" s="12">
        <v>1191.2366669999999</v>
      </c>
      <c r="AO255" s="12">
        <v>38.229999999999997</v>
      </c>
      <c r="AP255" s="12">
        <v>0</v>
      </c>
      <c r="AQ255" s="14">
        <v>63.076198599999998</v>
      </c>
    </row>
    <row r="256" spans="1:43" x14ac:dyDescent="0.25">
      <c r="A256" s="11">
        <v>217</v>
      </c>
      <c r="B256" s="12">
        <v>89.893897999999993</v>
      </c>
      <c r="C256" s="12">
        <v>411</v>
      </c>
      <c r="D256" s="13" t="s">
        <v>466</v>
      </c>
      <c r="E256" s="13" t="s">
        <v>467</v>
      </c>
      <c r="F256" s="12">
        <v>411</v>
      </c>
      <c r="G256" s="13" t="s">
        <v>467</v>
      </c>
      <c r="H256" s="13" t="s">
        <v>45</v>
      </c>
      <c r="I256" s="13" t="s">
        <v>46</v>
      </c>
      <c r="J256" s="13" t="s">
        <v>53</v>
      </c>
      <c r="K256" s="13" t="s">
        <v>466</v>
      </c>
      <c r="L256" s="12">
        <v>1.61846</v>
      </c>
      <c r="M256" s="12">
        <v>405.67092700000001</v>
      </c>
      <c r="N256" s="12">
        <v>995.05139899999995</v>
      </c>
      <c r="O256" s="12">
        <v>1842.0670030000001</v>
      </c>
      <c r="P256" s="12">
        <v>20.949200000000001</v>
      </c>
      <c r="Q256" s="12">
        <v>23.638100000000001</v>
      </c>
      <c r="R256" s="12">
        <v>0</v>
      </c>
      <c r="S256" s="12">
        <v>0</v>
      </c>
      <c r="T256" s="12">
        <v>0</v>
      </c>
      <c r="U256" s="12">
        <v>22.959900000000001</v>
      </c>
      <c r="V256" s="12">
        <v>0.255411</v>
      </c>
      <c r="W256" s="12">
        <v>89.893897999999993</v>
      </c>
      <c r="X256" s="12">
        <v>0</v>
      </c>
      <c r="Y256" s="12">
        <v>0</v>
      </c>
      <c r="Z256" s="12">
        <v>23.304378</v>
      </c>
      <c r="AA256" s="12">
        <v>26.295608999999999</v>
      </c>
      <c r="AB256" s="12">
        <v>100.000237</v>
      </c>
      <c r="AC256" s="12">
        <v>12.3825</v>
      </c>
      <c r="AD256" s="12">
        <v>111.5</v>
      </c>
      <c r="AE256" s="12">
        <v>30.3</v>
      </c>
      <c r="AF256" s="12">
        <v>94.375</v>
      </c>
      <c r="AG256" s="13" t="s">
        <v>54</v>
      </c>
      <c r="AH256" s="12">
        <v>1.1072500000000001</v>
      </c>
      <c r="AI256" s="12">
        <v>0.36391699999999999</v>
      </c>
      <c r="AJ256" s="12">
        <v>16.195252</v>
      </c>
      <c r="AK256" s="12">
        <v>9.9625000000000005E-2</v>
      </c>
      <c r="AL256" s="12">
        <v>27.002305</v>
      </c>
      <c r="AM256" s="12">
        <v>8.5850000000000009</v>
      </c>
      <c r="AN256" s="12">
        <v>213.3</v>
      </c>
      <c r="AO256" s="12">
        <v>35.424999999999997</v>
      </c>
      <c r="AP256" s="12">
        <v>0</v>
      </c>
      <c r="AQ256" s="14">
        <v>49.599998499999998</v>
      </c>
    </row>
    <row r="257" spans="1:43" x14ac:dyDescent="0.25">
      <c r="A257" s="11">
        <v>219</v>
      </c>
      <c r="B257" s="12">
        <v>98.849899300000004</v>
      </c>
      <c r="C257" s="12">
        <v>417</v>
      </c>
      <c r="D257" s="13" t="s">
        <v>470</v>
      </c>
      <c r="E257" s="13" t="s">
        <v>471</v>
      </c>
      <c r="F257" s="12">
        <v>417</v>
      </c>
      <c r="G257" s="13" t="s">
        <v>471</v>
      </c>
      <c r="H257" s="13" t="s">
        <v>45</v>
      </c>
      <c r="I257" s="13" t="s">
        <v>46</v>
      </c>
      <c r="J257" s="13" t="s">
        <v>53</v>
      </c>
      <c r="K257" s="13" t="s">
        <v>470</v>
      </c>
      <c r="L257" s="12">
        <v>1.4759899999999999</v>
      </c>
      <c r="M257" s="12">
        <v>380.324029</v>
      </c>
      <c r="N257" s="12">
        <v>1032.2825009999999</v>
      </c>
      <c r="O257" s="12">
        <v>1987.951791</v>
      </c>
      <c r="P257" s="12">
        <v>12.445499999999999</v>
      </c>
      <c r="Q257" s="12">
        <v>13.8043</v>
      </c>
      <c r="R257" s="12">
        <v>0</v>
      </c>
      <c r="S257" s="12">
        <v>0</v>
      </c>
      <c r="T257" s="12">
        <v>0</v>
      </c>
      <c r="U257" s="12">
        <v>2.3772799999999998</v>
      </c>
      <c r="V257" s="12">
        <v>2.4049000000000001E-2</v>
      </c>
      <c r="W257" s="12">
        <v>98.849898999999994</v>
      </c>
      <c r="X257" s="12">
        <v>0</v>
      </c>
      <c r="Y257" s="12">
        <v>0</v>
      </c>
      <c r="Z257" s="12">
        <v>12.590339999999999</v>
      </c>
      <c r="AA257" s="12">
        <v>13.964950999999999</v>
      </c>
      <c r="AB257" s="12">
        <v>100.00018900000001</v>
      </c>
      <c r="AC257" s="12">
        <v>12.875</v>
      </c>
      <c r="AD257" s="12">
        <v>112</v>
      </c>
      <c r="AE257" s="12">
        <v>35.2425</v>
      </c>
      <c r="AF257" s="12">
        <v>98.807500000000005</v>
      </c>
      <c r="AG257" s="13" t="s">
        <v>54</v>
      </c>
      <c r="AH257" s="12">
        <v>1.242</v>
      </c>
      <c r="AI257" s="12">
        <v>0.47833300000000001</v>
      </c>
      <c r="AJ257" s="12">
        <v>13.228482</v>
      </c>
      <c r="AK257" s="12">
        <v>7.3499999999999996E-2</v>
      </c>
      <c r="AL257" s="12">
        <v>32.513331999999998</v>
      </c>
      <c r="AM257" s="12">
        <v>13.4575</v>
      </c>
      <c r="AN257" s="12">
        <v>654.13499999999999</v>
      </c>
      <c r="AO257" s="12">
        <v>29.53</v>
      </c>
      <c r="AP257" s="12">
        <v>0</v>
      </c>
      <c r="AQ257" s="14">
        <v>26.5552998</v>
      </c>
    </row>
    <row r="258" spans="1:43" x14ac:dyDescent="0.25">
      <c r="A258" s="11">
        <v>220</v>
      </c>
      <c r="B258" s="12">
        <v>34.145599400000002</v>
      </c>
      <c r="C258" s="12">
        <v>416</v>
      </c>
      <c r="D258" s="13" t="s">
        <v>472</v>
      </c>
      <c r="E258" s="13" t="s">
        <v>473</v>
      </c>
      <c r="F258" s="12">
        <v>416</v>
      </c>
      <c r="G258" s="13" t="s">
        <v>473</v>
      </c>
      <c r="H258" s="13" t="s">
        <v>45</v>
      </c>
      <c r="I258" s="13" t="s">
        <v>46</v>
      </c>
      <c r="J258" s="13" t="s">
        <v>53</v>
      </c>
      <c r="K258" s="13" t="s">
        <v>472</v>
      </c>
      <c r="L258" s="12">
        <v>1.12704</v>
      </c>
      <c r="M258" s="12">
        <v>363.93567200000001</v>
      </c>
      <c r="N258" s="12">
        <v>1102.6427530000001</v>
      </c>
      <c r="O258" s="12">
        <v>2069.8004460000002</v>
      </c>
      <c r="P258" s="12">
        <v>2.9101400000000002</v>
      </c>
      <c r="Q258" s="12">
        <v>1.1159399999999999</v>
      </c>
      <c r="R258" s="12">
        <v>0</v>
      </c>
      <c r="S258" s="12">
        <v>0</v>
      </c>
      <c r="T258" s="12">
        <v>0</v>
      </c>
      <c r="U258" s="12">
        <v>6.3812100000000003</v>
      </c>
      <c r="V258" s="12">
        <v>0.18688199999999999</v>
      </c>
      <c r="W258" s="12">
        <v>34.145598999999997</v>
      </c>
      <c r="X258" s="12">
        <v>0</v>
      </c>
      <c r="Y258" s="12">
        <v>0</v>
      </c>
      <c r="Z258" s="12">
        <v>8.5227360000000001</v>
      </c>
      <c r="AA258" s="12">
        <v>3.2681680000000002</v>
      </c>
      <c r="AB258" s="12">
        <v>100.000141</v>
      </c>
      <c r="AC258" s="12">
        <v>8.1775000000000002</v>
      </c>
      <c r="AD258" s="12">
        <v>100.5</v>
      </c>
      <c r="AE258" s="12">
        <v>23.57</v>
      </c>
      <c r="AF258" s="12">
        <v>98.81</v>
      </c>
      <c r="AG258" s="13" t="s">
        <v>54</v>
      </c>
      <c r="AH258" s="12">
        <v>3.8025000000000002</v>
      </c>
      <c r="AI258" s="12">
        <v>0.28161900000000001</v>
      </c>
      <c r="AJ258" s="12">
        <v>37.633223999999998</v>
      </c>
      <c r="AK258" s="12">
        <v>6.0249999999999998E-2</v>
      </c>
      <c r="AL258" s="12">
        <v>21.258554</v>
      </c>
      <c r="AM258" s="12">
        <v>21.324999999999999</v>
      </c>
      <c r="AN258" s="12">
        <v>1019.275</v>
      </c>
      <c r="AO258" s="12">
        <v>41.647500000000001</v>
      </c>
      <c r="AP258" s="12">
        <v>0</v>
      </c>
      <c r="AQ258" s="14">
        <v>11.790900199999999</v>
      </c>
    </row>
    <row r="259" spans="1:43" x14ac:dyDescent="0.25">
      <c r="A259" s="11">
        <v>222</v>
      </c>
      <c r="B259" s="12">
        <v>30.620199199999998</v>
      </c>
      <c r="C259" s="12">
        <v>407</v>
      </c>
      <c r="D259" s="13" t="s">
        <v>476</v>
      </c>
      <c r="E259" s="13" t="s">
        <v>477</v>
      </c>
      <c r="F259" s="12">
        <v>407</v>
      </c>
      <c r="G259" s="13" t="s">
        <v>477</v>
      </c>
      <c r="H259" s="13" t="s">
        <v>45</v>
      </c>
      <c r="I259" s="13" t="s">
        <v>46</v>
      </c>
      <c r="J259" s="13" t="s">
        <v>53</v>
      </c>
      <c r="K259" s="13" t="s">
        <v>476</v>
      </c>
      <c r="L259" s="12">
        <v>1.8633200000000001</v>
      </c>
      <c r="M259" s="12">
        <v>472.958214</v>
      </c>
      <c r="N259" s="12">
        <v>926.21882300000004</v>
      </c>
      <c r="O259" s="12">
        <v>1504.319763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30.620199</v>
      </c>
      <c r="X259" s="12">
        <v>0</v>
      </c>
      <c r="Y259" s="12">
        <v>0</v>
      </c>
      <c r="Z259" s="12">
        <v>0</v>
      </c>
      <c r="AA259" s="12">
        <v>0</v>
      </c>
      <c r="AB259" s="12">
        <v>100.000145</v>
      </c>
      <c r="AC259" s="12">
        <v>4.3775000000000004</v>
      </c>
      <c r="AD259" s="12">
        <v>109.5</v>
      </c>
      <c r="AE259" s="12">
        <v>13.467499999999999</v>
      </c>
      <c r="AF259" s="12">
        <v>96.81</v>
      </c>
      <c r="AG259" s="13" t="s">
        <v>54</v>
      </c>
      <c r="AH259" s="12">
        <v>1.518</v>
      </c>
      <c r="AI259" s="12">
        <v>0.31451499999999999</v>
      </c>
      <c r="AJ259" s="12">
        <v>77.962986999999998</v>
      </c>
      <c r="AK259" s="12">
        <v>2.9499999999999998E-2</v>
      </c>
      <c r="AL259" s="12">
        <v>62.579321</v>
      </c>
      <c r="AM259" s="12">
        <v>18.09</v>
      </c>
      <c r="AN259" s="12">
        <v>141.29</v>
      </c>
      <c r="AO259" s="12">
        <v>33.215000000000003</v>
      </c>
      <c r="AP259" s="12">
        <v>0</v>
      </c>
      <c r="AQ259" s="14">
        <v>0</v>
      </c>
    </row>
    <row r="260" spans="1:43" x14ac:dyDescent="0.25">
      <c r="A260" s="11">
        <v>223</v>
      </c>
      <c r="B260" s="12">
        <v>27.4078999</v>
      </c>
      <c r="C260" s="12">
        <v>409</v>
      </c>
      <c r="D260" s="13" t="s">
        <v>478</v>
      </c>
      <c r="E260" s="13" t="s">
        <v>479</v>
      </c>
      <c r="F260" s="12">
        <v>409</v>
      </c>
      <c r="G260" s="13" t="s">
        <v>479</v>
      </c>
      <c r="H260" s="13" t="s">
        <v>45</v>
      </c>
      <c r="I260" s="13" t="s">
        <v>67</v>
      </c>
      <c r="J260" s="13" t="s">
        <v>53</v>
      </c>
      <c r="K260" s="13" t="s">
        <v>478</v>
      </c>
      <c r="L260" s="12">
        <v>1.1858200000000001</v>
      </c>
      <c r="M260" s="12">
        <v>345.73256800000001</v>
      </c>
      <c r="N260" s="12">
        <v>1139.3307239999999</v>
      </c>
      <c r="O260" s="12">
        <v>2218.1081800000002</v>
      </c>
      <c r="P260" s="12">
        <v>2.30938</v>
      </c>
      <c r="Q260" s="12">
        <v>1.19631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27.407900000000001</v>
      </c>
      <c r="X260" s="12">
        <v>0</v>
      </c>
      <c r="Y260" s="12">
        <v>0</v>
      </c>
      <c r="Z260" s="12">
        <v>8.425967</v>
      </c>
      <c r="AA260" s="12">
        <v>4.3648290000000003</v>
      </c>
      <c r="AB260" s="12">
        <v>99.959785999999994</v>
      </c>
      <c r="AC260" s="12">
        <v>8.3118180000000006</v>
      </c>
      <c r="AD260" s="12">
        <v>82.181818000000007</v>
      </c>
      <c r="AE260" s="12">
        <v>21.189</v>
      </c>
      <c r="AF260" s="12">
        <v>95.815455</v>
      </c>
      <c r="AG260" s="13" t="s">
        <v>54</v>
      </c>
      <c r="AH260" s="12">
        <v>0.83381799999999995</v>
      </c>
      <c r="AI260" s="12">
        <v>0.38977699999999998</v>
      </c>
      <c r="AJ260" s="12">
        <v>50.938935000000001</v>
      </c>
      <c r="AK260" s="12">
        <v>1.3955E-2</v>
      </c>
      <c r="AL260" s="12">
        <v>60.48771</v>
      </c>
      <c r="AM260" s="12">
        <v>40.938181999999998</v>
      </c>
      <c r="AN260" s="12">
        <v>821.951818</v>
      </c>
      <c r="AO260" s="12">
        <v>60.597273000000001</v>
      </c>
      <c r="AP260" s="12">
        <v>0</v>
      </c>
      <c r="AQ260" s="14">
        <v>12.7908001</v>
      </c>
    </row>
    <row r="261" spans="1:43" x14ac:dyDescent="0.25">
      <c r="A261" s="11">
        <v>224</v>
      </c>
      <c r="B261" s="12">
        <v>12.5341997</v>
      </c>
      <c r="C261" s="12">
        <v>413</v>
      </c>
      <c r="D261" s="13" t="s">
        <v>480</v>
      </c>
      <c r="E261" s="13" t="s">
        <v>481</v>
      </c>
      <c r="F261" s="12">
        <v>413</v>
      </c>
      <c r="G261" s="13" t="s">
        <v>481</v>
      </c>
      <c r="H261" s="13" t="s">
        <v>45</v>
      </c>
      <c r="I261" s="13" t="s">
        <v>46</v>
      </c>
      <c r="J261" s="13" t="s">
        <v>53</v>
      </c>
      <c r="K261" s="13" t="s">
        <v>480</v>
      </c>
      <c r="L261" s="12">
        <v>1.4952700000000001</v>
      </c>
      <c r="M261" s="12">
        <v>384.58522399999998</v>
      </c>
      <c r="N261" s="12">
        <v>1026.1927860000001</v>
      </c>
      <c r="O261" s="12">
        <v>2040.9415019999999</v>
      </c>
      <c r="P261" s="12">
        <v>3.5013999999999998</v>
      </c>
      <c r="Q261" s="12">
        <v>2.8200500000000002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12.5342</v>
      </c>
      <c r="X261" s="12">
        <v>0</v>
      </c>
      <c r="Y261" s="12">
        <v>0</v>
      </c>
      <c r="Z261" s="12">
        <v>27.934737999999999</v>
      </c>
      <c r="AA261" s="12">
        <v>22.498867000000001</v>
      </c>
      <c r="AB261" s="12">
        <v>99.999824000000004</v>
      </c>
      <c r="AC261" s="12">
        <v>4.2</v>
      </c>
      <c r="AD261" s="12">
        <v>90.75</v>
      </c>
      <c r="AE261" s="12">
        <v>10.862500000000001</v>
      </c>
      <c r="AF261" s="12">
        <v>97.672499999999999</v>
      </c>
      <c r="AG261" s="13" t="s">
        <v>54</v>
      </c>
      <c r="AH261" s="12">
        <v>2.5529999999999999</v>
      </c>
      <c r="AI261" s="12">
        <v>0.23966699999999999</v>
      </c>
      <c r="AJ261" s="12">
        <v>85.974717999999996</v>
      </c>
      <c r="AK261" s="12">
        <v>2.3E-2</v>
      </c>
      <c r="AL261" s="12">
        <v>44.758935000000001</v>
      </c>
      <c r="AM261" s="12">
        <v>31.0975</v>
      </c>
      <c r="AN261" s="12">
        <v>735.47249999999997</v>
      </c>
      <c r="AO261" s="12">
        <v>51.542499999999997</v>
      </c>
      <c r="AP261" s="12">
        <v>0</v>
      </c>
      <c r="AQ261" s="14">
        <v>50.433601400000001</v>
      </c>
    </row>
    <row r="262" spans="1:43" x14ac:dyDescent="0.25">
      <c r="A262" s="11">
        <v>226</v>
      </c>
      <c r="B262" s="12">
        <v>82.480102500000001</v>
      </c>
      <c r="C262" s="12">
        <v>408</v>
      </c>
      <c r="D262" s="13" t="s">
        <v>483</v>
      </c>
      <c r="E262" s="13" t="s">
        <v>484</v>
      </c>
      <c r="F262" s="12">
        <v>408</v>
      </c>
      <c r="G262" s="13" t="s">
        <v>484</v>
      </c>
      <c r="H262" s="13" t="s">
        <v>45</v>
      </c>
      <c r="I262" s="13" t="s">
        <v>46</v>
      </c>
      <c r="J262" s="13" t="s">
        <v>53</v>
      </c>
      <c r="K262" s="13" t="s">
        <v>483</v>
      </c>
      <c r="L262" s="12">
        <v>1.1738599999999999</v>
      </c>
      <c r="M262" s="12">
        <v>393.65273100000002</v>
      </c>
      <c r="N262" s="12">
        <v>1041.264046</v>
      </c>
      <c r="O262" s="12">
        <v>1949.5774899999999</v>
      </c>
      <c r="P262" s="12">
        <v>9.3371399999999998</v>
      </c>
      <c r="Q262" s="12">
        <v>7.7867199999999999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82.480103</v>
      </c>
      <c r="X262" s="12">
        <v>0</v>
      </c>
      <c r="Y262" s="12">
        <v>0</v>
      </c>
      <c r="Z262" s="12">
        <v>11.320475999999999</v>
      </c>
      <c r="AA262" s="12">
        <v>9.4407209999999999</v>
      </c>
      <c r="AB262" s="12">
        <v>100.00010899999999</v>
      </c>
      <c r="AC262" s="12">
        <v>10.2475</v>
      </c>
      <c r="AD262" s="12">
        <v>115.25</v>
      </c>
      <c r="AE262" s="12">
        <v>31.754999999999999</v>
      </c>
      <c r="AF262" s="12">
        <v>96.177499999999995</v>
      </c>
      <c r="AG262" s="13" t="s">
        <v>54</v>
      </c>
      <c r="AH262" s="12">
        <v>1.5629999999999999</v>
      </c>
      <c r="AI262" s="12">
        <v>0.27250000000000002</v>
      </c>
      <c r="AJ262" s="12">
        <v>27.852367000000001</v>
      </c>
      <c r="AK262" s="12">
        <v>6.3E-2</v>
      </c>
      <c r="AL262" s="12">
        <v>29.862693</v>
      </c>
      <c r="AM262" s="12">
        <v>11.765000000000001</v>
      </c>
      <c r="AN262" s="12">
        <v>341.98750000000001</v>
      </c>
      <c r="AO262" s="12">
        <v>27.737500000000001</v>
      </c>
      <c r="AP262" s="12">
        <v>0</v>
      </c>
      <c r="AQ262" s="14">
        <v>20.761199999999999</v>
      </c>
    </row>
    <row r="263" spans="1:43" x14ac:dyDescent="0.25">
      <c r="A263" s="11">
        <v>227</v>
      </c>
      <c r="B263" s="12">
        <v>47.282798800000002</v>
      </c>
      <c r="C263" s="12">
        <v>2309</v>
      </c>
      <c r="D263" s="13" t="s">
        <v>485</v>
      </c>
      <c r="E263" s="13" t="s">
        <v>486</v>
      </c>
      <c r="F263" s="12">
        <v>2309</v>
      </c>
      <c r="G263" s="13" t="s">
        <v>486</v>
      </c>
      <c r="H263" s="13" t="s">
        <v>45</v>
      </c>
      <c r="I263" s="13" t="s">
        <v>46</v>
      </c>
      <c r="J263" s="13" t="s">
        <v>53</v>
      </c>
      <c r="K263" s="13" t="s">
        <v>485</v>
      </c>
      <c r="L263" s="12">
        <v>0.94488399999999995</v>
      </c>
      <c r="M263" s="12">
        <v>364.73858100000001</v>
      </c>
      <c r="N263" s="12">
        <v>1404.599451</v>
      </c>
      <c r="O263" s="12">
        <v>1963.0438059999999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47.282798999999997</v>
      </c>
      <c r="X263" s="12">
        <v>0</v>
      </c>
      <c r="Y263" s="12">
        <v>0</v>
      </c>
      <c r="Z263" s="12">
        <v>0</v>
      </c>
      <c r="AA263" s="12">
        <v>0</v>
      </c>
      <c r="AB263" s="12">
        <v>100.000169</v>
      </c>
      <c r="AC263" s="12">
        <v>9.5933329999999994</v>
      </c>
      <c r="AD263" s="12">
        <v>127</v>
      </c>
      <c r="AE263" s="12">
        <v>23.11</v>
      </c>
      <c r="AF263" s="12">
        <v>98.413332999999994</v>
      </c>
      <c r="AG263" s="13" t="s">
        <v>54</v>
      </c>
      <c r="AH263" s="12">
        <v>0.74066699999999996</v>
      </c>
      <c r="AI263" s="12">
        <v>0.27142899999999998</v>
      </c>
      <c r="AJ263" s="12">
        <v>31.197651</v>
      </c>
      <c r="AK263" s="12">
        <v>6.8667000000000006E-2</v>
      </c>
      <c r="AL263" s="12">
        <v>38.797052999999998</v>
      </c>
      <c r="AM263" s="12">
        <v>2.9566669999999999</v>
      </c>
      <c r="AN263" s="12">
        <v>200.55333300000001</v>
      </c>
      <c r="AO263" s="12">
        <v>16.38</v>
      </c>
      <c r="AP263" s="12">
        <v>0</v>
      </c>
      <c r="AQ263" s="14">
        <v>0</v>
      </c>
    </row>
    <row r="264" spans="1:43" x14ac:dyDescent="0.25">
      <c r="A264" s="11">
        <v>228</v>
      </c>
      <c r="B264" s="12">
        <v>61.959701500000001</v>
      </c>
      <c r="C264" s="12">
        <v>2314</v>
      </c>
      <c r="D264" s="13" t="s">
        <v>487</v>
      </c>
      <c r="E264" s="13" t="s">
        <v>488</v>
      </c>
      <c r="F264" s="12">
        <v>2314</v>
      </c>
      <c r="G264" s="13" t="s">
        <v>488</v>
      </c>
      <c r="H264" s="13" t="s">
        <v>45</v>
      </c>
      <c r="I264" s="13" t="s">
        <v>46</v>
      </c>
      <c r="J264" s="13" t="s">
        <v>53</v>
      </c>
      <c r="K264" s="13" t="s">
        <v>487</v>
      </c>
      <c r="L264" s="12">
        <v>0.98394899999999996</v>
      </c>
      <c r="M264" s="12">
        <v>383.421199</v>
      </c>
      <c r="N264" s="12">
        <v>1323.632006</v>
      </c>
      <c r="O264" s="12">
        <v>1911.1552220000001</v>
      </c>
      <c r="P264" s="12">
        <v>4.4971100000000002</v>
      </c>
      <c r="Q264" s="12">
        <v>2.3766600000000002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61.959702</v>
      </c>
      <c r="X264" s="12">
        <v>0</v>
      </c>
      <c r="Y264" s="12">
        <v>0</v>
      </c>
      <c r="Z264" s="12">
        <v>7.2581160000000002</v>
      </c>
      <c r="AA264" s="12">
        <v>3.8358089999999998</v>
      </c>
      <c r="AB264" s="12">
        <v>99.999981000000005</v>
      </c>
      <c r="AC264" s="12">
        <v>12.5</v>
      </c>
      <c r="AD264" s="12">
        <v>120</v>
      </c>
      <c r="AE264" s="12">
        <v>30.126667000000001</v>
      </c>
      <c r="AF264" s="12">
        <v>99.276667000000003</v>
      </c>
      <c r="AG264" s="13" t="s">
        <v>54</v>
      </c>
      <c r="AH264" s="12">
        <v>1.114333</v>
      </c>
      <c r="AI264" s="12">
        <v>0.340833</v>
      </c>
      <c r="AJ264" s="12">
        <v>16.772120999999999</v>
      </c>
      <c r="AK264" s="12">
        <v>7.2332999999999995E-2</v>
      </c>
      <c r="AL264" s="12">
        <v>28.1816</v>
      </c>
      <c r="AM264" s="12">
        <v>6.11</v>
      </c>
      <c r="AN264" s="12">
        <v>338.76</v>
      </c>
      <c r="AO264" s="12">
        <v>26.89</v>
      </c>
      <c r="AP264" s="12">
        <v>0</v>
      </c>
      <c r="AQ264" s="14">
        <v>11.0938997</v>
      </c>
    </row>
    <row r="265" spans="1:43" x14ac:dyDescent="0.25">
      <c r="A265" s="11">
        <v>229</v>
      </c>
      <c r="B265" s="12">
        <v>72.942596399999999</v>
      </c>
      <c r="C265" s="12">
        <v>2307</v>
      </c>
      <c r="D265" s="13" t="s">
        <v>489</v>
      </c>
      <c r="E265" s="13" t="s">
        <v>490</v>
      </c>
      <c r="F265" s="12">
        <v>2307</v>
      </c>
      <c r="G265" s="13" t="s">
        <v>490</v>
      </c>
      <c r="H265" s="13" t="s">
        <v>45</v>
      </c>
      <c r="I265" s="13" t="s">
        <v>46</v>
      </c>
      <c r="J265" s="13" t="s">
        <v>53</v>
      </c>
      <c r="K265" s="13" t="s">
        <v>489</v>
      </c>
      <c r="L265" s="12">
        <v>0.97635799999999995</v>
      </c>
      <c r="M265" s="12">
        <v>378.43729000000002</v>
      </c>
      <c r="N265" s="12">
        <v>1318.696179</v>
      </c>
      <c r="O265" s="12">
        <v>1892.9535820000001</v>
      </c>
      <c r="P265" s="12">
        <v>5.6098000000000002E-2</v>
      </c>
      <c r="Q265" s="12">
        <v>8.9400000000000005E-4</v>
      </c>
      <c r="R265" s="12">
        <v>0</v>
      </c>
      <c r="S265" s="12">
        <v>0</v>
      </c>
      <c r="T265" s="12">
        <v>0</v>
      </c>
      <c r="U265" s="12">
        <v>9.4008999999999995E-2</v>
      </c>
      <c r="V265" s="12">
        <v>1.289E-3</v>
      </c>
      <c r="W265" s="12">
        <v>72.942595999999995</v>
      </c>
      <c r="X265" s="12">
        <v>0</v>
      </c>
      <c r="Y265" s="12">
        <v>0</v>
      </c>
      <c r="Z265" s="12">
        <v>7.6908000000000004E-2</v>
      </c>
      <c r="AA265" s="12">
        <v>1.2260000000000001E-3</v>
      </c>
      <c r="AB265" s="12">
        <v>100.00020499999999</v>
      </c>
      <c r="AC265" s="12">
        <v>14.173333</v>
      </c>
      <c r="AD265" s="12">
        <v>109.666667</v>
      </c>
      <c r="AE265" s="12">
        <v>23.243333</v>
      </c>
      <c r="AF265" s="12">
        <v>97.413332999999994</v>
      </c>
      <c r="AG265" s="13" t="s">
        <v>54</v>
      </c>
      <c r="AH265" s="12">
        <v>1.280667</v>
      </c>
      <c r="AI265" s="12">
        <v>0.42480200000000001</v>
      </c>
      <c r="AJ265" s="12">
        <v>30.398759999999999</v>
      </c>
      <c r="AK265" s="12">
        <v>9.8000000000000004E-2</v>
      </c>
      <c r="AL265" s="12">
        <v>46.004026000000003</v>
      </c>
      <c r="AM265" s="12">
        <v>5.1433330000000002</v>
      </c>
      <c r="AN265" s="12">
        <v>405.92</v>
      </c>
      <c r="AO265" s="12">
        <v>36.283332999999999</v>
      </c>
      <c r="AP265" s="12">
        <v>0</v>
      </c>
      <c r="AQ265" s="14">
        <v>7.8133999999999995E-2</v>
      </c>
    </row>
    <row r="266" spans="1:43" x14ac:dyDescent="0.25">
      <c r="A266" s="11">
        <v>230</v>
      </c>
      <c r="B266" s="12">
        <v>47.861598999999998</v>
      </c>
      <c r="C266" s="12">
        <v>2308</v>
      </c>
      <c r="D266" s="13" t="s">
        <v>491</v>
      </c>
      <c r="E266" s="13" t="s">
        <v>492</v>
      </c>
      <c r="F266" s="12">
        <v>2308</v>
      </c>
      <c r="G266" s="13" t="s">
        <v>492</v>
      </c>
      <c r="H266" s="13" t="s">
        <v>45</v>
      </c>
      <c r="I266" s="13" t="s">
        <v>46</v>
      </c>
      <c r="J266" s="13" t="s">
        <v>53</v>
      </c>
      <c r="K266" s="13" t="s">
        <v>491</v>
      </c>
      <c r="L266" s="12">
        <v>1.0310699999999999</v>
      </c>
      <c r="M266" s="12">
        <v>359.54665799999998</v>
      </c>
      <c r="N266" s="12">
        <v>1546.8286660000001</v>
      </c>
      <c r="O266" s="12">
        <v>2021.2550000000001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47.861598999999998</v>
      </c>
      <c r="X266" s="12">
        <v>0</v>
      </c>
      <c r="Y266" s="12">
        <v>0</v>
      </c>
      <c r="Z266" s="12">
        <v>0</v>
      </c>
      <c r="AA266" s="12">
        <v>0</v>
      </c>
      <c r="AB266" s="12">
        <v>99.647830999999996</v>
      </c>
      <c r="AC266" s="12">
        <v>11.796666999999999</v>
      </c>
      <c r="AD266" s="12">
        <v>113.666667</v>
      </c>
      <c r="AE266" s="12">
        <v>29.693332999999999</v>
      </c>
      <c r="AF266" s="12">
        <v>100</v>
      </c>
      <c r="AG266" s="13" t="s">
        <v>54</v>
      </c>
      <c r="AH266" s="12">
        <v>0.58366700000000005</v>
      </c>
      <c r="AI266" s="12">
        <v>0.38629000000000002</v>
      </c>
      <c r="AJ266" s="12">
        <v>49.369348000000002</v>
      </c>
      <c r="AK266" s="12">
        <v>6.3333E-2</v>
      </c>
      <c r="AL266" s="12">
        <v>74.016054999999994</v>
      </c>
      <c r="AM266" s="12">
        <v>2.0833330000000001</v>
      </c>
      <c r="AN266" s="12">
        <v>208.033333</v>
      </c>
      <c r="AO266" s="12">
        <v>33.656666999999999</v>
      </c>
      <c r="AP266" s="12">
        <v>0</v>
      </c>
      <c r="AQ266" s="14">
        <v>0</v>
      </c>
    </row>
    <row r="267" spans="1:43" x14ac:dyDescent="0.25">
      <c r="A267" s="11">
        <v>231</v>
      </c>
      <c r="B267" s="12">
        <v>43.901100200000002</v>
      </c>
      <c r="C267" s="12">
        <v>412</v>
      </c>
      <c r="D267" s="13" t="s">
        <v>493</v>
      </c>
      <c r="E267" s="13" t="s">
        <v>494</v>
      </c>
      <c r="F267" s="12">
        <v>412</v>
      </c>
      <c r="G267" s="13" t="s">
        <v>494</v>
      </c>
      <c r="H267" s="13" t="s">
        <v>45</v>
      </c>
      <c r="I267" s="13" t="s">
        <v>46</v>
      </c>
      <c r="J267" s="13" t="s">
        <v>53</v>
      </c>
      <c r="K267" s="13" t="s">
        <v>493</v>
      </c>
      <c r="L267" s="12">
        <v>1.31454</v>
      </c>
      <c r="M267" s="12">
        <v>368.790661</v>
      </c>
      <c r="N267" s="12">
        <v>1266.1097139999999</v>
      </c>
      <c r="O267" s="12">
        <v>2147.676688</v>
      </c>
      <c r="P267" s="12">
        <v>0.413997</v>
      </c>
      <c r="Q267" s="12">
        <v>0.22802800000000001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43.9011</v>
      </c>
      <c r="X267" s="12">
        <v>0</v>
      </c>
      <c r="Y267" s="12">
        <v>0</v>
      </c>
      <c r="Z267" s="12">
        <v>0.94302200000000003</v>
      </c>
      <c r="AA267" s="12">
        <v>0.51941300000000001</v>
      </c>
      <c r="AB267" s="12">
        <v>99.999887000000001</v>
      </c>
      <c r="AC267" s="12">
        <v>7.51</v>
      </c>
      <c r="AD267" s="12">
        <v>116.5</v>
      </c>
      <c r="AE267" s="12">
        <v>22.93</v>
      </c>
      <c r="AF267" s="12">
        <v>97.207499999999996</v>
      </c>
      <c r="AG267" s="13" t="s">
        <v>54</v>
      </c>
      <c r="AH267" s="12">
        <v>1.86575</v>
      </c>
      <c r="AI267" s="12">
        <v>0.381268</v>
      </c>
      <c r="AJ267" s="12">
        <v>39.592826000000002</v>
      </c>
      <c r="AK267" s="12">
        <v>5.2499999999999998E-2</v>
      </c>
      <c r="AL267" s="12">
        <v>33.948005000000002</v>
      </c>
      <c r="AM267" s="12">
        <v>7.8150000000000004</v>
      </c>
      <c r="AN267" s="12">
        <v>369.435</v>
      </c>
      <c r="AO267" s="12">
        <v>30.537500000000001</v>
      </c>
      <c r="AP267" s="12">
        <v>0</v>
      </c>
      <c r="AQ267" s="14">
        <v>1.46244</v>
      </c>
    </row>
    <row r="268" spans="1:43" x14ac:dyDescent="0.25">
      <c r="A268" s="11">
        <v>232</v>
      </c>
      <c r="B268" s="12">
        <v>10.163800200000001</v>
      </c>
      <c r="C268" s="12">
        <v>1350</v>
      </c>
      <c r="D268" s="13" t="s">
        <v>495</v>
      </c>
      <c r="E268" s="13" t="s">
        <v>496</v>
      </c>
      <c r="F268" s="12">
        <v>1350</v>
      </c>
      <c r="G268" s="13" t="s">
        <v>496</v>
      </c>
      <c r="H268" s="13" t="s">
        <v>45</v>
      </c>
      <c r="I268" s="13" t="s">
        <v>46</v>
      </c>
      <c r="J268" s="13" t="s">
        <v>53</v>
      </c>
      <c r="K268" s="13" t="s">
        <v>495</v>
      </c>
      <c r="L268" s="12">
        <v>1.0652900000000001</v>
      </c>
      <c r="M268" s="12">
        <v>340.362435</v>
      </c>
      <c r="N268" s="12">
        <v>1493.770687</v>
      </c>
      <c r="O268" s="12">
        <v>2012.9441340000001</v>
      </c>
      <c r="P268" s="12">
        <v>0.28209400000000001</v>
      </c>
      <c r="Q268" s="12">
        <v>5.999E-3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10.1638</v>
      </c>
      <c r="X268" s="12">
        <v>0</v>
      </c>
      <c r="Y268" s="12">
        <v>0</v>
      </c>
      <c r="Z268" s="12">
        <v>2.775474</v>
      </c>
      <c r="AA268" s="12">
        <v>5.9020999999999997E-2</v>
      </c>
      <c r="AB268" s="12">
        <v>100.00000300000001</v>
      </c>
      <c r="AC268" s="12">
        <v>6.4966670000000004</v>
      </c>
      <c r="AD268" s="12">
        <v>96</v>
      </c>
      <c r="AE268" s="12">
        <v>13.2</v>
      </c>
      <c r="AF268" s="12">
        <v>93.653333000000003</v>
      </c>
      <c r="AG268" s="13" t="s">
        <v>54</v>
      </c>
      <c r="AH268" s="12">
        <v>0.27033299999999999</v>
      </c>
      <c r="AI268" s="12">
        <v>0.52131300000000003</v>
      </c>
      <c r="AJ268" s="12">
        <v>69.033799999999999</v>
      </c>
      <c r="AK268" s="12">
        <v>1.0999999999999999E-2</v>
      </c>
      <c r="AL268" s="12">
        <v>83.992320000000007</v>
      </c>
      <c r="AM268" s="12">
        <v>26.333333</v>
      </c>
      <c r="AN268" s="12">
        <v>835.26333299999999</v>
      </c>
      <c r="AO268" s="12">
        <v>45.83</v>
      </c>
      <c r="AP268" s="12">
        <v>0</v>
      </c>
      <c r="AQ268" s="14">
        <v>2.8345001000000001</v>
      </c>
    </row>
    <row r="269" spans="1:43" x14ac:dyDescent="0.25">
      <c r="A269" s="11">
        <v>235</v>
      </c>
      <c r="B269" s="12">
        <v>14.8191004</v>
      </c>
      <c r="C269" s="12">
        <v>389</v>
      </c>
      <c r="D269" s="13" t="s">
        <v>501</v>
      </c>
      <c r="E269" s="13" t="s">
        <v>502</v>
      </c>
      <c r="F269" s="12">
        <v>389</v>
      </c>
      <c r="G269" s="13" t="s">
        <v>502</v>
      </c>
      <c r="H269" s="13" t="s">
        <v>45</v>
      </c>
      <c r="I269" s="13" t="s">
        <v>46</v>
      </c>
      <c r="J269" s="13" t="s">
        <v>53</v>
      </c>
      <c r="K269" s="13" t="s">
        <v>501</v>
      </c>
      <c r="L269" s="12">
        <v>1.4879899999999999</v>
      </c>
      <c r="M269" s="12">
        <v>417.13038699999998</v>
      </c>
      <c r="N269" s="12">
        <v>1031.3191340000001</v>
      </c>
      <c r="O269" s="12">
        <v>1580.3519349999999</v>
      </c>
      <c r="P269" s="12">
        <v>0</v>
      </c>
      <c r="Q269" s="12">
        <v>0</v>
      </c>
      <c r="R269" s="12">
        <v>8.0000000000000007E-5</v>
      </c>
      <c r="S269" s="12">
        <v>0</v>
      </c>
      <c r="T269" s="12">
        <v>8.0000000000000007E-5</v>
      </c>
      <c r="U269" s="12">
        <v>0.39767000000000002</v>
      </c>
      <c r="V269" s="12">
        <v>2.6835000000000001E-2</v>
      </c>
      <c r="W269" s="12">
        <v>14.819100000000001</v>
      </c>
      <c r="X269" s="12">
        <v>5.4000000000000001E-4</v>
      </c>
      <c r="Y269" s="12">
        <v>0</v>
      </c>
      <c r="Z269" s="12">
        <v>0</v>
      </c>
      <c r="AA269" s="12">
        <v>0</v>
      </c>
      <c r="AB269" s="12">
        <v>100.00038000000001</v>
      </c>
      <c r="AC269" s="12">
        <v>4.766</v>
      </c>
      <c r="AD269" s="12">
        <v>100.4</v>
      </c>
      <c r="AE269" s="12">
        <v>13.987500000000001</v>
      </c>
      <c r="AF269" s="12">
        <v>99.546000000000006</v>
      </c>
      <c r="AG269" s="13" t="s">
        <v>54</v>
      </c>
      <c r="AH269" s="12">
        <v>1.84</v>
      </c>
      <c r="AI269" s="12">
        <v>0.22731399999999999</v>
      </c>
      <c r="AJ269" s="12">
        <v>82.574258</v>
      </c>
      <c r="AK269" s="12">
        <v>1.84E-2</v>
      </c>
      <c r="AL269" s="12">
        <v>44.864600000000003</v>
      </c>
      <c r="AM269" s="12">
        <v>32.072000000000003</v>
      </c>
      <c r="AN269" s="12">
        <v>469.78399999999999</v>
      </c>
      <c r="AO269" s="12">
        <v>37.423999999999999</v>
      </c>
      <c r="AP269" s="12">
        <v>5.4000000000000001E-4</v>
      </c>
      <c r="AQ269" s="14">
        <v>0</v>
      </c>
    </row>
    <row r="270" spans="1:43" x14ac:dyDescent="0.25">
      <c r="A270" s="11">
        <v>236</v>
      </c>
      <c r="B270" s="12">
        <v>83.911102299999996</v>
      </c>
      <c r="C270" s="12">
        <v>390</v>
      </c>
      <c r="D270" s="13" t="s">
        <v>503</v>
      </c>
      <c r="E270" s="13" t="s">
        <v>504</v>
      </c>
      <c r="F270" s="12">
        <v>390</v>
      </c>
      <c r="G270" s="13" t="s">
        <v>504</v>
      </c>
      <c r="H270" s="13" t="s">
        <v>45</v>
      </c>
      <c r="I270" s="13" t="s">
        <v>46</v>
      </c>
      <c r="J270" s="13" t="s">
        <v>53</v>
      </c>
      <c r="K270" s="13" t="s">
        <v>503</v>
      </c>
      <c r="L270" s="12">
        <v>1.26041</v>
      </c>
      <c r="M270" s="12">
        <v>396.57329299999998</v>
      </c>
      <c r="N270" s="12">
        <v>1052.8418099999999</v>
      </c>
      <c r="O270" s="12">
        <v>1735.9243080000001</v>
      </c>
      <c r="P270" s="12">
        <v>4.7773700000000003</v>
      </c>
      <c r="Q270" s="12">
        <v>2.4742600000000001</v>
      </c>
      <c r="R270" s="12">
        <v>0</v>
      </c>
      <c r="S270" s="12">
        <v>0</v>
      </c>
      <c r="T270" s="12">
        <v>3.1E-4</v>
      </c>
      <c r="U270" s="12">
        <v>0</v>
      </c>
      <c r="V270" s="12">
        <v>0</v>
      </c>
      <c r="W270" s="12">
        <v>83.911102</v>
      </c>
      <c r="X270" s="12">
        <v>0</v>
      </c>
      <c r="Y270" s="12">
        <v>0</v>
      </c>
      <c r="Z270" s="12">
        <v>5.6933689999999997</v>
      </c>
      <c r="AA270" s="12">
        <v>2.9486699999999999</v>
      </c>
      <c r="AB270" s="12">
        <v>100.00016100000001</v>
      </c>
      <c r="AC270" s="12">
        <v>12.772500000000001</v>
      </c>
      <c r="AD270" s="12">
        <v>121</v>
      </c>
      <c r="AE270" s="12">
        <v>25.583333</v>
      </c>
      <c r="AF270" s="12">
        <v>99.405000000000001</v>
      </c>
      <c r="AG270" s="13" t="s">
        <v>54</v>
      </c>
      <c r="AH270" s="12">
        <v>2.3690000000000002</v>
      </c>
      <c r="AI270" s="12">
        <v>0.32483299999999998</v>
      </c>
      <c r="AJ270" s="12">
        <v>24.361248</v>
      </c>
      <c r="AK270" s="12">
        <v>0.169875</v>
      </c>
      <c r="AL270" s="12">
        <v>22.894604999999999</v>
      </c>
      <c r="AM270" s="12">
        <v>1.8374999999999999</v>
      </c>
      <c r="AN270" s="12">
        <v>261.74</v>
      </c>
      <c r="AO270" s="12">
        <v>21.552499999999998</v>
      </c>
      <c r="AP270" s="12">
        <v>0</v>
      </c>
      <c r="AQ270" s="14">
        <v>8.6420402999999997</v>
      </c>
    </row>
    <row r="271" spans="1:43" x14ac:dyDescent="0.25">
      <c r="A271" s="11">
        <v>237</v>
      </c>
      <c r="B271" s="12">
        <v>1.26468</v>
      </c>
      <c r="C271" s="12">
        <v>388</v>
      </c>
      <c r="D271" s="13" t="s">
        <v>505</v>
      </c>
      <c r="E271" s="13" t="s">
        <v>506</v>
      </c>
      <c r="F271" s="12">
        <v>388</v>
      </c>
      <c r="G271" s="13" t="s">
        <v>506</v>
      </c>
      <c r="H271" s="13" t="s">
        <v>45</v>
      </c>
      <c r="I271" s="13" t="s">
        <v>46</v>
      </c>
      <c r="J271" s="13" t="s">
        <v>53</v>
      </c>
      <c r="K271" s="13" t="s">
        <v>505</v>
      </c>
      <c r="L271" s="12">
        <v>1.3087</v>
      </c>
      <c r="M271" s="12">
        <v>424.91223300000001</v>
      </c>
      <c r="N271" s="12">
        <v>1020.244965</v>
      </c>
      <c r="O271" s="12">
        <v>1646.1112000000001</v>
      </c>
      <c r="P271" s="12">
        <v>0.38881100000000002</v>
      </c>
      <c r="Q271" s="12">
        <v>0.21876799999999999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1.26468</v>
      </c>
      <c r="X271" s="12">
        <v>0</v>
      </c>
      <c r="Y271" s="12">
        <v>0</v>
      </c>
      <c r="Z271" s="12">
        <v>30.743828000000001</v>
      </c>
      <c r="AA271" s="12">
        <v>17.298279000000001</v>
      </c>
      <c r="AB271" s="12">
        <v>100.000334</v>
      </c>
      <c r="AC271" s="12">
        <v>1.836667</v>
      </c>
      <c r="AD271" s="12">
        <v>77.666667000000004</v>
      </c>
      <c r="AE271" s="12">
        <v>5.3949999999999996</v>
      </c>
      <c r="AF271" s="12">
        <v>99.206666999999996</v>
      </c>
      <c r="AG271" s="13" t="s">
        <v>54</v>
      </c>
      <c r="AH271" s="12">
        <v>1.5760000000000001</v>
      </c>
      <c r="AI271" s="12">
        <v>0.32065100000000002</v>
      </c>
      <c r="AJ271" s="12">
        <v>150.13719900000001</v>
      </c>
      <c r="AK271" s="12">
        <v>2E-3</v>
      </c>
      <c r="AL271" s="12">
        <v>81.914783</v>
      </c>
      <c r="AM271" s="12">
        <v>53.106667000000002</v>
      </c>
      <c r="AN271" s="12">
        <v>237.96333300000001</v>
      </c>
      <c r="AO271" s="12">
        <v>62.996667000000002</v>
      </c>
      <c r="AP271" s="12">
        <v>0</v>
      </c>
      <c r="AQ271" s="14">
        <v>48.042099</v>
      </c>
    </row>
    <row r="272" spans="1:43" x14ac:dyDescent="0.25">
      <c r="A272" s="11">
        <v>240</v>
      </c>
      <c r="B272" s="12">
        <v>51.556899999999999</v>
      </c>
      <c r="C272" s="12">
        <v>1347</v>
      </c>
      <c r="D272" s="13" t="s">
        <v>511</v>
      </c>
      <c r="E272" s="13" t="s">
        <v>512</v>
      </c>
      <c r="F272" s="12">
        <v>1347</v>
      </c>
      <c r="G272" s="13" t="s">
        <v>512</v>
      </c>
      <c r="H272" s="13" t="s">
        <v>45</v>
      </c>
      <c r="I272" s="13" t="s">
        <v>46</v>
      </c>
      <c r="J272" s="13" t="s">
        <v>53</v>
      </c>
      <c r="K272" s="13" t="s">
        <v>511</v>
      </c>
      <c r="L272" s="12">
        <v>0.96881399999999995</v>
      </c>
      <c r="M272" s="12">
        <v>363.59216500000002</v>
      </c>
      <c r="N272" s="12">
        <v>1544.5809999999999</v>
      </c>
      <c r="O272" s="12">
        <v>1830.945768</v>
      </c>
      <c r="P272" s="12">
        <v>1.06928</v>
      </c>
      <c r="Q272" s="12">
        <v>0.408169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51.556899999999999</v>
      </c>
      <c r="X272" s="12">
        <v>0</v>
      </c>
      <c r="Y272" s="12">
        <v>0</v>
      </c>
      <c r="Z272" s="12">
        <v>2.0739709999999998</v>
      </c>
      <c r="AA272" s="12">
        <v>0.791686</v>
      </c>
      <c r="AB272" s="12">
        <v>99.999923999999993</v>
      </c>
      <c r="AC272" s="12">
        <v>12.246667</v>
      </c>
      <c r="AD272" s="12">
        <v>107.333333</v>
      </c>
      <c r="AE272" s="12">
        <v>29.943332999999999</v>
      </c>
      <c r="AF272" s="12">
        <v>100</v>
      </c>
      <c r="AG272" s="13" t="s">
        <v>54</v>
      </c>
      <c r="AH272" s="12">
        <v>2.0735000000000001</v>
      </c>
      <c r="AI272" s="12">
        <v>0.46333299999999999</v>
      </c>
      <c r="AJ272" s="12">
        <v>8.3257429999999992</v>
      </c>
      <c r="AK272" s="12">
        <v>0.245</v>
      </c>
      <c r="AL272" s="12">
        <v>12.396485</v>
      </c>
      <c r="AM272" s="12">
        <v>1.6066670000000001</v>
      </c>
      <c r="AN272" s="12">
        <v>75.2</v>
      </c>
      <c r="AO272" s="12">
        <v>30.406666999999999</v>
      </c>
      <c r="AP272" s="12">
        <v>0</v>
      </c>
      <c r="AQ272" s="14">
        <v>2.8656600000000001</v>
      </c>
    </row>
    <row r="273" spans="1:43" x14ac:dyDescent="0.25">
      <c r="A273" s="11">
        <v>241</v>
      </c>
      <c r="B273" s="12">
        <v>76.901000999999994</v>
      </c>
      <c r="C273" s="12">
        <v>1344</v>
      </c>
      <c r="D273" s="13" t="s">
        <v>513</v>
      </c>
      <c r="E273" s="13" t="s">
        <v>514</v>
      </c>
      <c r="F273" s="12">
        <v>1344</v>
      </c>
      <c r="G273" s="13" t="s">
        <v>514</v>
      </c>
      <c r="H273" s="13" t="s">
        <v>45</v>
      </c>
      <c r="I273" s="13" t="s">
        <v>46</v>
      </c>
      <c r="J273" s="13" t="s">
        <v>53</v>
      </c>
      <c r="K273" s="13" t="s">
        <v>513</v>
      </c>
      <c r="L273" s="12">
        <v>1.07359</v>
      </c>
      <c r="M273" s="12">
        <v>366.86208199999999</v>
      </c>
      <c r="N273" s="12">
        <v>1544.031802</v>
      </c>
      <c r="O273" s="12">
        <v>1829.090903</v>
      </c>
      <c r="P273" s="12">
        <v>12.2867</v>
      </c>
      <c r="Q273" s="12">
        <v>15.6266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76.901000999999994</v>
      </c>
      <c r="X273" s="12">
        <v>0</v>
      </c>
      <c r="Y273" s="12">
        <v>0</v>
      </c>
      <c r="Z273" s="12">
        <v>15.977321999999999</v>
      </c>
      <c r="AA273" s="12">
        <v>20.320391000000001</v>
      </c>
      <c r="AB273" s="12">
        <v>99.999988999999999</v>
      </c>
      <c r="AC273" s="12">
        <v>13.593332999999999</v>
      </c>
      <c r="AD273" s="12">
        <v>121</v>
      </c>
      <c r="AE273" s="12">
        <v>26.68</v>
      </c>
      <c r="AF273" s="12">
        <v>100</v>
      </c>
      <c r="AG273" s="13" t="s">
        <v>54</v>
      </c>
      <c r="AH273" s="12">
        <v>2.12</v>
      </c>
      <c r="AI273" s="12">
        <v>0.35881000000000002</v>
      </c>
      <c r="AJ273" s="12">
        <v>20.151261999999999</v>
      </c>
      <c r="AK273" s="12">
        <v>0.15875</v>
      </c>
      <c r="AL273" s="12">
        <v>21.501290000000001</v>
      </c>
      <c r="AM273" s="12">
        <v>14.615</v>
      </c>
      <c r="AN273" s="12">
        <v>171.376667</v>
      </c>
      <c r="AO273" s="12">
        <v>25.61</v>
      </c>
      <c r="AP273" s="12">
        <v>0</v>
      </c>
      <c r="AQ273" s="14">
        <v>36.297699000000001</v>
      </c>
    </row>
    <row r="274" spans="1:43" x14ac:dyDescent="0.25">
      <c r="A274" s="11">
        <v>242</v>
      </c>
      <c r="B274" s="12">
        <v>70.369499200000007</v>
      </c>
      <c r="C274" s="12">
        <v>1349</v>
      </c>
      <c r="D274" s="13" t="s">
        <v>515</v>
      </c>
      <c r="E274" s="13" t="s">
        <v>516</v>
      </c>
      <c r="F274" s="12">
        <v>1349</v>
      </c>
      <c r="G274" s="13" t="s">
        <v>516</v>
      </c>
      <c r="H274" s="13" t="s">
        <v>45</v>
      </c>
      <c r="I274" s="13" t="s">
        <v>46</v>
      </c>
      <c r="J274" s="13" t="s">
        <v>53</v>
      </c>
      <c r="K274" s="13" t="s">
        <v>515</v>
      </c>
      <c r="L274" s="12">
        <v>0.942021</v>
      </c>
      <c r="M274" s="12">
        <v>363.11515600000001</v>
      </c>
      <c r="N274" s="12">
        <v>1331.6768199999999</v>
      </c>
      <c r="O274" s="12">
        <v>1863.3464759999999</v>
      </c>
      <c r="P274" s="12">
        <v>5.6943200000000003</v>
      </c>
      <c r="Q274" s="12">
        <v>5.8974299999999999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70.369499000000005</v>
      </c>
      <c r="X274" s="12">
        <v>0</v>
      </c>
      <c r="Y274" s="12">
        <v>0</v>
      </c>
      <c r="Z274" s="12">
        <v>8.0920269999999999</v>
      </c>
      <c r="AA274" s="12">
        <v>8.3806589999999996</v>
      </c>
      <c r="AB274" s="12">
        <v>100.00018900000001</v>
      </c>
      <c r="AC274" s="12">
        <v>13.89</v>
      </c>
      <c r="AD274" s="12">
        <v>122.666667</v>
      </c>
      <c r="AE274" s="12">
        <v>29.273333000000001</v>
      </c>
      <c r="AF274" s="12">
        <v>100</v>
      </c>
      <c r="AG274" s="13" t="s">
        <v>54</v>
      </c>
      <c r="AH274" s="12">
        <v>2.3866670000000001</v>
      </c>
      <c r="AI274" s="12">
        <v>0.38388899999999998</v>
      </c>
      <c r="AJ274" s="12">
        <v>8.3521629999999991</v>
      </c>
      <c r="AK274" s="12">
        <v>0.20649999999999999</v>
      </c>
      <c r="AL274" s="12">
        <v>8.029712</v>
      </c>
      <c r="AM274" s="12">
        <v>1.056667</v>
      </c>
      <c r="AN274" s="12">
        <v>183.34</v>
      </c>
      <c r="AO274" s="12">
        <v>20.043333000000001</v>
      </c>
      <c r="AP274" s="12">
        <v>0</v>
      </c>
      <c r="AQ274" s="14">
        <v>16.472700100000001</v>
      </c>
    </row>
    <row r="275" spans="1:43" x14ac:dyDescent="0.25">
      <c r="A275" s="11">
        <v>243</v>
      </c>
      <c r="B275" s="12">
        <v>23.8248997</v>
      </c>
      <c r="C275" s="12">
        <v>1345</v>
      </c>
      <c r="D275" s="13" t="s">
        <v>321</v>
      </c>
      <c r="E275" s="13" t="s">
        <v>517</v>
      </c>
      <c r="F275" s="12">
        <v>1345</v>
      </c>
      <c r="G275" s="13" t="s">
        <v>517</v>
      </c>
      <c r="H275" s="13" t="s">
        <v>45</v>
      </c>
      <c r="I275" s="13" t="s">
        <v>46</v>
      </c>
      <c r="J275" s="13" t="s">
        <v>53</v>
      </c>
      <c r="K275" s="13" t="s">
        <v>321</v>
      </c>
      <c r="L275" s="12">
        <v>1.2317</v>
      </c>
      <c r="M275" s="12">
        <v>354.74686700000001</v>
      </c>
      <c r="N275" s="12">
        <v>1279.593429</v>
      </c>
      <c r="O275" s="12">
        <v>1924.4372659999999</v>
      </c>
      <c r="P275" s="12">
        <v>2.7601900000000001</v>
      </c>
      <c r="Q275" s="12">
        <v>0.44715100000000002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23.8249</v>
      </c>
      <c r="X275" s="12">
        <v>0</v>
      </c>
      <c r="Y275" s="12">
        <v>0</v>
      </c>
      <c r="Z275" s="12">
        <v>11.585309000000001</v>
      </c>
      <c r="AA275" s="12">
        <v>1.8768229999999999</v>
      </c>
      <c r="AB275" s="12">
        <v>100.00008800000001</v>
      </c>
      <c r="AC275" s="12">
        <v>9.4600000000000009</v>
      </c>
      <c r="AD275" s="12">
        <v>88</v>
      </c>
      <c r="AE275" s="12">
        <v>19.52</v>
      </c>
      <c r="AF275" s="12">
        <v>98.834999999999994</v>
      </c>
      <c r="AG275" s="13" t="s">
        <v>54</v>
      </c>
      <c r="AH275" s="12">
        <v>0.26400000000000001</v>
      </c>
      <c r="AI275" s="12">
        <v>0.55515199999999998</v>
      </c>
      <c r="AJ275" s="12">
        <v>48.457962999999999</v>
      </c>
      <c r="AK275" s="12">
        <v>1.4500000000000001E-2</v>
      </c>
      <c r="AL275" s="12">
        <v>75.786589000000006</v>
      </c>
      <c r="AM275" s="12">
        <v>23.43</v>
      </c>
      <c r="AN275" s="12">
        <v>473.23500000000001</v>
      </c>
      <c r="AO275" s="12">
        <v>57.765000000000001</v>
      </c>
      <c r="AP275" s="12">
        <v>0</v>
      </c>
      <c r="AQ275" s="14">
        <v>13.4621</v>
      </c>
    </row>
    <row r="276" spans="1:43" x14ac:dyDescent="0.25">
      <c r="A276" s="11">
        <v>244</v>
      </c>
      <c r="B276" s="12">
        <v>9.2694797999999992</v>
      </c>
      <c r="C276" s="12">
        <v>1346</v>
      </c>
      <c r="D276" s="13" t="s">
        <v>260</v>
      </c>
      <c r="E276" s="13" t="s">
        <v>518</v>
      </c>
      <c r="F276" s="12">
        <v>1346</v>
      </c>
      <c r="G276" s="13" t="s">
        <v>518</v>
      </c>
      <c r="H276" s="13" t="s">
        <v>45</v>
      </c>
      <c r="I276" s="13" t="s">
        <v>46</v>
      </c>
      <c r="J276" s="13" t="s">
        <v>53</v>
      </c>
      <c r="K276" s="13" t="s">
        <v>260</v>
      </c>
      <c r="L276" s="12">
        <v>0.81860100000000002</v>
      </c>
      <c r="M276" s="12">
        <v>348.19437199999999</v>
      </c>
      <c r="N276" s="12">
        <v>1387.834996</v>
      </c>
      <c r="O276" s="12">
        <v>1983.3346369999999</v>
      </c>
      <c r="P276" s="12">
        <v>0.29257300000000003</v>
      </c>
      <c r="Q276" s="12">
        <v>4.7425000000000002E-2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9.2694799999999997</v>
      </c>
      <c r="X276" s="12">
        <v>0</v>
      </c>
      <c r="Y276" s="12">
        <v>0</v>
      </c>
      <c r="Z276" s="12">
        <v>3.1563059999999998</v>
      </c>
      <c r="AA276" s="12">
        <v>0.51162099999999999</v>
      </c>
      <c r="AB276" s="12">
        <v>100.00019899999999</v>
      </c>
      <c r="AC276" s="12">
        <v>7.1866669999999999</v>
      </c>
      <c r="AD276" s="12">
        <v>93</v>
      </c>
      <c r="AE276" s="12">
        <v>17.263332999999999</v>
      </c>
      <c r="AF276" s="12">
        <v>100</v>
      </c>
      <c r="AG276" s="13" t="s">
        <v>54</v>
      </c>
      <c r="AH276" s="12">
        <v>1.243333</v>
      </c>
      <c r="AI276" s="12">
        <v>0.35527799999999998</v>
      </c>
      <c r="AJ276" s="12">
        <v>44.211100000000002</v>
      </c>
      <c r="AK276" s="12">
        <v>2.8500000000000001E-2</v>
      </c>
      <c r="AL276" s="12">
        <v>50.005445999999999</v>
      </c>
      <c r="AM276" s="12">
        <v>26.273333000000001</v>
      </c>
      <c r="AN276" s="12">
        <v>1119.413333</v>
      </c>
      <c r="AO276" s="12">
        <v>47.5</v>
      </c>
      <c r="AP276" s="12">
        <v>0</v>
      </c>
      <c r="AQ276" s="14">
        <v>3.6679298999999999</v>
      </c>
    </row>
    <row r="277" spans="1:43" x14ac:dyDescent="0.25">
      <c r="A277" s="11">
        <v>245</v>
      </c>
      <c r="B277" s="12">
        <v>22.957899099999999</v>
      </c>
      <c r="C277" s="12">
        <v>1348</v>
      </c>
      <c r="D277" s="13" t="s">
        <v>519</v>
      </c>
      <c r="E277" s="13" t="s">
        <v>520</v>
      </c>
      <c r="F277" s="12">
        <v>1348</v>
      </c>
      <c r="G277" s="13" t="s">
        <v>520</v>
      </c>
      <c r="H277" s="13" t="s">
        <v>45</v>
      </c>
      <c r="I277" s="13" t="s">
        <v>46</v>
      </c>
      <c r="J277" s="13" t="s">
        <v>53</v>
      </c>
      <c r="K277" s="13" t="s">
        <v>519</v>
      </c>
      <c r="L277" s="12">
        <v>0.89951300000000001</v>
      </c>
      <c r="M277" s="12">
        <v>349.24189200000001</v>
      </c>
      <c r="N277" s="12">
        <v>1528.6920030000001</v>
      </c>
      <c r="O277" s="12">
        <v>2013.9253430000001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22.957899000000001</v>
      </c>
      <c r="X277" s="12">
        <v>0</v>
      </c>
      <c r="Y277" s="12">
        <v>0</v>
      </c>
      <c r="Z277" s="12">
        <v>0</v>
      </c>
      <c r="AA277" s="12">
        <v>0</v>
      </c>
      <c r="AB277" s="12">
        <v>99.999971000000002</v>
      </c>
      <c r="AC277" s="12">
        <v>11.146667000000001</v>
      </c>
      <c r="AD277" s="12">
        <v>79</v>
      </c>
      <c r="AE277" s="12">
        <v>15.18</v>
      </c>
      <c r="AF277" s="12">
        <v>92.816666999999995</v>
      </c>
      <c r="AG277" s="13" t="s">
        <v>54</v>
      </c>
      <c r="AH277" s="12">
        <v>0.27200000000000002</v>
      </c>
      <c r="AI277" s="12">
        <v>0.62722</v>
      </c>
      <c r="AJ277" s="12">
        <v>32.968848000000001</v>
      </c>
      <c r="AK277" s="12">
        <v>2.333E-3</v>
      </c>
      <c r="AL277" s="12">
        <v>53.639496000000001</v>
      </c>
      <c r="AM277" s="12">
        <v>58.31</v>
      </c>
      <c r="AN277" s="12">
        <v>2615.5066670000001</v>
      </c>
      <c r="AO277" s="12">
        <v>64.166667000000004</v>
      </c>
      <c r="AP277" s="12">
        <v>0</v>
      </c>
      <c r="AQ277" s="14">
        <v>0</v>
      </c>
    </row>
    <row r="278" spans="1:43" x14ac:dyDescent="0.25">
      <c r="A278" s="11">
        <v>249</v>
      </c>
      <c r="B278" s="12">
        <v>5.0960102000000003</v>
      </c>
      <c r="C278" s="12">
        <v>384</v>
      </c>
      <c r="D278" s="13" t="s">
        <v>526</v>
      </c>
      <c r="E278" s="13" t="s">
        <v>527</v>
      </c>
      <c r="F278" s="12">
        <v>384</v>
      </c>
      <c r="G278" s="13" t="s">
        <v>527</v>
      </c>
      <c r="H278" s="13" t="s">
        <v>45</v>
      </c>
      <c r="I278" s="13" t="s">
        <v>46</v>
      </c>
      <c r="J278" s="13" t="s">
        <v>53</v>
      </c>
      <c r="K278" s="13" t="s">
        <v>526</v>
      </c>
      <c r="L278" s="12">
        <v>1.4435199999999999</v>
      </c>
      <c r="M278" s="12">
        <v>427.346383</v>
      </c>
      <c r="N278" s="12">
        <v>1176.9371510000001</v>
      </c>
      <c r="O278" s="12">
        <v>1472.8181830000001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1.7321299999999999</v>
      </c>
      <c r="V278" s="12">
        <v>0.33989999999999998</v>
      </c>
      <c r="W278" s="12">
        <v>5.0960099999999997</v>
      </c>
      <c r="X278" s="12">
        <v>0</v>
      </c>
      <c r="Y278" s="12">
        <v>0</v>
      </c>
      <c r="Z278" s="12">
        <v>0</v>
      </c>
      <c r="AA278" s="12">
        <v>0</v>
      </c>
      <c r="AB278" s="12">
        <v>99.999892000000003</v>
      </c>
      <c r="AC278" s="12">
        <v>1.83</v>
      </c>
      <c r="AD278" s="12">
        <v>71.666667000000004</v>
      </c>
      <c r="AE278" s="12">
        <v>3.54</v>
      </c>
      <c r="AF278" s="12">
        <v>96.826667</v>
      </c>
      <c r="AG278" s="13" t="s">
        <v>54</v>
      </c>
      <c r="AH278" s="12">
        <v>1.071</v>
      </c>
      <c r="AI278" s="12">
        <v>0.46277200000000002</v>
      </c>
      <c r="AJ278" s="12">
        <v>139.38051999999999</v>
      </c>
      <c r="AK278" s="12">
        <v>2.6670000000000001E-3</v>
      </c>
      <c r="AL278" s="12">
        <v>91.897004999999993</v>
      </c>
      <c r="AM278" s="12">
        <v>68.646666999999994</v>
      </c>
      <c r="AN278" s="12">
        <v>81.686667</v>
      </c>
      <c r="AO278" s="12">
        <v>67.126666999999998</v>
      </c>
      <c r="AP278" s="12">
        <v>0</v>
      </c>
      <c r="AQ278" s="14">
        <v>0</v>
      </c>
    </row>
    <row r="279" spans="1:43" x14ac:dyDescent="0.25">
      <c r="A279" s="11">
        <v>250</v>
      </c>
      <c r="B279" s="12">
        <v>91.979896499999995</v>
      </c>
      <c r="C279" s="12">
        <v>381</v>
      </c>
      <c r="D279" s="13" t="s">
        <v>528</v>
      </c>
      <c r="E279" s="13" t="s">
        <v>529</v>
      </c>
      <c r="F279" s="12">
        <v>381</v>
      </c>
      <c r="G279" s="13" t="s">
        <v>529</v>
      </c>
      <c r="H279" s="13" t="s">
        <v>45</v>
      </c>
      <c r="I279" s="13" t="s">
        <v>46</v>
      </c>
      <c r="J279" s="13" t="s">
        <v>53</v>
      </c>
      <c r="K279" s="13" t="s">
        <v>528</v>
      </c>
      <c r="L279" s="12">
        <v>1.46129</v>
      </c>
      <c r="M279" s="12">
        <v>447.05681099999998</v>
      </c>
      <c r="N279" s="12">
        <v>1245.9658999999999</v>
      </c>
      <c r="O279" s="12">
        <v>1301.828585</v>
      </c>
      <c r="P279" s="12">
        <v>0</v>
      </c>
      <c r="Q279" s="12">
        <v>0</v>
      </c>
      <c r="R279" s="12">
        <v>0.55874800000000002</v>
      </c>
      <c r="S279" s="12">
        <v>0</v>
      </c>
      <c r="T279" s="12">
        <v>2.7594E-2</v>
      </c>
      <c r="U279" s="12">
        <v>32.956600000000002</v>
      </c>
      <c r="V279" s="12">
        <v>0.35830200000000001</v>
      </c>
      <c r="W279" s="12">
        <v>91.979895999999997</v>
      </c>
      <c r="X279" s="12">
        <v>0.60746800000000001</v>
      </c>
      <c r="Y279" s="12">
        <v>0</v>
      </c>
      <c r="Z279" s="12">
        <v>0</v>
      </c>
      <c r="AA279" s="12">
        <v>0</v>
      </c>
      <c r="AB279" s="12">
        <v>100.00020600000001</v>
      </c>
      <c r="AC279" s="12">
        <v>11.99</v>
      </c>
      <c r="AD279" s="12">
        <v>111.75</v>
      </c>
      <c r="AE279" s="12">
        <v>27.663333000000002</v>
      </c>
      <c r="AF279" s="12">
        <v>98.09</v>
      </c>
      <c r="AG279" s="13" t="s">
        <v>54</v>
      </c>
      <c r="AH279" s="12">
        <v>1.1717500000000001</v>
      </c>
      <c r="AI279" s="12">
        <v>0.39386900000000002</v>
      </c>
      <c r="AJ279" s="12">
        <v>25.858550999999999</v>
      </c>
      <c r="AK279" s="12">
        <v>0.10525</v>
      </c>
      <c r="AL279" s="12">
        <v>34.835709999999999</v>
      </c>
      <c r="AM279" s="12">
        <v>17.052499999999998</v>
      </c>
      <c r="AN279" s="12">
        <v>182.465</v>
      </c>
      <c r="AO279" s="12">
        <v>28.727499999999999</v>
      </c>
      <c r="AP279" s="12">
        <v>0.60746800000000001</v>
      </c>
      <c r="AQ279" s="14">
        <v>0</v>
      </c>
    </row>
    <row r="280" spans="1:43" x14ac:dyDescent="0.25">
      <c r="A280" s="11">
        <v>252</v>
      </c>
      <c r="B280" s="12">
        <v>3.2508599999999999</v>
      </c>
      <c r="C280" s="12">
        <v>1818</v>
      </c>
      <c r="D280" s="13" t="s">
        <v>532</v>
      </c>
      <c r="E280" s="13" t="s">
        <v>533</v>
      </c>
      <c r="F280" s="12">
        <v>1818</v>
      </c>
      <c r="G280" s="13" t="s">
        <v>533</v>
      </c>
      <c r="H280" s="13" t="s">
        <v>45</v>
      </c>
      <c r="I280" s="13" t="s">
        <v>46</v>
      </c>
      <c r="J280" s="13" t="s">
        <v>53</v>
      </c>
      <c r="K280" s="13" t="s">
        <v>532</v>
      </c>
      <c r="L280" s="12">
        <v>1.0003299999999999</v>
      </c>
      <c r="M280" s="12">
        <v>331.644475</v>
      </c>
      <c r="N280" s="12">
        <v>1569.6471300000001</v>
      </c>
      <c r="O280" s="12">
        <v>1900.687639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3.2508599999999999</v>
      </c>
      <c r="X280" s="12">
        <v>0</v>
      </c>
      <c r="Y280" s="12">
        <v>0</v>
      </c>
      <c r="Z280" s="12">
        <v>0</v>
      </c>
      <c r="AA280" s="12">
        <v>0</v>
      </c>
      <c r="AB280" s="12">
        <v>100.000107</v>
      </c>
      <c r="AC280" s="12">
        <v>2.3366669999999998</v>
      </c>
      <c r="AD280" s="12">
        <v>90.333332999999996</v>
      </c>
      <c r="AE280" s="12">
        <v>5.6133329999999999</v>
      </c>
      <c r="AF280" s="12">
        <v>100</v>
      </c>
      <c r="AG280" s="13" t="s">
        <v>54</v>
      </c>
      <c r="AH280" s="12">
        <v>0.47899999999999998</v>
      </c>
      <c r="AI280" s="12">
        <v>0.32960299999999998</v>
      </c>
      <c r="AJ280" s="12">
        <v>79.026965000000004</v>
      </c>
      <c r="AK280" s="12">
        <v>2E-3</v>
      </c>
      <c r="AL280" s="12">
        <v>64.756271999999996</v>
      </c>
      <c r="AM280" s="12">
        <v>97.96</v>
      </c>
      <c r="AN280" s="12">
        <v>676.69333300000005</v>
      </c>
      <c r="AO280" s="12">
        <v>49.09</v>
      </c>
      <c r="AP280" s="12">
        <v>0</v>
      </c>
      <c r="AQ280" s="14">
        <v>0</v>
      </c>
    </row>
    <row r="281" spans="1:43" x14ac:dyDescent="0.25">
      <c r="A281" s="11">
        <v>253</v>
      </c>
      <c r="B281" s="12">
        <v>12.932600000000001</v>
      </c>
      <c r="C281" s="12">
        <v>1820</v>
      </c>
      <c r="D281" s="13" t="s">
        <v>534</v>
      </c>
      <c r="E281" s="13" t="s">
        <v>535</v>
      </c>
      <c r="F281" s="12">
        <v>1820</v>
      </c>
      <c r="G281" s="13" t="s">
        <v>535</v>
      </c>
      <c r="H281" s="13" t="s">
        <v>45</v>
      </c>
      <c r="I281" s="13" t="s">
        <v>46</v>
      </c>
      <c r="J281" s="13" t="s">
        <v>53</v>
      </c>
      <c r="K281" s="13" t="s">
        <v>534</v>
      </c>
      <c r="L281" s="12">
        <v>0.71660999999999997</v>
      </c>
      <c r="M281" s="12">
        <v>345.52391799999998</v>
      </c>
      <c r="N281" s="12">
        <v>1551.6661959999999</v>
      </c>
      <c r="O281" s="12">
        <v>1838.3258539999999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12.932600000000001</v>
      </c>
      <c r="X281" s="12">
        <v>0</v>
      </c>
      <c r="Y281" s="12">
        <v>0</v>
      </c>
      <c r="Z281" s="12">
        <v>0</v>
      </c>
      <c r="AA281" s="12">
        <v>0</v>
      </c>
      <c r="AB281" s="12">
        <v>99.999983</v>
      </c>
      <c r="AC281" s="12">
        <v>6.2866669999999996</v>
      </c>
      <c r="AD281" s="12">
        <v>104</v>
      </c>
      <c r="AE281" s="12">
        <v>16.97</v>
      </c>
      <c r="AF281" s="12">
        <v>96.613332999999997</v>
      </c>
      <c r="AG281" s="13" t="s">
        <v>54</v>
      </c>
      <c r="AH281" s="12">
        <v>0.76800000000000002</v>
      </c>
      <c r="AI281" s="12">
        <v>0.56571400000000005</v>
      </c>
      <c r="AJ281" s="12">
        <v>38.349296000000002</v>
      </c>
      <c r="AK281" s="12">
        <v>5.8000000000000003E-2</v>
      </c>
      <c r="AL281" s="12">
        <v>62.278542000000002</v>
      </c>
      <c r="AM281" s="12">
        <v>6.4866669999999997</v>
      </c>
      <c r="AN281" s="12">
        <v>139.82666699999999</v>
      </c>
      <c r="AO281" s="12">
        <v>45.21</v>
      </c>
      <c r="AP281" s="12">
        <v>0</v>
      </c>
      <c r="AQ281" s="14">
        <v>0</v>
      </c>
    </row>
    <row r="282" spans="1:43" x14ac:dyDescent="0.25">
      <c r="A282" s="11">
        <v>254</v>
      </c>
      <c r="B282" s="12">
        <v>7.7794800000000004</v>
      </c>
      <c r="C282" s="12">
        <v>2031</v>
      </c>
      <c r="D282" s="13" t="s">
        <v>536</v>
      </c>
      <c r="E282" s="13" t="s">
        <v>537</v>
      </c>
      <c r="F282" s="12">
        <v>2031</v>
      </c>
      <c r="G282" s="13" t="s">
        <v>537</v>
      </c>
      <c r="H282" s="13" t="s">
        <v>45</v>
      </c>
      <c r="I282" s="13" t="s">
        <v>46</v>
      </c>
      <c r="J282" s="13" t="s">
        <v>53</v>
      </c>
      <c r="K282" s="13" t="s">
        <v>536</v>
      </c>
      <c r="L282" s="12">
        <v>0.66972900000000002</v>
      </c>
      <c r="M282" s="12">
        <v>333.77651500000002</v>
      </c>
      <c r="N282" s="12">
        <v>1609.24818</v>
      </c>
      <c r="O282" s="12">
        <v>1938.3756980000001</v>
      </c>
      <c r="P282" s="12">
        <v>0.95464499999999997</v>
      </c>
      <c r="Q282" s="12">
        <v>0.73910699999999996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7.7794800000000004</v>
      </c>
      <c r="X282" s="12">
        <v>0</v>
      </c>
      <c r="Y282" s="12">
        <v>0</v>
      </c>
      <c r="Z282" s="12">
        <v>12.271316000000001</v>
      </c>
      <c r="AA282" s="12">
        <v>9.5007300000000008</v>
      </c>
      <c r="AB282" s="12">
        <v>100.000299</v>
      </c>
      <c r="AC282" s="12">
        <v>5.6533329999999999</v>
      </c>
      <c r="AD282" s="12">
        <v>93.333332999999996</v>
      </c>
      <c r="AE282" s="12">
        <v>12.646667000000001</v>
      </c>
      <c r="AF282" s="12">
        <v>96.786666999999994</v>
      </c>
      <c r="AG282" s="13" t="s">
        <v>54</v>
      </c>
      <c r="AH282" s="12">
        <v>0.89433300000000004</v>
      </c>
      <c r="AI282" s="12">
        <v>0.32391399999999998</v>
      </c>
      <c r="AJ282" s="12">
        <v>79.851388999999998</v>
      </c>
      <c r="AK282" s="12">
        <v>7.8329999999999997E-3</v>
      </c>
      <c r="AL282" s="12">
        <v>71.945190999999994</v>
      </c>
      <c r="AM282" s="12">
        <v>44.796666999999999</v>
      </c>
      <c r="AN282" s="12">
        <v>974.32333300000005</v>
      </c>
      <c r="AO282" s="12">
        <v>43.533332999999999</v>
      </c>
      <c r="AP282" s="12">
        <v>0</v>
      </c>
      <c r="AQ282" s="14">
        <v>21.771999399999999</v>
      </c>
    </row>
    <row r="283" spans="1:43" x14ac:dyDescent="0.25">
      <c r="A283" s="11">
        <v>256</v>
      </c>
      <c r="B283" s="12">
        <v>52.669498400000002</v>
      </c>
      <c r="C283" s="12">
        <v>1821</v>
      </c>
      <c r="D283" s="13" t="s">
        <v>203</v>
      </c>
      <c r="E283" s="13" t="s">
        <v>540</v>
      </c>
      <c r="F283" s="12">
        <v>1821</v>
      </c>
      <c r="G283" s="13" t="s">
        <v>540</v>
      </c>
      <c r="H283" s="13" t="s">
        <v>45</v>
      </c>
      <c r="I283" s="13" t="s">
        <v>46</v>
      </c>
      <c r="J283" s="13" t="s">
        <v>53</v>
      </c>
      <c r="K283" s="13" t="s">
        <v>203</v>
      </c>
      <c r="L283" s="12">
        <v>0.90848300000000004</v>
      </c>
      <c r="M283" s="12">
        <v>345.78732000000002</v>
      </c>
      <c r="N283" s="12">
        <v>1377.3432459999999</v>
      </c>
      <c r="O283" s="12">
        <v>1928.975891</v>
      </c>
      <c r="P283" s="12">
        <v>5.3090799999999998</v>
      </c>
      <c r="Q283" s="12">
        <v>9.1828699999999994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52.669497999999997</v>
      </c>
      <c r="X283" s="12">
        <v>0</v>
      </c>
      <c r="Y283" s="12">
        <v>0</v>
      </c>
      <c r="Z283" s="12">
        <v>10.079992000000001</v>
      </c>
      <c r="AA283" s="12">
        <v>17.434885000000001</v>
      </c>
      <c r="AB283" s="12">
        <v>99.999725999999995</v>
      </c>
      <c r="AC283" s="12">
        <v>12.386666999999999</v>
      </c>
      <c r="AD283" s="12">
        <v>122.666667</v>
      </c>
      <c r="AE283" s="12">
        <v>27.013332999999999</v>
      </c>
      <c r="AF283" s="12">
        <v>99.206666999999996</v>
      </c>
      <c r="AG283" s="13" t="s">
        <v>54</v>
      </c>
      <c r="AH283" s="12">
        <v>1.3056669999999999</v>
      </c>
      <c r="AI283" s="12">
        <v>0.37911099999999998</v>
      </c>
      <c r="AJ283" s="12">
        <v>19.87735</v>
      </c>
      <c r="AK283" s="12">
        <v>7.8667000000000001E-2</v>
      </c>
      <c r="AL283" s="12">
        <v>31.641190999999999</v>
      </c>
      <c r="AM283" s="12">
        <v>4.59</v>
      </c>
      <c r="AN283" s="12">
        <v>680.67</v>
      </c>
      <c r="AO283" s="12">
        <v>17.553332999999999</v>
      </c>
      <c r="AP283" s="12">
        <v>0</v>
      </c>
      <c r="AQ283" s="14">
        <v>27.5149002</v>
      </c>
    </row>
    <row r="284" spans="1:43" x14ac:dyDescent="0.25">
      <c r="A284" s="11">
        <v>258</v>
      </c>
      <c r="B284" s="12">
        <v>38.086498300000002</v>
      </c>
      <c r="C284" s="12">
        <v>1819</v>
      </c>
      <c r="D284" s="13" t="s">
        <v>543</v>
      </c>
      <c r="E284" s="13" t="s">
        <v>544</v>
      </c>
      <c r="F284" s="12">
        <v>1819</v>
      </c>
      <c r="G284" s="13" t="s">
        <v>544</v>
      </c>
      <c r="H284" s="13" t="s">
        <v>45</v>
      </c>
      <c r="I284" s="13" t="s">
        <v>46</v>
      </c>
      <c r="J284" s="13" t="s">
        <v>53</v>
      </c>
      <c r="K284" s="13" t="s">
        <v>543</v>
      </c>
      <c r="L284" s="12">
        <v>0.98388600000000004</v>
      </c>
      <c r="M284" s="12">
        <v>339.41360400000002</v>
      </c>
      <c r="N284" s="12">
        <v>1362.510004</v>
      </c>
      <c r="O284" s="12">
        <v>1965.277527</v>
      </c>
      <c r="P284" s="12">
        <v>2.1549999999999998E-3</v>
      </c>
      <c r="Q284" s="12">
        <v>0</v>
      </c>
      <c r="R284" s="12">
        <v>0</v>
      </c>
      <c r="S284" s="12">
        <v>0</v>
      </c>
      <c r="T284" s="12">
        <v>0</v>
      </c>
      <c r="U284" s="12">
        <v>0.73353999999999997</v>
      </c>
      <c r="V284" s="12">
        <v>1.9259999999999999E-2</v>
      </c>
      <c r="W284" s="12">
        <v>38.086497999999999</v>
      </c>
      <c r="X284" s="12">
        <v>0</v>
      </c>
      <c r="Y284" s="12">
        <v>0</v>
      </c>
      <c r="Z284" s="12">
        <v>5.659E-3</v>
      </c>
      <c r="AA284" s="12">
        <v>0</v>
      </c>
      <c r="AB284" s="12">
        <v>100.000092</v>
      </c>
      <c r="AC284" s="12">
        <v>10.7</v>
      </c>
      <c r="AD284" s="12">
        <v>130.66666699999999</v>
      </c>
      <c r="AE284" s="12">
        <v>25.146667000000001</v>
      </c>
      <c r="AF284" s="12">
        <v>98.45</v>
      </c>
      <c r="AG284" s="13" t="s">
        <v>54</v>
      </c>
      <c r="AH284" s="12">
        <v>1.1186670000000001</v>
      </c>
      <c r="AI284" s="12">
        <v>0.51616700000000004</v>
      </c>
      <c r="AJ284" s="12">
        <v>16.038095999999999</v>
      </c>
      <c r="AK284" s="12">
        <v>8.2667000000000004E-2</v>
      </c>
      <c r="AL284" s="12">
        <v>26.626152000000001</v>
      </c>
      <c r="AM284" s="12">
        <v>6.0666669999999998</v>
      </c>
      <c r="AN284" s="12">
        <v>182.53</v>
      </c>
      <c r="AO284" s="12">
        <v>14.64</v>
      </c>
      <c r="AP284" s="12">
        <v>0</v>
      </c>
      <c r="AQ284" s="14">
        <v>5.659E-3</v>
      </c>
    </row>
    <row r="285" spans="1:43" x14ac:dyDescent="0.25">
      <c r="A285" s="11">
        <v>263</v>
      </c>
      <c r="B285" s="12">
        <v>48.025600400000002</v>
      </c>
      <c r="C285" s="12">
        <v>375</v>
      </c>
      <c r="D285" s="13" t="s">
        <v>552</v>
      </c>
      <c r="E285" s="13" t="s">
        <v>553</v>
      </c>
      <c r="F285" s="12">
        <v>375</v>
      </c>
      <c r="G285" s="13" t="s">
        <v>553</v>
      </c>
      <c r="H285" s="13" t="s">
        <v>45</v>
      </c>
      <c r="I285" s="13" t="s">
        <v>67</v>
      </c>
      <c r="J285" s="13" t="s">
        <v>53</v>
      </c>
      <c r="K285" s="13" t="s">
        <v>552</v>
      </c>
      <c r="L285" s="12">
        <v>0.75669299999999995</v>
      </c>
      <c r="M285" s="12">
        <v>336.33806700000002</v>
      </c>
      <c r="N285" s="12">
        <v>1413.1720969999999</v>
      </c>
      <c r="O285" s="12">
        <v>2009.485835</v>
      </c>
      <c r="P285" s="12">
        <v>1.7548600000000001</v>
      </c>
      <c r="Q285" s="12">
        <v>1.52773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48.025599999999997</v>
      </c>
      <c r="X285" s="12">
        <v>0</v>
      </c>
      <c r="Y285" s="12">
        <v>0</v>
      </c>
      <c r="Z285" s="12">
        <v>3.6539999999999999</v>
      </c>
      <c r="AA285" s="12">
        <v>3.1810839999999998</v>
      </c>
      <c r="AB285" s="12">
        <v>100.000511</v>
      </c>
      <c r="AC285" s="12">
        <v>11.206</v>
      </c>
      <c r="AD285" s="12">
        <v>90.1</v>
      </c>
      <c r="AE285" s="12">
        <v>23.588889000000002</v>
      </c>
      <c r="AF285" s="12">
        <v>97.944000000000003</v>
      </c>
      <c r="AG285" s="13" t="s">
        <v>54</v>
      </c>
      <c r="AH285" s="12">
        <v>0.93211100000000002</v>
      </c>
      <c r="AI285" s="12">
        <v>0.466476</v>
      </c>
      <c r="AJ285" s="12">
        <v>21.113976999999998</v>
      </c>
      <c r="AK285" s="12">
        <v>9.0550000000000005E-2</v>
      </c>
      <c r="AL285" s="12">
        <v>30.919649</v>
      </c>
      <c r="AM285" s="12">
        <v>6.2911109999999999</v>
      </c>
      <c r="AN285" s="12">
        <v>459.59111100000001</v>
      </c>
      <c r="AO285" s="12">
        <v>49.305999999999997</v>
      </c>
      <c r="AP285" s="12">
        <v>0</v>
      </c>
      <c r="AQ285" s="14">
        <v>6.8350800999999999</v>
      </c>
    </row>
    <row r="286" spans="1:43" x14ac:dyDescent="0.25">
      <c r="A286" s="11">
        <v>264</v>
      </c>
      <c r="B286" s="12">
        <v>36.921298999999998</v>
      </c>
      <c r="C286" s="12">
        <v>1816</v>
      </c>
      <c r="D286" s="13" t="s">
        <v>554</v>
      </c>
      <c r="E286" s="13" t="s">
        <v>555</v>
      </c>
      <c r="F286" s="12">
        <v>1816</v>
      </c>
      <c r="G286" s="13" t="s">
        <v>555</v>
      </c>
      <c r="H286" s="13" t="s">
        <v>45</v>
      </c>
      <c r="I286" s="13" t="s">
        <v>46</v>
      </c>
      <c r="J286" s="13" t="s">
        <v>53</v>
      </c>
      <c r="K286" s="13" t="s">
        <v>554</v>
      </c>
      <c r="L286" s="12">
        <v>0.80327499999999996</v>
      </c>
      <c r="M286" s="12">
        <v>347.770284</v>
      </c>
      <c r="N286" s="12">
        <v>1407.778065</v>
      </c>
      <c r="O286" s="12">
        <v>1948.568505</v>
      </c>
      <c r="P286" s="12">
        <v>5.9176099999999998</v>
      </c>
      <c r="Q286" s="12">
        <v>3.4885299999999999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36.921298999999998</v>
      </c>
      <c r="X286" s="12">
        <v>0</v>
      </c>
      <c r="Y286" s="12">
        <v>0</v>
      </c>
      <c r="Z286" s="12">
        <v>16.027626000000001</v>
      </c>
      <c r="AA286" s="12">
        <v>9.4485620000000008</v>
      </c>
      <c r="AB286" s="12">
        <v>100.000125</v>
      </c>
      <c r="AC286" s="12">
        <v>9.4766670000000008</v>
      </c>
      <c r="AD286" s="12">
        <v>75</v>
      </c>
      <c r="AE286" s="12">
        <v>16.633333</v>
      </c>
      <c r="AF286" s="12">
        <v>98.443332999999996</v>
      </c>
      <c r="AG286" s="13" t="s">
        <v>54</v>
      </c>
      <c r="AH286" s="12">
        <v>0.63100000000000001</v>
      </c>
      <c r="AI286" s="12">
        <v>0.38277800000000001</v>
      </c>
      <c r="AJ286" s="12">
        <v>28.552983000000001</v>
      </c>
      <c r="AK286" s="12">
        <v>3.0832999999999999E-2</v>
      </c>
      <c r="AL286" s="12">
        <v>39.678015000000002</v>
      </c>
      <c r="AM286" s="12">
        <v>12.523332999999999</v>
      </c>
      <c r="AN286" s="12">
        <v>749.56</v>
      </c>
      <c r="AO286" s="12">
        <v>66.98</v>
      </c>
      <c r="AP286" s="12">
        <v>0</v>
      </c>
      <c r="AQ286" s="14">
        <v>25.4762001</v>
      </c>
    </row>
    <row r="287" spans="1:43" x14ac:dyDescent="0.25">
      <c r="A287" s="11">
        <v>266</v>
      </c>
      <c r="B287" s="12">
        <v>11.0464001</v>
      </c>
      <c r="C287" s="12">
        <v>395</v>
      </c>
      <c r="D287" s="13" t="s">
        <v>558</v>
      </c>
      <c r="E287" s="13" t="s">
        <v>559</v>
      </c>
      <c r="F287" s="12">
        <v>395</v>
      </c>
      <c r="G287" s="13" t="s">
        <v>559</v>
      </c>
      <c r="H287" s="13" t="s">
        <v>45</v>
      </c>
      <c r="I287" s="13" t="s">
        <v>46</v>
      </c>
      <c r="J287" s="13" t="s">
        <v>53</v>
      </c>
      <c r="K287" s="13" t="s">
        <v>558</v>
      </c>
      <c r="L287" s="12">
        <v>0.90720500000000004</v>
      </c>
      <c r="M287" s="12">
        <v>317.60128400000002</v>
      </c>
      <c r="N287" s="12">
        <v>1217.76944</v>
      </c>
      <c r="O287" s="12">
        <v>2050.3538359999998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0.34470000000000001</v>
      </c>
      <c r="V287" s="12">
        <v>3.1205E-2</v>
      </c>
      <c r="W287" s="12">
        <v>11.0464</v>
      </c>
      <c r="X287" s="12">
        <v>0</v>
      </c>
      <c r="Y287" s="12">
        <v>0</v>
      </c>
      <c r="Z287" s="12">
        <v>0</v>
      </c>
      <c r="AA287" s="12">
        <v>0</v>
      </c>
      <c r="AB287" s="12">
        <v>97.820381999999995</v>
      </c>
      <c r="AC287" s="12">
        <v>5.6325000000000003</v>
      </c>
      <c r="AD287" s="12">
        <v>92.75</v>
      </c>
      <c r="AE287" s="12">
        <v>13.3125</v>
      </c>
      <c r="AF287" s="12">
        <v>97.727500000000006</v>
      </c>
      <c r="AG287" s="13" t="s">
        <v>54</v>
      </c>
      <c r="AH287" s="12">
        <v>0.79100000000000004</v>
      </c>
      <c r="AI287" s="12">
        <v>0.385884</v>
      </c>
      <c r="AJ287" s="12">
        <v>57.006943999999997</v>
      </c>
      <c r="AK287" s="12">
        <v>2.8750000000000001E-2</v>
      </c>
      <c r="AL287" s="12">
        <v>60.085155</v>
      </c>
      <c r="AM287" s="12">
        <v>9.0050000000000008</v>
      </c>
      <c r="AN287" s="12">
        <v>665.245</v>
      </c>
      <c r="AO287" s="12">
        <v>50.57</v>
      </c>
      <c r="AP287" s="12">
        <v>0</v>
      </c>
      <c r="AQ287" s="14">
        <v>0</v>
      </c>
    </row>
    <row r="288" spans="1:43" x14ac:dyDescent="0.25">
      <c r="A288" s="11">
        <v>267</v>
      </c>
      <c r="B288" s="12">
        <v>9.0832900999999993</v>
      </c>
      <c r="C288" s="12">
        <v>2137</v>
      </c>
      <c r="D288" s="13" t="s">
        <v>560</v>
      </c>
      <c r="E288" s="13" t="s">
        <v>561</v>
      </c>
      <c r="F288" s="12">
        <v>2137</v>
      </c>
      <c r="G288" s="13" t="s">
        <v>561</v>
      </c>
      <c r="H288" s="13" t="s">
        <v>45</v>
      </c>
      <c r="I288" s="13" t="s">
        <v>46</v>
      </c>
      <c r="J288" s="13" t="s">
        <v>53</v>
      </c>
      <c r="K288" s="13" t="s">
        <v>560</v>
      </c>
      <c r="L288" s="12">
        <v>0.68966000000000005</v>
      </c>
      <c r="M288" s="12">
        <v>315.169129</v>
      </c>
      <c r="N288" s="12">
        <v>1205.9121359999999</v>
      </c>
      <c r="O288" s="12">
        <v>2055.248106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1.00468</v>
      </c>
      <c r="V288" s="12">
        <v>0.110607</v>
      </c>
      <c r="W288" s="12">
        <v>9.0832899999999999</v>
      </c>
      <c r="X288" s="12">
        <v>0</v>
      </c>
      <c r="Y288" s="12">
        <v>0</v>
      </c>
      <c r="Z288" s="12">
        <v>0</v>
      </c>
      <c r="AA288" s="12">
        <v>0</v>
      </c>
      <c r="AB288" s="12">
        <v>99.999983</v>
      </c>
      <c r="AC288" s="12">
        <v>5.1733330000000004</v>
      </c>
      <c r="AD288" s="12">
        <v>86</v>
      </c>
      <c r="AE288" s="12">
        <v>12.143333</v>
      </c>
      <c r="AF288" s="12">
        <v>97.413332999999994</v>
      </c>
      <c r="AG288" s="13" t="s">
        <v>54</v>
      </c>
      <c r="AH288" s="12">
        <v>1.63</v>
      </c>
      <c r="AI288" s="12">
        <v>0.30666700000000002</v>
      </c>
      <c r="AJ288" s="12">
        <v>76.281467000000006</v>
      </c>
      <c r="AK288" s="12">
        <v>3.0499999999999999E-2</v>
      </c>
      <c r="AL288" s="12">
        <v>55.154280999999997</v>
      </c>
      <c r="AM288" s="12">
        <v>14.143333</v>
      </c>
      <c r="AN288" s="12">
        <v>846.746667</v>
      </c>
      <c r="AO288" s="12">
        <v>59.753332999999998</v>
      </c>
      <c r="AP288" s="12">
        <v>0</v>
      </c>
      <c r="AQ288" s="14">
        <v>0</v>
      </c>
    </row>
    <row r="289" spans="1:43" x14ac:dyDescent="0.25">
      <c r="A289" s="11">
        <v>268</v>
      </c>
      <c r="B289" s="12">
        <v>9.0124598000000002</v>
      </c>
      <c r="C289" s="12">
        <v>2128</v>
      </c>
      <c r="D289" s="13" t="s">
        <v>562</v>
      </c>
      <c r="E289" s="13" t="s">
        <v>563</v>
      </c>
      <c r="F289" s="12">
        <v>2128</v>
      </c>
      <c r="G289" s="13" t="s">
        <v>563</v>
      </c>
      <c r="H289" s="13" t="s">
        <v>45</v>
      </c>
      <c r="I289" s="13" t="s">
        <v>46</v>
      </c>
      <c r="J289" s="13" t="s">
        <v>53</v>
      </c>
      <c r="K289" s="13" t="s">
        <v>562</v>
      </c>
      <c r="L289" s="12">
        <v>1.2011499999999999</v>
      </c>
      <c r="M289" s="12">
        <v>337.30023699999998</v>
      </c>
      <c r="N289" s="12">
        <v>881.083078</v>
      </c>
      <c r="O289" s="12">
        <v>1972.347548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0.29000799999999999</v>
      </c>
      <c r="V289" s="12">
        <v>3.2178999999999999E-2</v>
      </c>
      <c r="W289" s="12">
        <v>9.0124600000000008</v>
      </c>
      <c r="X289" s="12">
        <v>0</v>
      </c>
      <c r="Y289" s="12">
        <v>0</v>
      </c>
      <c r="Z289" s="12">
        <v>0</v>
      </c>
      <c r="AA289" s="12">
        <v>0</v>
      </c>
      <c r="AB289" s="12">
        <v>100.000139</v>
      </c>
      <c r="AC289" s="12">
        <v>4.6666670000000003</v>
      </c>
      <c r="AD289" s="12">
        <v>113.333333</v>
      </c>
      <c r="AE289" s="12">
        <v>14.383333</v>
      </c>
      <c r="AF289" s="12">
        <v>100</v>
      </c>
      <c r="AG289" s="13" t="s">
        <v>54</v>
      </c>
      <c r="AH289" s="12">
        <v>2.2366670000000002</v>
      </c>
      <c r="AI289" s="12">
        <v>0.30260100000000001</v>
      </c>
      <c r="AJ289" s="12">
        <v>79.233577999999994</v>
      </c>
      <c r="AK289" s="12">
        <v>1.9667E-2</v>
      </c>
      <c r="AL289" s="12">
        <v>49.106923000000002</v>
      </c>
      <c r="AM289" s="12">
        <v>22.976666999999999</v>
      </c>
      <c r="AN289" s="12">
        <v>786.16333299999997</v>
      </c>
      <c r="AO289" s="12">
        <v>28.716667000000001</v>
      </c>
      <c r="AP289" s="12">
        <v>0</v>
      </c>
      <c r="AQ289" s="14">
        <v>0</v>
      </c>
    </row>
    <row r="290" spans="1:43" x14ac:dyDescent="0.25">
      <c r="A290" s="11">
        <v>269</v>
      </c>
      <c r="B290" s="12">
        <v>27.396999399999999</v>
      </c>
      <c r="C290" s="12">
        <v>2116</v>
      </c>
      <c r="D290" s="13" t="s">
        <v>564</v>
      </c>
      <c r="E290" s="13" t="s">
        <v>565</v>
      </c>
      <c r="F290" s="12">
        <v>2116</v>
      </c>
      <c r="G290" s="13" t="s">
        <v>565</v>
      </c>
      <c r="H290" s="13" t="s">
        <v>45</v>
      </c>
      <c r="I290" s="13" t="s">
        <v>46</v>
      </c>
      <c r="J290" s="13" t="s">
        <v>53</v>
      </c>
      <c r="K290" s="13" t="s">
        <v>564</v>
      </c>
      <c r="L290" s="12">
        <v>1.4018900000000001</v>
      </c>
      <c r="M290" s="12">
        <v>327.30623000000003</v>
      </c>
      <c r="N290" s="12">
        <v>998.62571800000001</v>
      </c>
      <c r="O290" s="12">
        <v>2049.0781139999999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27.396999000000001</v>
      </c>
      <c r="X290" s="12">
        <v>0</v>
      </c>
      <c r="Y290" s="12">
        <v>0</v>
      </c>
      <c r="Z290" s="12">
        <v>0</v>
      </c>
      <c r="AA290" s="12">
        <v>0</v>
      </c>
      <c r="AB290" s="12">
        <v>99.999933999999996</v>
      </c>
      <c r="AC290" s="12">
        <v>7.7350000000000003</v>
      </c>
      <c r="AD290" s="12">
        <v>93.5</v>
      </c>
      <c r="AE290" s="12">
        <v>13.63</v>
      </c>
      <c r="AF290" s="12">
        <v>100</v>
      </c>
      <c r="AG290" s="13" t="s">
        <v>54</v>
      </c>
      <c r="AH290" s="12">
        <v>2.9304999999999999</v>
      </c>
      <c r="AI290" s="12">
        <v>0.29940499999999998</v>
      </c>
      <c r="AJ290" s="12">
        <v>59.043883999999998</v>
      </c>
      <c r="AK290" s="12">
        <v>3.6749999999999998E-2</v>
      </c>
      <c r="AL290" s="12">
        <v>40.872655999999999</v>
      </c>
      <c r="AM290" s="12">
        <v>23.67</v>
      </c>
      <c r="AN290" s="12">
        <v>578.57500000000005</v>
      </c>
      <c r="AO290" s="12">
        <v>47.62</v>
      </c>
      <c r="AP290" s="12">
        <v>0</v>
      </c>
      <c r="AQ290" s="14">
        <v>0</v>
      </c>
    </row>
    <row r="291" spans="1:43" x14ac:dyDescent="0.25">
      <c r="A291" s="11">
        <v>270</v>
      </c>
      <c r="B291" s="12">
        <v>33.3362999</v>
      </c>
      <c r="C291" s="12">
        <v>401</v>
      </c>
      <c r="D291" s="13" t="s">
        <v>566</v>
      </c>
      <c r="E291" s="13" t="s">
        <v>567</v>
      </c>
      <c r="F291" s="12">
        <v>401</v>
      </c>
      <c r="G291" s="13" t="s">
        <v>567</v>
      </c>
      <c r="H291" s="13" t="s">
        <v>45</v>
      </c>
      <c r="I291" s="13" t="s">
        <v>67</v>
      </c>
      <c r="J291" s="13" t="s">
        <v>53</v>
      </c>
      <c r="K291" s="13" t="s">
        <v>566</v>
      </c>
      <c r="L291" s="12">
        <v>1.1214599999999999</v>
      </c>
      <c r="M291" s="12">
        <v>369.39234099999999</v>
      </c>
      <c r="N291" s="12">
        <v>866.38943500000005</v>
      </c>
      <c r="O291" s="12">
        <v>1813.1364149999999</v>
      </c>
      <c r="P291" s="12">
        <v>0</v>
      </c>
      <c r="Q291" s="12">
        <v>0</v>
      </c>
      <c r="R291" s="12">
        <v>4.9519000000000001E-2</v>
      </c>
      <c r="S291" s="12">
        <v>2.2984999999999998E-2</v>
      </c>
      <c r="T291" s="12">
        <v>0</v>
      </c>
      <c r="U291" s="12">
        <v>9.3270900000000001</v>
      </c>
      <c r="V291" s="12">
        <v>0.27978799999999998</v>
      </c>
      <c r="W291" s="12">
        <v>33.336300000000001</v>
      </c>
      <c r="X291" s="12">
        <v>0.14854300000000001</v>
      </c>
      <c r="Y291" s="12">
        <v>6.8948999999999996E-2</v>
      </c>
      <c r="Z291" s="12">
        <v>0</v>
      </c>
      <c r="AA291" s="12">
        <v>0</v>
      </c>
      <c r="AB291" s="12">
        <v>100.000153</v>
      </c>
      <c r="AC291" s="12">
        <v>8.0280000000000005</v>
      </c>
      <c r="AD291" s="12">
        <v>88.727272999999997</v>
      </c>
      <c r="AE291" s="12">
        <v>15.59</v>
      </c>
      <c r="AF291" s="12">
        <v>96.455455000000001</v>
      </c>
      <c r="AG291" s="13" t="s">
        <v>54</v>
      </c>
      <c r="AH291" s="12">
        <v>0.72990900000000003</v>
      </c>
      <c r="AI291" s="12">
        <v>0.35088599999999998</v>
      </c>
      <c r="AJ291" s="12">
        <v>67.262891999999994</v>
      </c>
      <c r="AK291" s="12">
        <v>5.5449999999999996E-3</v>
      </c>
      <c r="AL291" s="12">
        <v>71.579757000000001</v>
      </c>
      <c r="AM291" s="12">
        <v>50.603999999999999</v>
      </c>
      <c r="AN291" s="12">
        <v>526.317273</v>
      </c>
      <c r="AO291" s="12">
        <v>50.4</v>
      </c>
      <c r="AP291" s="12">
        <v>0.21749199999999999</v>
      </c>
      <c r="AQ291" s="14">
        <v>0</v>
      </c>
    </row>
    <row r="292" spans="1:43" x14ac:dyDescent="0.25">
      <c r="A292" s="11">
        <v>271</v>
      </c>
      <c r="B292" s="12">
        <v>31.5074997</v>
      </c>
      <c r="C292" s="12">
        <v>2177</v>
      </c>
      <c r="D292" s="13" t="s">
        <v>568</v>
      </c>
      <c r="E292" s="13" t="s">
        <v>569</v>
      </c>
      <c r="F292" s="12">
        <v>2177</v>
      </c>
      <c r="G292" s="13" t="s">
        <v>569</v>
      </c>
      <c r="H292" s="13" t="s">
        <v>45</v>
      </c>
      <c r="I292" s="13" t="s">
        <v>46</v>
      </c>
      <c r="J292" s="13" t="s">
        <v>53</v>
      </c>
      <c r="K292" s="13" t="s">
        <v>568</v>
      </c>
      <c r="L292" s="12">
        <v>0.84619800000000001</v>
      </c>
      <c r="M292" s="12">
        <v>309.60279700000001</v>
      </c>
      <c r="N292" s="12">
        <v>1091.6020329999999</v>
      </c>
      <c r="O292" s="12">
        <v>2119.5111499999998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31.5075</v>
      </c>
      <c r="X292" s="12">
        <v>0</v>
      </c>
      <c r="Y292" s="12">
        <v>0</v>
      </c>
      <c r="Z292" s="12">
        <v>0</v>
      </c>
      <c r="AA292" s="12">
        <v>0</v>
      </c>
      <c r="AB292" s="12">
        <v>99.298665999999997</v>
      </c>
      <c r="AC292" s="12">
        <v>9.73</v>
      </c>
      <c r="AD292" s="12">
        <v>79.5</v>
      </c>
      <c r="AE292" s="12">
        <v>14.11</v>
      </c>
      <c r="AF292" s="12">
        <v>97.825000000000003</v>
      </c>
      <c r="AG292" s="13" t="s">
        <v>54</v>
      </c>
      <c r="AH292" s="12">
        <v>0.434</v>
      </c>
      <c r="AI292" s="12">
        <v>1.037444</v>
      </c>
      <c r="AJ292" s="12">
        <v>29.742215999999999</v>
      </c>
      <c r="AK292" s="12">
        <v>9.4999999999999998E-3</v>
      </c>
      <c r="AL292" s="12">
        <v>80.316451000000001</v>
      </c>
      <c r="AM292" s="12">
        <v>19.21</v>
      </c>
      <c r="AN292" s="12">
        <v>887.96</v>
      </c>
      <c r="AO292" s="12">
        <v>59.784999999999997</v>
      </c>
      <c r="AP292" s="12">
        <v>0</v>
      </c>
      <c r="AQ292" s="14">
        <v>0</v>
      </c>
    </row>
    <row r="293" spans="1:43" x14ac:dyDescent="0.25">
      <c r="A293" s="11">
        <v>279</v>
      </c>
      <c r="B293" s="12">
        <v>13.8472004</v>
      </c>
      <c r="C293" s="12">
        <v>362</v>
      </c>
      <c r="D293" s="13" t="s">
        <v>584</v>
      </c>
      <c r="E293" s="13" t="s">
        <v>585</v>
      </c>
      <c r="F293" s="12">
        <v>362</v>
      </c>
      <c r="G293" s="13" t="s">
        <v>585</v>
      </c>
      <c r="H293" s="13" t="s">
        <v>45</v>
      </c>
      <c r="I293" s="13" t="s">
        <v>46</v>
      </c>
      <c r="J293" s="13" t="s">
        <v>53</v>
      </c>
      <c r="K293" s="13" t="s">
        <v>584</v>
      </c>
      <c r="L293" s="12">
        <v>1.71306</v>
      </c>
      <c r="M293" s="12">
        <v>377.58767799999998</v>
      </c>
      <c r="N293" s="12">
        <v>1706.580485</v>
      </c>
      <c r="O293" s="12">
        <v>1553.057978</v>
      </c>
      <c r="P293" s="12">
        <v>1.9342600000000001</v>
      </c>
      <c r="Q293" s="12">
        <v>1.6956500000000001</v>
      </c>
      <c r="R293" s="12">
        <v>3.3928E-2</v>
      </c>
      <c r="S293" s="12">
        <v>0</v>
      </c>
      <c r="T293" s="12">
        <v>0</v>
      </c>
      <c r="U293" s="12">
        <v>6.5249100000000002</v>
      </c>
      <c r="V293" s="12">
        <v>0.47120899999999999</v>
      </c>
      <c r="W293" s="12">
        <v>13.847200000000001</v>
      </c>
      <c r="X293" s="12">
        <v>0.24501800000000001</v>
      </c>
      <c r="Y293" s="12">
        <v>0</v>
      </c>
      <c r="Z293" s="12">
        <v>13.968635000000001</v>
      </c>
      <c r="AA293" s="12">
        <v>12.245418000000001</v>
      </c>
      <c r="AB293" s="12">
        <v>99.999677000000005</v>
      </c>
      <c r="AC293" s="12">
        <v>5.45</v>
      </c>
      <c r="AD293" s="12">
        <v>105.25</v>
      </c>
      <c r="AE293" s="12">
        <v>11.22</v>
      </c>
      <c r="AF293" s="12">
        <v>91.547499999999999</v>
      </c>
      <c r="AG293" s="13" t="s">
        <v>54</v>
      </c>
      <c r="AH293" s="12">
        <v>2.7242500000000001</v>
      </c>
      <c r="AI293" s="12">
        <v>0.24418799999999999</v>
      </c>
      <c r="AJ293" s="12">
        <v>68.754174000000006</v>
      </c>
      <c r="AK293" s="12">
        <v>0.107</v>
      </c>
      <c r="AL293" s="12">
        <v>39.130875000000003</v>
      </c>
      <c r="AM293" s="12">
        <v>5.2850000000000001</v>
      </c>
      <c r="AN293" s="12">
        <v>14.2325</v>
      </c>
      <c r="AO293" s="12">
        <v>34.664999999999999</v>
      </c>
      <c r="AP293" s="12">
        <v>0.24501800000000001</v>
      </c>
      <c r="AQ293" s="14">
        <v>26.214099900000001</v>
      </c>
    </row>
    <row r="294" spans="1:43" x14ac:dyDescent="0.25">
      <c r="A294" s="11">
        <v>280</v>
      </c>
      <c r="B294" s="12">
        <v>91.889801000000006</v>
      </c>
      <c r="C294" s="12">
        <v>358</v>
      </c>
      <c r="D294" s="13" t="s">
        <v>586</v>
      </c>
      <c r="E294" s="13" t="s">
        <v>587</v>
      </c>
      <c r="F294" s="12">
        <v>358</v>
      </c>
      <c r="G294" s="13" t="s">
        <v>587</v>
      </c>
      <c r="H294" s="13" t="s">
        <v>45</v>
      </c>
      <c r="I294" s="13" t="s">
        <v>46</v>
      </c>
      <c r="J294" s="13" t="s">
        <v>53</v>
      </c>
      <c r="K294" s="13" t="s">
        <v>586</v>
      </c>
      <c r="L294" s="12">
        <v>2.3524400000000001</v>
      </c>
      <c r="M294" s="12">
        <v>377.20507199999997</v>
      </c>
      <c r="N294" s="12">
        <v>1271.002348</v>
      </c>
      <c r="O294" s="12">
        <v>1379.091113</v>
      </c>
      <c r="P294" s="12">
        <v>3.9119199999999998</v>
      </c>
      <c r="Q294" s="12">
        <v>4.1469199999999997</v>
      </c>
      <c r="R294" s="12">
        <v>0</v>
      </c>
      <c r="S294" s="12">
        <v>0</v>
      </c>
      <c r="T294" s="12">
        <v>0</v>
      </c>
      <c r="U294" s="12">
        <v>4.5879000000000003</v>
      </c>
      <c r="V294" s="12">
        <v>4.9928E-2</v>
      </c>
      <c r="W294" s="12">
        <v>91.889801000000006</v>
      </c>
      <c r="X294" s="12">
        <v>0</v>
      </c>
      <c r="Y294" s="12">
        <v>0</v>
      </c>
      <c r="Z294" s="12">
        <v>4.2571859999999999</v>
      </c>
      <c r="AA294" s="12">
        <v>4.5129320000000002</v>
      </c>
      <c r="AB294" s="12">
        <v>100.000169</v>
      </c>
      <c r="AC294" s="12">
        <v>15.38</v>
      </c>
      <c r="AD294" s="12">
        <v>128.66666699999999</v>
      </c>
      <c r="AE294" s="12">
        <v>22.905000000000001</v>
      </c>
      <c r="AF294" s="12">
        <v>96.916667000000004</v>
      </c>
      <c r="AG294" s="13" t="s">
        <v>54</v>
      </c>
      <c r="AH294" s="12">
        <v>2.124333</v>
      </c>
      <c r="AI294" s="12">
        <v>0.79366700000000001</v>
      </c>
      <c r="AJ294" s="12">
        <v>18.63823</v>
      </c>
      <c r="AK294" s="12">
        <v>0.124167</v>
      </c>
      <c r="AL294" s="12">
        <v>35.463203999999998</v>
      </c>
      <c r="AM294" s="12">
        <v>4.3099999999999996</v>
      </c>
      <c r="AN294" s="12">
        <v>215.24333300000001</v>
      </c>
      <c r="AO294" s="12">
        <v>17.059999999999999</v>
      </c>
      <c r="AP294" s="12">
        <v>0</v>
      </c>
      <c r="AQ294" s="14">
        <v>8.7701197000000004</v>
      </c>
    </row>
    <row r="295" spans="1:43" x14ac:dyDescent="0.25">
      <c r="A295" s="11">
        <v>281</v>
      </c>
      <c r="B295" s="12">
        <v>47.449500999999998</v>
      </c>
      <c r="C295" s="12">
        <v>360</v>
      </c>
      <c r="D295" s="13" t="s">
        <v>588</v>
      </c>
      <c r="E295" s="13" t="s">
        <v>589</v>
      </c>
      <c r="F295" s="12">
        <v>360</v>
      </c>
      <c r="G295" s="13" t="s">
        <v>589</v>
      </c>
      <c r="H295" s="13" t="s">
        <v>45</v>
      </c>
      <c r="I295" s="13" t="s">
        <v>46</v>
      </c>
      <c r="J295" s="13" t="s">
        <v>53</v>
      </c>
      <c r="K295" s="13" t="s">
        <v>588</v>
      </c>
      <c r="L295" s="12">
        <v>1.5749299999999999</v>
      </c>
      <c r="M295" s="12">
        <v>414.55877099999998</v>
      </c>
      <c r="N295" s="12">
        <v>1421.6536490000001</v>
      </c>
      <c r="O295" s="12">
        <v>1374.3324749999999</v>
      </c>
      <c r="P295" s="12">
        <v>0</v>
      </c>
      <c r="Q295" s="12">
        <v>0</v>
      </c>
      <c r="R295" s="12">
        <v>0</v>
      </c>
      <c r="S295" s="12">
        <v>0</v>
      </c>
      <c r="T295" s="12">
        <v>13.912100000000001</v>
      </c>
      <c r="U295" s="12">
        <v>3.0931299999999999</v>
      </c>
      <c r="V295" s="12">
        <v>6.5187999999999996E-2</v>
      </c>
      <c r="W295" s="12">
        <v>47.449500999999998</v>
      </c>
      <c r="X295" s="12">
        <v>0</v>
      </c>
      <c r="Y295" s="12">
        <v>0</v>
      </c>
      <c r="Z295" s="12">
        <v>0</v>
      </c>
      <c r="AA295" s="12">
        <v>0</v>
      </c>
      <c r="AB295" s="12">
        <v>99.999858000000003</v>
      </c>
      <c r="AC295" s="12">
        <v>9.3625000000000007</v>
      </c>
      <c r="AD295" s="12">
        <v>111.25</v>
      </c>
      <c r="AE295" s="12">
        <v>18.343333000000001</v>
      </c>
      <c r="AF295" s="12">
        <v>97.025000000000006</v>
      </c>
      <c r="AG295" s="13" t="s">
        <v>54</v>
      </c>
      <c r="AH295" s="12">
        <v>2.7829999999999999</v>
      </c>
      <c r="AI295" s="12">
        <v>0.35863600000000001</v>
      </c>
      <c r="AJ295" s="12">
        <v>37.654783999999999</v>
      </c>
      <c r="AK295" s="12">
        <v>7.6124999999999998E-2</v>
      </c>
      <c r="AL295" s="12">
        <v>38.133211000000003</v>
      </c>
      <c r="AM295" s="12">
        <v>6.3125</v>
      </c>
      <c r="AN295" s="12">
        <v>718.49</v>
      </c>
      <c r="AO295" s="12">
        <v>27.07</v>
      </c>
      <c r="AP295" s="12">
        <v>0</v>
      </c>
      <c r="AQ295" s="14">
        <v>0</v>
      </c>
    </row>
    <row r="296" spans="1:43" x14ac:dyDescent="0.25">
      <c r="A296" s="11">
        <v>284</v>
      </c>
      <c r="B296" s="12">
        <v>76.191398599999999</v>
      </c>
      <c r="C296" s="12">
        <v>1340</v>
      </c>
      <c r="D296" s="13" t="s">
        <v>594</v>
      </c>
      <c r="E296" s="13" t="s">
        <v>595</v>
      </c>
      <c r="F296" s="12">
        <v>1340</v>
      </c>
      <c r="G296" s="13" t="s">
        <v>595</v>
      </c>
      <c r="H296" s="13" t="s">
        <v>45</v>
      </c>
      <c r="I296" s="13" t="s">
        <v>46</v>
      </c>
      <c r="J296" s="13" t="s">
        <v>53</v>
      </c>
      <c r="K296" s="13" t="s">
        <v>594</v>
      </c>
      <c r="L296" s="12">
        <v>1.2108699999999999</v>
      </c>
      <c r="M296" s="12">
        <v>397.58063099999998</v>
      </c>
      <c r="N296" s="12">
        <v>1442.4706630000001</v>
      </c>
      <c r="O296" s="12">
        <v>1492.990683</v>
      </c>
      <c r="P296" s="12">
        <v>0.77591699999999997</v>
      </c>
      <c r="Q296" s="12">
        <v>0.452125</v>
      </c>
      <c r="R296" s="12">
        <v>0</v>
      </c>
      <c r="S296" s="12">
        <v>0</v>
      </c>
      <c r="T296" s="12">
        <v>2.4155199999999999</v>
      </c>
      <c r="U296" s="12">
        <v>23.5657</v>
      </c>
      <c r="V296" s="12">
        <v>0.30929600000000002</v>
      </c>
      <c r="W296" s="12">
        <v>76.191399000000004</v>
      </c>
      <c r="X296" s="12">
        <v>0</v>
      </c>
      <c r="Y296" s="12">
        <v>0</v>
      </c>
      <c r="Z296" s="12">
        <v>1.018378</v>
      </c>
      <c r="AA296" s="12">
        <v>0.59340700000000002</v>
      </c>
      <c r="AB296" s="12">
        <v>100.00028399999999</v>
      </c>
      <c r="AC296" s="12">
        <v>15.633333</v>
      </c>
      <c r="AD296" s="12">
        <v>113.666667</v>
      </c>
      <c r="AE296" s="12">
        <v>40.356667000000002</v>
      </c>
      <c r="AF296" s="12">
        <v>98.333332999999996</v>
      </c>
      <c r="AG296" s="13" t="s">
        <v>54</v>
      </c>
      <c r="AH296" s="12">
        <v>2.1436670000000002</v>
      </c>
      <c r="AI296" s="12">
        <v>0.48591299999999998</v>
      </c>
      <c r="AJ296" s="12">
        <v>17.477177999999999</v>
      </c>
      <c r="AK296" s="12">
        <v>7.3166999999999996E-2</v>
      </c>
      <c r="AL296" s="12">
        <v>19.324089000000001</v>
      </c>
      <c r="AM296" s="12">
        <v>2.84</v>
      </c>
      <c r="AN296" s="12">
        <v>705.42666699999995</v>
      </c>
      <c r="AO296" s="12">
        <v>32.5</v>
      </c>
      <c r="AP296" s="12">
        <v>0</v>
      </c>
      <c r="AQ296" s="14">
        <v>1.6117899</v>
      </c>
    </row>
    <row r="297" spans="1:43" x14ac:dyDescent="0.25">
      <c r="A297" s="11">
        <v>285</v>
      </c>
      <c r="B297" s="12">
        <v>22.7038002</v>
      </c>
      <c r="C297" s="12">
        <v>1538</v>
      </c>
      <c r="D297" s="13" t="s">
        <v>596</v>
      </c>
      <c r="E297" s="13" t="s">
        <v>597</v>
      </c>
      <c r="F297" s="12">
        <v>1538</v>
      </c>
      <c r="G297" s="13" t="s">
        <v>597</v>
      </c>
      <c r="H297" s="13" t="s">
        <v>45</v>
      </c>
      <c r="I297" s="13" t="s">
        <v>46</v>
      </c>
      <c r="J297" s="13" t="s">
        <v>53</v>
      </c>
      <c r="K297" s="13" t="s">
        <v>596</v>
      </c>
      <c r="L297" s="12">
        <v>1.6136699999999999</v>
      </c>
      <c r="M297" s="12">
        <v>414.91821599999997</v>
      </c>
      <c r="N297" s="12">
        <v>1398.33457</v>
      </c>
      <c r="O297" s="12">
        <v>1471.524962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10.474399999999999</v>
      </c>
      <c r="V297" s="12">
        <v>0.46135199999999998</v>
      </c>
      <c r="W297" s="12">
        <v>22.703800000000001</v>
      </c>
      <c r="X297" s="12">
        <v>0</v>
      </c>
      <c r="Y297" s="12">
        <v>0</v>
      </c>
      <c r="Z297" s="12">
        <v>0</v>
      </c>
      <c r="AA297" s="12">
        <v>0</v>
      </c>
      <c r="AB297" s="12">
        <v>99.999888999999996</v>
      </c>
      <c r="AC297" s="12">
        <v>5.58</v>
      </c>
      <c r="AD297" s="12">
        <v>108</v>
      </c>
      <c r="AE297" s="12">
        <v>13.483333</v>
      </c>
      <c r="AF297" s="12">
        <v>100</v>
      </c>
      <c r="AG297" s="13" t="s">
        <v>54</v>
      </c>
      <c r="AH297" s="12">
        <v>3.2873329999999998</v>
      </c>
      <c r="AI297" s="12">
        <v>0.26888899999999999</v>
      </c>
      <c r="AJ297" s="12">
        <v>31.606451</v>
      </c>
      <c r="AK297" s="12">
        <v>6.6000000000000003E-2</v>
      </c>
      <c r="AL297" s="12">
        <v>15.583545000000001</v>
      </c>
      <c r="AM297" s="12">
        <v>9.5</v>
      </c>
      <c r="AN297" s="12">
        <v>66.926666999999995</v>
      </c>
      <c r="AO297" s="12">
        <v>35.61</v>
      </c>
      <c r="AP297" s="12">
        <v>0</v>
      </c>
      <c r="AQ297" s="14">
        <v>0</v>
      </c>
    </row>
    <row r="298" spans="1:43" x14ac:dyDescent="0.25">
      <c r="A298" s="11">
        <v>286</v>
      </c>
      <c r="B298" s="12">
        <v>40.124900799999999</v>
      </c>
      <c r="C298" s="12">
        <v>370</v>
      </c>
      <c r="D298" s="13" t="s">
        <v>598</v>
      </c>
      <c r="E298" s="13" t="s">
        <v>599</v>
      </c>
      <c r="F298" s="12">
        <v>370</v>
      </c>
      <c r="G298" s="13" t="s">
        <v>599</v>
      </c>
      <c r="H298" s="13" t="s">
        <v>45</v>
      </c>
      <c r="I298" s="13" t="s">
        <v>46</v>
      </c>
      <c r="J298" s="13" t="s">
        <v>53</v>
      </c>
      <c r="K298" s="13" t="s">
        <v>598</v>
      </c>
      <c r="L298" s="12">
        <v>1.1268899999999999</v>
      </c>
      <c r="M298" s="12">
        <v>356.34869800000001</v>
      </c>
      <c r="N298" s="12">
        <v>1420.117839</v>
      </c>
      <c r="O298" s="12">
        <v>1611.255191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6.1791299999999998</v>
      </c>
      <c r="V298" s="12">
        <v>0.153998</v>
      </c>
      <c r="W298" s="12">
        <v>40.124901000000001</v>
      </c>
      <c r="X298" s="12">
        <v>0</v>
      </c>
      <c r="Y298" s="12">
        <v>0</v>
      </c>
      <c r="Z298" s="12">
        <v>0</v>
      </c>
      <c r="AA298" s="12">
        <v>0</v>
      </c>
      <c r="AB298" s="12">
        <v>100.000056</v>
      </c>
      <c r="AC298" s="12">
        <v>11.3325</v>
      </c>
      <c r="AD298" s="12">
        <v>113.25</v>
      </c>
      <c r="AE298" s="12">
        <v>24.006667</v>
      </c>
      <c r="AF298" s="12">
        <v>97.157499999999999</v>
      </c>
      <c r="AG298" s="13" t="s">
        <v>54</v>
      </c>
      <c r="AH298" s="12">
        <v>2.0367500000000001</v>
      </c>
      <c r="AI298" s="12">
        <v>0.28928599999999999</v>
      </c>
      <c r="AJ298" s="12">
        <v>14.163722</v>
      </c>
      <c r="AK298" s="12">
        <v>0.12475</v>
      </c>
      <c r="AL298" s="12">
        <v>12.785975000000001</v>
      </c>
      <c r="AM298" s="12">
        <v>1.47</v>
      </c>
      <c r="AN298" s="12">
        <v>147.785</v>
      </c>
      <c r="AO298" s="12">
        <v>22.99</v>
      </c>
      <c r="AP298" s="12">
        <v>0</v>
      </c>
      <c r="AQ298" s="14">
        <v>0</v>
      </c>
    </row>
    <row r="299" spans="1:43" x14ac:dyDescent="0.25">
      <c r="A299" s="11">
        <v>289</v>
      </c>
      <c r="B299" s="12">
        <v>50.787101700000001</v>
      </c>
      <c r="C299" s="12">
        <v>366</v>
      </c>
      <c r="D299" s="13" t="s">
        <v>603</v>
      </c>
      <c r="E299" s="13" t="s">
        <v>604</v>
      </c>
      <c r="F299" s="12">
        <v>366</v>
      </c>
      <c r="G299" s="13" t="s">
        <v>604</v>
      </c>
      <c r="H299" s="13" t="s">
        <v>45</v>
      </c>
      <c r="I299" s="13" t="s">
        <v>46</v>
      </c>
      <c r="J299" s="13" t="s">
        <v>53</v>
      </c>
      <c r="K299" s="13" t="s">
        <v>603</v>
      </c>
      <c r="L299" s="12">
        <v>2.7033700000000001</v>
      </c>
      <c r="M299" s="12">
        <v>392.95974799999999</v>
      </c>
      <c r="N299" s="12">
        <v>1413.014803</v>
      </c>
      <c r="O299" s="12">
        <v>1539.736277</v>
      </c>
      <c r="P299" s="12">
        <v>2.25359</v>
      </c>
      <c r="Q299" s="12">
        <v>3.0227900000000001</v>
      </c>
      <c r="R299" s="12">
        <v>0</v>
      </c>
      <c r="S299" s="12">
        <v>0</v>
      </c>
      <c r="T299" s="12">
        <v>43.806399999999996</v>
      </c>
      <c r="U299" s="12">
        <v>0</v>
      </c>
      <c r="V299" s="12">
        <v>0</v>
      </c>
      <c r="W299" s="12">
        <v>50.787101999999997</v>
      </c>
      <c r="X299" s="12">
        <v>0</v>
      </c>
      <c r="Y299" s="12">
        <v>0</v>
      </c>
      <c r="Z299" s="12">
        <v>4.4373199999999997</v>
      </c>
      <c r="AA299" s="12">
        <v>5.9518950000000004</v>
      </c>
      <c r="AB299" s="12">
        <v>100.000407</v>
      </c>
      <c r="AC299" s="12">
        <v>9.2825000000000006</v>
      </c>
      <c r="AD299" s="12">
        <v>111.5</v>
      </c>
      <c r="AE299" s="12">
        <v>19.079999999999998</v>
      </c>
      <c r="AF299" s="12">
        <v>98.81</v>
      </c>
      <c r="AG299" s="13" t="s">
        <v>54</v>
      </c>
      <c r="AH299" s="12">
        <v>2.2075</v>
      </c>
      <c r="AI299" s="12">
        <v>0.359315</v>
      </c>
      <c r="AJ299" s="12">
        <v>32.908247000000003</v>
      </c>
      <c r="AK299" s="12">
        <v>0.113625</v>
      </c>
      <c r="AL299" s="12">
        <v>36.513677999999999</v>
      </c>
      <c r="AM299" s="12">
        <v>6.7024999999999997</v>
      </c>
      <c r="AN299" s="12">
        <v>332.0675</v>
      </c>
      <c r="AO299" s="12">
        <v>32.137500000000003</v>
      </c>
      <c r="AP299" s="12">
        <v>0</v>
      </c>
      <c r="AQ299" s="14">
        <v>10.389200199999999</v>
      </c>
    </row>
    <row r="300" spans="1:43" x14ac:dyDescent="0.25">
      <c r="A300" s="11">
        <v>296</v>
      </c>
      <c r="B300" s="12">
        <v>33.800399800000001</v>
      </c>
      <c r="C300" s="12">
        <v>371</v>
      </c>
      <c r="D300" s="13" t="s">
        <v>616</v>
      </c>
      <c r="E300" s="13" t="s">
        <v>617</v>
      </c>
      <c r="F300" s="12">
        <v>371</v>
      </c>
      <c r="G300" s="13" t="s">
        <v>617</v>
      </c>
      <c r="H300" s="13" t="s">
        <v>45</v>
      </c>
      <c r="I300" s="13" t="s">
        <v>46</v>
      </c>
      <c r="J300" s="13" t="s">
        <v>53</v>
      </c>
      <c r="K300" s="13" t="s">
        <v>616</v>
      </c>
      <c r="L300" s="12">
        <v>0.96080900000000002</v>
      </c>
      <c r="M300" s="12">
        <v>330.35135000000002</v>
      </c>
      <c r="N300" s="12">
        <v>1769.433714</v>
      </c>
      <c r="O300" s="12">
        <v>1836.6126220000001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33.800400000000003</v>
      </c>
      <c r="X300" s="12">
        <v>0</v>
      </c>
      <c r="Y300" s="12">
        <v>0</v>
      </c>
      <c r="Z300" s="12">
        <v>0</v>
      </c>
      <c r="AA300" s="12">
        <v>0</v>
      </c>
      <c r="AB300" s="12">
        <v>100.000092</v>
      </c>
      <c r="AC300" s="12">
        <v>9.1624999999999996</v>
      </c>
      <c r="AD300" s="12">
        <v>128.25</v>
      </c>
      <c r="AE300" s="12">
        <v>24.033332999999999</v>
      </c>
      <c r="AF300" s="12">
        <v>97.727500000000006</v>
      </c>
      <c r="AG300" s="13" t="s">
        <v>54</v>
      </c>
      <c r="AH300" s="12">
        <v>2.6373329999999999</v>
      </c>
      <c r="AI300" s="12">
        <v>0.25062499999999999</v>
      </c>
      <c r="AJ300" s="12">
        <v>21.438348999999999</v>
      </c>
      <c r="AK300" s="12">
        <v>9.8750000000000004E-2</v>
      </c>
      <c r="AL300" s="12">
        <v>15.150843999999999</v>
      </c>
      <c r="AM300" s="12">
        <v>1.5725</v>
      </c>
      <c r="AN300" s="12">
        <v>30.6325</v>
      </c>
      <c r="AO300" s="12">
        <v>18.537500000000001</v>
      </c>
      <c r="AP300" s="12">
        <v>0</v>
      </c>
      <c r="AQ300" s="14">
        <v>0</v>
      </c>
    </row>
    <row r="301" spans="1:43" x14ac:dyDescent="0.25">
      <c r="A301" s="11">
        <v>297</v>
      </c>
      <c r="B301" s="12">
        <v>38.012000999999998</v>
      </c>
      <c r="C301" s="12">
        <v>367</v>
      </c>
      <c r="D301" s="13" t="s">
        <v>618</v>
      </c>
      <c r="E301" s="13" t="s">
        <v>619</v>
      </c>
      <c r="F301" s="12">
        <v>367</v>
      </c>
      <c r="G301" s="13" t="s">
        <v>619</v>
      </c>
      <c r="H301" s="13" t="s">
        <v>45</v>
      </c>
      <c r="I301" s="13" t="s">
        <v>46</v>
      </c>
      <c r="J301" s="13" t="s">
        <v>53</v>
      </c>
      <c r="K301" s="13" t="s">
        <v>618</v>
      </c>
      <c r="L301" s="12">
        <v>0.90952</v>
      </c>
      <c r="M301" s="12">
        <v>351.74340699999999</v>
      </c>
      <c r="N301" s="12">
        <v>1645.632376</v>
      </c>
      <c r="O301" s="12">
        <v>1784.6927559999999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38.012000999999998</v>
      </c>
      <c r="X301" s="12">
        <v>0</v>
      </c>
      <c r="Y301" s="12">
        <v>0</v>
      </c>
      <c r="Z301" s="12">
        <v>0</v>
      </c>
      <c r="AA301" s="12">
        <v>0</v>
      </c>
      <c r="AB301" s="12">
        <v>99.999955</v>
      </c>
      <c r="AC301" s="12">
        <v>10.57</v>
      </c>
      <c r="AD301" s="12">
        <v>128</v>
      </c>
      <c r="AE301" s="12">
        <v>23.816666999999999</v>
      </c>
      <c r="AF301" s="12">
        <v>99.432500000000005</v>
      </c>
      <c r="AG301" s="13" t="s">
        <v>54</v>
      </c>
      <c r="AH301" s="12">
        <v>2.3206669999999998</v>
      </c>
      <c r="AI301" s="12">
        <v>0.25895800000000002</v>
      </c>
      <c r="AJ301" s="12">
        <v>8.9750840000000007</v>
      </c>
      <c r="AK301" s="12">
        <v>0.11550000000000001</v>
      </c>
      <c r="AL301" s="12">
        <v>6.7188330000000001</v>
      </c>
      <c r="AM301" s="12">
        <v>0.56000000000000005</v>
      </c>
      <c r="AN301" s="12">
        <v>30.482500000000002</v>
      </c>
      <c r="AO301" s="12">
        <v>14.682499999999999</v>
      </c>
      <c r="AP301" s="12">
        <v>0</v>
      </c>
      <c r="AQ301" s="14">
        <v>0</v>
      </c>
    </row>
    <row r="302" spans="1:43" x14ac:dyDescent="0.25">
      <c r="A302" s="11">
        <v>299</v>
      </c>
      <c r="B302" s="12">
        <v>66.599800099999996</v>
      </c>
      <c r="C302" s="12">
        <v>352</v>
      </c>
      <c r="D302" s="13" t="s">
        <v>622</v>
      </c>
      <c r="E302" s="13" t="s">
        <v>623</v>
      </c>
      <c r="F302" s="12">
        <v>352</v>
      </c>
      <c r="G302" s="13" t="s">
        <v>623</v>
      </c>
      <c r="H302" s="13" t="s">
        <v>45</v>
      </c>
      <c r="I302" s="13" t="s">
        <v>46</v>
      </c>
      <c r="J302" s="13" t="s">
        <v>53</v>
      </c>
      <c r="K302" s="13" t="s">
        <v>622</v>
      </c>
      <c r="L302" s="12">
        <v>1.54576</v>
      </c>
      <c r="M302" s="12">
        <v>348.56866500000001</v>
      </c>
      <c r="N302" s="12">
        <v>1316.0397210000001</v>
      </c>
      <c r="O302" s="12">
        <v>1448.914082</v>
      </c>
      <c r="P302" s="12">
        <v>4.9470999999999998</v>
      </c>
      <c r="Q302" s="12">
        <v>3.3314499999999998</v>
      </c>
      <c r="R302" s="12">
        <v>2.5891000000000001E-2</v>
      </c>
      <c r="S302" s="12">
        <v>0</v>
      </c>
      <c r="T302" s="12">
        <v>0.496116</v>
      </c>
      <c r="U302" s="12">
        <v>16.5075</v>
      </c>
      <c r="V302" s="12">
        <v>0.247861</v>
      </c>
      <c r="W302" s="12">
        <v>66.599800000000002</v>
      </c>
      <c r="X302" s="12">
        <v>3.8875E-2</v>
      </c>
      <c r="Y302" s="12">
        <v>0</v>
      </c>
      <c r="Z302" s="12">
        <v>7.4281050000000004</v>
      </c>
      <c r="AA302" s="12">
        <v>5.0021979999999999</v>
      </c>
      <c r="AB302" s="12">
        <v>100.000277</v>
      </c>
      <c r="AC302" s="12">
        <v>13.4025</v>
      </c>
      <c r="AD302" s="12">
        <v>113.5</v>
      </c>
      <c r="AE302" s="12">
        <v>21.1325</v>
      </c>
      <c r="AF302" s="12">
        <v>98.78</v>
      </c>
      <c r="AG302" s="13" t="s">
        <v>54</v>
      </c>
      <c r="AH302" s="12">
        <v>2.3029999999999999</v>
      </c>
      <c r="AI302" s="12">
        <v>0.55436600000000003</v>
      </c>
      <c r="AJ302" s="12">
        <v>21.617944999999999</v>
      </c>
      <c r="AK302" s="12">
        <v>0.135375</v>
      </c>
      <c r="AL302" s="12">
        <v>39.543137999999999</v>
      </c>
      <c r="AM302" s="12">
        <v>1.1866669999999999</v>
      </c>
      <c r="AN302" s="12">
        <v>307.58749999999998</v>
      </c>
      <c r="AO302" s="12">
        <v>23.86</v>
      </c>
      <c r="AP302" s="12">
        <v>3.8875E-2</v>
      </c>
      <c r="AQ302" s="14">
        <v>12.4302998</v>
      </c>
    </row>
    <row r="303" spans="1:43" x14ac:dyDescent="0.25">
      <c r="A303" s="11">
        <v>300</v>
      </c>
      <c r="B303" s="12">
        <v>128.625</v>
      </c>
      <c r="C303" s="12">
        <v>2081</v>
      </c>
      <c r="D303" s="13" t="s">
        <v>493</v>
      </c>
      <c r="E303" s="13" t="s">
        <v>624</v>
      </c>
      <c r="F303" s="12">
        <v>2081</v>
      </c>
      <c r="G303" s="13" t="s">
        <v>624</v>
      </c>
      <c r="H303" s="13" t="s">
        <v>45</v>
      </c>
      <c r="I303" s="13" t="s">
        <v>46</v>
      </c>
      <c r="J303" s="13" t="s">
        <v>53</v>
      </c>
      <c r="K303" s="13" t="s">
        <v>493</v>
      </c>
      <c r="L303" s="12">
        <v>0.76043799999999995</v>
      </c>
      <c r="M303" s="12">
        <v>361.53949999999998</v>
      </c>
      <c r="N303" s="12">
        <v>1363.4962250000001</v>
      </c>
      <c r="O303" s="12">
        <v>1887.95541</v>
      </c>
      <c r="P303" s="12">
        <v>14.5136</v>
      </c>
      <c r="Q303" s="12">
        <v>11.362299999999999</v>
      </c>
      <c r="R303" s="12">
        <v>0</v>
      </c>
      <c r="S303" s="12">
        <v>0</v>
      </c>
      <c r="T303" s="12">
        <v>0</v>
      </c>
      <c r="U303" s="12">
        <v>4.8175800000000004</v>
      </c>
      <c r="V303" s="12">
        <v>3.7454000000000001E-2</v>
      </c>
      <c r="W303" s="12">
        <v>128.625</v>
      </c>
      <c r="X303" s="12">
        <v>0</v>
      </c>
      <c r="Y303" s="12">
        <v>0</v>
      </c>
      <c r="Z303" s="12">
        <v>11.283659</v>
      </c>
      <c r="AA303" s="12">
        <v>8.8336579999999998</v>
      </c>
      <c r="AB303" s="12">
        <v>100.000201</v>
      </c>
      <c r="AC303" s="12">
        <v>15.723333</v>
      </c>
      <c r="AD303" s="12">
        <v>123.666667</v>
      </c>
      <c r="AE303" s="12">
        <v>23.6</v>
      </c>
      <c r="AF303" s="12">
        <v>99.206666999999996</v>
      </c>
      <c r="AG303" s="13" t="s">
        <v>54</v>
      </c>
      <c r="AH303" s="12">
        <v>1.9656670000000001</v>
      </c>
      <c r="AI303" s="12">
        <v>0.55500000000000005</v>
      </c>
      <c r="AJ303" s="12">
        <v>10.148849</v>
      </c>
      <c r="AK303" s="12">
        <v>0.217333</v>
      </c>
      <c r="AL303" s="12">
        <v>14.987707</v>
      </c>
      <c r="AM303" s="12">
        <v>2.5299999999999998</v>
      </c>
      <c r="AN303" s="12">
        <v>281.02999999999997</v>
      </c>
      <c r="AO303" s="12">
        <v>21.426666999999998</v>
      </c>
      <c r="AP303" s="12">
        <v>0</v>
      </c>
      <c r="AQ303" s="14">
        <v>20.1173</v>
      </c>
    </row>
    <row r="304" spans="1:43" x14ac:dyDescent="0.25">
      <c r="A304" s="11">
        <v>301</v>
      </c>
      <c r="B304" s="12">
        <v>19.746000299999999</v>
      </c>
      <c r="C304" s="12">
        <v>195</v>
      </c>
      <c r="D304" s="13" t="s">
        <v>625</v>
      </c>
      <c r="E304" s="13" t="s">
        <v>626</v>
      </c>
      <c r="F304" s="12">
        <v>195</v>
      </c>
      <c r="G304" s="13" t="s">
        <v>626</v>
      </c>
      <c r="H304" s="13" t="s">
        <v>45</v>
      </c>
      <c r="I304" s="13" t="s">
        <v>46</v>
      </c>
      <c r="J304" s="13" t="s">
        <v>53</v>
      </c>
      <c r="K304" s="13" t="s">
        <v>625</v>
      </c>
      <c r="L304" s="12">
        <v>0.72443000000000002</v>
      </c>
      <c r="M304" s="12">
        <v>330.17658299999999</v>
      </c>
      <c r="N304" s="12">
        <v>1105.000642</v>
      </c>
      <c r="O304" s="12">
        <v>2001.835536</v>
      </c>
      <c r="P304" s="12">
        <v>1.0371699999999999</v>
      </c>
      <c r="Q304" s="12">
        <v>1.4968699999999999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19.745999999999999</v>
      </c>
      <c r="X304" s="12">
        <v>0</v>
      </c>
      <c r="Y304" s="12">
        <v>0</v>
      </c>
      <c r="Z304" s="12">
        <v>5.2525750000000002</v>
      </c>
      <c r="AA304" s="12">
        <v>7.5806060000000004</v>
      </c>
      <c r="AB304" s="12">
        <v>99.999942000000004</v>
      </c>
      <c r="AC304" s="12">
        <v>1.7275</v>
      </c>
      <c r="AD304" s="12">
        <v>82.25</v>
      </c>
      <c r="AE304" s="12">
        <v>5.48</v>
      </c>
      <c r="AF304" s="12">
        <v>100</v>
      </c>
      <c r="AG304" s="13" t="s">
        <v>54</v>
      </c>
      <c r="AH304" s="12">
        <v>1.18275</v>
      </c>
      <c r="AI304" s="12">
        <v>0.25750000000000001</v>
      </c>
      <c r="AJ304" s="12">
        <v>124.61143300000001</v>
      </c>
      <c r="AK304" s="12">
        <v>2.4E-2</v>
      </c>
      <c r="AL304" s="12">
        <v>49.998131999999998</v>
      </c>
      <c r="AM304" s="12">
        <v>19.577500000000001</v>
      </c>
      <c r="AN304" s="12">
        <v>0</v>
      </c>
      <c r="AO304" s="12">
        <v>57.677500000000002</v>
      </c>
      <c r="AP304" s="12">
        <v>0</v>
      </c>
      <c r="AQ304" s="14">
        <v>12.8332005</v>
      </c>
    </row>
    <row r="305" spans="1:43" x14ac:dyDescent="0.25">
      <c r="A305" s="11">
        <v>302</v>
      </c>
      <c r="B305" s="12">
        <v>11.911999700000001</v>
      </c>
      <c r="C305" s="12">
        <v>2693</v>
      </c>
      <c r="D305" s="13" t="s">
        <v>627</v>
      </c>
      <c r="E305" s="13" t="s">
        <v>628</v>
      </c>
      <c r="F305" s="12">
        <v>2693</v>
      </c>
      <c r="G305" s="13" t="s">
        <v>628</v>
      </c>
      <c r="H305" s="13" t="s">
        <v>45</v>
      </c>
      <c r="I305" s="13" t="s">
        <v>46</v>
      </c>
      <c r="J305" s="13" t="s">
        <v>53</v>
      </c>
      <c r="K305" s="13" t="s">
        <v>627</v>
      </c>
      <c r="L305" s="12">
        <v>1.1332899999999999</v>
      </c>
      <c r="M305" s="12">
        <v>290.31756999999999</v>
      </c>
      <c r="N305" s="12">
        <v>1316.5099929999999</v>
      </c>
      <c r="O305" s="12">
        <v>2053.9592120000002</v>
      </c>
      <c r="P305" s="12">
        <v>1.2596700000000001</v>
      </c>
      <c r="Q305" s="12">
        <v>1.4864999999999999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11.912000000000001</v>
      </c>
      <c r="X305" s="12">
        <v>0</v>
      </c>
      <c r="Y305" s="12">
        <v>0</v>
      </c>
      <c r="Z305" s="12">
        <v>10.574831</v>
      </c>
      <c r="AA305" s="12">
        <v>12.479037999999999</v>
      </c>
      <c r="AB305" s="12">
        <v>100.00011499999999</v>
      </c>
      <c r="AC305" s="12">
        <v>7.2</v>
      </c>
      <c r="AD305" s="12">
        <v>110.666667</v>
      </c>
      <c r="AE305" s="12">
        <v>20.233332999999998</v>
      </c>
      <c r="AF305" s="12">
        <v>99.123333000000002</v>
      </c>
      <c r="AG305" s="13" t="s">
        <v>54</v>
      </c>
      <c r="AH305" s="12">
        <v>0.66533299999999995</v>
      </c>
      <c r="AI305" s="12">
        <v>0.39983299999999999</v>
      </c>
      <c r="AJ305" s="12">
        <v>26.966208999999999</v>
      </c>
      <c r="AK305" s="12">
        <v>1.7000000000000001E-2</v>
      </c>
      <c r="AL305" s="12">
        <v>30.202974000000001</v>
      </c>
      <c r="AM305" s="12">
        <v>39.613332999999997</v>
      </c>
      <c r="AN305" s="12">
        <v>633.76666699999998</v>
      </c>
      <c r="AO305" s="12">
        <v>23.99</v>
      </c>
      <c r="AP305" s="12">
        <v>0</v>
      </c>
      <c r="AQ305" s="14">
        <v>23.0538998</v>
      </c>
    </row>
    <row r="306" spans="1:43" x14ac:dyDescent="0.25">
      <c r="A306" s="15">
        <v>303</v>
      </c>
      <c r="B306" s="16">
        <v>30.385900500000002</v>
      </c>
      <c r="C306" s="16">
        <v>292</v>
      </c>
      <c r="D306" s="17" t="s">
        <v>629</v>
      </c>
      <c r="E306" s="17" t="s">
        <v>630</v>
      </c>
      <c r="F306" s="16">
        <v>292</v>
      </c>
      <c r="G306" s="17" t="s">
        <v>630</v>
      </c>
      <c r="H306" s="17" t="s">
        <v>45</v>
      </c>
      <c r="I306" s="17" t="s">
        <v>46</v>
      </c>
      <c r="J306" s="17" t="s">
        <v>53</v>
      </c>
      <c r="K306" s="17" t="s">
        <v>629</v>
      </c>
      <c r="L306" s="16">
        <v>0.83199500000000004</v>
      </c>
      <c r="M306" s="16">
        <v>300.59137099999998</v>
      </c>
      <c r="N306" s="16">
        <v>1616.073864</v>
      </c>
      <c r="O306" s="16">
        <v>2071.7655410000002</v>
      </c>
      <c r="P306" s="16">
        <v>5.5566599999999999</v>
      </c>
      <c r="Q306" s="16">
        <v>4.8798599999999999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30.385901</v>
      </c>
      <c r="X306" s="16">
        <v>0</v>
      </c>
      <c r="Y306" s="16">
        <v>0</v>
      </c>
      <c r="Z306" s="16">
        <v>18.28698</v>
      </c>
      <c r="AA306" s="16">
        <v>16.059615999999998</v>
      </c>
      <c r="AB306" s="16">
        <v>99.988423999999995</v>
      </c>
      <c r="AC306" s="16">
        <v>11.577500000000001</v>
      </c>
      <c r="AD306" s="16">
        <v>84.5</v>
      </c>
      <c r="AE306" s="16">
        <v>16.239999999999998</v>
      </c>
      <c r="AF306" s="16">
        <v>94.84</v>
      </c>
      <c r="AG306" s="17" t="s">
        <v>54</v>
      </c>
      <c r="AH306" s="16">
        <v>0.62333300000000003</v>
      </c>
      <c r="AI306" s="16">
        <v>0.76234100000000005</v>
      </c>
      <c r="AJ306" s="16">
        <v>31.627011</v>
      </c>
      <c r="AK306" s="16">
        <v>1.3375E-2</v>
      </c>
      <c r="AL306" s="16">
        <v>60.201956000000003</v>
      </c>
      <c r="AM306" s="16">
        <v>39.782499999999999</v>
      </c>
      <c r="AN306" s="16">
        <v>1266.345</v>
      </c>
      <c r="AO306" s="16">
        <v>58.015000000000001</v>
      </c>
      <c r="AP306" s="16">
        <v>0</v>
      </c>
      <c r="AQ306" s="18">
        <v>34.346599599999998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4113-DD81-49D5-8D31-F40DAE6204C3}">
  <dimension ref="A1:W190"/>
  <sheetViews>
    <sheetView tabSelected="1" workbookViewId="0">
      <selection activeCell="M1" sqref="M1"/>
    </sheetView>
  </sheetViews>
  <sheetFormatPr defaultRowHeight="15" x14ac:dyDescent="0.25"/>
  <cols>
    <col min="5" max="6" width="15.7109375" customWidth="1"/>
    <col min="13" max="13" width="15.5703125" customWidth="1"/>
    <col min="14" max="14" width="20" customWidth="1"/>
    <col min="16" max="16" width="18.85546875" customWidth="1"/>
    <col min="17" max="17" width="16.85546875" customWidth="1"/>
    <col min="18" max="18" width="14.5703125" customWidth="1"/>
    <col min="19" max="19" width="16" customWidth="1"/>
    <col min="22" max="22" width="13.5703125" customWidth="1"/>
  </cols>
  <sheetData>
    <row r="1" spans="1:23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10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640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32</v>
      </c>
      <c r="V1" t="s">
        <v>41</v>
      </c>
      <c r="W1" t="s">
        <v>42</v>
      </c>
    </row>
    <row r="2" spans="1:23" x14ac:dyDescent="0.25">
      <c r="A2">
        <v>63</v>
      </c>
      <c r="B2">
        <v>7.8254599999999996</v>
      </c>
      <c r="C2" t="s">
        <v>176</v>
      </c>
      <c r="D2" t="s">
        <v>177</v>
      </c>
      <c r="E2">
        <v>265</v>
      </c>
      <c r="F2" t="s">
        <v>176</v>
      </c>
      <c r="G2">
        <v>0</v>
      </c>
      <c r="H2">
        <v>0</v>
      </c>
      <c r="I2">
        <v>0.51969100000000001</v>
      </c>
      <c r="J2">
        <v>1.8413900000000001</v>
      </c>
      <c r="K2">
        <v>0</v>
      </c>
      <c r="L2">
        <v>47.540900000000001</v>
      </c>
      <c r="M2">
        <v>6.0751600000000003</v>
      </c>
      <c r="N2" s="24">
        <f>M2*1.6</f>
        <v>9.7202560000000009</v>
      </c>
      <c r="O2">
        <v>7.8254599999999996</v>
      </c>
      <c r="P2">
        <v>6.6410289999999996</v>
      </c>
      <c r="Q2">
        <v>23.530729000000001</v>
      </c>
      <c r="R2">
        <v>0</v>
      </c>
      <c r="S2">
        <v>0</v>
      </c>
      <c r="T2">
        <v>99.999919000000006</v>
      </c>
      <c r="U2" t="s">
        <v>48</v>
      </c>
      <c r="V2">
        <v>30.171800600000001</v>
      </c>
      <c r="W2">
        <v>0</v>
      </c>
    </row>
    <row r="3" spans="1:23" x14ac:dyDescent="0.25">
      <c r="A3">
        <v>178</v>
      </c>
      <c r="B3">
        <v>17.776599900000001</v>
      </c>
      <c r="C3" t="s">
        <v>394</v>
      </c>
      <c r="D3" t="s">
        <v>395</v>
      </c>
      <c r="E3">
        <v>94</v>
      </c>
      <c r="F3" t="s">
        <v>394</v>
      </c>
      <c r="G3">
        <v>0</v>
      </c>
      <c r="H3">
        <v>0</v>
      </c>
      <c r="I3">
        <v>6.705E-3</v>
      </c>
      <c r="J3">
        <v>3.4024299999999998</v>
      </c>
      <c r="K3">
        <v>0.53332199999999996</v>
      </c>
      <c r="L3">
        <v>98.672600000000003</v>
      </c>
      <c r="M3">
        <v>5.5507</v>
      </c>
      <c r="N3" s="24">
        <f t="shared" ref="N3:N66" si="0">M3*1.6</f>
        <v>8.881120000000001</v>
      </c>
      <c r="O3">
        <v>17.776599999999998</v>
      </c>
      <c r="P3">
        <v>3.7720999999999998E-2</v>
      </c>
      <c r="Q3">
        <v>19.139935999999999</v>
      </c>
      <c r="R3">
        <v>0</v>
      </c>
      <c r="S3">
        <v>0</v>
      </c>
      <c r="T3">
        <v>100.000101</v>
      </c>
      <c r="U3" t="s">
        <v>48</v>
      </c>
      <c r="V3">
        <v>19.177700000000002</v>
      </c>
      <c r="W3">
        <v>0</v>
      </c>
    </row>
    <row r="4" spans="1:23" x14ac:dyDescent="0.25">
      <c r="A4">
        <v>175</v>
      </c>
      <c r="B4">
        <v>7.6017399000000001</v>
      </c>
      <c r="C4" t="s">
        <v>388</v>
      </c>
      <c r="D4" t="s">
        <v>389</v>
      </c>
      <c r="E4">
        <v>83</v>
      </c>
      <c r="F4" t="s">
        <v>388</v>
      </c>
      <c r="G4">
        <v>0</v>
      </c>
      <c r="H4">
        <v>0</v>
      </c>
      <c r="I4">
        <v>1.58372</v>
      </c>
      <c r="J4">
        <v>1.0363</v>
      </c>
      <c r="K4">
        <v>0.61640899999999998</v>
      </c>
      <c r="L4">
        <v>29.1264</v>
      </c>
      <c r="M4">
        <v>3.8364400000000001</v>
      </c>
      <c r="N4" s="24">
        <f t="shared" si="0"/>
        <v>6.1383040000000006</v>
      </c>
      <c r="O4">
        <v>7.6017400000000004</v>
      </c>
      <c r="P4">
        <v>20.833631</v>
      </c>
      <c r="Q4">
        <v>13.632443</v>
      </c>
      <c r="R4">
        <v>0</v>
      </c>
      <c r="S4">
        <v>0</v>
      </c>
      <c r="T4">
        <v>99.872793000000001</v>
      </c>
      <c r="U4" t="s">
        <v>48</v>
      </c>
      <c r="V4">
        <v>34.466098799999997</v>
      </c>
      <c r="W4">
        <v>0</v>
      </c>
    </row>
    <row r="5" spans="1:23" x14ac:dyDescent="0.25">
      <c r="A5">
        <v>50</v>
      </c>
      <c r="B5">
        <v>52.024600999999997</v>
      </c>
      <c r="C5" t="s">
        <v>150</v>
      </c>
      <c r="D5" t="s">
        <v>151</v>
      </c>
      <c r="E5">
        <v>2149</v>
      </c>
      <c r="F5" t="s">
        <v>150</v>
      </c>
      <c r="G5">
        <v>0</v>
      </c>
      <c r="H5">
        <v>0</v>
      </c>
      <c r="I5">
        <v>6.1027800000000001</v>
      </c>
      <c r="J5">
        <v>4.2023999999999999</v>
      </c>
      <c r="K5">
        <v>1.7502899999999999</v>
      </c>
      <c r="L5">
        <v>187.691</v>
      </c>
      <c r="M5">
        <v>3.6077300000000001</v>
      </c>
      <c r="N5" s="24">
        <f t="shared" si="0"/>
        <v>5.7723680000000002</v>
      </c>
      <c r="O5">
        <v>52.024600999999997</v>
      </c>
      <c r="P5">
        <v>11.730556999999999</v>
      </c>
      <c r="Q5">
        <v>8.0777230000000007</v>
      </c>
      <c r="R5">
        <v>0</v>
      </c>
      <c r="S5">
        <v>0</v>
      </c>
      <c r="T5">
        <v>97.0916</v>
      </c>
      <c r="U5" t="s">
        <v>48</v>
      </c>
      <c r="V5">
        <v>19.808299999999999</v>
      </c>
      <c r="W5">
        <v>0</v>
      </c>
    </row>
    <row r="6" spans="1:23" x14ac:dyDescent="0.25">
      <c r="A6">
        <v>191</v>
      </c>
      <c r="B6">
        <v>33.383499100000002</v>
      </c>
      <c r="C6" t="s">
        <v>213</v>
      </c>
      <c r="D6" t="s">
        <v>417</v>
      </c>
      <c r="E6">
        <v>2280</v>
      </c>
      <c r="F6" t="s">
        <v>213</v>
      </c>
      <c r="G6">
        <v>0</v>
      </c>
      <c r="H6">
        <v>0</v>
      </c>
      <c r="I6">
        <v>5.3367500000000003</v>
      </c>
      <c r="J6">
        <v>2.3191700000000002</v>
      </c>
      <c r="K6">
        <v>3.3061099999999999</v>
      </c>
      <c r="L6">
        <v>119.946</v>
      </c>
      <c r="M6">
        <v>3.5929600000000002</v>
      </c>
      <c r="N6" s="24">
        <f t="shared" si="0"/>
        <v>5.748736000000001</v>
      </c>
      <c r="O6">
        <v>33.383499</v>
      </c>
      <c r="P6">
        <v>15.986178000000001</v>
      </c>
      <c r="Q6">
        <v>6.9470429999999999</v>
      </c>
      <c r="R6">
        <v>0</v>
      </c>
      <c r="S6">
        <v>0</v>
      </c>
      <c r="T6">
        <v>100.000078</v>
      </c>
      <c r="U6" t="s">
        <v>48</v>
      </c>
      <c r="V6">
        <v>22.933200800000002</v>
      </c>
      <c r="W6">
        <v>0</v>
      </c>
    </row>
    <row r="7" spans="1:23" x14ac:dyDescent="0.25">
      <c r="A7">
        <v>190</v>
      </c>
      <c r="B7">
        <v>9.0591802999999995</v>
      </c>
      <c r="C7" t="s">
        <v>415</v>
      </c>
      <c r="D7" t="s">
        <v>416</v>
      </c>
      <c r="E7">
        <v>101</v>
      </c>
      <c r="F7" t="s">
        <v>415</v>
      </c>
      <c r="G7">
        <v>0</v>
      </c>
      <c r="H7">
        <v>0</v>
      </c>
      <c r="I7">
        <v>0.60235399999999995</v>
      </c>
      <c r="J7">
        <v>1.7325299999999999</v>
      </c>
      <c r="K7">
        <v>0.80197099999999999</v>
      </c>
      <c r="L7">
        <v>30.936</v>
      </c>
      <c r="M7">
        <v>3.4148700000000001</v>
      </c>
      <c r="N7" s="24">
        <f t="shared" si="0"/>
        <v>5.4637920000000006</v>
      </c>
      <c r="O7">
        <v>9.0591799999999996</v>
      </c>
      <c r="P7">
        <v>6.6491020000000001</v>
      </c>
      <c r="Q7">
        <v>19.124571</v>
      </c>
      <c r="R7">
        <v>0</v>
      </c>
      <c r="S7">
        <v>0</v>
      </c>
      <c r="T7">
        <v>100</v>
      </c>
      <c r="U7" t="s">
        <v>48</v>
      </c>
      <c r="V7">
        <v>25.773700699999999</v>
      </c>
      <c r="W7">
        <v>0</v>
      </c>
    </row>
    <row r="8" spans="1:23" x14ac:dyDescent="0.25">
      <c r="A8">
        <v>51</v>
      </c>
      <c r="B8">
        <v>7.8514900000000001</v>
      </c>
      <c r="C8" t="s">
        <v>152</v>
      </c>
      <c r="D8" t="s">
        <v>153</v>
      </c>
      <c r="E8">
        <v>269</v>
      </c>
      <c r="F8" t="s">
        <v>152</v>
      </c>
      <c r="G8">
        <v>0</v>
      </c>
      <c r="H8">
        <v>0</v>
      </c>
      <c r="I8">
        <v>0</v>
      </c>
      <c r="J8">
        <v>4.0461299999999998</v>
      </c>
      <c r="K8">
        <v>0</v>
      </c>
      <c r="L8">
        <v>26.639399999999998</v>
      </c>
      <c r="M8">
        <v>3.3929100000000001</v>
      </c>
      <c r="N8" s="24">
        <f t="shared" si="0"/>
        <v>5.4286560000000001</v>
      </c>
      <c r="O8">
        <v>7.8514900000000001</v>
      </c>
      <c r="P8">
        <v>0</v>
      </c>
      <c r="Q8">
        <v>51.533214999999998</v>
      </c>
      <c r="R8">
        <v>0</v>
      </c>
      <c r="S8">
        <v>0</v>
      </c>
      <c r="T8">
        <v>100.000232</v>
      </c>
      <c r="U8" t="s">
        <v>48</v>
      </c>
      <c r="V8">
        <v>51.5331993</v>
      </c>
      <c r="W8">
        <v>0</v>
      </c>
    </row>
    <row r="9" spans="1:23" x14ac:dyDescent="0.25">
      <c r="A9">
        <v>182</v>
      </c>
      <c r="B9">
        <v>14.504599600000001</v>
      </c>
      <c r="C9" t="s">
        <v>400</v>
      </c>
      <c r="D9" t="s">
        <v>401</v>
      </c>
      <c r="E9">
        <v>98</v>
      </c>
      <c r="F9" t="s">
        <v>400</v>
      </c>
      <c r="G9">
        <v>0</v>
      </c>
      <c r="H9">
        <v>0</v>
      </c>
      <c r="I9">
        <v>1.18235</v>
      </c>
      <c r="J9">
        <v>1.8244</v>
      </c>
      <c r="K9">
        <v>1.01033</v>
      </c>
      <c r="L9">
        <v>48.996600000000001</v>
      </c>
      <c r="M9">
        <v>3.3780100000000002</v>
      </c>
      <c r="N9" s="24">
        <f t="shared" si="0"/>
        <v>5.4048160000000003</v>
      </c>
      <c r="O9">
        <v>14.5046</v>
      </c>
      <c r="P9">
        <v>8.1515799999999992</v>
      </c>
      <c r="Q9">
        <v>12.57809</v>
      </c>
      <c r="R9">
        <v>0</v>
      </c>
      <c r="S9">
        <v>0</v>
      </c>
      <c r="T9">
        <v>99.831111000000007</v>
      </c>
      <c r="U9" t="s">
        <v>48</v>
      </c>
      <c r="V9">
        <v>20.729700099999999</v>
      </c>
      <c r="W9">
        <v>0</v>
      </c>
    </row>
    <row r="10" spans="1:23" x14ac:dyDescent="0.25">
      <c r="A10">
        <v>290</v>
      </c>
      <c r="B10">
        <v>39.641399399999997</v>
      </c>
      <c r="C10" t="s">
        <v>605</v>
      </c>
      <c r="D10" t="s">
        <v>606</v>
      </c>
      <c r="E10">
        <v>368</v>
      </c>
      <c r="F10" t="s">
        <v>605</v>
      </c>
      <c r="G10">
        <v>0</v>
      </c>
      <c r="H10">
        <v>0</v>
      </c>
      <c r="I10">
        <v>7.0455399999999999</v>
      </c>
      <c r="J10">
        <v>3.1215600000000001</v>
      </c>
      <c r="K10">
        <v>2.1190500000000001</v>
      </c>
      <c r="L10">
        <v>128.75299999999999</v>
      </c>
      <c r="M10">
        <v>3.2479499999999999</v>
      </c>
      <c r="N10" s="24">
        <f t="shared" si="0"/>
        <v>5.19672</v>
      </c>
      <c r="O10">
        <v>39.641399</v>
      </c>
      <c r="P10">
        <v>17.77319</v>
      </c>
      <c r="Q10">
        <v>7.8744930000000002</v>
      </c>
      <c r="R10">
        <v>0</v>
      </c>
      <c r="S10">
        <v>0</v>
      </c>
      <c r="T10">
        <v>98.609688000000006</v>
      </c>
      <c r="U10" t="s">
        <v>48</v>
      </c>
      <c r="V10">
        <v>25.6476994</v>
      </c>
      <c r="W10">
        <v>0</v>
      </c>
    </row>
    <row r="11" spans="1:23" x14ac:dyDescent="0.25">
      <c r="A11">
        <v>265</v>
      </c>
      <c r="B11">
        <v>12.266900100000001</v>
      </c>
      <c r="C11" t="s">
        <v>556</v>
      </c>
      <c r="D11" t="s">
        <v>557</v>
      </c>
      <c r="E11">
        <v>379</v>
      </c>
      <c r="F11" t="s">
        <v>556</v>
      </c>
      <c r="G11">
        <v>4.6399999999999997E-2</v>
      </c>
      <c r="H11">
        <v>1.4472E-2</v>
      </c>
      <c r="I11">
        <v>2.7982999999999998</v>
      </c>
      <c r="J11">
        <v>3.94476</v>
      </c>
      <c r="K11">
        <v>1.6447099999999999</v>
      </c>
      <c r="L11">
        <v>39.106299999999997</v>
      </c>
      <c r="M11">
        <v>3.2023299999999999</v>
      </c>
      <c r="N11" s="24">
        <f t="shared" si="0"/>
        <v>5.1237279999999998</v>
      </c>
      <c r="O11">
        <v>12.2669</v>
      </c>
      <c r="P11">
        <v>22.811786999999999</v>
      </c>
      <c r="Q11">
        <v>32.157791000000003</v>
      </c>
      <c r="R11">
        <v>0.37825700000000001</v>
      </c>
      <c r="S11">
        <v>0.117974</v>
      </c>
      <c r="T11">
        <v>99.551188999999994</v>
      </c>
      <c r="U11" t="s">
        <v>48</v>
      </c>
      <c r="V11">
        <v>54.969600700000001</v>
      </c>
      <c r="W11">
        <v>0.49623099999999998</v>
      </c>
    </row>
    <row r="12" spans="1:23" x14ac:dyDescent="0.25">
      <c r="A12">
        <v>257</v>
      </c>
      <c r="B12">
        <v>13.397100399999999</v>
      </c>
      <c r="C12" t="s">
        <v>541</v>
      </c>
      <c r="D12" t="s">
        <v>542</v>
      </c>
      <c r="E12">
        <v>1824</v>
      </c>
      <c r="F12" t="s">
        <v>541</v>
      </c>
      <c r="G12">
        <v>0</v>
      </c>
      <c r="H12">
        <v>0</v>
      </c>
      <c r="I12">
        <v>2.84179</v>
      </c>
      <c r="J12">
        <v>0.72476200000000002</v>
      </c>
      <c r="K12">
        <v>1.5697399999999999</v>
      </c>
      <c r="L12">
        <v>39.887099999999997</v>
      </c>
      <c r="M12">
        <v>2.9773000000000001</v>
      </c>
      <c r="N12" s="24">
        <f t="shared" si="0"/>
        <v>4.7636799999999999</v>
      </c>
      <c r="O12">
        <v>13.3971</v>
      </c>
      <c r="P12">
        <v>21.211984999999999</v>
      </c>
      <c r="Q12">
        <v>5.4098410000000001</v>
      </c>
      <c r="R12">
        <v>0</v>
      </c>
      <c r="S12">
        <v>0</v>
      </c>
      <c r="T12">
        <v>99.999820999999997</v>
      </c>
      <c r="U12" t="s">
        <v>48</v>
      </c>
      <c r="V12">
        <v>26.621799500000002</v>
      </c>
      <c r="W12">
        <v>0</v>
      </c>
    </row>
    <row r="13" spans="1:23" x14ac:dyDescent="0.25">
      <c r="A13">
        <v>274</v>
      </c>
      <c r="B13">
        <v>10.1998997</v>
      </c>
      <c r="C13" t="s">
        <v>574</v>
      </c>
      <c r="D13" t="s">
        <v>575</v>
      </c>
      <c r="E13">
        <v>402</v>
      </c>
      <c r="F13" t="s">
        <v>574</v>
      </c>
      <c r="G13">
        <v>0</v>
      </c>
      <c r="H13">
        <v>0</v>
      </c>
      <c r="I13">
        <v>1.0261800000000001</v>
      </c>
      <c r="J13">
        <v>2.30864</v>
      </c>
      <c r="K13">
        <v>0.71691700000000003</v>
      </c>
      <c r="L13">
        <v>30.0974</v>
      </c>
      <c r="M13">
        <v>2.9507500000000002</v>
      </c>
      <c r="N13" s="24">
        <f t="shared" si="0"/>
        <v>4.7212000000000005</v>
      </c>
      <c r="O13">
        <v>10.1999</v>
      </c>
      <c r="P13">
        <v>10.060682999999999</v>
      </c>
      <c r="Q13">
        <v>22.633908999999999</v>
      </c>
      <c r="R13">
        <v>0</v>
      </c>
      <c r="S13">
        <v>0</v>
      </c>
      <c r="T13">
        <v>100.000084</v>
      </c>
      <c r="U13" t="s">
        <v>48</v>
      </c>
      <c r="V13">
        <v>32.694599199999999</v>
      </c>
      <c r="W13">
        <v>0</v>
      </c>
    </row>
    <row r="14" spans="1:23" x14ac:dyDescent="0.25">
      <c r="A14">
        <v>179</v>
      </c>
      <c r="B14">
        <v>35.944698299999999</v>
      </c>
      <c r="C14" t="s">
        <v>112</v>
      </c>
      <c r="D14" t="s">
        <v>396</v>
      </c>
      <c r="E14">
        <v>96</v>
      </c>
      <c r="F14" t="s">
        <v>112</v>
      </c>
      <c r="G14">
        <v>0</v>
      </c>
      <c r="H14">
        <v>0</v>
      </c>
      <c r="I14">
        <v>1.31454</v>
      </c>
      <c r="J14">
        <v>7.4644899999999996</v>
      </c>
      <c r="K14">
        <v>1.64202</v>
      </c>
      <c r="L14">
        <v>105.36199999999999</v>
      </c>
      <c r="M14">
        <v>2.9312299999999998</v>
      </c>
      <c r="N14" s="24">
        <f t="shared" si="0"/>
        <v>4.6899679999999995</v>
      </c>
      <c r="O14">
        <v>35.944698000000002</v>
      </c>
      <c r="P14">
        <v>3.6571259999999999</v>
      </c>
      <c r="Q14">
        <v>20.766594000000001</v>
      </c>
      <c r="R14">
        <v>0</v>
      </c>
      <c r="S14">
        <v>0</v>
      </c>
      <c r="T14">
        <v>99.549841999999998</v>
      </c>
      <c r="U14" t="s">
        <v>48</v>
      </c>
      <c r="V14">
        <v>24.4237003</v>
      </c>
      <c r="W14">
        <v>0</v>
      </c>
    </row>
    <row r="15" spans="1:23" x14ac:dyDescent="0.25">
      <c r="A15">
        <v>176</v>
      </c>
      <c r="B15">
        <v>11.5199003</v>
      </c>
      <c r="C15" t="s">
        <v>390</v>
      </c>
      <c r="D15" t="s">
        <v>391</v>
      </c>
      <c r="E15">
        <v>2186</v>
      </c>
      <c r="F15" t="s">
        <v>390</v>
      </c>
      <c r="G15">
        <v>0</v>
      </c>
      <c r="H15">
        <v>0</v>
      </c>
      <c r="I15">
        <v>0.51780199999999998</v>
      </c>
      <c r="J15">
        <v>1.0978000000000001</v>
      </c>
      <c r="K15">
        <v>0.488541</v>
      </c>
      <c r="L15">
        <v>33.3247</v>
      </c>
      <c r="M15">
        <v>2.9308100000000001</v>
      </c>
      <c r="N15" s="24">
        <f t="shared" si="0"/>
        <v>4.6892960000000006</v>
      </c>
      <c r="O15">
        <v>11.5199</v>
      </c>
      <c r="P15">
        <v>4.4948480000000002</v>
      </c>
      <c r="Q15">
        <v>9.5295559999999995</v>
      </c>
      <c r="R15">
        <v>0</v>
      </c>
      <c r="S15">
        <v>0</v>
      </c>
      <c r="T15">
        <v>98.703125999999997</v>
      </c>
      <c r="U15" t="s">
        <v>48</v>
      </c>
      <c r="V15">
        <v>14.024399799999999</v>
      </c>
      <c r="W15">
        <v>0</v>
      </c>
    </row>
    <row r="16" spans="1:23" x14ac:dyDescent="0.25">
      <c r="A16">
        <v>278</v>
      </c>
      <c r="B16">
        <v>9.3561496999999996</v>
      </c>
      <c r="C16" t="s">
        <v>582</v>
      </c>
      <c r="D16" t="s">
        <v>583</v>
      </c>
      <c r="E16">
        <v>361</v>
      </c>
      <c r="F16" t="s">
        <v>582</v>
      </c>
      <c r="G16">
        <v>0</v>
      </c>
      <c r="H16">
        <v>0</v>
      </c>
      <c r="I16">
        <v>1.0239400000000001</v>
      </c>
      <c r="J16">
        <v>1.0277000000000001</v>
      </c>
      <c r="K16">
        <v>1.39602</v>
      </c>
      <c r="L16">
        <v>26.740300000000001</v>
      </c>
      <c r="M16">
        <v>2.85805</v>
      </c>
      <c r="N16" s="24">
        <f t="shared" si="0"/>
        <v>4.5728800000000005</v>
      </c>
      <c r="O16">
        <v>9.3561499999999995</v>
      </c>
      <c r="P16">
        <v>10.944017000000001</v>
      </c>
      <c r="Q16">
        <v>10.984228</v>
      </c>
      <c r="R16">
        <v>0</v>
      </c>
      <c r="S16">
        <v>0</v>
      </c>
      <c r="T16">
        <v>100.00030700000001</v>
      </c>
      <c r="U16" t="s">
        <v>48</v>
      </c>
      <c r="V16">
        <v>21.928199800000002</v>
      </c>
      <c r="W16">
        <v>0</v>
      </c>
    </row>
    <row r="17" spans="1:23" x14ac:dyDescent="0.25">
      <c r="A17">
        <v>197</v>
      </c>
      <c r="B17">
        <v>6.6006597999999999</v>
      </c>
      <c r="C17" t="s">
        <v>321</v>
      </c>
      <c r="D17" t="s">
        <v>428</v>
      </c>
      <c r="E17">
        <v>1276</v>
      </c>
      <c r="F17" t="s">
        <v>321</v>
      </c>
      <c r="G17">
        <v>0</v>
      </c>
      <c r="H17">
        <v>0</v>
      </c>
      <c r="I17">
        <v>0.84057099999999996</v>
      </c>
      <c r="J17">
        <v>0.37252800000000003</v>
      </c>
      <c r="K17">
        <v>0.1474</v>
      </c>
      <c r="L17">
        <v>18.268799999999999</v>
      </c>
      <c r="M17">
        <v>2.7677200000000002</v>
      </c>
      <c r="N17" s="24">
        <f t="shared" si="0"/>
        <v>4.4283520000000003</v>
      </c>
      <c r="O17">
        <v>6.6006600000000004</v>
      </c>
      <c r="P17">
        <v>12.734655999999999</v>
      </c>
      <c r="Q17">
        <v>5.6437920000000004</v>
      </c>
      <c r="R17">
        <v>0</v>
      </c>
      <c r="S17">
        <v>0</v>
      </c>
      <c r="T17">
        <v>99.946866999999997</v>
      </c>
      <c r="U17" t="s">
        <v>48</v>
      </c>
      <c r="V17">
        <v>18.378400800000001</v>
      </c>
      <c r="W17">
        <v>0</v>
      </c>
    </row>
    <row r="18" spans="1:23" x14ac:dyDescent="0.25">
      <c r="A18">
        <v>139</v>
      </c>
      <c r="B18">
        <v>35.664699599999999</v>
      </c>
      <c r="C18" t="s">
        <v>158</v>
      </c>
      <c r="D18" t="s">
        <v>320</v>
      </c>
      <c r="E18">
        <v>158</v>
      </c>
      <c r="F18" t="s">
        <v>158</v>
      </c>
      <c r="G18">
        <v>0</v>
      </c>
      <c r="H18">
        <v>0</v>
      </c>
      <c r="I18">
        <v>9.1795200000000001</v>
      </c>
      <c r="J18">
        <v>5.92096</v>
      </c>
      <c r="K18">
        <v>0.27640700000000001</v>
      </c>
      <c r="L18">
        <v>93.421700000000001</v>
      </c>
      <c r="M18">
        <v>2.6194500000000001</v>
      </c>
      <c r="N18" s="24">
        <f t="shared" si="0"/>
        <v>4.1911200000000006</v>
      </c>
      <c r="O18">
        <v>35.664700000000003</v>
      </c>
      <c r="P18">
        <v>25.738392000000001</v>
      </c>
      <c r="Q18">
        <v>16.601728000000001</v>
      </c>
      <c r="R18">
        <v>0</v>
      </c>
      <c r="S18">
        <v>0</v>
      </c>
      <c r="T18">
        <v>100.00008</v>
      </c>
      <c r="U18" t="s">
        <v>48</v>
      </c>
      <c r="V18">
        <v>42.340099299999999</v>
      </c>
      <c r="W18">
        <v>0</v>
      </c>
    </row>
    <row r="19" spans="1:23" x14ac:dyDescent="0.25">
      <c r="A19">
        <v>76</v>
      </c>
      <c r="B19">
        <v>24.329200700000001</v>
      </c>
      <c r="C19" t="s">
        <v>201</v>
      </c>
      <c r="D19" t="s">
        <v>202</v>
      </c>
      <c r="E19">
        <v>2205</v>
      </c>
      <c r="F19" t="s">
        <v>201</v>
      </c>
      <c r="G19">
        <v>0</v>
      </c>
      <c r="H19">
        <v>0</v>
      </c>
      <c r="I19">
        <v>8.8008799999999994</v>
      </c>
      <c r="J19">
        <v>0.14485000000000001</v>
      </c>
      <c r="K19">
        <v>2.4003899999999998</v>
      </c>
      <c r="L19">
        <v>63.042499999999997</v>
      </c>
      <c r="M19">
        <v>2.5912299999999999</v>
      </c>
      <c r="N19" s="24">
        <f t="shared" si="0"/>
        <v>4.1459679999999999</v>
      </c>
      <c r="O19">
        <v>24.329201000000001</v>
      </c>
      <c r="P19">
        <v>36.174132999999998</v>
      </c>
      <c r="Q19">
        <v>0.59537300000000004</v>
      </c>
      <c r="R19">
        <v>0</v>
      </c>
      <c r="S19">
        <v>0</v>
      </c>
      <c r="T19">
        <v>99.070656999999997</v>
      </c>
      <c r="U19" t="s">
        <v>48</v>
      </c>
      <c r="V19">
        <v>36.769500700000002</v>
      </c>
      <c r="W19">
        <v>0</v>
      </c>
    </row>
    <row r="20" spans="1:23" x14ac:dyDescent="0.25">
      <c r="A20">
        <v>172</v>
      </c>
      <c r="B20">
        <v>99.094299300000003</v>
      </c>
      <c r="C20" t="s">
        <v>383</v>
      </c>
      <c r="D20" t="s">
        <v>384</v>
      </c>
      <c r="E20">
        <v>1265</v>
      </c>
      <c r="F20" t="s">
        <v>383</v>
      </c>
      <c r="G20">
        <v>10.243399999999999</v>
      </c>
      <c r="H20">
        <v>7.1577799999999998</v>
      </c>
      <c r="I20">
        <v>16.792400000000001</v>
      </c>
      <c r="J20">
        <v>15.734</v>
      </c>
      <c r="K20">
        <v>6.5237699999999998</v>
      </c>
      <c r="L20">
        <v>254.09899999999999</v>
      </c>
      <c r="M20">
        <v>2.5662799999999999</v>
      </c>
      <c r="N20" s="24">
        <f t="shared" si="0"/>
        <v>4.1060480000000004</v>
      </c>
      <c r="O20">
        <v>99.094299000000007</v>
      </c>
      <c r="P20">
        <v>16.945855999999999</v>
      </c>
      <c r="Q20">
        <v>15.877756</v>
      </c>
      <c r="R20">
        <v>10.337028999999999</v>
      </c>
      <c r="S20">
        <v>7.223198</v>
      </c>
      <c r="T20">
        <v>98.987989999999996</v>
      </c>
      <c r="U20" t="s">
        <v>48</v>
      </c>
      <c r="V20">
        <v>32.823600800000001</v>
      </c>
      <c r="W20">
        <v>17.560199699999998</v>
      </c>
    </row>
    <row r="21" spans="1:23" x14ac:dyDescent="0.25">
      <c r="A21">
        <v>46</v>
      </c>
      <c r="B21">
        <v>24.786399800000002</v>
      </c>
      <c r="C21" t="s">
        <v>142</v>
      </c>
      <c r="D21" t="s">
        <v>143</v>
      </c>
      <c r="E21">
        <v>2158</v>
      </c>
      <c r="F21" t="s">
        <v>142</v>
      </c>
      <c r="G21">
        <v>0</v>
      </c>
      <c r="H21">
        <v>0</v>
      </c>
      <c r="I21">
        <v>0.96219399999999999</v>
      </c>
      <c r="J21">
        <v>2.7065399999999999</v>
      </c>
      <c r="K21">
        <v>0.73641699999999999</v>
      </c>
      <c r="L21">
        <v>62.3095</v>
      </c>
      <c r="M21">
        <v>2.5138600000000002</v>
      </c>
      <c r="N21" s="24">
        <f t="shared" si="0"/>
        <v>4.0221760000000009</v>
      </c>
      <c r="O21">
        <v>24.7864</v>
      </c>
      <c r="P21">
        <v>3.881942</v>
      </c>
      <c r="Q21">
        <v>10.919461</v>
      </c>
      <c r="R21">
        <v>0</v>
      </c>
      <c r="S21">
        <v>0</v>
      </c>
      <c r="T21">
        <v>95.573156999999995</v>
      </c>
      <c r="U21" t="s">
        <v>48</v>
      </c>
      <c r="V21">
        <v>14.8014002</v>
      </c>
      <c r="W21">
        <v>0</v>
      </c>
    </row>
    <row r="22" spans="1:23" x14ac:dyDescent="0.25">
      <c r="A22">
        <v>177</v>
      </c>
      <c r="B22">
        <v>31.226699799999999</v>
      </c>
      <c r="C22" t="s">
        <v>392</v>
      </c>
      <c r="D22" t="s">
        <v>393</v>
      </c>
      <c r="E22">
        <v>100</v>
      </c>
      <c r="F22" t="s">
        <v>392</v>
      </c>
      <c r="G22">
        <v>0</v>
      </c>
      <c r="H22">
        <v>0</v>
      </c>
      <c r="I22">
        <v>1.7828E-2</v>
      </c>
      <c r="J22">
        <v>5.9710700000000001</v>
      </c>
      <c r="K22">
        <v>0.66037999999999997</v>
      </c>
      <c r="L22">
        <v>77.064800000000005</v>
      </c>
      <c r="M22">
        <v>2.4679099999999998</v>
      </c>
      <c r="N22" s="24">
        <f t="shared" si="0"/>
        <v>3.9486559999999997</v>
      </c>
      <c r="O22">
        <v>31.226700000000001</v>
      </c>
      <c r="P22">
        <v>5.7091000000000003E-2</v>
      </c>
      <c r="Q22">
        <v>19.121666000000001</v>
      </c>
      <c r="R22">
        <v>0</v>
      </c>
      <c r="S22">
        <v>0</v>
      </c>
      <c r="T22">
        <v>100.00022199999999</v>
      </c>
      <c r="U22" t="s">
        <v>48</v>
      </c>
      <c r="V22">
        <v>19.178800599999999</v>
      </c>
      <c r="W22">
        <v>0</v>
      </c>
    </row>
    <row r="23" spans="1:23" x14ac:dyDescent="0.25">
      <c r="A23">
        <v>247</v>
      </c>
      <c r="B23">
        <v>4.1790799999999999</v>
      </c>
      <c r="C23" t="s">
        <v>390</v>
      </c>
      <c r="D23" t="s">
        <v>523</v>
      </c>
      <c r="E23">
        <v>386</v>
      </c>
      <c r="F23" t="s">
        <v>390</v>
      </c>
      <c r="G23">
        <v>0</v>
      </c>
      <c r="H23">
        <v>0</v>
      </c>
      <c r="I23">
        <v>1.08528</v>
      </c>
      <c r="J23">
        <v>7.1325E-2</v>
      </c>
      <c r="K23">
        <v>0.81339799999999995</v>
      </c>
      <c r="L23">
        <v>9.9329400000000003</v>
      </c>
      <c r="M23">
        <v>2.37683</v>
      </c>
      <c r="N23" s="24">
        <f t="shared" si="0"/>
        <v>3.8029280000000001</v>
      </c>
      <c r="O23">
        <v>4.1790799999999999</v>
      </c>
      <c r="P23">
        <v>25.969421000000001</v>
      </c>
      <c r="Q23">
        <v>1.70672</v>
      </c>
      <c r="R23">
        <v>0</v>
      </c>
      <c r="S23">
        <v>0</v>
      </c>
      <c r="T23">
        <v>100.000331</v>
      </c>
      <c r="U23" t="s">
        <v>48</v>
      </c>
      <c r="V23">
        <v>27.676099799999999</v>
      </c>
      <c r="W23">
        <v>0</v>
      </c>
    </row>
    <row r="24" spans="1:23" x14ac:dyDescent="0.25">
      <c r="A24">
        <v>19</v>
      </c>
      <c r="B24">
        <v>37.498600000000003</v>
      </c>
      <c r="C24" t="s">
        <v>88</v>
      </c>
      <c r="D24" t="s">
        <v>89</v>
      </c>
      <c r="E24">
        <v>108</v>
      </c>
      <c r="F24" t="s">
        <v>88</v>
      </c>
      <c r="G24">
        <v>4.5471399999999997</v>
      </c>
      <c r="H24">
        <v>1.4756100000000001</v>
      </c>
      <c r="I24">
        <v>8.2213399999999996</v>
      </c>
      <c r="J24">
        <v>2.5789900000000001</v>
      </c>
      <c r="K24">
        <v>4.1178999999999997</v>
      </c>
      <c r="L24">
        <v>88.956800000000001</v>
      </c>
      <c r="M24">
        <v>2.3722699999999999</v>
      </c>
      <c r="N24" s="24">
        <f t="shared" si="0"/>
        <v>3.7956319999999999</v>
      </c>
      <c r="O24">
        <v>37.498600000000003</v>
      </c>
      <c r="P24">
        <v>21.924399999999999</v>
      </c>
      <c r="Q24">
        <v>6.8775680000000001</v>
      </c>
      <c r="R24">
        <v>12.126168</v>
      </c>
      <c r="S24">
        <v>3.9350939999999999</v>
      </c>
      <c r="T24">
        <v>100.00013300000001</v>
      </c>
      <c r="U24" t="s">
        <v>48</v>
      </c>
      <c r="V24">
        <v>28.802</v>
      </c>
      <c r="W24">
        <v>16.061300299999999</v>
      </c>
    </row>
    <row r="25" spans="1:23" x14ac:dyDescent="0.25">
      <c r="A25">
        <v>293</v>
      </c>
      <c r="B25">
        <v>1.1065</v>
      </c>
      <c r="C25" t="s">
        <v>610</v>
      </c>
      <c r="D25" t="s">
        <v>611</v>
      </c>
      <c r="E25">
        <v>1342</v>
      </c>
      <c r="F25" t="s">
        <v>610</v>
      </c>
      <c r="G25">
        <v>0</v>
      </c>
      <c r="H25">
        <v>0</v>
      </c>
      <c r="I25">
        <v>0</v>
      </c>
      <c r="J25">
        <v>0</v>
      </c>
      <c r="K25">
        <v>0</v>
      </c>
      <c r="L25">
        <v>2.5974200000000001</v>
      </c>
      <c r="M25">
        <v>2.34741</v>
      </c>
      <c r="N25" s="24">
        <f t="shared" si="0"/>
        <v>3.7558560000000001</v>
      </c>
      <c r="O25">
        <v>1.1065</v>
      </c>
      <c r="P25">
        <v>0</v>
      </c>
      <c r="Q25">
        <v>0</v>
      </c>
      <c r="R25">
        <v>0</v>
      </c>
      <c r="S25">
        <v>0</v>
      </c>
      <c r="T25">
        <v>100.000399</v>
      </c>
      <c r="U25" t="s">
        <v>48</v>
      </c>
      <c r="V25">
        <v>0</v>
      </c>
      <c r="W25">
        <v>0</v>
      </c>
    </row>
    <row r="26" spans="1:23" x14ac:dyDescent="0.25">
      <c r="A26">
        <v>275</v>
      </c>
      <c r="B26">
        <v>38.856998400000002</v>
      </c>
      <c r="C26" t="s">
        <v>576</v>
      </c>
      <c r="D26" t="s">
        <v>577</v>
      </c>
      <c r="E26">
        <v>1804</v>
      </c>
      <c r="F26" t="s">
        <v>576</v>
      </c>
      <c r="G26">
        <v>3.4794700000000001</v>
      </c>
      <c r="H26">
        <v>2.5995900000000001</v>
      </c>
      <c r="I26">
        <v>5.8088499999999996</v>
      </c>
      <c r="J26">
        <v>1.3359399999999999</v>
      </c>
      <c r="K26">
        <v>2.2347899999999998</v>
      </c>
      <c r="L26">
        <v>90.158699999999996</v>
      </c>
      <c r="M26">
        <v>2.3202699999999998</v>
      </c>
      <c r="N26" s="24">
        <f t="shared" si="0"/>
        <v>3.7124319999999997</v>
      </c>
      <c r="O26">
        <v>38.856997999999997</v>
      </c>
      <c r="P26">
        <v>14.949310000000001</v>
      </c>
      <c r="Q26">
        <v>3.438094</v>
      </c>
      <c r="R26">
        <v>8.9545580000000005</v>
      </c>
      <c r="S26">
        <v>6.6901440000000001</v>
      </c>
      <c r="T26">
        <v>100.000145</v>
      </c>
      <c r="U26" t="s">
        <v>48</v>
      </c>
      <c r="V26">
        <v>18.3873997</v>
      </c>
      <c r="W26">
        <v>15.6447001</v>
      </c>
    </row>
    <row r="27" spans="1:23" x14ac:dyDescent="0.25">
      <c r="A27">
        <v>196</v>
      </c>
      <c r="B27">
        <v>3.9536199999999999</v>
      </c>
      <c r="C27" t="s">
        <v>426</v>
      </c>
      <c r="D27" t="s">
        <v>427</v>
      </c>
      <c r="E27">
        <v>97</v>
      </c>
      <c r="F27" t="s">
        <v>426</v>
      </c>
      <c r="G27">
        <v>0</v>
      </c>
      <c r="H27">
        <v>0</v>
      </c>
      <c r="I27">
        <v>0.42128700000000002</v>
      </c>
      <c r="J27">
        <v>0</v>
      </c>
      <c r="K27">
        <v>0</v>
      </c>
      <c r="L27">
        <v>8.8035700000000006</v>
      </c>
      <c r="M27">
        <v>2.2267100000000002</v>
      </c>
      <c r="N27" s="24">
        <f t="shared" si="0"/>
        <v>3.5627360000000006</v>
      </c>
      <c r="O27">
        <v>3.9536199999999999</v>
      </c>
      <c r="P27">
        <v>10.655727000000001</v>
      </c>
      <c r="Q27">
        <v>0</v>
      </c>
      <c r="R27">
        <v>0</v>
      </c>
      <c r="S27">
        <v>0</v>
      </c>
      <c r="T27">
        <v>100.00000900000001</v>
      </c>
      <c r="U27" t="s">
        <v>48</v>
      </c>
      <c r="V27">
        <v>10.6556997</v>
      </c>
      <c r="W27">
        <v>0</v>
      </c>
    </row>
    <row r="28" spans="1:23" x14ac:dyDescent="0.25">
      <c r="A28">
        <v>159</v>
      </c>
      <c r="B28">
        <v>53.507701900000001</v>
      </c>
      <c r="C28" t="s">
        <v>358</v>
      </c>
      <c r="D28" t="s">
        <v>359</v>
      </c>
      <c r="E28">
        <v>2130</v>
      </c>
      <c r="F28" t="s">
        <v>358</v>
      </c>
      <c r="G28">
        <v>1.489E-2</v>
      </c>
      <c r="H28">
        <v>2.4399999999999999E-4</v>
      </c>
      <c r="I28">
        <v>5.0214699999999999</v>
      </c>
      <c r="J28">
        <v>8.5443099999999994</v>
      </c>
      <c r="K28">
        <v>3.5430000000000001E-3</v>
      </c>
      <c r="L28">
        <v>116.961</v>
      </c>
      <c r="M28">
        <v>2.18587</v>
      </c>
      <c r="N28" s="24">
        <f t="shared" si="0"/>
        <v>3.4973920000000001</v>
      </c>
      <c r="O28">
        <v>53.507702000000002</v>
      </c>
      <c r="P28">
        <v>9.3845759999999991</v>
      </c>
      <c r="Q28">
        <v>15.968368</v>
      </c>
      <c r="R28">
        <v>2.7827999999999999E-2</v>
      </c>
      <c r="S28">
        <v>4.55E-4</v>
      </c>
      <c r="T28">
        <v>99.099881999999994</v>
      </c>
      <c r="U28" t="s">
        <v>48</v>
      </c>
      <c r="V28">
        <v>25.352899600000001</v>
      </c>
      <c r="W28">
        <v>2.8282999999999999E-2</v>
      </c>
    </row>
    <row r="29" spans="1:23" x14ac:dyDescent="0.25">
      <c r="A29">
        <v>165</v>
      </c>
      <c r="B29">
        <v>5.1191502</v>
      </c>
      <c r="C29" t="s">
        <v>370</v>
      </c>
      <c r="D29" t="s">
        <v>371</v>
      </c>
      <c r="E29">
        <v>84</v>
      </c>
      <c r="F29" t="s">
        <v>370</v>
      </c>
      <c r="G29">
        <v>0</v>
      </c>
      <c r="H29">
        <v>0</v>
      </c>
      <c r="I29">
        <v>1.46753</v>
      </c>
      <c r="J29">
        <v>1.9938100000000001</v>
      </c>
      <c r="K29">
        <v>0.18826000000000001</v>
      </c>
      <c r="L29">
        <v>11.120699999999999</v>
      </c>
      <c r="M29">
        <v>2.1723699999999999</v>
      </c>
      <c r="N29" s="24">
        <f t="shared" si="0"/>
        <v>3.4757920000000002</v>
      </c>
      <c r="O29">
        <v>5.1191500000000003</v>
      </c>
      <c r="P29">
        <v>28.667380999999999</v>
      </c>
      <c r="Q29">
        <v>38.948017</v>
      </c>
      <c r="R29">
        <v>0</v>
      </c>
      <c r="S29">
        <v>0</v>
      </c>
      <c r="T29">
        <v>99.436473000000007</v>
      </c>
      <c r="U29" t="s">
        <v>48</v>
      </c>
      <c r="V29">
        <v>67.615402200000005</v>
      </c>
      <c r="W29">
        <v>0</v>
      </c>
    </row>
    <row r="30" spans="1:23" x14ac:dyDescent="0.25">
      <c r="A30">
        <v>186</v>
      </c>
      <c r="B30">
        <v>28.414499299999999</v>
      </c>
      <c r="C30" t="s">
        <v>407</v>
      </c>
      <c r="D30" t="s">
        <v>408</v>
      </c>
      <c r="E30">
        <v>2199</v>
      </c>
      <c r="F30" t="s">
        <v>407</v>
      </c>
      <c r="G30">
        <v>0.42947000000000002</v>
      </c>
      <c r="H30">
        <v>0.141179</v>
      </c>
      <c r="I30">
        <v>3.1322199999999998</v>
      </c>
      <c r="J30">
        <v>4.8243200000000002</v>
      </c>
      <c r="K30">
        <v>2.4133599999999999</v>
      </c>
      <c r="L30">
        <v>61.530700000000003</v>
      </c>
      <c r="M30">
        <v>2.16547</v>
      </c>
      <c r="N30" s="24">
        <f t="shared" si="0"/>
        <v>3.4647520000000003</v>
      </c>
      <c r="O30">
        <v>28.414498999999999</v>
      </c>
      <c r="P30">
        <v>11.023332999999999</v>
      </c>
      <c r="Q30">
        <v>16.978363000000002</v>
      </c>
      <c r="R30">
        <v>1.5114460000000001</v>
      </c>
      <c r="S30">
        <v>0.49685499999999999</v>
      </c>
      <c r="T30">
        <v>100.000051</v>
      </c>
      <c r="U30" t="s">
        <v>48</v>
      </c>
      <c r="V30">
        <v>28.0016994</v>
      </c>
      <c r="W30">
        <v>2.0083001</v>
      </c>
    </row>
    <row r="31" spans="1:23" x14ac:dyDescent="0.25">
      <c r="A31">
        <v>155</v>
      </c>
      <c r="B31">
        <v>15.1176996</v>
      </c>
      <c r="C31" t="s">
        <v>351</v>
      </c>
      <c r="D31" t="s">
        <v>352</v>
      </c>
      <c r="E31">
        <v>122</v>
      </c>
      <c r="F31" t="s">
        <v>351</v>
      </c>
      <c r="G31">
        <v>0</v>
      </c>
      <c r="H31">
        <v>0</v>
      </c>
      <c r="I31">
        <v>0.19936000000000001</v>
      </c>
      <c r="J31">
        <v>1.0926800000000001</v>
      </c>
      <c r="K31">
        <v>0.25458399999999998</v>
      </c>
      <c r="L31">
        <v>32.709099999999999</v>
      </c>
      <c r="M31">
        <v>2.1636199999999999</v>
      </c>
      <c r="N31" s="24">
        <f t="shared" si="0"/>
        <v>3.461792</v>
      </c>
      <c r="O31">
        <v>15.117699999999999</v>
      </c>
      <c r="P31">
        <v>1.3187169999999999</v>
      </c>
      <c r="Q31">
        <v>7.2278180000000001</v>
      </c>
      <c r="R31">
        <v>0</v>
      </c>
      <c r="S31">
        <v>0</v>
      </c>
      <c r="T31">
        <v>96.475329000000002</v>
      </c>
      <c r="U31" t="s">
        <v>48</v>
      </c>
      <c r="V31">
        <v>8.5465298000000001</v>
      </c>
      <c r="W31">
        <v>0</v>
      </c>
    </row>
    <row r="32" spans="1:23" x14ac:dyDescent="0.25">
      <c r="A32">
        <v>89</v>
      </c>
      <c r="B32">
        <v>26.959400200000001</v>
      </c>
      <c r="C32" t="s">
        <v>226</v>
      </c>
      <c r="D32" t="s">
        <v>227</v>
      </c>
      <c r="E32">
        <v>1795</v>
      </c>
      <c r="F32" t="s">
        <v>226</v>
      </c>
      <c r="G32">
        <v>1.20817</v>
      </c>
      <c r="H32">
        <v>0.31910899999999998</v>
      </c>
      <c r="I32">
        <v>1.7903100000000001</v>
      </c>
      <c r="J32">
        <v>0.54442999999999997</v>
      </c>
      <c r="K32">
        <v>0.44652199999999997</v>
      </c>
      <c r="L32">
        <v>58.052500000000002</v>
      </c>
      <c r="M32">
        <v>2.15333</v>
      </c>
      <c r="N32" s="24">
        <f t="shared" si="0"/>
        <v>3.4453279999999999</v>
      </c>
      <c r="O32">
        <v>26.959399999999999</v>
      </c>
      <c r="P32">
        <v>6.640752</v>
      </c>
      <c r="Q32">
        <v>2.0194459999999999</v>
      </c>
      <c r="R32">
        <v>4.4814309999999997</v>
      </c>
      <c r="S32">
        <v>1.183665</v>
      </c>
      <c r="T32">
        <v>99.999881999999999</v>
      </c>
      <c r="U32" t="s">
        <v>48</v>
      </c>
      <c r="V32">
        <v>8.6602001000000008</v>
      </c>
      <c r="W32">
        <v>5.6651001000000001</v>
      </c>
    </row>
    <row r="33" spans="1:23" x14ac:dyDescent="0.25">
      <c r="A33">
        <v>146</v>
      </c>
      <c r="B33">
        <v>33.976001699999998</v>
      </c>
      <c r="C33" t="s">
        <v>333</v>
      </c>
      <c r="D33" t="s">
        <v>334</v>
      </c>
      <c r="E33">
        <v>1774</v>
      </c>
      <c r="F33" t="s">
        <v>333</v>
      </c>
      <c r="G33">
        <v>0</v>
      </c>
      <c r="H33">
        <v>0</v>
      </c>
      <c r="I33">
        <v>2.8635000000000002</v>
      </c>
      <c r="J33">
        <v>7.9494899999999999</v>
      </c>
      <c r="K33">
        <v>2.8945500000000002</v>
      </c>
      <c r="L33">
        <v>72.237499999999997</v>
      </c>
      <c r="M33">
        <v>2.1261299999999999</v>
      </c>
      <c r="N33" s="24">
        <f t="shared" si="0"/>
        <v>3.4018079999999999</v>
      </c>
      <c r="O33">
        <v>33.976002000000001</v>
      </c>
      <c r="P33">
        <v>8.4280059999999999</v>
      </c>
      <c r="Q33">
        <v>23.397373000000002</v>
      </c>
      <c r="R33">
        <v>0</v>
      </c>
      <c r="S33">
        <v>0</v>
      </c>
      <c r="T33">
        <v>97.004096000000004</v>
      </c>
      <c r="U33" t="s">
        <v>48</v>
      </c>
      <c r="V33">
        <v>31.825399399999998</v>
      </c>
      <c r="W33">
        <v>0</v>
      </c>
    </row>
    <row r="34" spans="1:23" x14ac:dyDescent="0.25">
      <c r="A34">
        <v>16</v>
      </c>
      <c r="B34">
        <v>87.401603699999995</v>
      </c>
      <c r="C34" t="s">
        <v>82</v>
      </c>
      <c r="D34" t="s">
        <v>83</v>
      </c>
      <c r="E34">
        <v>110</v>
      </c>
      <c r="F34" t="s">
        <v>82</v>
      </c>
      <c r="G34">
        <v>0</v>
      </c>
      <c r="H34">
        <v>0</v>
      </c>
      <c r="I34">
        <v>12.9977</v>
      </c>
      <c r="J34">
        <v>12.821999999999999</v>
      </c>
      <c r="K34">
        <v>0.78086699999999998</v>
      </c>
      <c r="L34">
        <v>184.72499999999999</v>
      </c>
      <c r="M34">
        <v>2.1135199999999998</v>
      </c>
      <c r="N34" s="24">
        <f t="shared" si="0"/>
        <v>3.3816319999999997</v>
      </c>
      <c r="O34">
        <v>87.401604000000006</v>
      </c>
      <c r="P34">
        <v>14.871259</v>
      </c>
      <c r="Q34">
        <v>14.670204999999999</v>
      </c>
      <c r="R34">
        <v>0</v>
      </c>
      <c r="S34">
        <v>0</v>
      </c>
      <c r="T34">
        <v>100.000058</v>
      </c>
      <c r="U34" t="s">
        <v>48</v>
      </c>
      <c r="V34">
        <v>29.5415001</v>
      </c>
      <c r="W34">
        <v>0</v>
      </c>
    </row>
    <row r="35" spans="1:23" x14ac:dyDescent="0.25">
      <c r="A35">
        <v>183</v>
      </c>
      <c r="B35">
        <v>67.311599700000002</v>
      </c>
      <c r="C35" t="s">
        <v>262</v>
      </c>
      <c r="D35" t="s">
        <v>402</v>
      </c>
      <c r="E35">
        <v>93</v>
      </c>
      <c r="F35" t="s">
        <v>262</v>
      </c>
      <c r="G35">
        <v>0</v>
      </c>
      <c r="H35">
        <v>0</v>
      </c>
      <c r="I35">
        <v>1.9494999999999998E-2</v>
      </c>
      <c r="J35">
        <v>13.1206</v>
      </c>
      <c r="K35">
        <v>2.55728</v>
      </c>
      <c r="L35">
        <v>142.21700000000001</v>
      </c>
      <c r="M35">
        <v>2.1128100000000001</v>
      </c>
      <c r="N35" s="24">
        <f t="shared" si="0"/>
        <v>3.3804960000000004</v>
      </c>
      <c r="O35">
        <v>67.311599999999999</v>
      </c>
      <c r="P35">
        <v>2.8962000000000002E-2</v>
      </c>
      <c r="Q35">
        <v>19.492304000000001</v>
      </c>
      <c r="R35">
        <v>0</v>
      </c>
      <c r="S35">
        <v>0</v>
      </c>
      <c r="T35">
        <v>99.940522000000001</v>
      </c>
      <c r="U35" t="s">
        <v>48</v>
      </c>
      <c r="V35">
        <v>19.5212994</v>
      </c>
      <c r="W35">
        <v>0</v>
      </c>
    </row>
    <row r="36" spans="1:23" x14ac:dyDescent="0.25">
      <c r="A36">
        <v>138</v>
      </c>
      <c r="B36">
        <v>10.528699899999999</v>
      </c>
      <c r="C36" t="s">
        <v>318</v>
      </c>
      <c r="D36" t="s">
        <v>319</v>
      </c>
      <c r="E36">
        <v>164</v>
      </c>
      <c r="F36" t="s">
        <v>318</v>
      </c>
      <c r="G36">
        <v>0</v>
      </c>
      <c r="H36">
        <v>0</v>
      </c>
      <c r="I36">
        <v>2.89696</v>
      </c>
      <c r="J36">
        <v>0.84968999999999995</v>
      </c>
      <c r="K36">
        <v>0.951071</v>
      </c>
      <c r="L36">
        <v>22.1418</v>
      </c>
      <c r="M36">
        <v>2.1030000000000002</v>
      </c>
      <c r="N36" s="24">
        <f t="shared" si="0"/>
        <v>3.3648000000000007</v>
      </c>
      <c r="O36">
        <v>10.528700000000001</v>
      </c>
      <c r="P36">
        <v>27.514925000000002</v>
      </c>
      <c r="Q36">
        <v>8.0702300000000005</v>
      </c>
      <c r="R36">
        <v>0</v>
      </c>
      <c r="S36">
        <v>0</v>
      </c>
      <c r="T36">
        <v>95.159460999999993</v>
      </c>
      <c r="U36" t="s">
        <v>48</v>
      </c>
      <c r="V36">
        <v>35.585201300000001</v>
      </c>
      <c r="W36">
        <v>0</v>
      </c>
    </row>
    <row r="37" spans="1:23" x14ac:dyDescent="0.25">
      <c r="A37">
        <v>198</v>
      </c>
      <c r="B37">
        <v>3.6791600999999998</v>
      </c>
      <c r="C37" t="s">
        <v>429</v>
      </c>
      <c r="D37" t="s">
        <v>430</v>
      </c>
      <c r="E37">
        <v>353</v>
      </c>
      <c r="F37" t="s">
        <v>429</v>
      </c>
      <c r="G37">
        <v>0</v>
      </c>
      <c r="H37">
        <v>0</v>
      </c>
      <c r="I37">
        <v>8.5547999999999999E-2</v>
      </c>
      <c r="J37">
        <v>0.53842900000000005</v>
      </c>
      <c r="K37">
        <v>0.46457999999999999</v>
      </c>
      <c r="L37">
        <v>7.6503899999999998</v>
      </c>
      <c r="M37">
        <v>2.07938</v>
      </c>
      <c r="N37" s="24">
        <f t="shared" si="0"/>
        <v>3.3270080000000002</v>
      </c>
      <c r="O37">
        <v>3.67916</v>
      </c>
      <c r="P37">
        <v>2.3251970000000002</v>
      </c>
      <c r="Q37">
        <v>14.634556999999999</v>
      </c>
      <c r="R37">
        <v>0</v>
      </c>
      <c r="S37">
        <v>0</v>
      </c>
      <c r="T37">
        <v>100.00013199999999</v>
      </c>
      <c r="U37" t="s">
        <v>48</v>
      </c>
      <c r="V37">
        <v>16.959800699999999</v>
      </c>
      <c r="W37">
        <v>0</v>
      </c>
    </row>
    <row r="38" spans="1:23" x14ac:dyDescent="0.25">
      <c r="A38">
        <v>137</v>
      </c>
      <c r="B38">
        <v>16.0216007</v>
      </c>
      <c r="C38" t="s">
        <v>80</v>
      </c>
      <c r="D38" t="s">
        <v>317</v>
      </c>
      <c r="E38">
        <v>163</v>
      </c>
      <c r="F38" t="s">
        <v>80</v>
      </c>
      <c r="G38">
        <v>0</v>
      </c>
      <c r="H38">
        <v>0</v>
      </c>
      <c r="I38">
        <v>1.7156800000000001</v>
      </c>
      <c r="J38">
        <v>4.0502200000000004</v>
      </c>
      <c r="K38">
        <v>0.42678199999999999</v>
      </c>
      <c r="L38">
        <v>33.2196</v>
      </c>
      <c r="M38">
        <v>2.07342</v>
      </c>
      <c r="N38" s="24">
        <f t="shared" si="0"/>
        <v>3.3174720000000004</v>
      </c>
      <c r="O38">
        <v>16.021601</v>
      </c>
      <c r="P38">
        <v>10.708538000000001</v>
      </c>
      <c r="Q38">
        <v>25.279724000000002</v>
      </c>
      <c r="R38">
        <v>0</v>
      </c>
      <c r="S38">
        <v>0</v>
      </c>
      <c r="T38">
        <v>100.00012599999999</v>
      </c>
      <c r="U38" t="s">
        <v>48</v>
      </c>
      <c r="V38">
        <v>35.988300299999999</v>
      </c>
      <c r="W38">
        <v>0</v>
      </c>
    </row>
    <row r="39" spans="1:23" x14ac:dyDescent="0.25">
      <c r="A39">
        <v>185</v>
      </c>
      <c r="B39">
        <v>29.7989006</v>
      </c>
      <c r="C39" t="s">
        <v>405</v>
      </c>
      <c r="D39" t="s">
        <v>406</v>
      </c>
      <c r="E39">
        <v>95</v>
      </c>
      <c r="F39" t="s">
        <v>405</v>
      </c>
      <c r="G39">
        <v>0</v>
      </c>
      <c r="H39">
        <v>0</v>
      </c>
      <c r="I39">
        <v>7.0390199999999998</v>
      </c>
      <c r="J39">
        <v>6.38347</v>
      </c>
      <c r="K39">
        <v>5.7776899999999998</v>
      </c>
      <c r="L39">
        <v>60.799500000000002</v>
      </c>
      <c r="M39">
        <v>2.0403199999999999</v>
      </c>
      <c r="N39" s="24">
        <f t="shared" si="0"/>
        <v>3.2645119999999999</v>
      </c>
      <c r="O39">
        <v>29.798901000000001</v>
      </c>
      <c r="P39">
        <v>23.621737</v>
      </c>
      <c r="Q39">
        <v>21.421841000000001</v>
      </c>
      <c r="R39">
        <v>0</v>
      </c>
      <c r="S39">
        <v>0</v>
      </c>
      <c r="T39">
        <v>98.806145000000001</v>
      </c>
      <c r="U39" t="s">
        <v>48</v>
      </c>
      <c r="V39">
        <v>45.043598199999998</v>
      </c>
      <c r="W39">
        <v>0</v>
      </c>
    </row>
    <row r="40" spans="1:23" x14ac:dyDescent="0.25">
      <c r="A40">
        <v>80</v>
      </c>
      <c r="B40">
        <v>7.9253302000000003</v>
      </c>
      <c r="C40" t="s">
        <v>209</v>
      </c>
      <c r="D40" t="s">
        <v>210</v>
      </c>
      <c r="E40">
        <v>1794</v>
      </c>
      <c r="F40" t="s">
        <v>209</v>
      </c>
      <c r="G40">
        <v>0.54613</v>
      </c>
      <c r="H40">
        <v>0.49391800000000002</v>
      </c>
      <c r="I40">
        <v>0.72252899999999998</v>
      </c>
      <c r="J40">
        <v>0.40831699999999999</v>
      </c>
      <c r="K40">
        <v>0.71973799999999999</v>
      </c>
      <c r="L40">
        <v>15.9954</v>
      </c>
      <c r="M40">
        <v>2.0281699999999998</v>
      </c>
      <c r="N40" s="24">
        <f t="shared" si="0"/>
        <v>3.245072</v>
      </c>
      <c r="O40">
        <v>7.9253299999999998</v>
      </c>
      <c r="P40">
        <v>9.1167090000000002</v>
      </c>
      <c r="Q40">
        <v>5.1520469999999996</v>
      </c>
      <c r="R40">
        <v>6.8909390000000004</v>
      </c>
      <c r="S40">
        <v>6.2321429999999998</v>
      </c>
      <c r="T40">
        <v>99.511519000000007</v>
      </c>
      <c r="U40" t="s">
        <v>48</v>
      </c>
      <c r="V40">
        <v>14.2687998</v>
      </c>
      <c r="W40">
        <v>13.123100300000001</v>
      </c>
    </row>
    <row r="41" spans="1:23" x14ac:dyDescent="0.25">
      <c r="A41">
        <v>204</v>
      </c>
      <c r="B41">
        <v>22.130300500000001</v>
      </c>
      <c r="C41" t="s">
        <v>441</v>
      </c>
      <c r="D41" t="s">
        <v>442</v>
      </c>
      <c r="E41">
        <v>311</v>
      </c>
      <c r="F41" t="s">
        <v>441</v>
      </c>
      <c r="G41">
        <v>0</v>
      </c>
      <c r="H41">
        <v>0</v>
      </c>
      <c r="I41">
        <v>1.38422</v>
      </c>
      <c r="J41">
        <v>7.3116599999999998</v>
      </c>
      <c r="K41">
        <v>1.7520500000000001</v>
      </c>
      <c r="L41">
        <v>44.465699999999998</v>
      </c>
      <c r="M41">
        <v>2.0092599999999998</v>
      </c>
      <c r="N41" s="24">
        <f t="shared" si="0"/>
        <v>3.2148159999999999</v>
      </c>
      <c r="O41">
        <v>22.130300999999999</v>
      </c>
      <c r="P41">
        <v>6.2548459999999997</v>
      </c>
      <c r="Q41">
        <v>33.039130999999998</v>
      </c>
      <c r="R41">
        <v>0</v>
      </c>
      <c r="S41">
        <v>0</v>
      </c>
      <c r="T41">
        <v>100.000338</v>
      </c>
      <c r="U41" t="s">
        <v>48</v>
      </c>
      <c r="V41">
        <v>39.293998700000003</v>
      </c>
      <c r="W41">
        <v>0</v>
      </c>
    </row>
    <row r="42" spans="1:23" x14ac:dyDescent="0.25">
      <c r="A42">
        <v>110</v>
      </c>
      <c r="B42">
        <v>9.2968797999999992</v>
      </c>
      <c r="C42" t="s">
        <v>264</v>
      </c>
      <c r="D42" t="s">
        <v>265</v>
      </c>
      <c r="E42">
        <v>1302</v>
      </c>
      <c r="F42" t="s">
        <v>264</v>
      </c>
      <c r="G42">
        <v>0</v>
      </c>
      <c r="H42">
        <v>0</v>
      </c>
      <c r="I42">
        <v>1.1853400000000001</v>
      </c>
      <c r="J42">
        <v>1.5858399999999999</v>
      </c>
      <c r="K42">
        <v>0.48442600000000002</v>
      </c>
      <c r="L42">
        <v>18.3734</v>
      </c>
      <c r="M42">
        <v>1.9762900000000001</v>
      </c>
      <c r="N42" s="24">
        <f t="shared" si="0"/>
        <v>3.1620640000000004</v>
      </c>
      <c r="O42">
        <v>9.2968799999999998</v>
      </c>
      <c r="P42">
        <v>12.749912999999999</v>
      </c>
      <c r="Q42">
        <v>17.057728000000001</v>
      </c>
      <c r="R42">
        <v>0</v>
      </c>
      <c r="S42">
        <v>0</v>
      </c>
      <c r="T42">
        <v>100.000131</v>
      </c>
      <c r="U42" t="s">
        <v>48</v>
      </c>
      <c r="V42">
        <v>29.807600000000001</v>
      </c>
      <c r="W42">
        <v>0</v>
      </c>
    </row>
    <row r="43" spans="1:23" x14ac:dyDescent="0.25">
      <c r="A43">
        <v>136</v>
      </c>
      <c r="B43">
        <v>20.280700700000001</v>
      </c>
      <c r="C43" t="s">
        <v>315</v>
      </c>
      <c r="D43" t="s">
        <v>316</v>
      </c>
      <c r="E43">
        <v>159</v>
      </c>
      <c r="F43" t="s">
        <v>315</v>
      </c>
      <c r="G43">
        <v>0</v>
      </c>
      <c r="H43">
        <v>0</v>
      </c>
      <c r="I43">
        <v>2.65448</v>
      </c>
      <c r="J43">
        <v>2.4195099999999998</v>
      </c>
      <c r="K43">
        <v>0.814855</v>
      </c>
      <c r="L43">
        <v>39.542000000000002</v>
      </c>
      <c r="M43">
        <v>1.94974</v>
      </c>
      <c r="N43" s="24">
        <f t="shared" si="0"/>
        <v>3.1195840000000001</v>
      </c>
      <c r="O43">
        <v>20.280701000000001</v>
      </c>
      <c r="P43">
        <v>13.088706</v>
      </c>
      <c r="Q43">
        <v>11.930097</v>
      </c>
      <c r="R43">
        <v>0</v>
      </c>
      <c r="S43">
        <v>0</v>
      </c>
      <c r="T43">
        <v>99.999994999999998</v>
      </c>
      <c r="U43" t="s">
        <v>48</v>
      </c>
      <c r="V43">
        <v>25.0188007</v>
      </c>
      <c r="W43">
        <v>0</v>
      </c>
    </row>
    <row r="44" spans="1:23" x14ac:dyDescent="0.25">
      <c r="A44">
        <v>166</v>
      </c>
      <c r="B44">
        <v>16.683700600000002</v>
      </c>
      <c r="C44" t="s">
        <v>372</v>
      </c>
      <c r="D44" t="s">
        <v>373</v>
      </c>
      <c r="E44">
        <v>88</v>
      </c>
      <c r="F44" t="s">
        <v>372</v>
      </c>
      <c r="G44">
        <v>0</v>
      </c>
      <c r="H44">
        <v>0</v>
      </c>
      <c r="I44">
        <v>4.4969000000000001</v>
      </c>
      <c r="J44">
        <v>1.6678900000000001</v>
      </c>
      <c r="K44">
        <v>2.0535399999999999</v>
      </c>
      <c r="L44">
        <v>32.2639</v>
      </c>
      <c r="M44">
        <v>1.9338599999999999</v>
      </c>
      <c r="N44" s="24">
        <f t="shared" si="0"/>
        <v>3.094176</v>
      </c>
      <c r="O44">
        <v>16.683700999999999</v>
      </c>
      <c r="P44">
        <v>26.953856999999999</v>
      </c>
      <c r="Q44">
        <v>9.9971370000000004</v>
      </c>
      <c r="R44">
        <v>0</v>
      </c>
      <c r="S44">
        <v>0</v>
      </c>
      <c r="T44">
        <v>100.000035</v>
      </c>
      <c r="U44" t="s">
        <v>48</v>
      </c>
      <c r="V44">
        <v>36.951000200000003</v>
      </c>
      <c r="W44">
        <v>0</v>
      </c>
    </row>
    <row r="45" spans="1:23" x14ac:dyDescent="0.25">
      <c r="A45">
        <v>91</v>
      </c>
      <c r="B45">
        <v>9.3630896000000003</v>
      </c>
      <c r="C45" t="s">
        <v>230</v>
      </c>
      <c r="D45" t="s">
        <v>231</v>
      </c>
      <c r="E45">
        <v>205</v>
      </c>
      <c r="F45" t="s">
        <v>230</v>
      </c>
      <c r="G45">
        <v>1.85863</v>
      </c>
      <c r="H45">
        <v>0.74860700000000002</v>
      </c>
      <c r="I45">
        <v>1.74159</v>
      </c>
      <c r="J45">
        <v>3.9668899999999998</v>
      </c>
      <c r="K45">
        <v>0</v>
      </c>
      <c r="L45">
        <v>17.990300000000001</v>
      </c>
      <c r="M45">
        <v>1.9214100000000001</v>
      </c>
      <c r="N45" s="24">
        <f t="shared" si="0"/>
        <v>3.0742560000000001</v>
      </c>
      <c r="O45">
        <v>9.3630899999999997</v>
      </c>
      <c r="P45">
        <v>18.600628</v>
      </c>
      <c r="Q45">
        <v>42.367291000000002</v>
      </c>
      <c r="R45">
        <v>19.850597</v>
      </c>
      <c r="S45">
        <v>7.9952940000000003</v>
      </c>
      <c r="T45">
        <v>99.969451000000007</v>
      </c>
      <c r="U45" t="s">
        <v>48</v>
      </c>
      <c r="V45">
        <v>60.967899299999999</v>
      </c>
      <c r="W45">
        <v>27.845899599999999</v>
      </c>
    </row>
    <row r="46" spans="1:23" x14ac:dyDescent="0.25">
      <c r="A46">
        <v>246</v>
      </c>
      <c r="B46">
        <v>60.945201900000001</v>
      </c>
      <c r="C46" t="s">
        <v>521</v>
      </c>
      <c r="D46" t="s">
        <v>522</v>
      </c>
      <c r="E46">
        <v>383</v>
      </c>
      <c r="F46" t="s">
        <v>521</v>
      </c>
      <c r="G46">
        <v>6.7689999999999998E-3</v>
      </c>
      <c r="H46">
        <v>6.9880000000000003E-3</v>
      </c>
      <c r="I46">
        <v>5.3198800000000004</v>
      </c>
      <c r="J46">
        <v>7.3501200000000004</v>
      </c>
      <c r="K46">
        <v>6.8425099999999999</v>
      </c>
      <c r="L46">
        <v>115.09</v>
      </c>
      <c r="M46">
        <v>1.8885700000000001</v>
      </c>
      <c r="N46" s="24">
        <f t="shared" si="0"/>
        <v>3.0217120000000004</v>
      </c>
      <c r="O46">
        <v>60.945202000000002</v>
      </c>
      <c r="P46">
        <v>8.7289499999999993</v>
      </c>
      <c r="Q46">
        <v>12.060214999999999</v>
      </c>
      <c r="R46">
        <v>1.1107000000000001E-2</v>
      </c>
      <c r="S46">
        <v>1.1467E-2</v>
      </c>
      <c r="T46">
        <v>99.992137</v>
      </c>
      <c r="U46" t="s">
        <v>48</v>
      </c>
      <c r="V46">
        <v>20.789199799999999</v>
      </c>
      <c r="W46">
        <v>2.2574E-2</v>
      </c>
    </row>
    <row r="47" spans="1:23" x14ac:dyDescent="0.25">
      <c r="A47">
        <v>212</v>
      </c>
      <c r="B47">
        <v>10.8605003</v>
      </c>
      <c r="C47" t="s">
        <v>456</v>
      </c>
      <c r="D47" t="s">
        <v>457</v>
      </c>
      <c r="E47">
        <v>1275</v>
      </c>
      <c r="F47" t="s">
        <v>456</v>
      </c>
      <c r="G47">
        <v>0</v>
      </c>
      <c r="H47">
        <v>0</v>
      </c>
      <c r="I47">
        <v>0.61395699999999997</v>
      </c>
      <c r="J47">
        <v>0.32392599999999999</v>
      </c>
      <c r="K47">
        <v>0.41866500000000001</v>
      </c>
      <c r="L47">
        <v>20.346900000000002</v>
      </c>
      <c r="M47">
        <v>1.8734900000000001</v>
      </c>
      <c r="N47" s="24">
        <f t="shared" si="0"/>
        <v>2.9975840000000002</v>
      </c>
      <c r="O47">
        <v>10.8605</v>
      </c>
      <c r="P47">
        <v>5.6531159999999998</v>
      </c>
      <c r="Q47">
        <v>2.9826100000000002</v>
      </c>
      <c r="R47">
        <v>0</v>
      </c>
      <c r="S47">
        <v>0</v>
      </c>
      <c r="T47">
        <v>99.986881999999994</v>
      </c>
      <c r="U47" t="s">
        <v>48</v>
      </c>
      <c r="V47">
        <v>8.6357298</v>
      </c>
      <c r="W47">
        <v>0</v>
      </c>
    </row>
    <row r="48" spans="1:23" x14ac:dyDescent="0.25">
      <c r="A48">
        <v>135</v>
      </c>
      <c r="B48">
        <v>68.274597200000002</v>
      </c>
      <c r="C48" t="s">
        <v>313</v>
      </c>
      <c r="D48" t="s">
        <v>314</v>
      </c>
      <c r="E48">
        <v>165</v>
      </c>
      <c r="F48" t="s">
        <v>313</v>
      </c>
      <c r="G48">
        <v>0</v>
      </c>
      <c r="H48">
        <v>0</v>
      </c>
      <c r="I48">
        <v>14.526999999999999</v>
      </c>
      <c r="J48">
        <v>7.3050899999999999</v>
      </c>
      <c r="K48">
        <v>2.9545499999999998</v>
      </c>
      <c r="L48">
        <v>121.377</v>
      </c>
      <c r="M48">
        <v>1.7777700000000001</v>
      </c>
      <c r="N48" s="24">
        <f t="shared" si="0"/>
        <v>2.8444320000000003</v>
      </c>
      <c r="O48">
        <v>68.274597</v>
      </c>
      <c r="P48">
        <v>21.277322999999999</v>
      </c>
      <c r="Q48">
        <v>10.699572999999999</v>
      </c>
      <c r="R48">
        <v>0</v>
      </c>
      <c r="S48">
        <v>0</v>
      </c>
      <c r="T48">
        <v>98.230001999999999</v>
      </c>
      <c r="U48" t="s">
        <v>48</v>
      </c>
      <c r="V48">
        <v>31.976900100000002</v>
      </c>
      <c r="W48">
        <v>0</v>
      </c>
    </row>
    <row r="49" spans="1:23" x14ac:dyDescent="0.25">
      <c r="A49">
        <v>24</v>
      </c>
      <c r="B49">
        <v>38.9662018</v>
      </c>
      <c r="C49" t="s">
        <v>98</v>
      </c>
      <c r="D49" t="s">
        <v>99</v>
      </c>
      <c r="E49">
        <v>112</v>
      </c>
      <c r="F49" t="s">
        <v>98</v>
      </c>
      <c r="G49">
        <v>0</v>
      </c>
      <c r="H49">
        <v>0</v>
      </c>
      <c r="I49">
        <v>2.8946299999999998</v>
      </c>
      <c r="J49">
        <v>9.3404799999999994</v>
      </c>
      <c r="K49">
        <v>11.0154</v>
      </c>
      <c r="L49">
        <v>65.442599999999999</v>
      </c>
      <c r="M49">
        <v>1.67947</v>
      </c>
      <c r="N49" s="24">
        <f t="shared" si="0"/>
        <v>2.6871520000000002</v>
      </c>
      <c r="O49">
        <v>38.966202000000003</v>
      </c>
      <c r="P49">
        <v>7.4285600000000001</v>
      </c>
      <c r="Q49">
        <v>23.970713</v>
      </c>
      <c r="R49">
        <v>0</v>
      </c>
      <c r="S49">
        <v>0</v>
      </c>
      <c r="T49">
        <v>100.000185</v>
      </c>
      <c r="U49" t="s">
        <v>48</v>
      </c>
      <c r="V49">
        <v>31.399299599999999</v>
      </c>
      <c r="W49">
        <v>0</v>
      </c>
    </row>
    <row r="50" spans="1:23" x14ac:dyDescent="0.25">
      <c r="A50">
        <v>0</v>
      </c>
      <c r="B50">
        <v>4.8715900999999997</v>
      </c>
      <c r="C50" t="s">
        <v>43</v>
      </c>
      <c r="D50" t="s">
        <v>44</v>
      </c>
      <c r="E50">
        <v>114</v>
      </c>
      <c r="F50" t="s">
        <v>43</v>
      </c>
      <c r="G50">
        <v>0</v>
      </c>
      <c r="H50">
        <v>0</v>
      </c>
      <c r="I50">
        <v>1.05131</v>
      </c>
      <c r="J50">
        <v>0.83280699999999996</v>
      </c>
      <c r="K50">
        <v>0.43626100000000001</v>
      </c>
      <c r="L50">
        <v>8.1732600000000009</v>
      </c>
      <c r="M50">
        <v>1.67774</v>
      </c>
      <c r="N50" s="24">
        <f t="shared" si="0"/>
        <v>2.6843840000000001</v>
      </c>
      <c r="O50">
        <v>4.8715900000000003</v>
      </c>
      <c r="P50">
        <v>21.580368</v>
      </c>
      <c r="Q50">
        <v>17.095172999999999</v>
      </c>
      <c r="R50">
        <v>0</v>
      </c>
      <c r="S50">
        <v>0</v>
      </c>
      <c r="T50">
        <v>97.054726000000002</v>
      </c>
      <c r="U50" t="s">
        <v>48</v>
      </c>
      <c r="V50">
        <v>38.675499000000002</v>
      </c>
      <c r="W50">
        <v>0</v>
      </c>
    </row>
    <row r="51" spans="1:23" x14ac:dyDescent="0.25">
      <c r="A51">
        <v>3</v>
      </c>
      <c r="B51">
        <v>38.444900500000003</v>
      </c>
      <c r="C51" t="s">
        <v>55</v>
      </c>
      <c r="D51" t="s">
        <v>56</v>
      </c>
      <c r="E51">
        <v>119</v>
      </c>
      <c r="F51" t="s">
        <v>55</v>
      </c>
      <c r="G51">
        <v>0</v>
      </c>
      <c r="H51">
        <v>0</v>
      </c>
      <c r="I51">
        <v>3.9580600000000001</v>
      </c>
      <c r="J51">
        <v>3.6831</v>
      </c>
      <c r="K51">
        <v>2.8356599999999998</v>
      </c>
      <c r="L51">
        <v>64.142099999999999</v>
      </c>
      <c r="M51">
        <v>1.66842</v>
      </c>
      <c r="N51" s="24">
        <f t="shared" si="0"/>
        <v>2.6694720000000003</v>
      </c>
      <c r="O51">
        <v>38.444901000000002</v>
      </c>
      <c r="P51">
        <v>10.295407000000001</v>
      </c>
      <c r="Q51">
        <v>9.5802049999999994</v>
      </c>
      <c r="R51">
        <v>0</v>
      </c>
      <c r="S51">
        <v>0</v>
      </c>
      <c r="T51">
        <v>100.00006</v>
      </c>
      <c r="U51" t="s">
        <v>48</v>
      </c>
      <c r="V51">
        <v>19.875600800000001</v>
      </c>
      <c r="W51">
        <v>0</v>
      </c>
    </row>
    <row r="52" spans="1:23" x14ac:dyDescent="0.25">
      <c r="A52">
        <v>18</v>
      </c>
      <c r="B52">
        <v>29.769599899999999</v>
      </c>
      <c r="C52" t="s">
        <v>86</v>
      </c>
      <c r="D52" t="s">
        <v>87</v>
      </c>
      <c r="E52">
        <v>113</v>
      </c>
      <c r="F52" t="s">
        <v>86</v>
      </c>
      <c r="G52">
        <v>0</v>
      </c>
      <c r="H52">
        <v>0</v>
      </c>
      <c r="I52">
        <v>2.9438</v>
      </c>
      <c r="J52">
        <v>3.58074</v>
      </c>
      <c r="K52">
        <v>0.55766700000000002</v>
      </c>
      <c r="L52">
        <v>48.520099999999999</v>
      </c>
      <c r="M52">
        <v>1.6298600000000001</v>
      </c>
      <c r="N52" s="24">
        <f t="shared" si="0"/>
        <v>2.6077760000000003</v>
      </c>
      <c r="O52">
        <v>29.769600000000001</v>
      </c>
      <c r="P52">
        <v>9.8886000000000003</v>
      </c>
      <c r="Q52">
        <v>12.028176999999999</v>
      </c>
      <c r="R52">
        <v>0</v>
      </c>
      <c r="S52">
        <v>0</v>
      </c>
      <c r="T52">
        <v>98.571796000000006</v>
      </c>
      <c r="U52" t="s">
        <v>48</v>
      </c>
      <c r="V52">
        <v>21.9167995</v>
      </c>
      <c r="W52">
        <v>0</v>
      </c>
    </row>
    <row r="53" spans="1:23" x14ac:dyDescent="0.25">
      <c r="A53">
        <v>288</v>
      </c>
      <c r="B53">
        <v>50.750999499999999</v>
      </c>
      <c r="C53" t="s">
        <v>601</v>
      </c>
      <c r="D53" t="s">
        <v>602</v>
      </c>
      <c r="E53">
        <v>1343</v>
      </c>
      <c r="F53" t="s">
        <v>601</v>
      </c>
      <c r="G53">
        <v>0</v>
      </c>
      <c r="H53">
        <v>0</v>
      </c>
      <c r="I53">
        <v>1.7313700000000001</v>
      </c>
      <c r="J53">
        <v>2.6844299999999999</v>
      </c>
      <c r="K53">
        <v>1.40615</v>
      </c>
      <c r="L53">
        <v>82.6755</v>
      </c>
      <c r="M53">
        <v>1.62904</v>
      </c>
      <c r="N53" s="24">
        <f t="shared" si="0"/>
        <v>2.6064640000000003</v>
      </c>
      <c r="O53">
        <v>50.750999</v>
      </c>
      <c r="P53">
        <v>3.4115000000000002</v>
      </c>
      <c r="Q53">
        <v>5.2894030000000001</v>
      </c>
      <c r="R53">
        <v>0</v>
      </c>
      <c r="S53">
        <v>0</v>
      </c>
      <c r="T53">
        <v>99.999720999999994</v>
      </c>
      <c r="U53" t="s">
        <v>48</v>
      </c>
      <c r="V53">
        <v>8.7009001000000001</v>
      </c>
      <c r="W53">
        <v>0</v>
      </c>
    </row>
    <row r="54" spans="1:23" x14ac:dyDescent="0.25">
      <c r="A54">
        <v>12</v>
      </c>
      <c r="B54">
        <v>80.007896400000007</v>
      </c>
      <c r="C54" t="s">
        <v>74</v>
      </c>
      <c r="D54" t="s">
        <v>75</v>
      </c>
      <c r="E54">
        <v>132</v>
      </c>
      <c r="F54" t="s">
        <v>74</v>
      </c>
      <c r="G54">
        <v>0</v>
      </c>
      <c r="H54">
        <v>0</v>
      </c>
      <c r="I54">
        <v>23.133400000000002</v>
      </c>
      <c r="J54">
        <v>20.3276</v>
      </c>
      <c r="K54">
        <v>9.3475300000000008</v>
      </c>
      <c r="L54">
        <v>127.212</v>
      </c>
      <c r="M54">
        <v>1.59</v>
      </c>
      <c r="N54" s="24">
        <f t="shared" si="0"/>
        <v>2.5440000000000005</v>
      </c>
      <c r="O54">
        <v>80.007896000000002</v>
      </c>
      <c r="P54">
        <v>28.913857</v>
      </c>
      <c r="Q54">
        <v>25.406977000000001</v>
      </c>
      <c r="R54">
        <v>0</v>
      </c>
      <c r="S54">
        <v>0</v>
      </c>
      <c r="T54">
        <v>99.999875000000003</v>
      </c>
      <c r="U54" t="s">
        <v>48</v>
      </c>
      <c r="V54">
        <v>54.320800800000001</v>
      </c>
      <c r="W54">
        <v>0</v>
      </c>
    </row>
    <row r="55" spans="1:23" x14ac:dyDescent="0.25">
      <c r="A55">
        <v>9</v>
      </c>
      <c r="B55">
        <v>37.451599100000003</v>
      </c>
      <c r="C55" t="s">
        <v>68</v>
      </c>
      <c r="D55" t="s">
        <v>69</v>
      </c>
      <c r="E55">
        <v>125</v>
      </c>
      <c r="F55" t="s">
        <v>68</v>
      </c>
      <c r="G55">
        <v>3.71305</v>
      </c>
      <c r="H55">
        <v>0.67672600000000005</v>
      </c>
      <c r="I55">
        <v>8.6738599999999995</v>
      </c>
      <c r="J55">
        <v>0</v>
      </c>
      <c r="K55">
        <v>5.2525500000000003</v>
      </c>
      <c r="L55">
        <v>59.268700000000003</v>
      </c>
      <c r="M55">
        <v>1.5825400000000001</v>
      </c>
      <c r="N55" s="24">
        <f t="shared" si="0"/>
        <v>2.5320640000000001</v>
      </c>
      <c r="O55">
        <v>37.451599000000002</v>
      </c>
      <c r="P55">
        <v>23.160177000000001</v>
      </c>
      <c r="Q55">
        <v>0</v>
      </c>
      <c r="R55">
        <v>9.9142729999999997</v>
      </c>
      <c r="S55">
        <v>1.8069360000000001</v>
      </c>
      <c r="T55">
        <v>100.000051</v>
      </c>
      <c r="U55" t="s">
        <v>48</v>
      </c>
      <c r="V55">
        <v>23.160200100000001</v>
      </c>
      <c r="W55">
        <v>11.7212</v>
      </c>
    </row>
    <row r="56" spans="1:23" x14ac:dyDescent="0.25">
      <c r="A56">
        <v>84</v>
      </c>
      <c r="B56">
        <v>6.1341701000000004</v>
      </c>
      <c r="C56" t="s">
        <v>216</v>
      </c>
      <c r="D56" t="s">
        <v>217</v>
      </c>
      <c r="E56">
        <v>1314</v>
      </c>
      <c r="F56" t="s">
        <v>216</v>
      </c>
      <c r="G56">
        <v>1.0145E-2</v>
      </c>
      <c r="H56">
        <v>9.7599999999999998E-4</v>
      </c>
      <c r="I56">
        <v>0.97979799999999995</v>
      </c>
      <c r="J56">
        <v>0.78387300000000004</v>
      </c>
      <c r="K56">
        <v>0.12385500000000001</v>
      </c>
      <c r="L56">
        <v>9.4479100000000003</v>
      </c>
      <c r="M56">
        <v>1.54203</v>
      </c>
      <c r="N56" s="24">
        <f t="shared" si="0"/>
        <v>2.4672480000000001</v>
      </c>
      <c r="O56">
        <v>6.1341700000000001</v>
      </c>
      <c r="P56">
        <v>15.972796000000001</v>
      </c>
      <c r="Q56">
        <v>12.778796</v>
      </c>
      <c r="R56">
        <v>0.165381</v>
      </c>
      <c r="S56">
        <v>1.5917000000000001E-2</v>
      </c>
      <c r="T56">
        <v>99.882473000000005</v>
      </c>
      <c r="U56" t="s">
        <v>48</v>
      </c>
      <c r="V56">
        <v>28.7516003</v>
      </c>
      <c r="W56">
        <v>0.18129799999999999</v>
      </c>
    </row>
    <row r="57" spans="1:23" x14ac:dyDescent="0.25">
      <c r="A57">
        <v>304</v>
      </c>
      <c r="B57">
        <v>130.4279938</v>
      </c>
      <c r="C57" t="s">
        <v>631</v>
      </c>
      <c r="D57" t="s">
        <v>632</v>
      </c>
      <c r="E57">
        <v>3006</v>
      </c>
      <c r="F57" t="s">
        <v>631</v>
      </c>
      <c r="G57">
        <v>0</v>
      </c>
      <c r="H57">
        <v>0</v>
      </c>
      <c r="I57">
        <v>6.7673500000000004</v>
      </c>
      <c r="J57">
        <v>14.609</v>
      </c>
      <c r="K57">
        <v>7.7987099999999998</v>
      </c>
      <c r="L57">
        <v>196.649</v>
      </c>
      <c r="M57">
        <v>1.5077199999999999</v>
      </c>
      <c r="N57" s="24">
        <f t="shared" si="0"/>
        <v>2.4123520000000003</v>
      </c>
      <c r="O57">
        <v>130.42799400000001</v>
      </c>
      <c r="P57">
        <v>5.1885719999999997</v>
      </c>
      <c r="Q57">
        <v>11.200828</v>
      </c>
      <c r="R57">
        <v>0</v>
      </c>
      <c r="S57">
        <v>0</v>
      </c>
      <c r="T57">
        <v>97.774535</v>
      </c>
      <c r="U57" t="s">
        <v>48</v>
      </c>
      <c r="V57">
        <v>16.389400500000001</v>
      </c>
      <c r="W57">
        <v>0</v>
      </c>
    </row>
    <row r="58" spans="1:23" x14ac:dyDescent="0.25">
      <c r="A58">
        <v>194</v>
      </c>
      <c r="B58">
        <v>49.329799700000002</v>
      </c>
      <c r="C58" t="s">
        <v>422</v>
      </c>
      <c r="D58" t="s">
        <v>423</v>
      </c>
      <c r="E58">
        <v>2253</v>
      </c>
      <c r="F58" t="s">
        <v>422</v>
      </c>
      <c r="G58">
        <v>5.1286699999999996</v>
      </c>
      <c r="H58">
        <v>1.78443</v>
      </c>
      <c r="I58">
        <v>2.21685</v>
      </c>
      <c r="J58">
        <v>2.4185699999999999</v>
      </c>
      <c r="K58">
        <v>3.0931700000000002</v>
      </c>
      <c r="L58">
        <v>71.878500000000003</v>
      </c>
      <c r="M58">
        <v>1.4571000000000001</v>
      </c>
      <c r="N58" s="24">
        <f t="shared" si="0"/>
        <v>2.3313600000000001</v>
      </c>
      <c r="O58">
        <v>49.329799999999999</v>
      </c>
      <c r="P58">
        <v>4.4939460000000002</v>
      </c>
      <c r="Q58">
        <v>4.9028520000000002</v>
      </c>
      <c r="R58">
        <v>10.396706999999999</v>
      </c>
      <c r="S58">
        <v>3.6173419999999998</v>
      </c>
      <c r="T58">
        <v>98.304541</v>
      </c>
      <c r="U58" t="s">
        <v>48</v>
      </c>
      <c r="V58">
        <v>9.3968000000000007</v>
      </c>
      <c r="W58">
        <v>14.0139999</v>
      </c>
    </row>
    <row r="59" spans="1:23" x14ac:dyDescent="0.25">
      <c r="A59">
        <v>193</v>
      </c>
      <c r="B59">
        <v>41.416999799999999</v>
      </c>
      <c r="C59" t="s">
        <v>420</v>
      </c>
      <c r="D59" t="s">
        <v>421</v>
      </c>
      <c r="E59">
        <v>103</v>
      </c>
      <c r="F59" t="s">
        <v>420</v>
      </c>
      <c r="G59">
        <v>8.1557200000000005</v>
      </c>
      <c r="H59">
        <v>3.1781000000000001</v>
      </c>
      <c r="I59">
        <v>3.2507600000000001</v>
      </c>
      <c r="J59">
        <v>1.0752600000000001</v>
      </c>
      <c r="K59">
        <v>2.7033900000000002</v>
      </c>
      <c r="L59">
        <v>58.729799999999997</v>
      </c>
      <c r="M59">
        <v>1.41801</v>
      </c>
      <c r="N59" s="24">
        <f t="shared" si="0"/>
        <v>2.2688160000000002</v>
      </c>
      <c r="O59">
        <v>41.417000000000002</v>
      </c>
      <c r="P59">
        <v>7.8488499999999997</v>
      </c>
      <c r="Q59">
        <v>2.5961829999999999</v>
      </c>
      <c r="R59">
        <v>19.691723</v>
      </c>
      <c r="S59">
        <v>7.6734200000000001</v>
      </c>
      <c r="T59">
        <v>99.357892000000007</v>
      </c>
      <c r="U59" t="s">
        <v>48</v>
      </c>
      <c r="V59">
        <v>10.4449997</v>
      </c>
      <c r="W59">
        <v>27.365100900000002</v>
      </c>
    </row>
    <row r="60" spans="1:23" x14ac:dyDescent="0.25">
      <c r="A60">
        <v>158</v>
      </c>
      <c r="B60">
        <v>80.276702900000004</v>
      </c>
      <c r="C60" t="s">
        <v>356</v>
      </c>
      <c r="D60" t="s">
        <v>357</v>
      </c>
      <c r="E60">
        <v>1292</v>
      </c>
      <c r="F60" t="s">
        <v>356</v>
      </c>
      <c r="G60">
        <v>0</v>
      </c>
      <c r="H60">
        <v>0</v>
      </c>
      <c r="I60">
        <v>5.1753400000000003</v>
      </c>
      <c r="J60">
        <v>9.2476699999999994</v>
      </c>
      <c r="K60">
        <v>4.6052200000000001</v>
      </c>
      <c r="L60">
        <v>113.042</v>
      </c>
      <c r="M60">
        <v>1.4082600000000001</v>
      </c>
      <c r="N60" s="24">
        <f t="shared" si="0"/>
        <v>2.2532160000000001</v>
      </c>
      <c r="O60">
        <v>80.276702999999998</v>
      </c>
      <c r="P60">
        <v>6.4468769999999997</v>
      </c>
      <c r="Q60">
        <v>11.519738</v>
      </c>
      <c r="R60">
        <v>0</v>
      </c>
      <c r="S60">
        <v>0</v>
      </c>
      <c r="T60">
        <v>97.066677999999996</v>
      </c>
      <c r="U60" t="s">
        <v>48</v>
      </c>
      <c r="V60">
        <v>17.966600400000001</v>
      </c>
      <c r="W60">
        <v>0</v>
      </c>
    </row>
    <row r="61" spans="1:23" x14ac:dyDescent="0.25">
      <c r="A61">
        <v>54</v>
      </c>
      <c r="B61">
        <v>81.3258972</v>
      </c>
      <c r="C61" t="s">
        <v>158</v>
      </c>
      <c r="D61" t="s">
        <v>159</v>
      </c>
      <c r="E61">
        <v>274</v>
      </c>
      <c r="F61" t="s">
        <v>158</v>
      </c>
      <c r="G61">
        <v>0</v>
      </c>
      <c r="H61">
        <v>0</v>
      </c>
      <c r="I61">
        <v>0.63918699999999995</v>
      </c>
      <c r="J61">
        <v>9.4166799999999995</v>
      </c>
      <c r="K61">
        <v>0.87811300000000003</v>
      </c>
      <c r="L61">
        <v>113.89</v>
      </c>
      <c r="M61">
        <v>1.40042</v>
      </c>
      <c r="N61" s="24">
        <f t="shared" si="0"/>
        <v>2.240672</v>
      </c>
      <c r="O61">
        <v>81.325896999999998</v>
      </c>
      <c r="P61">
        <v>0.78595700000000002</v>
      </c>
      <c r="Q61">
        <v>11.578939</v>
      </c>
      <c r="R61">
        <v>0</v>
      </c>
      <c r="S61">
        <v>0</v>
      </c>
      <c r="T61">
        <v>99.999972999999997</v>
      </c>
      <c r="U61" t="s">
        <v>48</v>
      </c>
      <c r="V61">
        <v>12.364899599999999</v>
      </c>
      <c r="W61">
        <v>0</v>
      </c>
    </row>
    <row r="62" spans="1:23" x14ac:dyDescent="0.25">
      <c r="A62">
        <v>273</v>
      </c>
      <c r="B62">
        <v>9.0552101</v>
      </c>
      <c r="C62" t="s">
        <v>572</v>
      </c>
      <c r="D62" t="s">
        <v>573</v>
      </c>
      <c r="E62">
        <v>1833</v>
      </c>
      <c r="F62" t="s">
        <v>572</v>
      </c>
      <c r="G62">
        <v>0</v>
      </c>
      <c r="H62">
        <v>0</v>
      </c>
      <c r="I62">
        <v>0.43889499999999998</v>
      </c>
      <c r="J62">
        <v>0.60284099999999996</v>
      </c>
      <c r="K62">
        <v>0</v>
      </c>
      <c r="L62">
        <v>12.6412</v>
      </c>
      <c r="M62">
        <v>1.39602</v>
      </c>
      <c r="N62" s="24">
        <f t="shared" si="0"/>
        <v>2.2336320000000001</v>
      </c>
      <c r="O62">
        <v>9.0552100000000006</v>
      </c>
      <c r="P62">
        <v>4.8468739999999997</v>
      </c>
      <c r="Q62">
        <v>6.6573900000000004</v>
      </c>
      <c r="R62">
        <v>0</v>
      </c>
      <c r="S62">
        <v>0</v>
      </c>
      <c r="T62">
        <v>97.927225000000007</v>
      </c>
      <c r="U62" t="s">
        <v>48</v>
      </c>
      <c r="V62">
        <v>11.5043001</v>
      </c>
      <c r="W62">
        <v>0</v>
      </c>
    </row>
    <row r="63" spans="1:23" x14ac:dyDescent="0.25">
      <c r="A63">
        <v>52</v>
      </c>
      <c r="B63">
        <v>11.1731997</v>
      </c>
      <c r="C63" t="s">
        <v>154</v>
      </c>
      <c r="D63" t="s">
        <v>155</v>
      </c>
      <c r="E63">
        <v>2189</v>
      </c>
      <c r="F63" t="s">
        <v>154</v>
      </c>
      <c r="G63">
        <v>0</v>
      </c>
      <c r="H63">
        <v>0</v>
      </c>
      <c r="I63">
        <v>0.81293499999999996</v>
      </c>
      <c r="J63">
        <v>0.20105100000000001</v>
      </c>
      <c r="K63">
        <v>0</v>
      </c>
      <c r="L63">
        <v>15.435700000000001</v>
      </c>
      <c r="M63">
        <v>1.3815</v>
      </c>
      <c r="N63" s="24">
        <f t="shared" si="0"/>
        <v>2.2103999999999999</v>
      </c>
      <c r="O63">
        <v>11.1732</v>
      </c>
      <c r="P63">
        <v>7.27576</v>
      </c>
      <c r="Q63">
        <v>1.7994060000000001</v>
      </c>
      <c r="R63">
        <v>0</v>
      </c>
      <c r="S63">
        <v>0</v>
      </c>
      <c r="T63">
        <v>99.999297999999996</v>
      </c>
      <c r="U63" t="s">
        <v>48</v>
      </c>
      <c r="V63">
        <v>9.0751696000000006</v>
      </c>
      <c r="W63">
        <v>0</v>
      </c>
    </row>
    <row r="64" spans="1:23" x14ac:dyDescent="0.25">
      <c r="A64">
        <v>113</v>
      </c>
      <c r="B64">
        <v>11.052399599999999</v>
      </c>
      <c r="C64" t="s">
        <v>270</v>
      </c>
      <c r="D64" t="s">
        <v>271</v>
      </c>
      <c r="E64">
        <v>180</v>
      </c>
      <c r="F64" t="s">
        <v>270</v>
      </c>
      <c r="G64">
        <v>0</v>
      </c>
      <c r="H64">
        <v>0</v>
      </c>
      <c r="I64">
        <v>1.49034</v>
      </c>
      <c r="J64">
        <v>1.1040399999999999</v>
      </c>
      <c r="K64">
        <v>0.44044699999999998</v>
      </c>
      <c r="L64">
        <v>15.2324</v>
      </c>
      <c r="M64">
        <v>1.3782000000000001</v>
      </c>
      <c r="N64" s="24">
        <f t="shared" si="0"/>
        <v>2.2051200000000004</v>
      </c>
      <c r="O64">
        <v>11.0524</v>
      </c>
      <c r="P64">
        <v>13.484344999999999</v>
      </c>
      <c r="Q64">
        <v>9.9891839999999998</v>
      </c>
      <c r="R64">
        <v>0</v>
      </c>
      <c r="S64">
        <v>0</v>
      </c>
      <c r="T64">
        <v>99.999816999999993</v>
      </c>
      <c r="U64" t="s">
        <v>48</v>
      </c>
      <c r="V64">
        <v>23.4734993</v>
      </c>
      <c r="W64">
        <v>0</v>
      </c>
    </row>
    <row r="65" spans="1:23" x14ac:dyDescent="0.25">
      <c r="A65">
        <v>33</v>
      </c>
      <c r="B65">
        <v>22.890399899999998</v>
      </c>
      <c r="C65" t="s">
        <v>116</v>
      </c>
      <c r="D65" t="s">
        <v>117</v>
      </c>
      <c r="E65">
        <v>2101</v>
      </c>
      <c r="F65" t="s">
        <v>116</v>
      </c>
      <c r="G65">
        <v>0</v>
      </c>
      <c r="H65">
        <v>0</v>
      </c>
      <c r="I65">
        <v>1.4883</v>
      </c>
      <c r="J65">
        <v>0.29583300000000001</v>
      </c>
      <c r="K65">
        <v>0</v>
      </c>
      <c r="L65">
        <v>29.796299999999999</v>
      </c>
      <c r="M65">
        <v>1.3501300000000001</v>
      </c>
      <c r="N65" s="24">
        <f t="shared" si="0"/>
        <v>2.1602080000000004</v>
      </c>
      <c r="O65">
        <v>22.8904</v>
      </c>
      <c r="P65">
        <v>6.5018440000000002</v>
      </c>
      <c r="Q65">
        <v>1.2923899999999999</v>
      </c>
      <c r="R65">
        <v>0</v>
      </c>
      <c r="S65">
        <v>0</v>
      </c>
      <c r="T65">
        <v>96.412164000000004</v>
      </c>
      <c r="U65" t="s">
        <v>48</v>
      </c>
      <c r="V65">
        <v>7.7942299999999998</v>
      </c>
      <c r="W65">
        <v>0</v>
      </c>
    </row>
    <row r="66" spans="1:23" x14ac:dyDescent="0.25">
      <c r="A66">
        <v>81</v>
      </c>
      <c r="B66">
        <v>9.7286997</v>
      </c>
      <c r="C66" t="s">
        <v>211</v>
      </c>
      <c r="D66" t="s">
        <v>212</v>
      </c>
      <c r="E66">
        <v>204</v>
      </c>
      <c r="F66" t="s">
        <v>211</v>
      </c>
      <c r="G66">
        <v>0</v>
      </c>
      <c r="H66">
        <v>0</v>
      </c>
      <c r="I66">
        <v>0.72951999999999995</v>
      </c>
      <c r="J66">
        <v>0.203814</v>
      </c>
      <c r="K66">
        <v>4.0591000000000002E-2</v>
      </c>
      <c r="L66">
        <v>13.0219</v>
      </c>
      <c r="M66">
        <v>1.3385</v>
      </c>
      <c r="N66" s="24">
        <f t="shared" si="0"/>
        <v>2.1415999999999999</v>
      </c>
      <c r="O66">
        <v>9.7286999999999999</v>
      </c>
      <c r="P66">
        <v>7.4986430000000004</v>
      </c>
      <c r="Q66">
        <v>2.0949810000000002</v>
      </c>
      <c r="R66">
        <v>0</v>
      </c>
      <c r="S66">
        <v>0</v>
      </c>
      <c r="T66">
        <v>99.999705000000006</v>
      </c>
      <c r="U66" t="s">
        <v>48</v>
      </c>
      <c r="V66">
        <v>9.5936202999999995</v>
      </c>
      <c r="W66">
        <v>0</v>
      </c>
    </row>
    <row r="67" spans="1:23" x14ac:dyDescent="0.25">
      <c r="A67">
        <v>276</v>
      </c>
      <c r="B67">
        <v>21.8841</v>
      </c>
      <c r="C67" t="s">
        <v>578</v>
      </c>
      <c r="D67" t="s">
        <v>579</v>
      </c>
      <c r="E67">
        <v>1806</v>
      </c>
      <c r="F67" t="s">
        <v>578</v>
      </c>
      <c r="G67">
        <v>1.0316799999999999</v>
      </c>
      <c r="H67">
        <v>0.54299600000000003</v>
      </c>
      <c r="I67">
        <v>1.4169799999999999</v>
      </c>
      <c r="J67">
        <v>0.98219599999999996</v>
      </c>
      <c r="K67">
        <v>0.42857899999999999</v>
      </c>
      <c r="L67">
        <v>29.0444</v>
      </c>
      <c r="M67">
        <v>1.3271900000000001</v>
      </c>
      <c r="N67" s="24">
        <f t="shared" ref="N67:N130" si="1">M67*1.6</f>
        <v>2.1235040000000001</v>
      </c>
      <c r="O67">
        <v>21.8841</v>
      </c>
      <c r="P67">
        <v>6.4749280000000002</v>
      </c>
      <c r="Q67">
        <v>4.4881710000000004</v>
      </c>
      <c r="R67">
        <v>4.714302</v>
      </c>
      <c r="S67">
        <v>2.4812349999999999</v>
      </c>
      <c r="T67">
        <v>99.999973999999995</v>
      </c>
      <c r="U67" t="s">
        <v>48</v>
      </c>
      <c r="V67">
        <v>10.9631004</v>
      </c>
      <c r="W67">
        <v>7.1955400000000003</v>
      </c>
    </row>
    <row r="68" spans="1:23" x14ac:dyDescent="0.25">
      <c r="A68">
        <v>255</v>
      </c>
      <c r="B68">
        <v>39.5154991</v>
      </c>
      <c r="C68" t="s">
        <v>538</v>
      </c>
      <c r="D68" t="s">
        <v>539</v>
      </c>
      <c r="E68">
        <v>1823</v>
      </c>
      <c r="F68" t="s">
        <v>538</v>
      </c>
      <c r="G68">
        <v>0</v>
      </c>
      <c r="H68">
        <v>0</v>
      </c>
      <c r="I68">
        <v>4.1141800000000002</v>
      </c>
      <c r="J68">
        <v>0.32318599999999997</v>
      </c>
      <c r="K68">
        <v>2.28247</v>
      </c>
      <c r="L68">
        <v>49.908499999999997</v>
      </c>
      <c r="M68">
        <v>1.26301</v>
      </c>
      <c r="N68" s="24">
        <f t="shared" si="1"/>
        <v>2.0208159999999999</v>
      </c>
      <c r="O68">
        <v>39.515498999999998</v>
      </c>
      <c r="P68">
        <v>10.411552</v>
      </c>
      <c r="Q68">
        <v>0.81787200000000004</v>
      </c>
      <c r="R68">
        <v>0</v>
      </c>
      <c r="S68">
        <v>0</v>
      </c>
      <c r="T68">
        <v>100.000176</v>
      </c>
      <c r="U68" t="s">
        <v>48</v>
      </c>
      <c r="V68">
        <v>11.2293997</v>
      </c>
      <c r="W68">
        <v>0</v>
      </c>
    </row>
    <row r="69" spans="1:23" x14ac:dyDescent="0.25">
      <c r="A69">
        <v>40</v>
      </c>
      <c r="B69">
        <v>107.9150009</v>
      </c>
      <c r="C69" t="s">
        <v>130</v>
      </c>
      <c r="D69" t="s">
        <v>131</v>
      </c>
      <c r="E69">
        <v>307</v>
      </c>
      <c r="F69" t="s">
        <v>130</v>
      </c>
      <c r="G69">
        <v>0</v>
      </c>
      <c r="H69">
        <v>0</v>
      </c>
      <c r="I69">
        <v>9.8633600000000001</v>
      </c>
      <c r="J69">
        <v>6.8112199999999996</v>
      </c>
      <c r="K69">
        <v>5.15489</v>
      </c>
      <c r="L69">
        <v>133.274</v>
      </c>
      <c r="M69">
        <v>1.23499</v>
      </c>
      <c r="N69" s="24">
        <f t="shared" si="1"/>
        <v>1.9759840000000002</v>
      </c>
      <c r="O69">
        <v>107.915001</v>
      </c>
      <c r="P69">
        <v>9.1399349999999995</v>
      </c>
      <c r="Q69">
        <v>6.3116479999999999</v>
      </c>
      <c r="R69">
        <v>0</v>
      </c>
      <c r="S69">
        <v>0</v>
      </c>
      <c r="T69">
        <v>99.999981000000005</v>
      </c>
      <c r="U69" t="s">
        <v>48</v>
      </c>
      <c r="V69">
        <v>15.4516001</v>
      </c>
      <c r="W69">
        <v>0</v>
      </c>
    </row>
    <row r="70" spans="1:23" x14ac:dyDescent="0.25">
      <c r="A70">
        <v>151</v>
      </c>
      <c r="B70">
        <v>14.1632996</v>
      </c>
      <c r="C70" t="s">
        <v>343</v>
      </c>
      <c r="D70" t="s">
        <v>344</v>
      </c>
      <c r="E70">
        <v>1289</v>
      </c>
      <c r="F70" t="s">
        <v>343</v>
      </c>
      <c r="G70">
        <v>0</v>
      </c>
      <c r="H70">
        <v>0</v>
      </c>
      <c r="I70">
        <v>0.93407700000000005</v>
      </c>
      <c r="J70">
        <v>0.36011399999999999</v>
      </c>
      <c r="K70">
        <v>0.29591800000000001</v>
      </c>
      <c r="L70">
        <v>17.0943</v>
      </c>
      <c r="M70">
        <v>1.2069399999999999</v>
      </c>
      <c r="N70" s="24">
        <f t="shared" si="1"/>
        <v>1.9311039999999999</v>
      </c>
      <c r="O70">
        <v>14.1633</v>
      </c>
      <c r="P70">
        <v>6.5950499999999996</v>
      </c>
      <c r="Q70">
        <v>2.5425840000000002</v>
      </c>
      <c r="R70">
        <v>0</v>
      </c>
      <c r="S70">
        <v>0</v>
      </c>
      <c r="T70">
        <v>100.000433</v>
      </c>
      <c r="U70" t="s">
        <v>48</v>
      </c>
      <c r="V70">
        <v>9.1376305000000002</v>
      </c>
      <c r="W70">
        <v>0</v>
      </c>
    </row>
    <row r="71" spans="1:23" x14ac:dyDescent="0.25">
      <c r="A71">
        <v>39</v>
      </c>
      <c r="B71">
        <v>103.1500015</v>
      </c>
      <c r="C71" t="s">
        <v>128</v>
      </c>
      <c r="D71" t="s">
        <v>129</v>
      </c>
      <c r="E71">
        <v>306</v>
      </c>
      <c r="F71" t="s">
        <v>128</v>
      </c>
      <c r="G71">
        <v>0</v>
      </c>
      <c r="H71">
        <v>0</v>
      </c>
      <c r="I71">
        <v>7.6948299999999996</v>
      </c>
      <c r="J71">
        <v>6.0830799999999998</v>
      </c>
      <c r="K71">
        <v>4.3205600000000004</v>
      </c>
      <c r="L71">
        <v>123.23699999999999</v>
      </c>
      <c r="M71">
        <v>1.1947300000000001</v>
      </c>
      <c r="N71" s="24">
        <f t="shared" si="1"/>
        <v>1.9115680000000002</v>
      </c>
      <c r="O71">
        <v>103.150002</v>
      </c>
      <c r="P71">
        <v>7.4598409999999999</v>
      </c>
      <c r="Q71">
        <v>5.8973100000000001</v>
      </c>
      <c r="R71">
        <v>0</v>
      </c>
      <c r="S71">
        <v>0</v>
      </c>
      <c r="T71">
        <v>100.00028</v>
      </c>
      <c r="U71" t="s">
        <v>48</v>
      </c>
      <c r="V71">
        <v>13.357199700000001</v>
      </c>
      <c r="W71">
        <v>0</v>
      </c>
    </row>
    <row r="72" spans="1:23" x14ac:dyDescent="0.25">
      <c r="A72">
        <v>142</v>
      </c>
      <c r="B72">
        <v>22.088100399999998</v>
      </c>
      <c r="C72" t="s">
        <v>325</v>
      </c>
      <c r="D72" t="s">
        <v>326</v>
      </c>
      <c r="E72">
        <v>197</v>
      </c>
      <c r="F72" t="s">
        <v>325</v>
      </c>
      <c r="G72">
        <v>0</v>
      </c>
      <c r="H72">
        <v>0</v>
      </c>
      <c r="I72">
        <v>2.82057</v>
      </c>
      <c r="J72">
        <v>0.21123500000000001</v>
      </c>
      <c r="K72">
        <v>5.9189999999999998E-3</v>
      </c>
      <c r="L72">
        <v>26.231100000000001</v>
      </c>
      <c r="M72">
        <v>1.18859</v>
      </c>
      <c r="N72" s="24">
        <f t="shared" si="1"/>
        <v>1.9017440000000001</v>
      </c>
      <c r="O72">
        <v>22.088100000000001</v>
      </c>
      <c r="P72">
        <v>12.769633000000001</v>
      </c>
      <c r="Q72">
        <v>0.95633000000000001</v>
      </c>
      <c r="R72">
        <v>0</v>
      </c>
      <c r="S72">
        <v>0</v>
      </c>
      <c r="T72">
        <v>99.208447000000007</v>
      </c>
      <c r="U72" t="s">
        <v>48</v>
      </c>
      <c r="V72">
        <v>13.7259998</v>
      </c>
      <c r="W72">
        <v>0</v>
      </c>
    </row>
    <row r="73" spans="1:23" x14ac:dyDescent="0.25">
      <c r="A73">
        <v>11</v>
      </c>
      <c r="B73">
        <v>16.904800399999999</v>
      </c>
      <c r="C73" t="s">
        <v>72</v>
      </c>
      <c r="D73" t="s">
        <v>73</v>
      </c>
      <c r="E73">
        <v>1782</v>
      </c>
      <c r="F73" t="s">
        <v>72</v>
      </c>
      <c r="G73">
        <v>0</v>
      </c>
      <c r="H73">
        <v>0</v>
      </c>
      <c r="I73">
        <v>2.39805</v>
      </c>
      <c r="J73">
        <v>0.30475600000000003</v>
      </c>
      <c r="K73">
        <v>1.2286900000000001</v>
      </c>
      <c r="L73">
        <v>19.706</v>
      </c>
      <c r="M73">
        <v>1.1657</v>
      </c>
      <c r="N73" s="24">
        <f t="shared" si="1"/>
        <v>1.8651200000000001</v>
      </c>
      <c r="O73">
        <v>16.904800000000002</v>
      </c>
      <c r="P73">
        <v>14.185589999999999</v>
      </c>
      <c r="Q73">
        <v>1.80278</v>
      </c>
      <c r="R73">
        <v>0</v>
      </c>
      <c r="S73">
        <v>0</v>
      </c>
      <c r="T73">
        <v>100.000157</v>
      </c>
      <c r="U73" t="s">
        <v>48</v>
      </c>
      <c r="V73">
        <v>15.988400499999999</v>
      </c>
      <c r="W73">
        <v>0</v>
      </c>
    </row>
    <row r="74" spans="1:23" x14ac:dyDescent="0.25">
      <c r="A74">
        <v>164</v>
      </c>
      <c r="B74">
        <v>7.6415800999999997</v>
      </c>
      <c r="C74" t="s">
        <v>368</v>
      </c>
      <c r="D74" t="s">
        <v>369</v>
      </c>
      <c r="E74">
        <v>1771</v>
      </c>
      <c r="F74" t="s">
        <v>368</v>
      </c>
      <c r="G74">
        <v>0</v>
      </c>
      <c r="H74">
        <v>0</v>
      </c>
      <c r="I74">
        <v>0.74702500000000005</v>
      </c>
      <c r="J74">
        <v>1.1848399999999999</v>
      </c>
      <c r="K74">
        <v>0.328849</v>
      </c>
      <c r="L74">
        <v>8.8175299999999996</v>
      </c>
      <c r="M74">
        <v>1.1538900000000001</v>
      </c>
      <c r="N74" s="24">
        <f t="shared" si="1"/>
        <v>1.8462240000000003</v>
      </c>
      <c r="O74">
        <v>7.6415800000000003</v>
      </c>
      <c r="P74">
        <v>9.7757880000000004</v>
      </c>
      <c r="Q74">
        <v>15.505126000000001</v>
      </c>
      <c r="R74">
        <v>0</v>
      </c>
      <c r="S74">
        <v>0</v>
      </c>
      <c r="T74">
        <v>97.381529</v>
      </c>
      <c r="U74" t="s">
        <v>48</v>
      </c>
      <c r="V74">
        <v>25.280899000000002</v>
      </c>
      <c r="W74">
        <v>0</v>
      </c>
    </row>
    <row r="75" spans="1:23" x14ac:dyDescent="0.25">
      <c r="A75">
        <v>272</v>
      </c>
      <c r="B75">
        <v>19.5876999</v>
      </c>
      <c r="C75" t="s">
        <v>570</v>
      </c>
      <c r="D75" t="s">
        <v>571</v>
      </c>
      <c r="E75">
        <v>1831</v>
      </c>
      <c r="F75" t="s">
        <v>570</v>
      </c>
      <c r="G75">
        <v>0</v>
      </c>
      <c r="H75">
        <v>0</v>
      </c>
      <c r="I75">
        <v>0.79579900000000003</v>
      </c>
      <c r="J75">
        <v>0.47659800000000002</v>
      </c>
      <c r="K75">
        <v>0.13767599999999999</v>
      </c>
      <c r="L75">
        <v>22.383099999999999</v>
      </c>
      <c r="M75">
        <v>1.1427099999999999</v>
      </c>
      <c r="N75" s="24">
        <f t="shared" si="1"/>
        <v>1.828336</v>
      </c>
      <c r="O75">
        <v>19.587700000000002</v>
      </c>
      <c r="P75">
        <v>4.062748</v>
      </c>
      <c r="Q75">
        <v>2.4331489999999998</v>
      </c>
      <c r="R75">
        <v>0</v>
      </c>
      <c r="S75">
        <v>0</v>
      </c>
      <c r="T75">
        <v>100.00014899999999</v>
      </c>
      <c r="U75" t="s">
        <v>48</v>
      </c>
      <c r="V75">
        <v>6.4959002000000003</v>
      </c>
      <c r="W75">
        <v>0</v>
      </c>
    </row>
    <row r="76" spans="1:23" x14ac:dyDescent="0.25">
      <c r="A76">
        <v>38</v>
      </c>
      <c r="B76">
        <v>47.877800000000001</v>
      </c>
      <c r="C76" t="s">
        <v>126</v>
      </c>
      <c r="D76" t="s">
        <v>127</v>
      </c>
      <c r="E76">
        <v>308</v>
      </c>
      <c r="F76" t="s">
        <v>126</v>
      </c>
      <c r="G76">
        <v>0</v>
      </c>
      <c r="H76">
        <v>0</v>
      </c>
      <c r="I76">
        <v>2.6422300000000001</v>
      </c>
      <c r="J76">
        <v>0.124658</v>
      </c>
      <c r="K76">
        <v>0.260824</v>
      </c>
      <c r="L76">
        <v>51.981299999999997</v>
      </c>
      <c r="M76">
        <v>1.08571</v>
      </c>
      <c r="N76" s="24">
        <f t="shared" si="1"/>
        <v>1.737136</v>
      </c>
      <c r="O76">
        <v>47.877800000000001</v>
      </c>
      <c r="P76">
        <v>5.5186970000000004</v>
      </c>
      <c r="Q76">
        <v>0.26036700000000002</v>
      </c>
      <c r="R76">
        <v>0</v>
      </c>
      <c r="S76">
        <v>0</v>
      </c>
      <c r="T76">
        <v>95.944886999999994</v>
      </c>
      <c r="U76" t="s">
        <v>48</v>
      </c>
      <c r="V76">
        <v>5.7790599</v>
      </c>
      <c r="W76">
        <v>0</v>
      </c>
    </row>
    <row r="77" spans="1:23" x14ac:dyDescent="0.25">
      <c r="A77">
        <v>96</v>
      </c>
      <c r="B77">
        <v>5.6065697999999999</v>
      </c>
      <c r="C77" t="s">
        <v>240</v>
      </c>
      <c r="D77" t="s">
        <v>241</v>
      </c>
      <c r="E77">
        <v>172</v>
      </c>
      <c r="F77" t="s">
        <v>240</v>
      </c>
      <c r="G77">
        <v>0</v>
      </c>
      <c r="H77">
        <v>0</v>
      </c>
      <c r="I77">
        <v>0.97960199999999997</v>
      </c>
      <c r="J77">
        <v>9.1009999999999994E-2</v>
      </c>
      <c r="K77">
        <v>5.5954999999999998E-2</v>
      </c>
      <c r="L77">
        <v>6.0724499999999999</v>
      </c>
      <c r="M77">
        <v>1.0830900000000001</v>
      </c>
      <c r="N77" s="24">
        <f t="shared" si="1"/>
        <v>1.7329440000000003</v>
      </c>
      <c r="O77">
        <v>5.6065699999999996</v>
      </c>
      <c r="P77">
        <v>17.472384999999999</v>
      </c>
      <c r="Q77">
        <v>1.6232690000000001</v>
      </c>
      <c r="R77">
        <v>0</v>
      </c>
      <c r="S77">
        <v>0</v>
      </c>
      <c r="T77">
        <v>99.999965000000003</v>
      </c>
      <c r="U77" t="s">
        <v>48</v>
      </c>
      <c r="V77">
        <v>19.0956993</v>
      </c>
      <c r="W77">
        <v>0</v>
      </c>
    </row>
    <row r="78" spans="1:23" x14ac:dyDescent="0.25">
      <c r="A78">
        <v>144</v>
      </c>
      <c r="B78">
        <v>41.4645996</v>
      </c>
      <c r="C78" t="s">
        <v>329</v>
      </c>
      <c r="D78" t="s">
        <v>330</v>
      </c>
      <c r="E78">
        <v>198</v>
      </c>
      <c r="F78" t="s">
        <v>329</v>
      </c>
      <c r="G78">
        <v>0</v>
      </c>
      <c r="H78">
        <v>0</v>
      </c>
      <c r="I78">
        <v>4.32456</v>
      </c>
      <c r="J78">
        <v>1.6710499999999999</v>
      </c>
      <c r="K78">
        <v>0.39891399999999999</v>
      </c>
      <c r="L78">
        <v>44.1372</v>
      </c>
      <c r="M78">
        <v>1.0644499999999999</v>
      </c>
      <c r="N78" s="24">
        <f t="shared" si="1"/>
        <v>1.70312</v>
      </c>
      <c r="O78">
        <v>41.464599999999997</v>
      </c>
      <c r="P78">
        <v>10.429531000000001</v>
      </c>
      <c r="Q78">
        <v>4.0300580000000004</v>
      </c>
      <c r="R78">
        <v>0</v>
      </c>
      <c r="S78">
        <v>0</v>
      </c>
      <c r="T78">
        <v>100.00026800000001</v>
      </c>
      <c r="U78" t="s">
        <v>48</v>
      </c>
      <c r="V78">
        <v>14.459600399999999</v>
      </c>
      <c r="W78">
        <v>0</v>
      </c>
    </row>
    <row r="79" spans="1:23" x14ac:dyDescent="0.25">
      <c r="A79">
        <v>200</v>
      </c>
      <c r="B79">
        <v>9.6106195000000003</v>
      </c>
      <c r="C79" t="s">
        <v>433</v>
      </c>
      <c r="D79" t="s">
        <v>434</v>
      </c>
      <c r="E79">
        <v>1334</v>
      </c>
      <c r="F79" t="s">
        <v>433</v>
      </c>
      <c r="G79">
        <v>2.7101E-2</v>
      </c>
      <c r="H79">
        <v>2.4763E-2</v>
      </c>
      <c r="I79">
        <v>0</v>
      </c>
      <c r="J79">
        <v>0</v>
      </c>
      <c r="K79">
        <v>0</v>
      </c>
      <c r="L79">
        <v>10.1229</v>
      </c>
      <c r="M79">
        <v>1.0613699999999999</v>
      </c>
      <c r="N79" s="24">
        <f t="shared" si="1"/>
        <v>1.6981919999999999</v>
      </c>
      <c r="O79">
        <v>9.6106200000000008</v>
      </c>
      <c r="P79">
        <v>0</v>
      </c>
      <c r="Q79">
        <v>0</v>
      </c>
      <c r="R79">
        <v>0.28199099999999999</v>
      </c>
      <c r="S79">
        <v>0.25765900000000003</v>
      </c>
      <c r="T79">
        <v>99.240091000000007</v>
      </c>
      <c r="U79" t="s">
        <v>48</v>
      </c>
      <c r="V79">
        <v>0</v>
      </c>
      <c r="W79">
        <v>0.53964999999999996</v>
      </c>
    </row>
    <row r="80" spans="1:23" x14ac:dyDescent="0.25">
      <c r="A80">
        <v>282</v>
      </c>
      <c r="B80">
        <v>95.374702499999998</v>
      </c>
      <c r="C80" t="s">
        <v>590</v>
      </c>
      <c r="D80" t="s">
        <v>591</v>
      </c>
      <c r="E80">
        <v>364</v>
      </c>
      <c r="F80" t="s">
        <v>590</v>
      </c>
      <c r="G80">
        <v>1.37599</v>
      </c>
      <c r="H80">
        <v>0.47919299999999998</v>
      </c>
      <c r="I80">
        <v>1.8491599999999999</v>
      </c>
      <c r="J80">
        <v>0.186055</v>
      </c>
      <c r="K80">
        <v>1.54762</v>
      </c>
      <c r="L80">
        <v>99.047499999999999</v>
      </c>
      <c r="M80">
        <v>1.03851</v>
      </c>
      <c r="N80" s="24">
        <f t="shared" si="1"/>
        <v>1.6616160000000002</v>
      </c>
      <c r="O80">
        <v>95.374701999999999</v>
      </c>
      <c r="P80">
        <v>1.938833</v>
      </c>
      <c r="Q80">
        <v>0.195078</v>
      </c>
      <c r="R80">
        <v>1.442723</v>
      </c>
      <c r="S80">
        <v>0.50243199999999999</v>
      </c>
      <c r="T80">
        <v>99.999995999999996</v>
      </c>
      <c r="U80" t="s">
        <v>48</v>
      </c>
      <c r="V80">
        <v>2.1339098999999999</v>
      </c>
      <c r="W80">
        <v>1.94516</v>
      </c>
    </row>
    <row r="81" spans="1:23" x14ac:dyDescent="0.25">
      <c r="A81">
        <v>66</v>
      </c>
      <c r="B81">
        <v>92.222801200000006</v>
      </c>
      <c r="C81" t="s">
        <v>181</v>
      </c>
      <c r="D81" t="s">
        <v>182</v>
      </c>
      <c r="E81">
        <v>264</v>
      </c>
      <c r="F81" t="s">
        <v>181</v>
      </c>
      <c r="G81">
        <v>12.1502</v>
      </c>
      <c r="H81">
        <v>27.8109</v>
      </c>
      <c r="I81">
        <v>3.78471</v>
      </c>
      <c r="J81">
        <v>3.61103</v>
      </c>
      <c r="K81">
        <v>4.4130599999999998</v>
      </c>
      <c r="L81">
        <v>95.369399999999999</v>
      </c>
      <c r="M81">
        <v>1.0362800000000001</v>
      </c>
      <c r="N81" s="24">
        <f t="shared" si="1"/>
        <v>1.6580480000000002</v>
      </c>
      <c r="O81">
        <v>92.222801000000004</v>
      </c>
      <c r="P81">
        <v>4.103872</v>
      </c>
      <c r="Q81">
        <v>3.9155530000000001</v>
      </c>
      <c r="R81">
        <v>13.174856999999999</v>
      </c>
      <c r="S81">
        <v>30.156179000000002</v>
      </c>
      <c r="T81">
        <v>99.153396000000001</v>
      </c>
      <c r="U81" t="s">
        <v>48</v>
      </c>
      <c r="V81">
        <v>8.0194302000000004</v>
      </c>
      <c r="W81">
        <v>43.331001299999997</v>
      </c>
    </row>
    <row r="82" spans="1:23" x14ac:dyDescent="0.25">
      <c r="A82">
        <v>233</v>
      </c>
      <c r="B82">
        <v>37.553398100000003</v>
      </c>
      <c r="C82" t="s">
        <v>497</v>
      </c>
      <c r="D82" t="s">
        <v>498</v>
      </c>
      <c r="E82">
        <v>380</v>
      </c>
      <c r="F82" t="s">
        <v>497</v>
      </c>
      <c r="G82">
        <v>0</v>
      </c>
      <c r="H82">
        <v>0</v>
      </c>
      <c r="I82">
        <v>3.9984500000000001</v>
      </c>
      <c r="J82">
        <v>0.71101199999999998</v>
      </c>
      <c r="K82">
        <v>2.8836400000000002</v>
      </c>
      <c r="L82">
        <v>37.555799999999998</v>
      </c>
      <c r="M82">
        <v>1.00007</v>
      </c>
      <c r="N82" s="24">
        <f t="shared" si="1"/>
        <v>1.6001120000000002</v>
      </c>
      <c r="O82">
        <v>37.553398000000001</v>
      </c>
      <c r="P82">
        <v>10.647375</v>
      </c>
      <c r="Q82">
        <v>1.8933359999999999</v>
      </c>
      <c r="R82">
        <v>0</v>
      </c>
      <c r="S82">
        <v>0</v>
      </c>
      <c r="T82">
        <v>100.00008</v>
      </c>
      <c r="U82" t="s">
        <v>48</v>
      </c>
      <c r="V82">
        <v>12.540699999999999</v>
      </c>
      <c r="W82">
        <v>0</v>
      </c>
    </row>
    <row r="83" spans="1:23" x14ac:dyDescent="0.25">
      <c r="A83">
        <v>221</v>
      </c>
      <c r="B83">
        <v>9.3458500000000004</v>
      </c>
      <c r="C83" t="s">
        <v>474</v>
      </c>
      <c r="D83" t="s">
        <v>475</v>
      </c>
      <c r="E83">
        <v>414</v>
      </c>
      <c r="F83" t="s">
        <v>474</v>
      </c>
      <c r="G83">
        <v>1.4805299999999999</v>
      </c>
      <c r="H83">
        <v>0.31301600000000002</v>
      </c>
      <c r="I83">
        <v>0</v>
      </c>
      <c r="J83">
        <v>0</v>
      </c>
      <c r="K83">
        <v>0</v>
      </c>
      <c r="L83">
        <v>9.3227100000000007</v>
      </c>
      <c r="M83">
        <v>0.99752399999999997</v>
      </c>
      <c r="N83" s="24">
        <f t="shared" si="1"/>
        <v>1.5960384000000001</v>
      </c>
      <c r="O83">
        <v>9.3458500000000004</v>
      </c>
      <c r="P83">
        <v>0</v>
      </c>
      <c r="Q83">
        <v>0</v>
      </c>
      <c r="R83">
        <v>15.841593</v>
      </c>
      <c r="S83">
        <v>3.3492540000000002</v>
      </c>
      <c r="T83">
        <v>100.000169</v>
      </c>
      <c r="U83" t="s">
        <v>48</v>
      </c>
      <c r="V83">
        <v>0</v>
      </c>
      <c r="W83">
        <v>19.190799699999999</v>
      </c>
    </row>
    <row r="84" spans="1:23" x14ac:dyDescent="0.25">
      <c r="A84">
        <v>15</v>
      </c>
      <c r="B84">
        <v>10.988300300000001</v>
      </c>
      <c r="C84" t="s">
        <v>80</v>
      </c>
      <c r="D84" t="s">
        <v>81</v>
      </c>
      <c r="E84">
        <v>147</v>
      </c>
      <c r="F84" t="s">
        <v>80</v>
      </c>
      <c r="G84">
        <v>0</v>
      </c>
      <c r="H84">
        <v>0</v>
      </c>
      <c r="I84">
        <v>0.13505</v>
      </c>
      <c r="J84">
        <v>0.98169700000000004</v>
      </c>
      <c r="K84">
        <v>8.6848999999999996E-2</v>
      </c>
      <c r="L84">
        <v>10.571199999999999</v>
      </c>
      <c r="M84">
        <v>0.96203899999999998</v>
      </c>
      <c r="N84" s="24">
        <f t="shared" si="1"/>
        <v>1.5392624000000001</v>
      </c>
      <c r="O84">
        <v>10.988300000000001</v>
      </c>
      <c r="P84">
        <v>1.2290380000000001</v>
      </c>
      <c r="Q84">
        <v>8.9340170000000008</v>
      </c>
      <c r="R84">
        <v>0</v>
      </c>
      <c r="S84">
        <v>0</v>
      </c>
      <c r="T84">
        <v>100.000317</v>
      </c>
      <c r="U84" t="s">
        <v>48</v>
      </c>
      <c r="V84">
        <v>10.163100200000001</v>
      </c>
      <c r="W84">
        <v>0</v>
      </c>
    </row>
    <row r="85" spans="1:23" x14ac:dyDescent="0.25">
      <c r="A85">
        <v>206</v>
      </c>
      <c r="B85">
        <v>99.243400600000001</v>
      </c>
      <c r="C85" t="s">
        <v>445</v>
      </c>
      <c r="D85" t="s">
        <v>446</v>
      </c>
      <c r="E85">
        <v>313</v>
      </c>
      <c r="F85" t="s">
        <v>445</v>
      </c>
      <c r="G85">
        <v>0</v>
      </c>
      <c r="H85">
        <v>0</v>
      </c>
      <c r="I85">
        <v>3.2159499999999999</v>
      </c>
      <c r="J85">
        <v>3.97566</v>
      </c>
      <c r="K85">
        <v>2.77678</v>
      </c>
      <c r="L85">
        <v>92.854200000000006</v>
      </c>
      <c r="M85">
        <v>0.93562100000000004</v>
      </c>
      <c r="N85" s="24">
        <f t="shared" si="1"/>
        <v>1.4969936000000001</v>
      </c>
      <c r="O85">
        <v>99.243401000000006</v>
      </c>
      <c r="P85">
        <v>3.2404649999999999</v>
      </c>
      <c r="Q85">
        <v>4.0059649999999998</v>
      </c>
      <c r="R85">
        <v>0</v>
      </c>
      <c r="S85">
        <v>0</v>
      </c>
      <c r="T85">
        <v>99.999917999999994</v>
      </c>
      <c r="U85" t="s">
        <v>48</v>
      </c>
      <c r="V85">
        <v>7.2464298999999999</v>
      </c>
      <c r="W85">
        <v>0</v>
      </c>
    </row>
    <row r="86" spans="1:23" x14ac:dyDescent="0.25">
      <c r="A86">
        <v>10</v>
      </c>
      <c r="B86">
        <v>33.381599399999999</v>
      </c>
      <c r="C86" t="s">
        <v>70</v>
      </c>
      <c r="D86" t="s">
        <v>71</v>
      </c>
      <c r="E86">
        <v>131</v>
      </c>
      <c r="F86" t="s">
        <v>70</v>
      </c>
      <c r="G86">
        <v>0.22437000000000001</v>
      </c>
      <c r="H86">
        <v>0.10359500000000001</v>
      </c>
      <c r="I86">
        <v>7.6518600000000001</v>
      </c>
      <c r="J86">
        <v>2.2058499999999999</v>
      </c>
      <c r="K86">
        <v>10.3378</v>
      </c>
      <c r="L86">
        <v>30.868600000000001</v>
      </c>
      <c r="M86">
        <v>0.92471999999999999</v>
      </c>
      <c r="N86" s="24">
        <f t="shared" si="1"/>
        <v>1.479552</v>
      </c>
      <c r="O86">
        <v>33.381599000000001</v>
      </c>
      <c r="P86">
        <v>22.92238</v>
      </c>
      <c r="Q86">
        <v>6.6079749999999997</v>
      </c>
      <c r="R86">
        <v>0.67213599999999996</v>
      </c>
      <c r="S86">
        <v>0.31033699999999997</v>
      </c>
      <c r="T86">
        <v>99.999978999999996</v>
      </c>
      <c r="U86" t="s">
        <v>48</v>
      </c>
      <c r="V86">
        <v>29.530399299999999</v>
      </c>
      <c r="W86">
        <v>0.98247300000000004</v>
      </c>
    </row>
    <row r="87" spans="1:23" x14ac:dyDescent="0.25">
      <c r="A87">
        <v>152</v>
      </c>
      <c r="B87">
        <v>13.5143003</v>
      </c>
      <c r="C87" t="s">
        <v>345</v>
      </c>
      <c r="D87" t="s">
        <v>346</v>
      </c>
      <c r="E87">
        <v>1291</v>
      </c>
      <c r="F87" t="s">
        <v>345</v>
      </c>
      <c r="G87">
        <v>0</v>
      </c>
      <c r="H87">
        <v>0</v>
      </c>
      <c r="I87">
        <v>0.51722699999999999</v>
      </c>
      <c r="J87">
        <v>4.0592000000000003E-2</v>
      </c>
      <c r="K87">
        <v>0.329204</v>
      </c>
      <c r="L87">
        <v>12.4422</v>
      </c>
      <c r="M87">
        <v>0.92067100000000002</v>
      </c>
      <c r="N87" s="24">
        <f t="shared" si="1"/>
        <v>1.4730736000000002</v>
      </c>
      <c r="O87">
        <v>13.5143</v>
      </c>
      <c r="P87">
        <v>3.8272599999999999</v>
      </c>
      <c r="Q87">
        <v>0.30036299999999999</v>
      </c>
      <c r="R87">
        <v>0</v>
      </c>
      <c r="S87">
        <v>0</v>
      </c>
      <c r="T87">
        <v>98.845055000000002</v>
      </c>
      <c r="U87" t="s">
        <v>48</v>
      </c>
      <c r="V87">
        <v>4.1276202</v>
      </c>
      <c r="W87">
        <v>0</v>
      </c>
    </row>
    <row r="88" spans="1:23" x14ac:dyDescent="0.25">
      <c r="A88">
        <v>100</v>
      </c>
      <c r="B88">
        <v>41.279800399999999</v>
      </c>
      <c r="C88" t="s">
        <v>189</v>
      </c>
      <c r="D88" t="s">
        <v>247</v>
      </c>
      <c r="E88">
        <v>168</v>
      </c>
      <c r="F88" t="s">
        <v>189</v>
      </c>
      <c r="G88">
        <v>0</v>
      </c>
      <c r="H88">
        <v>0</v>
      </c>
      <c r="I88">
        <v>1.03149</v>
      </c>
      <c r="J88">
        <v>1.61033</v>
      </c>
      <c r="K88">
        <v>0.75969600000000004</v>
      </c>
      <c r="L88">
        <v>37.837600000000002</v>
      </c>
      <c r="M88">
        <v>0.91661300000000001</v>
      </c>
      <c r="N88" s="24">
        <f t="shared" si="1"/>
        <v>1.4665808</v>
      </c>
      <c r="O88">
        <v>41.279800000000002</v>
      </c>
      <c r="P88">
        <v>2.4987849999999998</v>
      </c>
      <c r="Q88">
        <v>3.901008</v>
      </c>
      <c r="R88">
        <v>0</v>
      </c>
      <c r="S88">
        <v>0</v>
      </c>
      <c r="T88">
        <v>100.000472</v>
      </c>
      <c r="U88" t="s">
        <v>48</v>
      </c>
      <c r="V88">
        <v>6.3997897999999998</v>
      </c>
      <c r="W88">
        <v>0</v>
      </c>
    </row>
    <row r="89" spans="1:23" x14ac:dyDescent="0.25">
      <c r="A89">
        <v>35</v>
      </c>
      <c r="B89">
        <v>43.414600399999998</v>
      </c>
      <c r="C89" t="s">
        <v>120</v>
      </c>
      <c r="D89" t="s">
        <v>121</v>
      </c>
      <c r="E89">
        <v>256</v>
      </c>
      <c r="F89" t="s">
        <v>120</v>
      </c>
      <c r="G89">
        <v>0.36349799999999999</v>
      </c>
      <c r="H89">
        <v>0.116795</v>
      </c>
      <c r="I89">
        <v>0</v>
      </c>
      <c r="J89">
        <v>1.1695000000000001E-2</v>
      </c>
      <c r="K89">
        <v>0</v>
      </c>
      <c r="L89">
        <v>39.225499999999997</v>
      </c>
      <c r="M89">
        <v>0.90350900000000001</v>
      </c>
      <c r="N89" s="24">
        <f t="shared" si="1"/>
        <v>1.4456144000000002</v>
      </c>
      <c r="O89">
        <v>43.4146</v>
      </c>
      <c r="P89">
        <v>0</v>
      </c>
      <c r="Q89">
        <v>2.6939000000000001E-2</v>
      </c>
      <c r="R89">
        <v>0.83727099999999999</v>
      </c>
      <c r="S89">
        <v>0.26902199999999998</v>
      </c>
      <c r="T89">
        <v>96.598609999999994</v>
      </c>
      <c r="U89" t="s">
        <v>48</v>
      </c>
      <c r="V89">
        <v>2.6939000000000001E-2</v>
      </c>
      <c r="W89">
        <v>1.10629</v>
      </c>
    </row>
    <row r="90" spans="1:23" x14ac:dyDescent="0.25">
      <c r="A90">
        <v>126</v>
      </c>
      <c r="B90">
        <v>11.8388996</v>
      </c>
      <c r="C90" t="s">
        <v>295</v>
      </c>
      <c r="D90" t="s">
        <v>296</v>
      </c>
      <c r="E90">
        <v>2109</v>
      </c>
      <c r="F90" t="s">
        <v>295</v>
      </c>
      <c r="G90">
        <v>4.55593</v>
      </c>
      <c r="H90">
        <v>4.7827500000000001</v>
      </c>
      <c r="I90">
        <v>2.0576099999999999</v>
      </c>
      <c r="J90">
        <v>0.74056699999999998</v>
      </c>
      <c r="K90">
        <v>6.1490999999999997E-2</v>
      </c>
      <c r="L90">
        <v>10.2699</v>
      </c>
      <c r="M90">
        <v>0.86747099999999999</v>
      </c>
      <c r="N90" s="24">
        <f t="shared" si="1"/>
        <v>1.3879536000000001</v>
      </c>
      <c r="O90">
        <v>11.838900000000001</v>
      </c>
      <c r="P90">
        <v>17.380089000000002</v>
      </c>
      <c r="Q90">
        <v>6.2553729999999996</v>
      </c>
      <c r="R90">
        <v>38.482697000000002</v>
      </c>
      <c r="S90">
        <v>40.398589999999999</v>
      </c>
      <c r="T90">
        <v>99.999627000000004</v>
      </c>
      <c r="U90" t="s">
        <v>48</v>
      </c>
      <c r="V90">
        <v>23.6355</v>
      </c>
      <c r="W90">
        <v>78.881301899999997</v>
      </c>
    </row>
    <row r="91" spans="1:23" x14ac:dyDescent="0.25">
      <c r="A91">
        <v>115</v>
      </c>
      <c r="B91">
        <v>17.181800800000001</v>
      </c>
      <c r="C91" t="s">
        <v>43</v>
      </c>
      <c r="D91" t="s">
        <v>274</v>
      </c>
      <c r="E91">
        <v>181</v>
      </c>
      <c r="F91" t="s">
        <v>43</v>
      </c>
      <c r="G91">
        <v>0</v>
      </c>
      <c r="H91">
        <v>0</v>
      </c>
      <c r="I91">
        <v>0.60775599999999996</v>
      </c>
      <c r="J91">
        <v>0.51304700000000003</v>
      </c>
      <c r="K91">
        <v>2.59327</v>
      </c>
      <c r="L91">
        <v>14.526999999999999</v>
      </c>
      <c r="M91">
        <v>0.84548599999999996</v>
      </c>
      <c r="N91" s="24">
        <f t="shared" si="1"/>
        <v>1.3527776</v>
      </c>
      <c r="O91">
        <v>17.181801</v>
      </c>
      <c r="P91">
        <v>3.5372050000000002</v>
      </c>
      <c r="Q91">
        <v>2.985989</v>
      </c>
      <c r="R91">
        <v>0</v>
      </c>
      <c r="S91">
        <v>0</v>
      </c>
      <c r="T91">
        <v>99.999976000000004</v>
      </c>
      <c r="U91" t="s">
        <v>48</v>
      </c>
      <c r="V91">
        <v>6.5231899999999996</v>
      </c>
      <c r="W91">
        <v>0</v>
      </c>
    </row>
    <row r="92" spans="1:23" x14ac:dyDescent="0.25">
      <c r="A92">
        <v>173</v>
      </c>
      <c r="B92">
        <v>9.3280095999999997</v>
      </c>
      <c r="C92" t="s">
        <v>385</v>
      </c>
      <c r="D92" t="s">
        <v>386</v>
      </c>
      <c r="E92">
        <v>1264</v>
      </c>
      <c r="F92" t="s">
        <v>385</v>
      </c>
      <c r="G92">
        <v>0</v>
      </c>
      <c r="H92">
        <v>0</v>
      </c>
      <c r="I92">
        <v>0.25574200000000002</v>
      </c>
      <c r="J92">
        <v>0.22605</v>
      </c>
      <c r="K92">
        <v>7.5366000000000002E-2</v>
      </c>
      <c r="L92">
        <v>7.7941000000000003</v>
      </c>
      <c r="M92">
        <v>0.83555900000000005</v>
      </c>
      <c r="N92" s="24">
        <f t="shared" si="1"/>
        <v>1.3368944000000003</v>
      </c>
      <c r="O92">
        <v>9.3280100000000008</v>
      </c>
      <c r="P92">
        <v>2.74166</v>
      </c>
      <c r="Q92">
        <v>2.4233419999999999</v>
      </c>
      <c r="R92">
        <v>0</v>
      </c>
      <c r="S92">
        <v>0</v>
      </c>
      <c r="T92">
        <v>100.000029</v>
      </c>
      <c r="U92" t="s">
        <v>48</v>
      </c>
      <c r="V92">
        <v>5.165</v>
      </c>
      <c r="W92">
        <v>0</v>
      </c>
    </row>
    <row r="93" spans="1:23" x14ac:dyDescent="0.25">
      <c r="A93">
        <v>99</v>
      </c>
      <c r="B93">
        <v>4.0651498000000004</v>
      </c>
      <c r="C93" t="s">
        <v>166</v>
      </c>
      <c r="D93" t="s">
        <v>246</v>
      </c>
      <c r="E93">
        <v>169</v>
      </c>
      <c r="F93" t="s">
        <v>166</v>
      </c>
      <c r="G93">
        <v>0</v>
      </c>
      <c r="H93">
        <v>0</v>
      </c>
      <c r="I93">
        <v>0</v>
      </c>
      <c r="J93">
        <v>0</v>
      </c>
      <c r="K93">
        <v>0</v>
      </c>
      <c r="L93">
        <v>3.30023</v>
      </c>
      <c r="M93">
        <v>0.81183399999999994</v>
      </c>
      <c r="N93" s="24">
        <f t="shared" si="1"/>
        <v>1.2989344</v>
      </c>
      <c r="O93">
        <v>4.06515</v>
      </c>
      <c r="P93">
        <v>0</v>
      </c>
      <c r="Q93">
        <v>0</v>
      </c>
      <c r="R93">
        <v>0</v>
      </c>
      <c r="S93">
        <v>0</v>
      </c>
      <c r="T93">
        <v>100.000049</v>
      </c>
      <c r="U93" t="s">
        <v>48</v>
      </c>
      <c r="V93">
        <v>0</v>
      </c>
      <c r="W93">
        <v>0</v>
      </c>
    </row>
    <row r="94" spans="1:23" x14ac:dyDescent="0.25">
      <c r="A94">
        <v>168</v>
      </c>
      <c r="B94">
        <v>25.5361996</v>
      </c>
      <c r="C94" t="s">
        <v>222</v>
      </c>
      <c r="D94" t="s">
        <v>376</v>
      </c>
      <c r="E94">
        <v>1268</v>
      </c>
      <c r="F94" t="s">
        <v>222</v>
      </c>
      <c r="G94">
        <v>0</v>
      </c>
      <c r="H94">
        <v>0</v>
      </c>
      <c r="I94">
        <v>0.78240900000000002</v>
      </c>
      <c r="J94">
        <v>0.25489200000000001</v>
      </c>
      <c r="K94">
        <v>1.36852</v>
      </c>
      <c r="L94">
        <v>20.225999999999999</v>
      </c>
      <c r="M94">
        <v>0.79269699999999998</v>
      </c>
      <c r="N94" s="24">
        <f t="shared" si="1"/>
        <v>1.2683152</v>
      </c>
      <c r="O94">
        <v>25.536200000000001</v>
      </c>
      <c r="P94">
        <v>3.0639219999999998</v>
      </c>
      <c r="Q94">
        <v>0.99816000000000005</v>
      </c>
      <c r="R94">
        <v>0</v>
      </c>
      <c r="S94">
        <v>0</v>
      </c>
      <c r="T94">
        <v>99.918835000000001</v>
      </c>
      <c r="U94" t="s">
        <v>48</v>
      </c>
      <c r="V94">
        <v>4.0620798999999996</v>
      </c>
      <c r="W94">
        <v>0</v>
      </c>
    </row>
    <row r="95" spans="1:23" x14ac:dyDescent="0.25">
      <c r="A95">
        <v>160</v>
      </c>
      <c r="B95">
        <v>37.6299019</v>
      </c>
      <c r="C95" t="s">
        <v>360</v>
      </c>
      <c r="D95" t="s">
        <v>361</v>
      </c>
      <c r="E95">
        <v>2180</v>
      </c>
      <c r="F95" t="s">
        <v>360</v>
      </c>
      <c r="G95">
        <v>0</v>
      </c>
      <c r="H95">
        <v>0</v>
      </c>
      <c r="I95">
        <v>0.58263200000000004</v>
      </c>
      <c r="J95">
        <v>0.43645099999999998</v>
      </c>
      <c r="K95">
        <v>2.5712600000000001</v>
      </c>
      <c r="L95">
        <v>29.4038</v>
      </c>
      <c r="M95">
        <v>0.78139599999999998</v>
      </c>
      <c r="N95" s="24">
        <f t="shared" si="1"/>
        <v>1.2502336000000001</v>
      </c>
      <c r="O95">
        <v>37.629902000000001</v>
      </c>
      <c r="P95">
        <v>1.548322</v>
      </c>
      <c r="Q95">
        <v>1.159851</v>
      </c>
      <c r="R95">
        <v>0</v>
      </c>
      <c r="S95">
        <v>0</v>
      </c>
      <c r="T95">
        <v>98.080202</v>
      </c>
      <c r="U95" t="s">
        <v>48</v>
      </c>
      <c r="V95">
        <v>2.7081699000000001</v>
      </c>
      <c r="W95">
        <v>0</v>
      </c>
    </row>
    <row r="96" spans="1:23" x14ac:dyDescent="0.25">
      <c r="A96">
        <v>74</v>
      </c>
      <c r="B96">
        <v>37.612499200000002</v>
      </c>
      <c r="C96" t="s">
        <v>197</v>
      </c>
      <c r="D96" t="s">
        <v>198</v>
      </c>
      <c r="E96">
        <v>272</v>
      </c>
      <c r="F96" t="s">
        <v>197</v>
      </c>
      <c r="G96">
        <v>0</v>
      </c>
      <c r="H96">
        <v>0</v>
      </c>
      <c r="I96">
        <v>0.79090199999999999</v>
      </c>
      <c r="J96">
        <v>0.75411700000000004</v>
      </c>
      <c r="K96">
        <v>1.2184699999999999</v>
      </c>
      <c r="L96">
        <v>29.1144</v>
      </c>
      <c r="M96">
        <v>0.77406299999999995</v>
      </c>
      <c r="N96" s="24">
        <f t="shared" si="1"/>
        <v>1.2385008</v>
      </c>
      <c r="O96">
        <v>37.612499</v>
      </c>
      <c r="P96">
        <v>2.1027650000000002</v>
      </c>
      <c r="Q96">
        <v>2.0049630000000001</v>
      </c>
      <c r="R96">
        <v>0</v>
      </c>
      <c r="S96">
        <v>0</v>
      </c>
      <c r="T96">
        <v>99.999983999999998</v>
      </c>
      <c r="U96" t="s">
        <v>48</v>
      </c>
      <c r="V96">
        <v>4.1077298999999998</v>
      </c>
      <c r="W96">
        <v>0</v>
      </c>
    </row>
    <row r="97" spans="1:23" x14ac:dyDescent="0.25">
      <c r="A97">
        <v>149</v>
      </c>
      <c r="B97">
        <v>55.108501400000002</v>
      </c>
      <c r="C97" t="s">
        <v>339</v>
      </c>
      <c r="D97" t="s">
        <v>340</v>
      </c>
      <c r="E97">
        <v>121</v>
      </c>
      <c r="F97" t="s">
        <v>339</v>
      </c>
      <c r="G97">
        <v>0</v>
      </c>
      <c r="H97">
        <v>0</v>
      </c>
      <c r="I97">
        <v>0.37270799999999998</v>
      </c>
      <c r="J97">
        <v>0.53112400000000004</v>
      </c>
      <c r="K97">
        <v>0.76598299999999997</v>
      </c>
      <c r="L97">
        <v>40.427199999999999</v>
      </c>
      <c r="M97">
        <v>0.73359300000000005</v>
      </c>
      <c r="N97" s="24">
        <f t="shared" si="1"/>
        <v>1.1737488</v>
      </c>
      <c r="O97">
        <v>55.108500999999997</v>
      </c>
      <c r="P97">
        <v>0.67631699999999995</v>
      </c>
      <c r="Q97">
        <v>0.96377800000000002</v>
      </c>
      <c r="R97">
        <v>0</v>
      </c>
      <c r="S97">
        <v>0</v>
      </c>
      <c r="T97">
        <v>98.812895999999995</v>
      </c>
      <c r="U97" t="s">
        <v>48</v>
      </c>
      <c r="V97">
        <v>1.64009</v>
      </c>
      <c r="W97">
        <v>0</v>
      </c>
    </row>
    <row r="98" spans="1:23" x14ac:dyDescent="0.25">
      <c r="A98">
        <v>162</v>
      </c>
      <c r="B98">
        <v>70.545402499999994</v>
      </c>
      <c r="C98" t="s">
        <v>364</v>
      </c>
      <c r="D98" t="s">
        <v>365</v>
      </c>
      <c r="E98">
        <v>2155</v>
      </c>
      <c r="F98" t="s">
        <v>364</v>
      </c>
      <c r="G98">
        <v>0</v>
      </c>
      <c r="H98">
        <v>0</v>
      </c>
      <c r="I98">
        <v>5.4008000000000003</v>
      </c>
      <c r="J98">
        <v>2.9775399999999999</v>
      </c>
      <c r="K98">
        <v>1.3023499999999999</v>
      </c>
      <c r="L98">
        <v>51.351599999999998</v>
      </c>
      <c r="M98">
        <v>0.72792199999999996</v>
      </c>
      <c r="N98" s="24">
        <f t="shared" si="1"/>
        <v>1.1646752</v>
      </c>
      <c r="O98">
        <v>70.545401999999996</v>
      </c>
      <c r="P98">
        <v>7.6557760000000004</v>
      </c>
      <c r="Q98">
        <v>4.2207400000000002</v>
      </c>
      <c r="R98">
        <v>0</v>
      </c>
      <c r="S98">
        <v>0</v>
      </c>
      <c r="T98">
        <v>99.996908000000005</v>
      </c>
      <c r="U98" t="s">
        <v>48</v>
      </c>
      <c r="V98">
        <v>11.876500099999999</v>
      </c>
      <c r="W98">
        <v>0</v>
      </c>
    </row>
    <row r="99" spans="1:23" x14ac:dyDescent="0.25">
      <c r="A99">
        <v>180</v>
      </c>
      <c r="B99">
        <v>32.535499600000001</v>
      </c>
      <c r="C99" t="s">
        <v>397</v>
      </c>
      <c r="D99" t="s">
        <v>398</v>
      </c>
      <c r="E99">
        <v>87</v>
      </c>
      <c r="F99" t="s">
        <v>397</v>
      </c>
      <c r="G99">
        <v>0</v>
      </c>
      <c r="H99">
        <v>0</v>
      </c>
      <c r="I99">
        <v>0</v>
      </c>
      <c r="J99">
        <v>1.10171</v>
      </c>
      <c r="K99">
        <v>0.40438000000000002</v>
      </c>
      <c r="L99">
        <v>23.439499999999999</v>
      </c>
      <c r="M99">
        <v>0.72042899999999999</v>
      </c>
      <c r="N99" s="24">
        <f t="shared" si="1"/>
        <v>1.1526864000000001</v>
      </c>
      <c r="O99">
        <v>32.535499999999999</v>
      </c>
      <c r="P99">
        <v>0</v>
      </c>
      <c r="Q99">
        <v>3.3861810000000001</v>
      </c>
      <c r="R99">
        <v>0</v>
      </c>
      <c r="S99">
        <v>0</v>
      </c>
      <c r="T99">
        <v>99.450238999999996</v>
      </c>
      <c r="U99" t="s">
        <v>48</v>
      </c>
      <c r="V99">
        <v>3.3861799000000001</v>
      </c>
      <c r="W99">
        <v>0</v>
      </c>
    </row>
    <row r="100" spans="1:23" x14ac:dyDescent="0.25">
      <c r="A100">
        <v>86</v>
      </c>
      <c r="B100">
        <v>67.975997899999996</v>
      </c>
      <c r="C100" t="s">
        <v>220</v>
      </c>
      <c r="D100" t="s">
        <v>221</v>
      </c>
      <c r="E100">
        <v>1796</v>
      </c>
      <c r="F100" t="s">
        <v>220</v>
      </c>
      <c r="G100">
        <v>16.838799999999999</v>
      </c>
      <c r="H100">
        <v>9.9715199999999999</v>
      </c>
      <c r="I100">
        <v>2.6826400000000001</v>
      </c>
      <c r="J100">
        <v>5.5131300000000003</v>
      </c>
      <c r="K100">
        <v>0.19700500000000001</v>
      </c>
      <c r="L100">
        <v>48.922699999999999</v>
      </c>
      <c r="M100">
        <v>0.71970599999999996</v>
      </c>
      <c r="N100" s="24">
        <f t="shared" si="1"/>
        <v>1.1515295999999999</v>
      </c>
      <c r="O100">
        <v>67.975998000000004</v>
      </c>
      <c r="P100">
        <v>3.9464549999999998</v>
      </c>
      <c r="Q100">
        <v>8.1104059999999993</v>
      </c>
      <c r="R100">
        <v>24.771730000000002</v>
      </c>
      <c r="S100">
        <v>14.669180000000001</v>
      </c>
      <c r="T100">
        <v>98.821043000000003</v>
      </c>
      <c r="U100" t="s">
        <v>48</v>
      </c>
      <c r="V100">
        <v>12.056900000000001</v>
      </c>
      <c r="W100">
        <v>39.440898900000001</v>
      </c>
    </row>
    <row r="101" spans="1:23" x14ac:dyDescent="0.25">
      <c r="A101">
        <v>101</v>
      </c>
      <c r="B101">
        <v>10.359999699999999</v>
      </c>
      <c r="C101" t="s">
        <v>248</v>
      </c>
      <c r="D101" t="s">
        <v>249</v>
      </c>
      <c r="E101">
        <v>1306</v>
      </c>
      <c r="F101" t="s">
        <v>248</v>
      </c>
      <c r="G101">
        <v>0</v>
      </c>
      <c r="H101">
        <v>0</v>
      </c>
      <c r="I101">
        <v>0.28670200000000001</v>
      </c>
      <c r="J101">
        <v>2.8883299999999998</v>
      </c>
      <c r="K101">
        <v>0</v>
      </c>
      <c r="L101">
        <v>7.2732200000000002</v>
      </c>
      <c r="M101">
        <v>0.70204999999999995</v>
      </c>
      <c r="N101" s="24">
        <f t="shared" si="1"/>
        <v>1.1232800000000001</v>
      </c>
      <c r="O101">
        <v>10.36</v>
      </c>
      <c r="P101">
        <v>2.7673969999999999</v>
      </c>
      <c r="Q101">
        <v>27.879678999999999</v>
      </c>
      <c r="R101">
        <v>0</v>
      </c>
      <c r="S101">
        <v>0</v>
      </c>
      <c r="T101">
        <v>100.000023</v>
      </c>
      <c r="U101" t="s">
        <v>48</v>
      </c>
      <c r="V101">
        <v>30.647100399999999</v>
      </c>
      <c r="W101">
        <v>0</v>
      </c>
    </row>
    <row r="102" spans="1:23" x14ac:dyDescent="0.25">
      <c r="A102">
        <v>157</v>
      </c>
      <c r="B102">
        <v>40.867900800000001</v>
      </c>
      <c r="C102" t="s">
        <v>354</v>
      </c>
      <c r="D102" t="s">
        <v>355</v>
      </c>
      <c r="E102">
        <v>137</v>
      </c>
      <c r="F102" t="s">
        <v>354</v>
      </c>
      <c r="G102">
        <v>0</v>
      </c>
      <c r="H102">
        <v>0</v>
      </c>
      <c r="I102">
        <v>2.5279699999999998</v>
      </c>
      <c r="J102">
        <v>0.79031799999999996</v>
      </c>
      <c r="K102">
        <v>0.48452899999999999</v>
      </c>
      <c r="L102">
        <v>28.578499999999998</v>
      </c>
      <c r="M102">
        <v>0.69928999999999997</v>
      </c>
      <c r="N102" s="24">
        <f t="shared" si="1"/>
        <v>1.1188640000000001</v>
      </c>
      <c r="O102">
        <v>40.867901000000003</v>
      </c>
      <c r="P102">
        <v>6.1857199999999999</v>
      </c>
      <c r="Q102">
        <v>1.9338360000000001</v>
      </c>
      <c r="R102">
        <v>0</v>
      </c>
      <c r="S102">
        <v>0</v>
      </c>
      <c r="T102">
        <v>99.981483999999995</v>
      </c>
      <c r="U102" t="s">
        <v>48</v>
      </c>
      <c r="V102">
        <v>8.1195602000000004</v>
      </c>
      <c r="W102">
        <v>0</v>
      </c>
    </row>
    <row r="103" spans="1:23" x14ac:dyDescent="0.25">
      <c r="A103">
        <v>239</v>
      </c>
      <c r="B103">
        <v>30.421100599999999</v>
      </c>
      <c r="C103" t="s">
        <v>509</v>
      </c>
      <c r="D103" t="s">
        <v>510</v>
      </c>
      <c r="E103">
        <v>391</v>
      </c>
      <c r="F103" t="s">
        <v>509</v>
      </c>
      <c r="G103">
        <v>2.38259</v>
      </c>
      <c r="H103">
        <v>2.3117399999999999</v>
      </c>
      <c r="I103">
        <v>0</v>
      </c>
      <c r="J103">
        <v>0</v>
      </c>
      <c r="K103">
        <v>0</v>
      </c>
      <c r="L103">
        <v>21.052399999999999</v>
      </c>
      <c r="M103">
        <v>0.69203199999999998</v>
      </c>
      <c r="N103" s="24">
        <f t="shared" si="1"/>
        <v>1.1072512000000001</v>
      </c>
      <c r="O103">
        <v>30.421101</v>
      </c>
      <c r="P103">
        <v>0</v>
      </c>
      <c r="Q103">
        <v>0</v>
      </c>
      <c r="R103">
        <v>7.8320270000000001</v>
      </c>
      <c r="S103">
        <v>7.5991270000000002</v>
      </c>
      <c r="T103">
        <v>100.00007600000001</v>
      </c>
      <c r="U103" t="s">
        <v>48</v>
      </c>
      <c r="V103">
        <v>0</v>
      </c>
      <c r="W103">
        <v>15.4312</v>
      </c>
    </row>
    <row r="104" spans="1:23" x14ac:dyDescent="0.25">
      <c r="A104">
        <v>111</v>
      </c>
      <c r="B104">
        <v>24.225200699999998</v>
      </c>
      <c r="C104" t="s">
        <v>266</v>
      </c>
      <c r="D104" t="s">
        <v>267</v>
      </c>
      <c r="E104">
        <v>1305</v>
      </c>
      <c r="F104" t="s">
        <v>266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16.483799999999999</v>
      </c>
      <c r="M104">
        <v>0.68044000000000004</v>
      </c>
      <c r="N104" s="24">
        <f t="shared" si="1"/>
        <v>1.0887040000000001</v>
      </c>
      <c r="O104">
        <v>24.225200999999998</v>
      </c>
      <c r="P104">
        <v>0</v>
      </c>
      <c r="Q104">
        <v>0</v>
      </c>
      <c r="R104">
        <v>0</v>
      </c>
      <c r="S104">
        <v>0</v>
      </c>
      <c r="T104">
        <v>100.00000900000001</v>
      </c>
      <c r="U104" t="s">
        <v>48</v>
      </c>
      <c r="V104">
        <v>0</v>
      </c>
      <c r="W104">
        <v>0</v>
      </c>
    </row>
    <row r="105" spans="1:23" x14ac:dyDescent="0.25">
      <c r="A105">
        <v>23</v>
      </c>
      <c r="B105">
        <v>68.482002300000005</v>
      </c>
      <c r="C105" t="s">
        <v>96</v>
      </c>
      <c r="D105" t="s">
        <v>97</v>
      </c>
      <c r="E105">
        <v>2304</v>
      </c>
      <c r="F105" t="s">
        <v>96</v>
      </c>
      <c r="G105">
        <v>0</v>
      </c>
      <c r="H105">
        <v>0</v>
      </c>
      <c r="I105">
        <v>0.82504699999999997</v>
      </c>
      <c r="J105">
        <v>6.03376</v>
      </c>
      <c r="K105">
        <v>10.5082</v>
      </c>
      <c r="L105">
        <v>45.588500000000003</v>
      </c>
      <c r="M105">
        <v>0.66570099999999999</v>
      </c>
      <c r="N105" s="24">
        <f t="shared" si="1"/>
        <v>1.0651216000000001</v>
      </c>
      <c r="O105">
        <v>68.482001999999994</v>
      </c>
      <c r="P105">
        <v>1.2047650000000001</v>
      </c>
      <c r="Q105">
        <v>8.8107190000000006</v>
      </c>
      <c r="R105">
        <v>0</v>
      </c>
      <c r="S105">
        <v>0</v>
      </c>
      <c r="T105">
        <v>100.000263</v>
      </c>
      <c r="U105" t="s">
        <v>48</v>
      </c>
      <c r="V105">
        <v>10.015500100000001</v>
      </c>
      <c r="W105">
        <v>0</v>
      </c>
    </row>
    <row r="106" spans="1:23" x14ac:dyDescent="0.25">
      <c r="A106">
        <v>102</v>
      </c>
      <c r="B106">
        <v>6.8678498000000001</v>
      </c>
      <c r="C106" t="s">
        <v>250</v>
      </c>
      <c r="D106" t="s">
        <v>249</v>
      </c>
      <c r="E106">
        <v>1304</v>
      </c>
      <c r="F106" t="s">
        <v>250</v>
      </c>
      <c r="G106">
        <v>0</v>
      </c>
      <c r="H106">
        <v>0</v>
      </c>
      <c r="I106">
        <v>0</v>
      </c>
      <c r="J106">
        <v>0.17748700000000001</v>
      </c>
      <c r="K106">
        <v>0</v>
      </c>
      <c r="L106">
        <v>4.5601099999999999</v>
      </c>
      <c r="M106">
        <v>0.66397899999999999</v>
      </c>
      <c r="N106" s="24">
        <f t="shared" si="1"/>
        <v>1.0623663999999999</v>
      </c>
      <c r="O106">
        <v>6.8678499999999998</v>
      </c>
      <c r="P106">
        <v>0</v>
      </c>
      <c r="Q106">
        <v>2.5843150000000001</v>
      </c>
      <c r="R106">
        <v>0</v>
      </c>
      <c r="S106">
        <v>0</v>
      </c>
      <c r="T106">
        <v>99.999932999999999</v>
      </c>
      <c r="U106" t="s">
        <v>48</v>
      </c>
      <c r="V106">
        <v>2.5843200999999998</v>
      </c>
      <c r="W106">
        <v>0</v>
      </c>
    </row>
    <row r="107" spans="1:23" x14ac:dyDescent="0.25">
      <c r="A107">
        <v>78</v>
      </c>
      <c r="B107">
        <v>43.935298899999999</v>
      </c>
      <c r="C107" t="s">
        <v>205</v>
      </c>
      <c r="D107" t="s">
        <v>206</v>
      </c>
      <c r="E107">
        <v>206</v>
      </c>
      <c r="F107" t="s">
        <v>205</v>
      </c>
      <c r="G107">
        <v>0</v>
      </c>
      <c r="H107">
        <v>0</v>
      </c>
      <c r="I107">
        <v>1.5275099999999999</v>
      </c>
      <c r="J107">
        <v>6.0492100000000004</v>
      </c>
      <c r="K107">
        <v>0.128111</v>
      </c>
      <c r="L107">
        <v>28.9786</v>
      </c>
      <c r="M107">
        <v>0.65957399999999999</v>
      </c>
      <c r="N107" s="24">
        <f t="shared" si="1"/>
        <v>1.0553184</v>
      </c>
      <c r="O107">
        <v>43.935299000000001</v>
      </c>
      <c r="P107">
        <v>3.4767299999999999</v>
      </c>
      <c r="Q107">
        <v>13.768442</v>
      </c>
      <c r="R107">
        <v>0</v>
      </c>
      <c r="S107">
        <v>0</v>
      </c>
      <c r="T107">
        <v>99.038347000000002</v>
      </c>
      <c r="U107" t="s">
        <v>48</v>
      </c>
      <c r="V107">
        <v>17.245199199999998</v>
      </c>
      <c r="W107">
        <v>0</v>
      </c>
    </row>
    <row r="108" spans="1:23" x14ac:dyDescent="0.25">
      <c r="A108">
        <v>41</v>
      </c>
      <c r="B108">
        <v>57.421100600000003</v>
      </c>
      <c r="C108" t="s">
        <v>132</v>
      </c>
      <c r="D108" t="s">
        <v>133</v>
      </c>
      <c r="E108">
        <v>2141</v>
      </c>
      <c r="F108" t="s">
        <v>132</v>
      </c>
      <c r="G108">
        <v>0</v>
      </c>
      <c r="H108">
        <v>0</v>
      </c>
      <c r="I108">
        <v>1.97699</v>
      </c>
      <c r="J108">
        <v>0.17724999999999999</v>
      </c>
      <c r="K108">
        <v>0.35925299999999999</v>
      </c>
      <c r="L108">
        <v>37.112200000000001</v>
      </c>
      <c r="M108">
        <v>0.646316</v>
      </c>
      <c r="N108" s="24">
        <f t="shared" si="1"/>
        <v>1.0341056</v>
      </c>
      <c r="O108">
        <v>57.421101</v>
      </c>
      <c r="P108">
        <v>3.4429759999999998</v>
      </c>
      <c r="Q108">
        <v>0.30868499999999999</v>
      </c>
      <c r="R108">
        <v>0</v>
      </c>
      <c r="S108">
        <v>0</v>
      </c>
      <c r="T108">
        <v>99.580421000000001</v>
      </c>
      <c r="U108" t="s">
        <v>48</v>
      </c>
      <c r="V108">
        <v>3.7516601000000001</v>
      </c>
      <c r="W108">
        <v>0</v>
      </c>
    </row>
    <row r="109" spans="1:23" x14ac:dyDescent="0.25">
      <c r="A109">
        <v>43</v>
      </c>
      <c r="B109">
        <v>36.053901699999997</v>
      </c>
      <c r="C109" t="s">
        <v>136</v>
      </c>
      <c r="D109" t="s">
        <v>137</v>
      </c>
      <c r="E109">
        <v>1295</v>
      </c>
      <c r="F109" t="s">
        <v>136</v>
      </c>
      <c r="G109">
        <v>0</v>
      </c>
      <c r="H109">
        <v>0</v>
      </c>
      <c r="I109">
        <v>3.9350000000000001E-3</v>
      </c>
      <c r="J109">
        <v>0.26877099999999998</v>
      </c>
      <c r="K109">
        <v>7.0799999999999997E-4</v>
      </c>
      <c r="L109">
        <v>22.392299999999999</v>
      </c>
      <c r="M109">
        <v>0.621448</v>
      </c>
      <c r="N109" s="24">
        <f t="shared" si="1"/>
        <v>0.9943168</v>
      </c>
      <c r="O109">
        <v>36.053902000000001</v>
      </c>
      <c r="P109">
        <v>1.0914E-2</v>
      </c>
      <c r="Q109">
        <v>0.74546900000000005</v>
      </c>
      <c r="R109">
        <v>0</v>
      </c>
      <c r="S109">
        <v>0</v>
      </c>
      <c r="T109">
        <v>99.940656000000004</v>
      </c>
      <c r="U109" t="s">
        <v>48</v>
      </c>
      <c r="V109">
        <v>0.75638300000000003</v>
      </c>
      <c r="W109">
        <v>0</v>
      </c>
    </row>
    <row r="110" spans="1:23" x14ac:dyDescent="0.25">
      <c r="A110">
        <v>25</v>
      </c>
      <c r="B110">
        <v>26.041999799999999</v>
      </c>
      <c r="C110" t="s">
        <v>100</v>
      </c>
      <c r="D110" t="s">
        <v>101</v>
      </c>
      <c r="E110">
        <v>107</v>
      </c>
      <c r="F110" t="s">
        <v>100</v>
      </c>
      <c r="G110">
        <v>0</v>
      </c>
      <c r="H110">
        <v>0</v>
      </c>
      <c r="I110">
        <v>0.35276099999999999</v>
      </c>
      <c r="J110">
        <v>2.8453499999999998</v>
      </c>
      <c r="K110">
        <v>0.70624600000000004</v>
      </c>
      <c r="L110">
        <v>16.1404</v>
      </c>
      <c r="M110">
        <v>0.619784</v>
      </c>
      <c r="N110" s="24">
        <f t="shared" si="1"/>
        <v>0.99165440000000005</v>
      </c>
      <c r="O110">
        <v>26.042000000000002</v>
      </c>
      <c r="P110">
        <v>1.3545860000000001</v>
      </c>
      <c r="Q110">
        <v>10.925990000000001</v>
      </c>
      <c r="R110">
        <v>0</v>
      </c>
      <c r="S110">
        <v>0</v>
      </c>
      <c r="T110">
        <v>99.999994000000001</v>
      </c>
      <c r="U110" t="s">
        <v>48</v>
      </c>
      <c r="V110">
        <v>12.2805996</v>
      </c>
      <c r="W110">
        <v>0</v>
      </c>
    </row>
    <row r="111" spans="1:23" x14ac:dyDescent="0.25">
      <c r="A111">
        <v>57</v>
      </c>
      <c r="B111">
        <v>17.305099500000001</v>
      </c>
      <c r="C111" t="s">
        <v>164</v>
      </c>
      <c r="D111" t="s">
        <v>165</v>
      </c>
      <c r="E111">
        <v>291</v>
      </c>
      <c r="F111" t="s">
        <v>164</v>
      </c>
      <c r="G111">
        <v>0</v>
      </c>
      <c r="H111">
        <v>0</v>
      </c>
      <c r="I111">
        <v>0.89566199999999996</v>
      </c>
      <c r="J111">
        <v>2.9107999999999998E-2</v>
      </c>
      <c r="K111">
        <v>5.4276999999999999E-2</v>
      </c>
      <c r="L111">
        <v>10.7021</v>
      </c>
      <c r="M111">
        <v>0.61843199999999998</v>
      </c>
      <c r="N111" s="24">
        <f t="shared" si="1"/>
        <v>0.98949120000000002</v>
      </c>
      <c r="O111">
        <v>17.305099999999999</v>
      </c>
      <c r="P111">
        <v>5.1757140000000001</v>
      </c>
      <c r="Q111">
        <v>0.16820299999999999</v>
      </c>
      <c r="R111">
        <v>0</v>
      </c>
      <c r="S111">
        <v>0</v>
      </c>
      <c r="T111">
        <v>100.000272</v>
      </c>
      <c r="U111" t="s">
        <v>48</v>
      </c>
      <c r="V111">
        <v>5.3439202000000003</v>
      </c>
      <c r="W111">
        <v>0</v>
      </c>
    </row>
    <row r="112" spans="1:23" x14ac:dyDescent="0.25">
      <c r="A112">
        <v>167</v>
      </c>
      <c r="B112">
        <v>3.7599800000000001</v>
      </c>
      <c r="C112" t="s">
        <v>374</v>
      </c>
      <c r="D112" t="s">
        <v>375</v>
      </c>
      <c r="E112">
        <v>1539</v>
      </c>
      <c r="F112" t="s">
        <v>374</v>
      </c>
      <c r="G112">
        <v>0</v>
      </c>
      <c r="H112">
        <v>0</v>
      </c>
      <c r="I112">
        <v>0</v>
      </c>
      <c r="J112">
        <v>0.19315399999999999</v>
      </c>
      <c r="K112">
        <v>0.19315399999999999</v>
      </c>
      <c r="L112">
        <v>2.2984399999999998</v>
      </c>
      <c r="M112">
        <v>0.61135499999999998</v>
      </c>
      <c r="N112" s="24">
        <f t="shared" si="1"/>
        <v>0.97816800000000004</v>
      </c>
      <c r="O112">
        <v>3.7599800000000001</v>
      </c>
      <c r="P112">
        <v>0</v>
      </c>
      <c r="Q112">
        <v>5.1370959999999997</v>
      </c>
      <c r="R112">
        <v>0</v>
      </c>
      <c r="S112">
        <v>0</v>
      </c>
      <c r="T112">
        <v>99.989535000000004</v>
      </c>
      <c r="U112" t="s">
        <v>48</v>
      </c>
      <c r="V112">
        <v>5.1371001999999999</v>
      </c>
      <c r="W112">
        <v>0</v>
      </c>
    </row>
    <row r="113" spans="1:23" x14ac:dyDescent="0.25">
      <c r="A113">
        <v>97</v>
      </c>
      <c r="B113">
        <v>37.4319992</v>
      </c>
      <c r="C113" t="s">
        <v>242</v>
      </c>
      <c r="D113" t="s">
        <v>243</v>
      </c>
      <c r="E113">
        <v>173</v>
      </c>
      <c r="F113" t="s">
        <v>242</v>
      </c>
      <c r="G113">
        <v>0</v>
      </c>
      <c r="H113">
        <v>0</v>
      </c>
      <c r="I113">
        <v>4.7127800000000004</v>
      </c>
      <c r="J113">
        <v>5.3274299999999997</v>
      </c>
      <c r="K113">
        <v>0.167157</v>
      </c>
      <c r="L113">
        <v>22.264099999999999</v>
      </c>
      <c r="M113">
        <v>0.59478699999999995</v>
      </c>
      <c r="N113" s="24">
        <f t="shared" si="1"/>
        <v>0.95165919999999993</v>
      </c>
      <c r="O113">
        <v>37.431998999999998</v>
      </c>
      <c r="P113">
        <v>12.590256999999999</v>
      </c>
      <c r="Q113">
        <v>14.232283000000001</v>
      </c>
      <c r="R113">
        <v>0</v>
      </c>
      <c r="S113">
        <v>0</v>
      </c>
      <c r="T113">
        <v>95.129125000000002</v>
      </c>
      <c r="U113" t="s">
        <v>48</v>
      </c>
      <c r="V113">
        <v>26.8225002</v>
      </c>
      <c r="W113">
        <v>0</v>
      </c>
    </row>
    <row r="114" spans="1:23" x14ac:dyDescent="0.25">
      <c r="A114">
        <v>49</v>
      </c>
      <c r="B114">
        <v>23.7555008</v>
      </c>
      <c r="C114" t="s">
        <v>148</v>
      </c>
      <c r="D114" t="s">
        <v>149</v>
      </c>
      <c r="E114">
        <v>299</v>
      </c>
      <c r="F114" t="s">
        <v>148</v>
      </c>
      <c r="G114">
        <v>0</v>
      </c>
      <c r="H114">
        <v>0</v>
      </c>
      <c r="I114">
        <v>1.1995800000000001</v>
      </c>
      <c r="J114">
        <v>0</v>
      </c>
      <c r="K114">
        <v>0</v>
      </c>
      <c r="L114">
        <v>13.852499999999999</v>
      </c>
      <c r="M114">
        <v>0.58312900000000001</v>
      </c>
      <c r="N114" s="24">
        <f t="shared" si="1"/>
        <v>0.93300640000000001</v>
      </c>
      <c r="O114">
        <v>23.755500999999999</v>
      </c>
      <c r="P114">
        <v>5.0496819999999998</v>
      </c>
      <c r="Q114">
        <v>0</v>
      </c>
      <c r="R114">
        <v>0</v>
      </c>
      <c r="S114">
        <v>0</v>
      </c>
      <c r="T114">
        <v>100.00009</v>
      </c>
      <c r="U114" t="s">
        <v>48</v>
      </c>
      <c r="V114">
        <v>5.0496802000000001</v>
      </c>
      <c r="W114">
        <v>0</v>
      </c>
    </row>
    <row r="115" spans="1:23" x14ac:dyDescent="0.25">
      <c r="A115">
        <v>13</v>
      </c>
      <c r="B115">
        <v>56.148899100000001</v>
      </c>
      <c r="C115" t="s">
        <v>76</v>
      </c>
      <c r="D115" t="s">
        <v>77</v>
      </c>
      <c r="E115">
        <v>128</v>
      </c>
      <c r="F115" t="s">
        <v>76</v>
      </c>
      <c r="G115">
        <v>0</v>
      </c>
      <c r="H115">
        <v>0</v>
      </c>
      <c r="I115">
        <v>0.118409</v>
      </c>
      <c r="J115">
        <v>0.81043500000000002</v>
      </c>
      <c r="K115">
        <v>0.118409</v>
      </c>
      <c r="L115">
        <v>32.177300000000002</v>
      </c>
      <c r="M115">
        <v>0.573071</v>
      </c>
      <c r="N115" s="24">
        <f t="shared" si="1"/>
        <v>0.9169136</v>
      </c>
      <c r="O115">
        <v>56.148899</v>
      </c>
      <c r="P115">
        <v>0.21088299999999999</v>
      </c>
      <c r="Q115">
        <v>1.4433670000000001</v>
      </c>
      <c r="R115">
        <v>0</v>
      </c>
      <c r="S115">
        <v>0</v>
      </c>
      <c r="T115">
        <v>99.265550000000005</v>
      </c>
      <c r="U115" t="s">
        <v>48</v>
      </c>
      <c r="V115">
        <v>1.65425</v>
      </c>
      <c r="W115">
        <v>0</v>
      </c>
    </row>
    <row r="116" spans="1:23" x14ac:dyDescent="0.25">
      <c r="A116">
        <v>208</v>
      </c>
      <c r="B116">
        <v>31.3918991</v>
      </c>
      <c r="C116" t="s">
        <v>448</v>
      </c>
      <c r="D116" t="s">
        <v>449</v>
      </c>
      <c r="E116">
        <v>312</v>
      </c>
      <c r="F116" t="s">
        <v>448</v>
      </c>
      <c r="G116">
        <v>0</v>
      </c>
      <c r="H116">
        <v>0</v>
      </c>
      <c r="I116">
        <v>0</v>
      </c>
      <c r="J116">
        <v>0.464945</v>
      </c>
      <c r="K116">
        <v>0.48502800000000001</v>
      </c>
      <c r="L116">
        <v>17.367699999999999</v>
      </c>
      <c r="M116">
        <v>0.55325299999999999</v>
      </c>
      <c r="N116" s="24">
        <f t="shared" si="1"/>
        <v>0.88520480000000001</v>
      </c>
      <c r="O116">
        <v>31.391898999999999</v>
      </c>
      <c r="P116">
        <v>0</v>
      </c>
      <c r="Q116">
        <v>1.4811000000000001</v>
      </c>
      <c r="R116">
        <v>0</v>
      </c>
      <c r="S116">
        <v>0</v>
      </c>
      <c r="T116">
        <v>100.000122</v>
      </c>
      <c r="U116" t="s">
        <v>48</v>
      </c>
      <c r="V116">
        <v>1.4811000000000001</v>
      </c>
      <c r="W116">
        <v>0</v>
      </c>
    </row>
    <row r="117" spans="1:23" x14ac:dyDescent="0.25">
      <c r="A117">
        <v>116</v>
      </c>
      <c r="B117">
        <v>25.823499699999999</v>
      </c>
      <c r="C117" t="s">
        <v>275</v>
      </c>
      <c r="D117" t="s">
        <v>276</v>
      </c>
      <c r="E117">
        <v>179</v>
      </c>
      <c r="F117" t="s">
        <v>275</v>
      </c>
      <c r="G117">
        <v>0</v>
      </c>
      <c r="H117">
        <v>0</v>
      </c>
      <c r="I117">
        <v>0</v>
      </c>
      <c r="J117">
        <v>0.17960100000000001</v>
      </c>
      <c r="K117">
        <v>0</v>
      </c>
      <c r="L117">
        <v>13.5877</v>
      </c>
      <c r="M117">
        <v>0.52617700000000001</v>
      </c>
      <c r="N117" s="24">
        <f t="shared" si="1"/>
        <v>0.84188320000000005</v>
      </c>
      <c r="O117">
        <v>25.823499999999999</v>
      </c>
      <c r="P117">
        <v>0</v>
      </c>
      <c r="Q117">
        <v>0.69549300000000003</v>
      </c>
      <c r="R117">
        <v>0</v>
      </c>
      <c r="S117">
        <v>0</v>
      </c>
      <c r="T117">
        <v>100.000112</v>
      </c>
      <c r="U117" t="s">
        <v>48</v>
      </c>
      <c r="V117">
        <v>0.69549300000000003</v>
      </c>
      <c r="W117">
        <v>0</v>
      </c>
    </row>
    <row r="118" spans="1:23" x14ac:dyDescent="0.25">
      <c r="A118">
        <v>207</v>
      </c>
      <c r="B118">
        <v>33.068698900000001</v>
      </c>
      <c r="C118" t="s">
        <v>86</v>
      </c>
      <c r="D118" t="s">
        <v>447</v>
      </c>
      <c r="E118">
        <v>318</v>
      </c>
      <c r="F118" t="s">
        <v>86</v>
      </c>
      <c r="G118">
        <v>0</v>
      </c>
      <c r="H118">
        <v>0</v>
      </c>
      <c r="I118">
        <v>0</v>
      </c>
      <c r="J118">
        <v>0</v>
      </c>
      <c r="K118">
        <v>0.13141</v>
      </c>
      <c r="L118">
        <v>17.344200000000001</v>
      </c>
      <c r="M118">
        <v>0.52449100000000004</v>
      </c>
      <c r="N118" s="24">
        <f t="shared" si="1"/>
        <v>0.83918560000000009</v>
      </c>
      <c r="O118">
        <v>33.068699000000002</v>
      </c>
      <c r="P118">
        <v>0</v>
      </c>
      <c r="Q118">
        <v>0</v>
      </c>
      <c r="R118">
        <v>0</v>
      </c>
      <c r="S118">
        <v>0</v>
      </c>
      <c r="T118">
        <v>100.000046</v>
      </c>
      <c r="U118" t="s">
        <v>48</v>
      </c>
      <c r="V118">
        <v>0</v>
      </c>
      <c r="W118">
        <v>0</v>
      </c>
    </row>
    <row r="119" spans="1:23" x14ac:dyDescent="0.25">
      <c r="A119">
        <v>28</v>
      </c>
      <c r="B119">
        <v>41.591701499999999</v>
      </c>
      <c r="C119" t="s">
        <v>106</v>
      </c>
      <c r="D119" t="s">
        <v>107</v>
      </c>
      <c r="E119">
        <v>226</v>
      </c>
      <c r="F119" t="s">
        <v>106</v>
      </c>
      <c r="G119">
        <v>0</v>
      </c>
      <c r="H119">
        <v>0</v>
      </c>
      <c r="I119">
        <v>0.45036399999999999</v>
      </c>
      <c r="J119">
        <v>0.14091300000000001</v>
      </c>
      <c r="K119">
        <v>0.38672099999999998</v>
      </c>
      <c r="L119">
        <v>21.454499999999999</v>
      </c>
      <c r="M119">
        <v>0.51583500000000004</v>
      </c>
      <c r="N119" s="24">
        <f t="shared" si="1"/>
        <v>0.82533600000000007</v>
      </c>
      <c r="O119">
        <v>41.591701</v>
      </c>
      <c r="P119">
        <v>1.082821</v>
      </c>
      <c r="Q119">
        <v>0.33880100000000002</v>
      </c>
      <c r="R119">
        <v>0</v>
      </c>
      <c r="S119">
        <v>0</v>
      </c>
      <c r="T119">
        <v>98.617929000000004</v>
      </c>
      <c r="U119" t="s">
        <v>48</v>
      </c>
      <c r="V119">
        <v>1.4216200000000001</v>
      </c>
      <c r="W119">
        <v>0</v>
      </c>
    </row>
    <row r="120" spans="1:23" x14ac:dyDescent="0.25">
      <c r="A120">
        <v>148</v>
      </c>
      <c r="B120">
        <v>29.3673</v>
      </c>
      <c r="C120" t="s">
        <v>337</v>
      </c>
      <c r="D120" t="s">
        <v>338</v>
      </c>
      <c r="E120">
        <v>1775</v>
      </c>
      <c r="F120" t="s">
        <v>337</v>
      </c>
      <c r="G120">
        <v>0</v>
      </c>
      <c r="H120">
        <v>0</v>
      </c>
      <c r="I120">
        <v>0.58620499999999998</v>
      </c>
      <c r="J120">
        <v>0.53697499999999998</v>
      </c>
      <c r="K120">
        <v>0.60908300000000004</v>
      </c>
      <c r="L120">
        <v>15.0785</v>
      </c>
      <c r="M120">
        <v>0.51344699999999999</v>
      </c>
      <c r="N120" s="24">
        <f t="shared" si="1"/>
        <v>0.8215152</v>
      </c>
      <c r="O120">
        <v>29.3673</v>
      </c>
      <c r="P120">
        <v>1.9961139999999999</v>
      </c>
      <c r="Q120">
        <v>1.828478</v>
      </c>
      <c r="R120">
        <v>0</v>
      </c>
      <c r="S120">
        <v>0</v>
      </c>
      <c r="T120">
        <v>95.389105999999998</v>
      </c>
      <c r="U120" t="s">
        <v>48</v>
      </c>
      <c r="V120">
        <v>3.8245900000000002</v>
      </c>
      <c r="W120">
        <v>0</v>
      </c>
    </row>
    <row r="121" spans="1:23" x14ac:dyDescent="0.25">
      <c r="A121">
        <v>98</v>
      </c>
      <c r="B121">
        <v>39.530101799999997</v>
      </c>
      <c r="C121" t="s">
        <v>244</v>
      </c>
      <c r="D121" t="s">
        <v>245</v>
      </c>
      <c r="E121">
        <v>174</v>
      </c>
      <c r="F121" t="s">
        <v>244</v>
      </c>
      <c r="G121">
        <v>0</v>
      </c>
      <c r="H121">
        <v>0</v>
      </c>
      <c r="I121">
        <v>1.4583900000000001</v>
      </c>
      <c r="J121">
        <v>1.3771899999999999</v>
      </c>
      <c r="K121">
        <v>0.85047099999999998</v>
      </c>
      <c r="L121">
        <v>19.3247</v>
      </c>
      <c r="M121">
        <v>0.509876</v>
      </c>
      <c r="N121" s="24">
        <f t="shared" si="1"/>
        <v>0.81580160000000002</v>
      </c>
      <c r="O121">
        <v>39.530101999999999</v>
      </c>
      <c r="P121">
        <v>3.6893280000000002</v>
      </c>
      <c r="Q121">
        <v>3.4839090000000001</v>
      </c>
      <c r="R121">
        <v>0</v>
      </c>
      <c r="S121">
        <v>0</v>
      </c>
      <c r="T121">
        <v>95.878394</v>
      </c>
      <c r="U121" t="s">
        <v>48</v>
      </c>
      <c r="V121">
        <v>7.1732402000000004</v>
      </c>
      <c r="W121">
        <v>0</v>
      </c>
    </row>
    <row r="122" spans="1:23" x14ac:dyDescent="0.25">
      <c r="A122">
        <v>119</v>
      </c>
      <c r="B122">
        <v>27.2870007</v>
      </c>
      <c r="C122" t="s">
        <v>281</v>
      </c>
      <c r="D122" t="s">
        <v>282</v>
      </c>
      <c r="E122">
        <v>2124</v>
      </c>
      <c r="F122" t="s">
        <v>281</v>
      </c>
      <c r="G122">
        <v>1.0008600000000001</v>
      </c>
      <c r="H122">
        <v>1.85806</v>
      </c>
      <c r="I122">
        <v>0.28904800000000003</v>
      </c>
      <c r="J122">
        <v>0</v>
      </c>
      <c r="K122">
        <v>0</v>
      </c>
      <c r="L122">
        <v>13.827999999999999</v>
      </c>
      <c r="M122">
        <v>0.50676100000000002</v>
      </c>
      <c r="N122" s="24">
        <f t="shared" si="1"/>
        <v>0.81081760000000003</v>
      </c>
      <c r="O122">
        <v>27.287001</v>
      </c>
      <c r="P122">
        <v>1.059288</v>
      </c>
      <c r="Q122">
        <v>0</v>
      </c>
      <c r="R122">
        <v>3.6679140000000001</v>
      </c>
      <c r="S122">
        <v>6.8093190000000003</v>
      </c>
      <c r="T122">
        <v>100.000247</v>
      </c>
      <c r="U122" t="s">
        <v>48</v>
      </c>
      <c r="V122">
        <v>1.0592900999999999</v>
      </c>
      <c r="W122">
        <v>10.477199600000001</v>
      </c>
    </row>
    <row r="123" spans="1:23" x14ac:dyDescent="0.25">
      <c r="A123">
        <v>169</v>
      </c>
      <c r="B123">
        <v>75.723503100000002</v>
      </c>
      <c r="C123" t="s">
        <v>377</v>
      </c>
      <c r="D123" t="s">
        <v>378</v>
      </c>
      <c r="E123">
        <v>1270</v>
      </c>
      <c r="F123" t="s">
        <v>377</v>
      </c>
      <c r="G123">
        <v>0</v>
      </c>
      <c r="H123">
        <v>0</v>
      </c>
      <c r="I123">
        <v>1.0126200000000001</v>
      </c>
      <c r="J123">
        <v>0.94556399999999996</v>
      </c>
      <c r="K123">
        <v>0.41203600000000001</v>
      </c>
      <c r="L123">
        <v>38.200499999999998</v>
      </c>
      <c r="M123">
        <v>0.50457099999999999</v>
      </c>
      <c r="N123" s="24">
        <f t="shared" si="1"/>
        <v>0.80731360000000008</v>
      </c>
      <c r="O123">
        <v>75.723502999999994</v>
      </c>
      <c r="P123">
        <v>1.337262</v>
      </c>
      <c r="Q123">
        <v>1.2487060000000001</v>
      </c>
      <c r="R123">
        <v>0</v>
      </c>
      <c r="S123">
        <v>0</v>
      </c>
      <c r="T123">
        <v>99.980604</v>
      </c>
      <c r="U123" t="s">
        <v>48</v>
      </c>
      <c r="V123">
        <v>2.5859698999999998</v>
      </c>
      <c r="W123">
        <v>0</v>
      </c>
    </row>
    <row r="124" spans="1:23" x14ac:dyDescent="0.25">
      <c r="A124">
        <v>174</v>
      </c>
      <c r="B124">
        <v>26.674699799999999</v>
      </c>
      <c r="C124" t="s">
        <v>86</v>
      </c>
      <c r="D124" t="s">
        <v>387</v>
      </c>
      <c r="E124">
        <v>1267</v>
      </c>
      <c r="F124" t="s">
        <v>86</v>
      </c>
      <c r="G124">
        <v>0</v>
      </c>
      <c r="H124">
        <v>0</v>
      </c>
      <c r="I124">
        <v>0.44851999999999997</v>
      </c>
      <c r="J124">
        <v>0.13050700000000001</v>
      </c>
      <c r="K124">
        <v>0</v>
      </c>
      <c r="L124">
        <v>13.3363</v>
      </c>
      <c r="M124">
        <v>0.49996099999999999</v>
      </c>
      <c r="N124" s="24">
        <f t="shared" si="1"/>
        <v>0.79993760000000003</v>
      </c>
      <c r="O124">
        <v>26.674700000000001</v>
      </c>
      <c r="P124">
        <v>1.6814439999999999</v>
      </c>
      <c r="Q124">
        <v>0.489255</v>
      </c>
      <c r="R124">
        <v>0</v>
      </c>
      <c r="S124">
        <v>0</v>
      </c>
      <c r="T124">
        <v>100.00006</v>
      </c>
      <c r="U124" t="s">
        <v>48</v>
      </c>
      <c r="V124">
        <v>2.1707000999999999</v>
      </c>
      <c r="W124">
        <v>0</v>
      </c>
    </row>
    <row r="125" spans="1:23" x14ac:dyDescent="0.25">
      <c r="A125">
        <v>150</v>
      </c>
      <c r="B125">
        <v>17.6800003</v>
      </c>
      <c r="C125" t="s">
        <v>341</v>
      </c>
      <c r="D125" t="s">
        <v>342</v>
      </c>
      <c r="E125">
        <v>118</v>
      </c>
      <c r="F125" t="s">
        <v>341</v>
      </c>
      <c r="G125">
        <v>1.0014700000000001</v>
      </c>
      <c r="H125">
        <v>0.34360200000000002</v>
      </c>
      <c r="I125">
        <v>0</v>
      </c>
      <c r="J125">
        <v>0.48302200000000001</v>
      </c>
      <c r="K125">
        <v>0</v>
      </c>
      <c r="L125">
        <v>8.5715800000000009</v>
      </c>
      <c r="M125">
        <v>0.48481800000000003</v>
      </c>
      <c r="N125" s="24">
        <f t="shared" si="1"/>
        <v>0.77570880000000009</v>
      </c>
      <c r="O125">
        <v>17.68</v>
      </c>
      <c r="P125">
        <v>0</v>
      </c>
      <c r="Q125">
        <v>2.7320259999999998</v>
      </c>
      <c r="R125">
        <v>5.6644319999999997</v>
      </c>
      <c r="S125">
        <v>1.943451</v>
      </c>
      <c r="T125">
        <v>100.000067</v>
      </c>
      <c r="U125" t="s">
        <v>48</v>
      </c>
      <c r="V125">
        <v>2.7320299000000001</v>
      </c>
      <c r="W125">
        <v>7.6078801</v>
      </c>
    </row>
    <row r="126" spans="1:23" x14ac:dyDescent="0.25">
      <c r="A126">
        <v>234</v>
      </c>
      <c r="B126">
        <v>7.5578899000000002</v>
      </c>
      <c r="C126" t="s">
        <v>499</v>
      </c>
      <c r="D126" t="s">
        <v>500</v>
      </c>
      <c r="E126">
        <v>1832</v>
      </c>
      <c r="F126" t="s">
        <v>499</v>
      </c>
      <c r="G126">
        <v>0</v>
      </c>
      <c r="H126">
        <v>0</v>
      </c>
      <c r="I126">
        <v>0.43181399999999998</v>
      </c>
      <c r="J126">
        <v>0</v>
      </c>
      <c r="K126">
        <v>0</v>
      </c>
      <c r="L126">
        <v>3.4736899999999999</v>
      </c>
      <c r="M126">
        <v>0.45961099999999999</v>
      </c>
      <c r="N126" s="24">
        <f t="shared" si="1"/>
        <v>0.73537760000000008</v>
      </c>
      <c r="O126">
        <v>7.5578900000000004</v>
      </c>
      <c r="P126">
        <v>5.713425</v>
      </c>
      <c r="Q126">
        <v>0</v>
      </c>
      <c r="R126">
        <v>0</v>
      </c>
      <c r="S126">
        <v>0</v>
      </c>
      <c r="T126">
        <v>100.000342</v>
      </c>
      <c r="U126" t="s">
        <v>48</v>
      </c>
      <c r="V126">
        <v>5.7134299000000004</v>
      </c>
      <c r="W126">
        <v>0</v>
      </c>
    </row>
    <row r="127" spans="1:23" x14ac:dyDescent="0.25">
      <c r="A127">
        <v>79</v>
      </c>
      <c r="B127">
        <v>75.067199700000003</v>
      </c>
      <c r="C127" t="s">
        <v>207</v>
      </c>
      <c r="D127" t="s">
        <v>208</v>
      </c>
      <c r="E127">
        <v>1316</v>
      </c>
      <c r="F127" t="s">
        <v>207</v>
      </c>
      <c r="G127">
        <v>15.121</v>
      </c>
      <c r="H127">
        <v>23.524000000000001</v>
      </c>
      <c r="I127">
        <v>2.4237199999999999</v>
      </c>
      <c r="J127">
        <v>0</v>
      </c>
      <c r="K127">
        <v>2.6678E-2</v>
      </c>
      <c r="L127">
        <v>34.424199999999999</v>
      </c>
      <c r="M127">
        <v>0.45857799999999999</v>
      </c>
      <c r="N127" s="24">
        <f t="shared" si="1"/>
        <v>0.73372480000000007</v>
      </c>
      <c r="O127">
        <v>75.0672</v>
      </c>
      <c r="P127">
        <v>3.2287360000000001</v>
      </c>
      <c r="Q127">
        <v>0</v>
      </c>
      <c r="R127">
        <v>20.143349000000001</v>
      </c>
      <c r="S127">
        <v>31.337281999999998</v>
      </c>
      <c r="T127">
        <v>99.999819000000002</v>
      </c>
      <c r="U127" t="s">
        <v>48</v>
      </c>
      <c r="V127">
        <v>3.2287400000000002</v>
      </c>
      <c r="W127">
        <v>51.480598399999998</v>
      </c>
    </row>
    <row r="128" spans="1:23" x14ac:dyDescent="0.25">
      <c r="A128">
        <v>21</v>
      </c>
      <c r="B128">
        <v>30.6457005</v>
      </c>
      <c r="C128" t="s">
        <v>92</v>
      </c>
      <c r="D128" t="s">
        <v>93</v>
      </c>
      <c r="E128">
        <v>80</v>
      </c>
      <c r="F128" t="s">
        <v>92</v>
      </c>
      <c r="G128">
        <v>0</v>
      </c>
      <c r="H128">
        <v>0</v>
      </c>
      <c r="I128">
        <v>0.56190700000000005</v>
      </c>
      <c r="J128">
        <v>0.42230299999999998</v>
      </c>
      <c r="K128">
        <v>2.29033</v>
      </c>
      <c r="L128">
        <v>13.476000000000001</v>
      </c>
      <c r="M128">
        <v>0.43973600000000002</v>
      </c>
      <c r="N128" s="24">
        <f t="shared" si="1"/>
        <v>0.70357760000000003</v>
      </c>
      <c r="O128">
        <v>30.645700999999999</v>
      </c>
      <c r="P128">
        <v>1.8335600000000001</v>
      </c>
      <c r="Q128">
        <v>1.378018</v>
      </c>
      <c r="R128">
        <v>0</v>
      </c>
      <c r="S128">
        <v>0</v>
      </c>
      <c r="T128">
        <v>100.000001</v>
      </c>
      <c r="U128" t="s">
        <v>48</v>
      </c>
      <c r="V128">
        <v>3.2115800000000001</v>
      </c>
      <c r="W128">
        <v>0</v>
      </c>
    </row>
    <row r="129" spans="1:23" x14ac:dyDescent="0.25">
      <c r="A129">
        <v>140</v>
      </c>
      <c r="B129">
        <v>32.583999599999999</v>
      </c>
      <c r="C129" t="s">
        <v>321</v>
      </c>
      <c r="D129" t="s">
        <v>322</v>
      </c>
      <c r="E129">
        <v>201</v>
      </c>
      <c r="F129" t="s">
        <v>321</v>
      </c>
      <c r="G129">
        <v>0</v>
      </c>
      <c r="H129">
        <v>0</v>
      </c>
      <c r="I129">
        <v>1.66994</v>
      </c>
      <c r="J129">
        <v>0</v>
      </c>
      <c r="K129">
        <v>0</v>
      </c>
      <c r="L129">
        <v>14.3139</v>
      </c>
      <c r="M129">
        <v>0.43972</v>
      </c>
      <c r="N129" s="24">
        <f t="shared" si="1"/>
        <v>0.70355200000000007</v>
      </c>
      <c r="O129">
        <v>32.584000000000003</v>
      </c>
      <c r="P129">
        <v>5.1250289999999996</v>
      </c>
      <c r="Q129">
        <v>0</v>
      </c>
      <c r="R129">
        <v>0</v>
      </c>
      <c r="S129">
        <v>0</v>
      </c>
      <c r="T129">
        <v>99.312633000000005</v>
      </c>
      <c r="U129" t="s">
        <v>48</v>
      </c>
      <c r="V129">
        <v>5.1250299999999998</v>
      </c>
      <c r="W129">
        <v>0</v>
      </c>
    </row>
    <row r="130" spans="1:23" x14ac:dyDescent="0.25">
      <c r="A130">
        <v>277</v>
      </c>
      <c r="B130">
        <v>16.1418991</v>
      </c>
      <c r="C130" t="s">
        <v>580</v>
      </c>
      <c r="D130" t="s">
        <v>581</v>
      </c>
      <c r="E130">
        <v>329</v>
      </c>
      <c r="F130" t="s">
        <v>580</v>
      </c>
      <c r="G130">
        <v>0</v>
      </c>
      <c r="H130">
        <v>0</v>
      </c>
      <c r="I130">
        <v>0.32454100000000002</v>
      </c>
      <c r="J130">
        <v>6.3299999999999997E-3</v>
      </c>
      <c r="K130">
        <v>0.206818</v>
      </c>
      <c r="L130">
        <v>7.0508899999999999</v>
      </c>
      <c r="M130">
        <v>0.43680799999999997</v>
      </c>
      <c r="N130" s="24">
        <f t="shared" si="1"/>
        <v>0.69889279999999998</v>
      </c>
      <c r="O130">
        <v>16.141898999999999</v>
      </c>
      <c r="P130">
        <v>2.0105520000000001</v>
      </c>
      <c r="Q130">
        <v>3.9211999999999997E-2</v>
      </c>
      <c r="R130">
        <v>0</v>
      </c>
      <c r="S130">
        <v>0</v>
      </c>
      <c r="T130">
        <v>99.999966999999998</v>
      </c>
      <c r="U130" t="s">
        <v>48</v>
      </c>
      <c r="V130">
        <v>2.0497600999999999</v>
      </c>
      <c r="W130">
        <v>0</v>
      </c>
    </row>
    <row r="131" spans="1:23" x14ac:dyDescent="0.25">
      <c r="A131">
        <v>248</v>
      </c>
      <c r="B131">
        <v>6.4382099999999998</v>
      </c>
      <c r="C131" t="s">
        <v>524</v>
      </c>
      <c r="D131" t="s">
        <v>525</v>
      </c>
      <c r="E131">
        <v>385</v>
      </c>
      <c r="F131" t="s">
        <v>524</v>
      </c>
      <c r="G131">
        <v>0</v>
      </c>
      <c r="H131">
        <v>0</v>
      </c>
      <c r="I131">
        <v>0.23405999999999999</v>
      </c>
      <c r="J131">
        <v>9.3177999999999997E-2</v>
      </c>
      <c r="K131">
        <v>0.22477800000000001</v>
      </c>
      <c r="L131">
        <v>2.79386</v>
      </c>
      <c r="M131">
        <v>0.43394899999999997</v>
      </c>
      <c r="N131" s="24">
        <f t="shared" ref="N131:N190" si="2">M131*1.6</f>
        <v>0.6943184</v>
      </c>
      <c r="O131">
        <v>6.4382099999999998</v>
      </c>
      <c r="P131">
        <v>3.6354829999999998</v>
      </c>
      <c r="Q131">
        <v>1.447265</v>
      </c>
      <c r="R131">
        <v>0</v>
      </c>
      <c r="S131">
        <v>0</v>
      </c>
      <c r="T131">
        <v>100.000271</v>
      </c>
      <c r="U131" t="s">
        <v>48</v>
      </c>
      <c r="V131">
        <v>5.0827498000000002</v>
      </c>
      <c r="W131">
        <v>0</v>
      </c>
    </row>
    <row r="132" spans="1:23" x14ac:dyDescent="0.25">
      <c r="A132">
        <v>203</v>
      </c>
      <c r="B132">
        <v>93.072799700000004</v>
      </c>
      <c r="C132" t="s">
        <v>439</v>
      </c>
      <c r="D132" t="s">
        <v>440</v>
      </c>
      <c r="E132">
        <v>1330</v>
      </c>
      <c r="F132" t="s">
        <v>439</v>
      </c>
      <c r="G132">
        <v>0</v>
      </c>
      <c r="H132">
        <v>0</v>
      </c>
      <c r="I132">
        <v>0</v>
      </c>
      <c r="J132">
        <v>1.5200000000000001E-4</v>
      </c>
      <c r="K132">
        <v>8.3649299999999993</v>
      </c>
      <c r="L132">
        <v>39.902299999999997</v>
      </c>
      <c r="M132">
        <v>0.42872100000000002</v>
      </c>
      <c r="N132" s="24">
        <f t="shared" si="2"/>
        <v>0.68595360000000005</v>
      </c>
      <c r="O132">
        <v>93.072800000000001</v>
      </c>
      <c r="P132">
        <v>0</v>
      </c>
      <c r="Q132">
        <v>1.63E-4</v>
      </c>
      <c r="R132">
        <v>0</v>
      </c>
      <c r="S132">
        <v>0</v>
      </c>
      <c r="T132">
        <v>96.888767000000001</v>
      </c>
      <c r="U132" t="s">
        <v>48</v>
      </c>
      <c r="V132">
        <v>1.63E-4</v>
      </c>
      <c r="W132">
        <v>0</v>
      </c>
    </row>
    <row r="133" spans="1:23" x14ac:dyDescent="0.25">
      <c r="A133">
        <v>199</v>
      </c>
      <c r="B133">
        <v>38.958999599999999</v>
      </c>
      <c r="C133" t="s">
        <v>431</v>
      </c>
      <c r="D133" t="s">
        <v>432</v>
      </c>
      <c r="E133">
        <v>1331</v>
      </c>
      <c r="F133" t="s">
        <v>431</v>
      </c>
      <c r="G133">
        <v>0</v>
      </c>
      <c r="H133">
        <v>0</v>
      </c>
      <c r="I133">
        <v>0</v>
      </c>
      <c r="J133">
        <v>0</v>
      </c>
      <c r="K133">
        <v>3.90293</v>
      </c>
      <c r="L133">
        <v>16.512599999999999</v>
      </c>
      <c r="M133">
        <v>0.423846</v>
      </c>
      <c r="N133" s="24">
        <f t="shared" si="2"/>
        <v>0.67815360000000002</v>
      </c>
      <c r="O133">
        <v>38.959000000000003</v>
      </c>
      <c r="P133">
        <v>0</v>
      </c>
      <c r="Q133">
        <v>0</v>
      </c>
      <c r="R133">
        <v>0</v>
      </c>
      <c r="S133">
        <v>0</v>
      </c>
      <c r="T133">
        <v>100.000051</v>
      </c>
      <c r="U133" t="s">
        <v>48</v>
      </c>
      <c r="V133">
        <v>0</v>
      </c>
      <c r="W133">
        <v>0</v>
      </c>
    </row>
    <row r="134" spans="1:23" x14ac:dyDescent="0.25">
      <c r="A134">
        <v>298</v>
      </c>
      <c r="B134">
        <v>20.8379993</v>
      </c>
      <c r="C134" t="s">
        <v>620</v>
      </c>
      <c r="D134" t="s">
        <v>621</v>
      </c>
      <c r="E134">
        <v>1811</v>
      </c>
      <c r="F134" t="s">
        <v>620</v>
      </c>
      <c r="G134">
        <v>0</v>
      </c>
      <c r="H134">
        <v>0</v>
      </c>
      <c r="I134">
        <v>0.34213700000000002</v>
      </c>
      <c r="J134">
        <v>0</v>
      </c>
      <c r="K134">
        <v>0.272843</v>
      </c>
      <c r="L134">
        <v>8.3404000000000007</v>
      </c>
      <c r="M134">
        <v>0.417072</v>
      </c>
      <c r="N134" s="24">
        <f t="shared" si="2"/>
        <v>0.6673152</v>
      </c>
      <c r="O134">
        <v>20.837999</v>
      </c>
      <c r="P134">
        <v>1.641888</v>
      </c>
      <c r="Q134">
        <v>0</v>
      </c>
      <c r="R134">
        <v>0</v>
      </c>
      <c r="S134">
        <v>0</v>
      </c>
      <c r="T134">
        <v>95.966497000000004</v>
      </c>
      <c r="U134" t="s">
        <v>48</v>
      </c>
      <c r="V134">
        <v>1.6418900000000001</v>
      </c>
      <c r="W134">
        <v>0</v>
      </c>
    </row>
    <row r="135" spans="1:23" x14ac:dyDescent="0.25">
      <c r="A135">
        <v>187</v>
      </c>
      <c r="B135">
        <v>13.3906002</v>
      </c>
      <c r="C135" t="s">
        <v>409</v>
      </c>
      <c r="D135" t="s">
        <v>410</v>
      </c>
      <c r="E135">
        <v>91</v>
      </c>
      <c r="F135" t="s">
        <v>409</v>
      </c>
      <c r="G135">
        <v>0</v>
      </c>
      <c r="H135">
        <v>0</v>
      </c>
      <c r="I135">
        <v>0.74512999999999996</v>
      </c>
      <c r="J135">
        <v>0.59729500000000002</v>
      </c>
      <c r="K135">
        <v>8.5613399999999995</v>
      </c>
      <c r="L135">
        <v>5.4458799999999998</v>
      </c>
      <c r="M135">
        <v>0.406694</v>
      </c>
      <c r="N135" s="24">
        <f t="shared" si="2"/>
        <v>0.65071040000000002</v>
      </c>
      <c r="O135">
        <v>13.390599999999999</v>
      </c>
      <c r="P135">
        <v>5.5645740000000004</v>
      </c>
      <c r="Q135">
        <v>4.4605560000000004</v>
      </c>
      <c r="R135">
        <v>0</v>
      </c>
      <c r="S135">
        <v>0</v>
      </c>
      <c r="T135">
        <v>100.000107</v>
      </c>
      <c r="U135" t="s">
        <v>48</v>
      </c>
      <c r="V135">
        <v>10.0250998</v>
      </c>
      <c r="W135">
        <v>0</v>
      </c>
    </row>
    <row r="136" spans="1:23" x14ac:dyDescent="0.25">
      <c r="A136">
        <v>211</v>
      </c>
      <c r="B136">
        <v>45.1631012</v>
      </c>
      <c r="C136" t="s">
        <v>454</v>
      </c>
      <c r="D136" t="s">
        <v>455</v>
      </c>
      <c r="E136">
        <v>314</v>
      </c>
      <c r="F136" t="s">
        <v>454</v>
      </c>
      <c r="G136">
        <v>0</v>
      </c>
      <c r="H136">
        <v>0</v>
      </c>
      <c r="I136">
        <v>0</v>
      </c>
      <c r="J136">
        <v>0</v>
      </c>
      <c r="K136">
        <v>0.714499</v>
      </c>
      <c r="L136">
        <v>17.527200000000001</v>
      </c>
      <c r="M136">
        <v>0.38808700000000002</v>
      </c>
      <c r="N136" s="24">
        <f t="shared" si="2"/>
        <v>0.62093920000000002</v>
      </c>
      <c r="O136">
        <v>45.163100999999997</v>
      </c>
      <c r="P136">
        <v>0</v>
      </c>
      <c r="Q136">
        <v>0</v>
      </c>
      <c r="R136">
        <v>0</v>
      </c>
      <c r="S136">
        <v>0</v>
      </c>
      <c r="T136">
        <v>99.999905999999996</v>
      </c>
      <c r="U136" t="s">
        <v>48</v>
      </c>
      <c r="V136">
        <v>0</v>
      </c>
      <c r="W136">
        <v>0</v>
      </c>
    </row>
    <row r="137" spans="1:23" x14ac:dyDescent="0.25">
      <c r="A137">
        <v>292</v>
      </c>
      <c r="B137">
        <v>43.276401499999999</v>
      </c>
      <c r="C137" t="s">
        <v>608</v>
      </c>
      <c r="D137" t="s">
        <v>609</v>
      </c>
      <c r="E137">
        <v>365</v>
      </c>
      <c r="F137" t="s">
        <v>608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15.7521</v>
      </c>
      <c r="M137">
        <v>0.36398900000000001</v>
      </c>
      <c r="N137" s="24">
        <f t="shared" si="2"/>
        <v>0.58238240000000008</v>
      </c>
      <c r="O137">
        <v>43.276401</v>
      </c>
      <c r="P137">
        <v>0</v>
      </c>
      <c r="Q137">
        <v>0</v>
      </c>
      <c r="R137">
        <v>0</v>
      </c>
      <c r="S137">
        <v>0</v>
      </c>
      <c r="T137">
        <v>99.999928999999995</v>
      </c>
      <c r="U137" t="s">
        <v>48</v>
      </c>
      <c r="V137">
        <v>0</v>
      </c>
      <c r="W137">
        <v>0</v>
      </c>
    </row>
    <row r="138" spans="1:23" x14ac:dyDescent="0.25">
      <c r="A138">
        <v>259</v>
      </c>
      <c r="B138">
        <v>62.243801099999999</v>
      </c>
      <c r="C138" t="s">
        <v>94</v>
      </c>
      <c r="D138" t="s">
        <v>545</v>
      </c>
      <c r="E138">
        <v>1815</v>
      </c>
      <c r="F138" t="s">
        <v>94</v>
      </c>
      <c r="G138">
        <v>2.1868599999999998</v>
      </c>
      <c r="H138">
        <v>3.4783300000000001</v>
      </c>
      <c r="I138">
        <v>1.49743</v>
      </c>
      <c r="J138">
        <v>0.486259</v>
      </c>
      <c r="K138">
        <v>6.1303000000000003E-2</v>
      </c>
      <c r="L138">
        <v>22.3887</v>
      </c>
      <c r="M138">
        <v>0.35969400000000001</v>
      </c>
      <c r="N138" s="24">
        <f t="shared" si="2"/>
        <v>0.57551040000000009</v>
      </c>
      <c r="O138">
        <v>62.243800999999998</v>
      </c>
      <c r="P138">
        <v>2.4057539999999999</v>
      </c>
      <c r="Q138">
        <v>0.78121799999999997</v>
      </c>
      <c r="R138">
        <v>3.5133749999999999</v>
      </c>
      <c r="S138">
        <v>5.5882430000000003</v>
      </c>
      <c r="T138">
        <v>100.000173</v>
      </c>
      <c r="U138" t="s">
        <v>48</v>
      </c>
      <c r="V138">
        <v>3.1869700000000001</v>
      </c>
      <c r="W138">
        <v>9.1016197000000005</v>
      </c>
    </row>
    <row r="139" spans="1:23" x14ac:dyDescent="0.25">
      <c r="A139">
        <v>283</v>
      </c>
      <c r="B139">
        <v>101.7269974</v>
      </c>
      <c r="C139" t="s">
        <v>592</v>
      </c>
      <c r="D139" t="s">
        <v>593</v>
      </c>
      <c r="E139">
        <v>363</v>
      </c>
      <c r="F139" t="s">
        <v>592</v>
      </c>
      <c r="G139">
        <v>2.2328999999999999</v>
      </c>
      <c r="H139">
        <v>0.73170000000000002</v>
      </c>
      <c r="I139">
        <v>0.76941400000000004</v>
      </c>
      <c r="J139">
        <v>1.11477</v>
      </c>
      <c r="K139">
        <v>0.40153</v>
      </c>
      <c r="L139">
        <v>36.065600000000003</v>
      </c>
      <c r="M139">
        <v>0.35453200000000001</v>
      </c>
      <c r="N139" s="24">
        <f t="shared" si="2"/>
        <v>0.56725120000000007</v>
      </c>
      <c r="O139">
        <v>101.726997</v>
      </c>
      <c r="P139">
        <v>0.756351</v>
      </c>
      <c r="Q139">
        <v>1.0958490000000001</v>
      </c>
      <c r="R139">
        <v>2.1949930000000002</v>
      </c>
      <c r="S139">
        <v>0.71927799999999997</v>
      </c>
      <c r="T139">
        <v>100.000452</v>
      </c>
      <c r="U139" t="s">
        <v>48</v>
      </c>
      <c r="V139">
        <v>1.8522000000000001</v>
      </c>
      <c r="W139">
        <v>2.9142698999999999</v>
      </c>
    </row>
    <row r="140" spans="1:23" x14ac:dyDescent="0.25">
      <c r="A140">
        <v>261</v>
      </c>
      <c r="B140">
        <v>15.7243996</v>
      </c>
      <c r="C140" t="s">
        <v>548</v>
      </c>
      <c r="D140" t="s">
        <v>549</v>
      </c>
      <c r="E140">
        <v>373</v>
      </c>
      <c r="F140" t="s">
        <v>548</v>
      </c>
      <c r="G140">
        <v>4.46387</v>
      </c>
      <c r="H140">
        <v>3.2793800000000002</v>
      </c>
      <c r="I140">
        <v>0</v>
      </c>
      <c r="J140">
        <v>0</v>
      </c>
      <c r="K140">
        <v>0</v>
      </c>
      <c r="L140">
        <v>5.09734</v>
      </c>
      <c r="M140">
        <v>0.32416699999999998</v>
      </c>
      <c r="N140" s="24">
        <f t="shared" si="2"/>
        <v>0.51866719999999999</v>
      </c>
      <c r="O140">
        <v>15.724399999999999</v>
      </c>
      <c r="P140">
        <v>0</v>
      </c>
      <c r="Q140">
        <v>0</v>
      </c>
      <c r="R140">
        <v>28.388193000000001</v>
      </c>
      <c r="S140">
        <v>20.855364000000002</v>
      </c>
      <c r="T140">
        <v>100.000214</v>
      </c>
      <c r="U140" t="s">
        <v>48</v>
      </c>
      <c r="V140">
        <v>0</v>
      </c>
      <c r="W140">
        <v>49.243598900000002</v>
      </c>
    </row>
    <row r="141" spans="1:23" x14ac:dyDescent="0.25">
      <c r="A141">
        <v>294</v>
      </c>
      <c r="B141">
        <v>55.331100499999998</v>
      </c>
      <c r="C141" t="s">
        <v>612</v>
      </c>
      <c r="D141" t="s">
        <v>613</v>
      </c>
      <c r="E141">
        <v>1341</v>
      </c>
      <c r="F141" t="s">
        <v>612</v>
      </c>
      <c r="G141">
        <v>0.13037399999999999</v>
      </c>
      <c r="H141">
        <v>5.0720000000000001E-3</v>
      </c>
      <c r="I141">
        <v>0</v>
      </c>
      <c r="J141">
        <v>0</v>
      </c>
      <c r="K141">
        <v>0.17860999999999999</v>
      </c>
      <c r="L141">
        <v>17.8735</v>
      </c>
      <c r="M141">
        <v>0.32302900000000001</v>
      </c>
      <c r="N141" s="24">
        <f t="shared" si="2"/>
        <v>0.51684640000000004</v>
      </c>
      <c r="O141">
        <v>55.331099999999999</v>
      </c>
      <c r="P141">
        <v>0</v>
      </c>
      <c r="Q141">
        <v>0</v>
      </c>
      <c r="R141">
        <v>0.235624</v>
      </c>
      <c r="S141">
        <v>9.1680000000000008E-3</v>
      </c>
      <c r="T141">
        <v>99.999995999999996</v>
      </c>
      <c r="U141" t="s">
        <v>48</v>
      </c>
      <c r="V141">
        <v>0</v>
      </c>
      <c r="W141">
        <v>0.24479200000000001</v>
      </c>
    </row>
    <row r="142" spans="1:23" x14ac:dyDescent="0.25">
      <c r="A142">
        <v>287</v>
      </c>
      <c r="B142">
        <v>65.568397500000003</v>
      </c>
      <c r="C142" t="s">
        <v>507</v>
      </c>
      <c r="D142" t="s">
        <v>600</v>
      </c>
      <c r="E142">
        <v>369</v>
      </c>
      <c r="F142" t="s">
        <v>507</v>
      </c>
      <c r="G142">
        <v>0</v>
      </c>
      <c r="H142">
        <v>0</v>
      </c>
      <c r="I142">
        <v>0.582978</v>
      </c>
      <c r="J142">
        <v>4.0001000000000002E-2</v>
      </c>
      <c r="K142">
        <v>2.1198999999999999E-2</v>
      </c>
      <c r="L142">
        <v>20.078900000000001</v>
      </c>
      <c r="M142">
        <v>0.30622899999999997</v>
      </c>
      <c r="N142" s="24">
        <f t="shared" si="2"/>
        <v>0.48996639999999997</v>
      </c>
      <c r="O142">
        <v>65.568398000000002</v>
      </c>
      <c r="P142">
        <v>0.88911399999999996</v>
      </c>
      <c r="Q142">
        <v>6.1005999999999998E-2</v>
      </c>
      <c r="R142">
        <v>0</v>
      </c>
      <c r="S142">
        <v>0</v>
      </c>
      <c r="T142">
        <v>99.999782999999994</v>
      </c>
      <c r="U142" t="s">
        <v>48</v>
      </c>
      <c r="V142">
        <v>0.95011999999999996</v>
      </c>
      <c r="W142">
        <v>0</v>
      </c>
    </row>
    <row r="143" spans="1:23" x14ac:dyDescent="0.25">
      <c r="A143">
        <v>112</v>
      </c>
      <c r="B143">
        <v>37.078498799999998</v>
      </c>
      <c r="C143" t="s">
        <v>268</v>
      </c>
      <c r="D143" t="s">
        <v>269</v>
      </c>
      <c r="E143">
        <v>1303</v>
      </c>
      <c r="F143" t="s">
        <v>268</v>
      </c>
      <c r="G143">
        <v>0</v>
      </c>
      <c r="H143">
        <v>0</v>
      </c>
      <c r="I143">
        <v>0.52784699999999996</v>
      </c>
      <c r="J143">
        <v>0.1293</v>
      </c>
      <c r="K143">
        <v>7.1289000000000005E-2</v>
      </c>
      <c r="L143">
        <v>11.338699999999999</v>
      </c>
      <c r="M143">
        <v>0.30580200000000002</v>
      </c>
      <c r="N143" s="24">
        <f t="shared" si="2"/>
        <v>0.48928320000000003</v>
      </c>
      <c r="O143">
        <v>37.078499000000001</v>
      </c>
      <c r="P143">
        <v>1.423594</v>
      </c>
      <c r="Q143">
        <v>0.34871999999999997</v>
      </c>
      <c r="R143">
        <v>0</v>
      </c>
      <c r="S143">
        <v>0</v>
      </c>
      <c r="T143">
        <v>100.000264</v>
      </c>
      <c r="U143" t="s">
        <v>48</v>
      </c>
      <c r="V143">
        <v>1.7723100000000001</v>
      </c>
      <c r="W143">
        <v>0</v>
      </c>
    </row>
    <row r="144" spans="1:23" x14ac:dyDescent="0.25">
      <c r="A144">
        <v>53</v>
      </c>
      <c r="B144">
        <v>76.100997899999996</v>
      </c>
      <c r="C144" t="s">
        <v>156</v>
      </c>
      <c r="D144" t="s">
        <v>157</v>
      </c>
      <c r="E144">
        <v>282</v>
      </c>
      <c r="F144" t="s">
        <v>156</v>
      </c>
      <c r="G144">
        <v>4.973E-3</v>
      </c>
      <c r="H144">
        <v>9.7649999999999994E-3</v>
      </c>
      <c r="I144">
        <v>0.12537300000000001</v>
      </c>
      <c r="J144">
        <v>0</v>
      </c>
      <c r="K144">
        <v>0.12537300000000001</v>
      </c>
      <c r="L144">
        <v>20.2576</v>
      </c>
      <c r="M144">
        <v>0.26619300000000001</v>
      </c>
      <c r="N144" s="24">
        <f t="shared" si="2"/>
        <v>0.42590880000000003</v>
      </c>
      <c r="O144">
        <v>76.100998000000004</v>
      </c>
      <c r="P144">
        <v>0.164745</v>
      </c>
      <c r="Q144">
        <v>0</v>
      </c>
      <c r="R144">
        <v>6.535E-3</v>
      </c>
      <c r="S144">
        <v>1.2831E-2</v>
      </c>
      <c r="T144">
        <v>99.999847000000003</v>
      </c>
      <c r="U144" t="s">
        <v>48</v>
      </c>
      <c r="V144">
        <v>0.164745</v>
      </c>
      <c r="W144">
        <v>1.9366000000000001E-2</v>
      </c>
    </row>
    <row r="145" spans="1:23" x14ac:dyDescent="0.25">
      <c r="A145">
        <v>291</v>
      </c>
      <c r="B145">
        <v>39.096000699999998</v>
      </c>
      <c r="C145" t="s">
        <v>550</v>
      </c>
      <c r="D145" t="s">
        <v>607</v>
      </c>
      <c r="E145">
        <v>372</v>
      </c>
      <c r="F145" t="s">
        <v>550</v>
      </c>
      <c r="G145">
        <v>0.3962</v>
      </c>
      <c r="H145">
        <v>0.90553099999999997</v>
      </c>
      <c r="I145">
        <v>1.18181</v>
      </c>
      <c r="J145">
        <v>1.8565000000000002E-2</v>
      </c>
      <c r="K145">
        <v>6.1418200000000001</v>
      </c>
      <c r="L145">
        <v>10.3375</v>
      </c>
      <c r="M145">
        <v>0.26441199999999998</v>
      </c>
      <c r="N145" s="24">
        <f t="shared" si="2"/>
        <v>0.42305919999999997</v>
      </c>
      <c r="O145">
        <v>39.096001000000001</v>
      </c>
      <c r="P145">
        <v>3.0228329999999999</v>
      </c>
      <c r="Q145">
        <v>4.7486E-2</v>
      </c>
      <c r="R145">
        <v>1.0134019999999999</v>
      </c>
      <c r="S145">
        <v>2.3161719999999999</v>
      </c>
      <c r="T145">
        <v>99.999955999999997</v>
      </c>
      <c r="U145" t="s">
        <v>48</v>
      </c>
      <c r="V145">
        <v>3.0703198999999999</v>
      </c>
      <c r="W145">
        <v>3.3295701000000002</v>
      </c>
    </row>
    <row r="146" spans="1:23" x14ac:dyDescent="0.25">
      <c r="A146">
        <v>210</v>
      </c>
      <c r="B146">
        <v>17.003400800000001</v>
      </c>
      <c r="C146" t="s">
        <v>452</v>
      </c>
      <c r="D146" t="s">
        <v>453</v>
      </c>
      <c r="E146">
        <v>316</v>
      </c>
      <c r="F146" t="s">
        <v>452</v>
      </c>
      <c r="G146">
        <v>0</v>
      </c>
      <c r="H146">
        <v>0</v>
      </c>
      <c r="I146">
        <v>0</v>
      </c>
      <c r="J146">
        <v>0</v>
      </c>
      <c r="K146">
        <v>5.5945799999999997</v>
      </c>
      <c r="L146">
        <v>4.3943199999999996</v>
      </c>
      <c r="M146">
        <v>0.25843699999999997</v>
      </c>
      <c r="N146" s="24">
        <f t="shared" si="2"/>
        <v>0.41349919999999996</v>
      </c>
      <c r="O146">
        <v>17.003401</v>
      </c>
      <c r="P146">
        <v>0</v>
      </c>
      <c r="Q146">
        <v>0</v>
      </c>
      <c r="R146">
        <v>0</v>
      </c>
      <c r="S146">
        <v>0</v>
      </c>
      <c r="T146">
        <v>99.999955</v>
      </c>
      <c r="U146" t="s">
        <v>48</v>
      </c>
      <c r="V146">
        <v>0</v>
      </c>
      <c r="W146">
        <v>0</v>
      </c>
    </row>
    <row r="147" spans="1:23" x14ac:dyDescent="0.25">
      <c r="A147">
        <v>88</v>
      </c>
      <c r="B147">
        <v>3.1923699000000001</v>
      </c>
      <c r="C147" t="s">
        <v>224</v>
      </c>
      <c r="D147" t="s">
        <v>225</v>
      </c>
      <c r="E147">
        <v>1319</v>
      </c>
      <c r="F147" t="s">
        <v>224</v>
      </c>
      <c r="G147">
        <v>0</v>
      </c>
      <c r="H147">
        <v>0</v>
      </c>
      <c r="I147">
        <v>0.17103099999999999</v>
      </c>
      <c r="J147">
        <v>0</v>
      </c>
      <c r="K147">
        <v>0.17103099999999999</v>
      </c>
      <c r="L147">
        <v>0.81896500000000005</v>
      </c>
      <c r="M147">
        <v>0.25653799999999999</v>
      </c>
      <c r="N147" s="24">
        <f t="shared" si="2"/>
        <v>0.41046080000000001</v>
      </c>
      <c r="O147">
        <v>3.1923699999999999</v>
      </c>
      <c r="P147">
        <v>5.3575030000000003</v>
      </c>
      <c r="Q147">
        <v>0</v>
      </c>
      <c r="R147">
        <v>0</v>
      </c>
      <c r="S147">
        <v>0</v>
      </c>
      <c r="T147">
        <v>100.00003</v>
      </c>
      <c r="U147" t="s">
        <v>48</v>
      </c>
      <c r="V147">
        <v>5.3575001000000002</v>
      </c>
      <c r="W147">
        <v>0</v>
      </c>
    </row>
    <row r="148" spans="1:23" x14ac:dyDescent="0.25">
      <c r="A148">
        <v>295</v>
      </c>
      <c r="B148">
        <v>53.543300600000002</v>
      </c>
      <c r="C148" t="s">
        <v>614</v>
      </c>
      <c r="D148" t="s">
        <v>615</v>
      </c>
      <c r="E148">
        <v>1338</v>
      </c>
      <c r="F148" t="s">
        <v>614</v>
      </c>
      <c r="G148">
        <v>0</v>
      </c>
      <c r="H148">
        <v>0</v>
      </c>
      <c r="I148">
        <v>0</v>
      </c>
      <c r="J148">
        <v>0</v>
      </c>
      <c r="K148">
        <v>1.8599999999999999E-4</v>
      </c>
      <c r="L148">
        <v>13.602399999999999</v>
      </c>
      <c r="M148">
        <v>0.25404500000000002</v>
      </c>
      <c r="N148" s="24">
        <f t="shared" si="2"/>
        <v>0.40647200000000006</v>
      </c>
      <c r="O148">
        <v>53.543301</v>
      </c>
      <c r="P148">
        <v>0</v>
      </c>
      <c r="Q148">
        <v>0</v>
      </c>
      <c r="R148">
        <v>0</v>
      </c>
      <c r="S148">
        <v>0</v>
      </c>
      <c r="T148">
        <v>99.999780999999999</v>
      </c>
      <c r="U148" t="s">
        <v>48</v>
      </c>
      <c r="V148">
        <v>0</v>
      </c>
      <c r="W148">
        <v>0</v>
      </c>
    </row>
    <row r="149" spans="1:23" x14ac:dyDescent="0.25">
      <c r="A149">
        <v>202</v>
      </c>
      <c r="B149">
        <v>83.300399799999994</v>
      </c>
      <c r="C149" t="s">
        <v>437</v>
      </c>
      <c r="D149" t="s">
        <v>438</v>
      </c>
      <c r="E149">
        <v>1336</v>
      </c>
      <c r="F149" t="s">
        <v>437</v>
      </c>
      <c r="G149">
        <v>0</v>
      </c>
      <c r="H149">
        <v>0</v>
      </c>
      <c r="I149">
        <v>0.288551</v>
      </c>
      <c r="J149">
        <v>1.56176</v>
      </c>
      <c r="K149">
        <v>4.2343000000000002</v>
      </c>
      <c r="L149">
        <v>20.950800000000001</v>
      </c>
      <c r="M149">
        <v>0.25150899999999998</v>
      </c>
      <c r="N149" s="24">
        <f t="shared" si="2"/>
        <v>0.40241440000000001</v>
      </c>
      <c r="O149">
        <v>83.300399999999996</v>
      </c>
      <c r="P149">
        <v>0.34639799999999998</v>
      </c>
      <c r="Q149">
        <v>1.8748499999999999</v>
      </c>
      <c r="R149">
        <v>0</v>
      </c>
      <c r="S149">
        <v>0</v>
      </c>
      <c r="T149">
        <v>99.220405999999997</v>
      </c>
      <c r="U149" t="s">
        <v>48</v>
      </c>
      <c r="V149">
        <v>2.2212500999999998</v>
      </c>
      <c r="W149">
        <v>0</v>
      </c>
    </row>
    <row r="150" spans="1:23" x14ac:dyDescent="0.25">
      <c r="A150">
        <v>225</v>
      </c>
      <c r="B150">
        <v>147.125</v>
      </c>
      <c r="C150" t="s">
        <v>142</v>
      </c>
      <c r="D150" t="s">
        <v>482</v>
      </c>
      <c r="E150">
        <v>410</v>
      </c>
      <c r="F150" t="s">
        <v>142</v>
      </c>
      <c r="G150">
        <v>21.412800000000001</v>
      </c>
      <c r="H150">
        <v>14.999000000000001</v>
      </c>
      <c r="I150">
        <v>0</v>
      </c>
      <c r="J150">
        <v>0</v>
      </c>
      <c r="K150">
        <v>0</v>
      </c>
      <c r="L150">
        <v>36.353700000000003</v>
      </c>
      <c r="M150">
        <v>0.24709300000000001</v>
      </c>
      <c r="N150" s="24">
        <f t="shared" si="2"/>
        <v>0.39534880000000006</v>
      </c>
      <c r="O150">
        <v>147.125</v>
      </c>
      <c r="P150">
        <v>0</v>
      </c>
      <c r="Q150">
        <v>0</v>
      </c>
      <c r="R150">
        <v>14.554135</v>
      </c>
      <c r="S150">
        <v>10.194709</v>
      </c>
      <c r="T150">
        <v>100.000478</v>
      </c>
      <c r="U150" t="s">
        <v>48</v>
      </c>
      <c r="V150">
        <v>0</v>
      </c>
      <c r="W150">
        <v>24.748800299999999</v>
      </c>
    </row>
    <row r="151" spans="1:23" x14ac:dyDescent="0.25">
      <c r="A151">
        <v>238</v>
      </c>
      <c r="B151">
        <v>84.833900499999999</v>
      </c>
      <c r="C151" t="s">
        <v>507</v>
      </c>
      <c r="D151" t="s">
        <v>508</v>
      </c>
      <c r="E151">
        <v>392</v>
      </c>
      <c r="F151" t="s">
        <v>507</v>
      </c>
      <c r="G151">
        <v>2.4971100000000002</v>
      </c>
      <c r="H151">
        <v>7.6900199999999996</v>
      </c>
      <c r="I151">
        <v>0.91672299999999995</v>
      </c>
      <c r="J151">
        <v>1.1564399999999999</v>
      </c>
      <c r="K151">
        <v>0.26183400000000001</v>
      </c>
      <c r="L151">
        <v>20.059000000000001</v>
      </c>
      <c r="M151">
        <v>0.23645099999999999</v>
      </c>
      <c r="N151" s="24">
        <f t="shared" si="2"/>
        <v>0.37832160000000004</v>
      </c>
      <c r="O151">
        <v>84.8339</v>
      </c>
      <c r="P151">
        <v>1.0806089999999999</v>
      </c>
      <c r="Q151">
        <v>1.3631800000000001</v>
      </c>
      <c r="R151">
        <v>2.943527</v>
      </c>
      <c r="S151">
        <v>9.0647920000000006</v>
      </c>
      <c r="T151">
        <v>99.999965000000003</v>
      </c>
      <c r="U151" t="s">
        <v>48</v>
      </c>
      <c r="V151">
        <v>2.4437899999999999</v>
      </c>
      <c r="W151">
        <v>12.0082998</v>
      </c>
    </row>
    <row r="152" spans="1:23" x14ac:dyDescent="0.25">
      <c r="A152">
        <v>156</v>
      </c>
      <c r="B152">
        <v>41.189300500000002</v>
      </c>
      <c r="C152" t="s">
        <v>108</v>
      </c>
      <c r="D152" t="s">
        <v>353</v>
      </c>
      <c r="E152">
        <v>123</v>
      </c>
      <c r="F152" t="s">
        <v>108</v>
      </c>
      <c r="G152">
        <v>0</v>
      </c>
      <c r="H152">
        <v>0</v>
      </c>
      <c r="I152">
        <v>0</v>
      </c>
      <c r="J152">
        <v>0.32939099999999999</v>
      </c>
      <c r="K152">
        <v>0</v>
      </c>
      <c r="L152">
        <v>9.2539300000000004</v>
      </c>
      <c r="M152">
        <v>0.22466800000000001</v>
      </c>
      <c r="N152" s="24">
        <f t="shared" si="2"/>
        <v>0.35946880000000003</v>
      </c>
      <c r="O152">
        <v>41.189301</v>
      </c>
      <c r="P152">
        <v>0</v>
      </c>
      <c r="Q152">
        <v>0.79969999999999997</v>
      </c>
      <c r="R152">
        <v>0</v>
      </c>
      <c r="S152">
        <v>0</v>
      </c>
      <c r="T152">
        <v>98.920811999999998</v>
      </c>
      <c r="U152" t="s">
        <v>48</v>
      </c>
      <c r="V152">
        <v>0.79969999999999997</v>
      </c>
      <c r="W152">
        <v>0</v>
      </c>
    </row>
    <row r="153" spans="1:23" x14ac:dyDescent="0.25">
      <c r="A153">
        <v>170</v>
      </c>
      <c r="B153">
        <v>12.2112999</v>
      </c>
      <c r="C153" t="s">
        <v>379</v>
      </c>
      <c r="D153" t="s">
        <v>380</v>
      </c>
      <c r="E153">
        <v>1266</v>
      </c>
      <c r="F153" t="s">
        <v>379</v>
      </c>
      <c r="G153">
        <v>0</v>
      </c>
      <c r="H153">
        <v>0</v>
      </c>
      <c r="I153">
        <v>4.1001999999999997E-2</v>
      </c>
      <c r="J153">
        <v>2.7115E-2</v>
      </c>
      <c r="K153">
        <v>0</v>
      </c>
      <c r="L153">
        <v>2.6370900000000002</v>
      </c>
      <c r="M153">
        <v>0.21595400000000001</v>
      </c>
      <c r="N153" s="24">
        <f t="shared" si="2"/>
        <v>0.34552640000000001</v>
      </c>
      <c r="O153">
        <v>12.2113</v>
      </c>
      <c r="P153">
        <v>0.33576899999999998</v>
      </c>
      <c r="Q153">
        <v>0.22205</v>
      </c>
      <c r="R153">
        <v>0</v>
      </c>
      <c r="S153">
        <v>0</v>
      </c>
      <c r="T153">
        <v>100.000271</v>
      </c>
      <c r="U153" t="s">
        <v>48</v>
      </c>
      <c r="V153">
        <v>0.55781899999999995</v>
      </c>
      <c r="W153">
        <v>0</v>
      </c>
    </row>
    <row r="154" spans="1:23" x14ac:dyDescent="0.25">
      <c r="A154">
        <v>251</v>
      </c>
      <c r="B154">
        <v>91.863502499999996</v>
      </c>
      <c r="C154" t="s">
        <v>530</v>
      </c>
      <c r="D154" t="s">
        <v>531</v>
      </c>
      <c r="E154">
        <v>382</v>
      </c>
      <c r="F154" t="s">
        <v>530</v>
      </c>
      <c r="G154">
        <v>9.2633700000000001</v>
      </c>
      <c r="H154">
        <v>9.3190600000000003</v>
      </c>
      <c r="I154">
        <v>0</v>
      </c>
      <c r="J154">
        <v>0</v>
      </c>
      <c r="K154">
        <v>5.1367399999999996</v>
      </c>
      <c r="L154">
        <v>19.284500000000001</v>
      </c>
      <c r="M154">
        <v>0.209925</v>
      </c>
      <c r="N154" s="24">
        <f t="shared" si="2"/>
        <v>0.33588000000000001</v>
      </c>
      <c r="O154">
        <v>91.863501999999997</v>
      </c>
      <c r="P154">
        <v>0</v>
      </c>
      <c r="Q154">
        <v>0</v>
      </c>
      <c r="R154">
        <v>10.08384</v>
      </c>
      <c r="S154">
        <v>10.14446</v>
      </c>
      <c r="T154">
        <v>99.999916999999996</v>
      </c>
      <c r="U154" t="s">
        <v>48</v>
      </c>
      <c r="V154">
        <v>0</v>
      </c>
      <c r="W154">
        <v>20.228300099999998</v>
      </c>
    </row>
    <row r="155" spans="1:23" x14ac:dyDescent="0.25">
      <c r="A155">
        <v>37</v>
      </c>
      <c r="B155">
        <v>61.718398999999998</v>
      </c>
      <c r="C155" t="s">
        <v>124</v>
      </c>
      <c r="D155" t="s">
        <v>125</v>
      </c>
      <c r="E155">
        <v>289</v>
      </c>
      <c r="F155" t="s">
        <v>124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12.4214</v>
      </c>
      <c r="M155">
        <v>0.20150199999999999</v>
      </c>
      <c r="N155" s="24">
        <f t="shared" si="2"/>
        <v>0.3224032</v>
      </c>
      <c r="O155">
        <v>61.718398999999998</v>
      </c>
      <c r="P155">
        <v>0</v>
      </c>
      <c r="Q155">
        <v>0</v>
      </c>
      <c r="R155">
        <v>0</v>
      </c>
      <c r="S155">
        <v>0</v>
      </c>
      <c r="T155">
        <v>99.879683999999997</v>
      </c>
      <c r="U155" t="s">
        <v>48</v>
      </c>
      <c r="V155">
        <v>0</v>
      </c>
      <c r="W155">
        <v>0</v>
      </c>
    </row>
    <row r="156" spans="1:23" x14ac:dyDescent="0.25">
      <c r="A156">
        <v>195</v>
      </c>
      <c r="B156">
        <v>7.8281798</v>
      </c>
      <c r="C156" t="s">
        <v>424</v>
      </c>
      <c r="D156" t="s">
        <v>425</v>
      </c>
      <c r="E156">
        <v>1337</v>
      </c>
      <c r="F156" t="s">
        <v>424</v>
      </c>
      <c r="G156">
        <v>0</v>
      </c>
      <c r="H156">
        <v>0</v>
      </c>
      <c r="I156">
        <v>7.6699999999999997E-3</v>
      </c>
      <c r="J156">
        <v>1.2899999999999999E-4</v>
      </c>
      <c r="K156">
        <v>3.9999999999999998E-6</v>
      </c>
      <c r="L156">
        <v>1.32413</v>
      </c>
      <c r="M156">
        <v>0.16914899999999999</v>
      </c>
      <c r="N156" s="24">
        <f t="shared" si="2"/>
        <v>0.2706384</v>
      </c>
      <c r="O156">
        <v>7.8281799999999997</v>
      </c>
      <c r="P156">
        <v>9.7984000000000002E-2</v>
      </c>
      <c r="Q156">
        <v>1.6540000000000001E-3</v>
      </c>
      <c r="R156">
        <v>0</v>
      </c>
      <c r="S156">
        <v>0</v>
      </c>
      <c r="T156">
        <v>100.000328</v>
      </c>
      <c r="U156" t="s">
        <v>48</v>
      </c>
      <c r="V156">
        <v>9.9638000000000004E-2</v>
      </c>
      <c r="W156">
        <v>0</v>
      </c>
    </row>
    <row r="157" spans="1:23" x14ac:dyDescent="0.25">
      <c r="A157">
        <v>1</v>
      </c>
      <c r="B157">
        <v>88.338798499999996</v>
      </c>
      <c r="C157" t="s">
        <v>49</v>
      </c>
      <c r="D157" t="s">
        <v>50</v>
      </c>
      <c r="E157">
        <v>120</v>
      </c>
      <c r="F157" t="s">
        <v>49</v>
      </c>
      <c r="G157">
        <v>0</v>
      </c>
      <c r="H157">
        <v>0</v>
      </c>
      <c r="I157">
        <v>0.52705500000000005</v>
      </c>
      <c r="J157">
        <v>3.2925999999999997E-2</v>
      </c>
      <c r="K157">
        <v>0.39325700000000002</v>
      </c>
      <c r="L157">
        <v>14.8912</v>
      </c>
      <c r="M157">
        <v>0.16857</v>
      </c>
      <c r="N157" s="24">
        <f t="shared" si="2"/>
        <v>0.26971200000000001</v>
      </c>
      <c r="O157">
        <v>88.338797999999997</v>
      </c>
      <c r="P157">
        <v>0.59662899999999996</v>
      </c>
      <c r="Q157">
        <v>3.7272E-2</v>
      </c>
      <c r="R157">
        <v>0</v>
      </c>
      <c r="S157">
        <v>0</v>
      </c>
      <c r="T157">
        <v>100.000077</v>
      </c>
      <c r="U157" t="s">
        <v>48</v>
      </c>
      <c r="V157">
        <v>0.63390100000000005</v>
      </c>
      <c r="W157">
        <v>0</v>
      </c>
    </row>
    <row r="158" spans="1:23" x14ac:dyDescent="0.25">
      <c r="A158">
        <v>56</v>
      </c>
      <c r="B158">
        <v>14.886699699999999</v>
      </c>
      <c r="C158" t="s">
        <v>162</v>
      </c>
      <c r="D158" t="s">
        <v>163</v>
      </c>
      <c r="E158">
        <v>288</v>
      </c>
      <c r="F158" t="s">
        <v>162</v>
      </c>
      <c r="G158">
        <v>0</v>
      </c>
      <c r="H158">
        <v>0</v>
      </c>
      <c r="I158">
        <v>0.198299</v>
      </c>
      <c r="J158">
        <v>6.1729999999999997E-3</v>
      </c>
      <c r="K158">
        <v>0</v>
      </c>
      <c r="L158">
        <v>2.42584</v>
      </c>
      <c r="M158">
        <v>0.16295299999999999</v>
      </c>
      <c r="N158" s="24">
        <f t="shared" si="2"/>
        <v>0.26072479999999998</v>
      </c>
      <c r="O158">
        <v>14.886699999999999</v>
      </c>
      <c r="P158">
        <v>1.3320529999999999</v>
      </c>
      <c r="Q158">
        <v>4.1466999999999997E-2</v>
      </c>
      <c r="R158">
        <v>0</v>
      </c>
      <c r="S158">
        <v>0</v>
      </c>
      <c r="T158">
        <v>100.000373</v>
      </c>
      <c r="U158" t="s">
        <v>48</v>
      </c>
      <c r="V158">
        <v>1.3735200000000001</v>
      </c>
      <c r="W158">
        <v>0</v>
      </c>
    </row>
    <row r="159" spans="1:23" x14ac:dyDescent="0.25">
      <c r="A159">
        <v>163</v>
      </c>
      <c r="B159">
        <v>9.9469899999999996</v>
      </c>
      <c r="C159" t="s">
        <v>366</v>
      </c>
      <c r="D159" t="s">
        <v>367</v>
      </c>
      <c r="E159">
        <v>1770</v>
      </c>
      <c r="F159" t="s">
        <v>366</v>
      </c>
      <c r="G159">
        <v>0</v>
      </c>
      <c r="H159">
        <v>0</v>
      </c>
      <c r="I159">
        <v>0</v>
      </c>
      <c r="J159">
        <v>2.3161499999999999</v>
      </c>
      <c r="K159">
        <v>0</v>
      </c>
      <c r="L159">
        <v>1.51749</v>
      </c>
      <c r="M159">
        <v>0.153609</v>
      </c>
      <c r="N159" s="24">
        <f t="shared" si="2"/>
        <v>0.2457744</v>
      </c>
      <c r="O159">
        <v>9.9469899999999996</v>
      </c>
      <c r="P159">
        <v>0</v>
      </c>
      <c r="Q159">
        <v>23.284932999999999</v>
      </c>
      <c r="R159">
        <v>0</v>
      </c>
      <c r="S159">
        <v>0</v>
      </c>
      <c r="T159">
        <v>99.315690000000004</v>
      </c>
      <c r="U159" t="s">
        <v>48</v>
      </c>
      <c r="V159">
        <v>23.284900700000001</v>
      </c>
      <c r="W159">
        <v>0</v>
      </c>
    </row>
    <row r="160" spans="1:23" x14ac:dyDescent="0.25">
      <c r="A160">
        <v>106</v>
      </c>
      <c r="B160">
        <v>65.791000400000001</v>
      </c>
      <c r="C160" t="s">
        <v>256</v>
      </c>
      <c r="D160" t="s">
        <v>257</v>
      </c>
      <c r="E160">
        <v>178</v>
      </c>
      <c r="F160" t="s">
        <v>256</v>
      </c>
      <c r="G160">
        <v>1.88015</v>
      </c>
      <c r="H160">
        <v>0.778864</v>
      </c>
      <c r="I160">
        <v>2.0728E-2</v>
      </c>
      <c r="J160">
        <v>0</v>
      </c>
      <c r="K160">
        <v>3.5889999999999998E-2</v>
      </c>
      <c r="L160">
        <v>9.0279199999999999</v>
      </c>
      <c r="M160">
        <v>0.13734299999999999</v>
      </c>
      <c r="N160" s="24">
        <f t="shared" si="2"/>
        <v>0.21974879999999999</v>
      </c>
      <c r="O160">
        <v>65.790999999999997</v>
      </c>
      <c r="P160">
        <v>3.1504999999999998E-2</v>
      </c>
      <c r="Q160">
        <v>0</v>
      </c>
      <c r="R160">
        <v>2.8577629999999998</v>
      </c>
      <c r="S160">
        <v>1.183846</v>
      </c>
      <c r="T160">
        <v>99.911524</v>
      </c>
      <c r="U160" t="s">
        <v>48</v>
      </c>
      <c r="V160">
        <v>3.1504999999999998E-2</v>
      </c>
      <c r="W160">
        <v>4.0416097999999998</v>
      </c>
    </row>
    <row r="161" spans="1:23" x14ac:dyDescent="0.25">
      <c r="A161">
        <v>215</v>
      </c>
      <c r="B161">
        <v>4.5093398000000002</v>
      </c>
      <c r="C161" t="s">
        <v>462</v>
      </c>
      <c r="D161" t="s">
        <v>463</v>
      </c>
      <c r="E161">
        <v>2292</v>
      </c>
      <c r="F161" t="s">
        <v>462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0.61647300000000005</v>
      </c>
      <c r="M161">
        <v>0.13671</v>
      </c>
      <c r="N161" s="24">
        <f t="shared" si="2"/>
        <v>0.21873600000000001</v>
      </c>
      <c r="O161">
        <v>4.5093399999999999</v>
      </c>
      <c r="P161">
        <v>0</v>
      </c>
      <c r="Q161">
        <v>0</v>
      </c>
      <c r="R161">
        <v>0</v>
      </c>
      <c r="S161">
        <v>0</v>
      </c>
      <c r="T161">
        <v>99.999897000000004</v>
      </c>
      <c r="U161" t="s">
        <v>48</v>
      </c>
      <c r="V161">
        <v>0</v>
      </c>
      <c r="W161">
        <v>0</v>
      </c>
    </row>
    <row r="162" spans="1:23" x14ac:dyDescent="0.25">
      <c r="A162">
        <v>77</v>
      </c>
      <c r="B162">
        <v>88.302101100000002</v>
      </c>
      <c r="C162" t="s">
        <v>203</v>
      </c>
      <c r="D162" t="s">
        <v>204</v>
      </c>
      <c r="E162">
        <v>275</v>
      </c>
      <c r="F162" t="s">
        <v>203</v>
      </c>
      <c r="G162">
        <v>0</v>
      </c>
      <c r="H162">
        <v>0</v>
      </c>
      <c r="I162">
        <v>0</v>
      </c>
      <c r="J162">
        <v>0</v>
      </c>
      <c r="K162">
        <v>0.73451100000000002</v>
      </c>
      <c r="L162">
        <v>7.0397999999999996</v>
      </c>
      <c r="M162">
        <v>7.9724000000000003E-2</v>
      </c>
      <c r="N162" s="24">
        <f t="shared" si="2"/>
        <v>0.12755840000000002</v>
      </c>
      <c r="O162">
        <v>88.302100999999993</v>
      </c>
      <c r="P162">
        <v>0</v>
      </c>
      <c r="Q162">
        <v>0</v>
      </c>
      <c r="R162">
        <v>0</v>
      </c>
      <c r="S162">
        <v>0</v>
      </c>
      <c r="T162">
        <v>99.999949000000001</v>
      </c>
      <c r="U162" t="s">
        <v>48</v>
      </c>
      <c r="V162">
        <v>0</v>
      </c>
      <c r="W162">
        <v>0</v>
      </c>
    </row>
    <row r="163" spans="1:23" x14ac:dyDescent="0.25">
      <c r="A163">
        <v>143</v>
      </c>
      <c r="B163">
        <v>19.610500300000002</v>
      </c>
      <c r="C163" t="s">
        <v>327</v>
      </c>
      <c r="D163" t="s">
        <v>328</v>
      </c>
      <c r="E163">
        <v>1310</v>
      </c>
      <c r="F163" t="s">
        <v>327</v>
      </c>
      <c r="G163">
        <v>0</v>
      </c>
      <c r="H163">
        <v>0</v>
      </c>
      <c r="I163">
        <v>5.3420000000000004E-3</v>
      </c>
      <c r="J163">
        <v>0.36263899999999999</v>
      </c>
      <c r="K163">
        <v>0</v>
      </c>
      <c r="L163">
        <v>1.53816</v>
      </c>
      <c r="M163">
        <v>7.8436000000000006E-2</v>
      </c>
      <c r="N163" s="24">
        <f t="shared" si="2"/>
        <v>0.12549760000000001</v>
      </c>
      <c r="O163">
        <v>19.610499999999998</v>
      </c>
      <c r="P163">
        <v>2.7241000000000001E-2</v>
      </c>
      <c r="Q163">
        <v>1.849207</v>
      </c>
      <c r="R163">
        <v>0</v>
      </c>
      <c r="S163">
        <v>0</v>
      </c>
      <c r="T163">
        <v>99.765545000000003</v>
      </c>
      <c r="U163" t="s">
        <v>48</v>
      </c>
      <c r="V163">
        <v>1.8764498999999999</v>
      </c>
      <c r="W163">
        <v>0</v>
      </c>
    </row>
    <row r="164" spans="1:23" x14ac:dyDescent="0.25">
      <c r="A164">
        <v>48</v>
      </c>
      <c r="B164">
        <v>45.651901199999998</v>
      </c>
      <c r="C164" t="s">
        <v>146</v>
      </c>
      <c r="D164" t="s">
        <v>147</v>
      </c>
      <c r="E164">
        <v>301</v>
      </c>
      <c r="F164" t="s">
        <v>146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3.5458500000000002</v>
      </c>
      <c r="M164">
        <v>7.7672000000000005E-2</v>
      </c>
      <c r="N164" s="24">
        <f t="shared" si="2"/>
        <v>0.12427520000000002</v>
      </c>
      <c r="O164">
        <v>45.651901000000002</v>
      </c>
      <c r="P164">
        <v>0</v>
      </c>
      <c r="Q164">
        <v>0</v>
      </c>
      <c r="R164">
        <v>0</v>
      </c>
      <c r="S164">
        <v>0</v>
      </c>
      <c r="T164">
        <v>99.986186000000004</v>
      </c>
      <c r="U164" t="s">
        <v>48</v>
      </c>
      <c r="V164">
        <v>0</v>
      </c>
      <c r="W164">
        <v>0</v>
      </c>
    </row>
    <row r="165" spans="1:23" x14ac:dyDescent="0.25">
      <c r="A165">
        <v>209</v>
      </c>
      <c r="B165">
        <v>32.632099199999999</v>
      </c>
      <c r="C165" t="s">
        <v>450</v>
      </c>
      <c r="D165" t="s">
        <v>451</v>
      </c>
      <c r="E165">
        <v>317</v>
      </c>
      <c r="F165" t="s">
        <v>450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2.4891999999999999</v>
      </c>
      <c r="M165">
        <v>7.6281000000000002E-2</v>
      </c>
      <c r="N165" s="24">
        <f t="shared" si="2"/>
        <v>0.12204960000000001</v>
      </c>
      <c r="O165">
        <v>32.632098999999997</v>
      </c>
      <c r="P165">
        <v>0</v>
      </c>
      <c r="Q165">
        <v>0</v>
      </c>
      <c r="R165">
        <v>0</v>
      </c>
      <c r="S165">
        <v>0</v>
      </c>
      <c r="T165">
        <v>100.000021</v>
      </c>
      <c r="U165" t="s">
        <v>48</v>
      </c>
      <c r="V165">
        <v>0</v>
      </c>
      <c r="W165">
        <v>0</v>
      </c>
    </row>
    <row r="166" spans="1:23" x14ac:dyDescent="0.25">
      <c r="A166">
        <v>218</v>
      </c>
      <c r="B166">
        <v>21.670499800000002</v>
      </c>
      <c r="C166" t="s">
        <v>468</v>
      </c>
      <c r="D166" t="s">
        <v>469</v>
      </c>
      <c r="E166">
        <v>2181</v>
      </c>
      <c r="F166" t="s">
        <v>468</v>
      </c>
      <c r="G166">
        <v>2.3290999999999999</v>
      </c>
      <c r="H166">
        <v>3.3873799999999998</v>
      </c>
      <c r="I166">
        <v>0</v>
      </c>
      <c r="J166">
        <v>0</v>
      </c>
      <c r="K166">
        <v>0</v>
      </c>
      <c r="L166">
        <v>1.63687</v>
      </c>
      <c r="M166">
        <v>7.5535000000000005E-2</v>
      </c>
      <c r="N166" s="24">
        <f t="shared" si="2"/>
        <v>0.12085600000000002</v>
      </c>
      <c r="O166">
        <v>21.670500000000001</v>
      </c>
      <c r="P166">
        <v>0</v>
      </c>
      <c r="Q166">
        <v>0</v>
      </c>
      <c r="R166">
        <v>10.747798</v>
      </c>
      <c r="S166">
        <v>15.631289000000001</v>
      </c>
      <c r="T166">
        <v>99.999986000000007</v>
      </c>
      <c r="U166" t="s">
        <v>48</v>
      </c>
      <c r="V166">
        <v>0</v>
      </c>
      <c r="W166">
        <v>26.3791008</v>
      </c>
    </row>
    <row r="167" spans="1:23" x14ac:dyDescent="0.25">
      <c r="A167">
        <v>216</v>
      </c>
      <c r="B167">
        <v>3.3941699999999999</v>
      </c>
      <c r="C167" t="s">
        <v>464</v>
      </c>
      <c r="D167" t="s">
        <v>465</v>
      </c>
      <c r="E167">
        <v>434</v>
      </c>
      <c r="F167" t="s">
        <v>464</v>
      </c>
      <c r="G167">
        <v>0</v>
      </c>
      <c r="H167">
        <v>0</v>
      </c>
      <c r="I167">
        <v>0</v>
      </c>
      <c r="J167">
        <v>0</v>
      </c>
      <c r="K167">
        <v>4.3535999999999998E-2</v>
      </c>
      <c r="L167">
        <v>0.23829500000000001</v>
      </c>
      <c r="M167">
        <v>7.0207000000000006E-2</v>
      </c>
      <c r="N167" s="24">
        <f t="shared" si="2"/>
        <v>0.11233120000000002</v>
      </c>
      <c r="O167">
        <v>3.3941699999999999</v>
      </c>
      <c r="P167">
        <v>0</v>
      </c>
      <c r="Q167">
        <v>0</v>
      </c>
      <c r="R167">
        <v>0</v>
      </c>
      <c r="S167">
        <v>0</v>
      </c>
      <c r="T167">
        <v>100.00012700000001</v>
      </c>
      <c r="U167" t="s">
        <v>48</v>
      </c>
      <c r="V167">
        <v>0</v>
      </c>
      <c r="W167">
        <v>0</v>
      </c>
    </row>
    <row r="168" spans="1:23" x14ac:dyDescent="0.25">
      <c r="A168">
        <v>260</v>
      </c>
      <c r="B168">
        <v>51.666698500000003</v>
      </c>
      <c r="C168" t="s">
        <v>546</v>
      </c>
      <c r="D168" t="s">
        <v>547</v>
      </c>
      <c r="E168">
        <v>376</v>
      </c>
      <c r="F168" t="s">
        <v>546</v>
      </c>
      <c r="G168">
        <v>2.9312800000000001</v>
      </c>
      <c r="H168">
        <v>3.2952499999999998</v>
      </c>
      <c r="I168">
        <v>5.5251000000000001E-2</v>
      </c>
      <c r="J168">
        <v>7.5495999999999994E-2</v>
      </c>
      <c r="K168">
        <v>0</v>
      </c>
      <c r="L168">
        <v>2.8349899999999999</v>
      </c>
      <c r="M168">
        <v>5.4871000000000003E-2</v>
      </c>
      <c r="N168" s="24">
        <f t="shared" si="2"/>
        <v>8.7793600000000013E-2</v>
      </c>
      <c r="O168">
        <v>51.666699000000001</v>
      </c>
      <c r="P168">
        <v>0.10693800000000001</v>
      </c>
      <c r="Q168">
        <v>0.146122</v>
      </c>
      <c r="R168">
        <v>5.6734429999999998</v>
      </c>
      <c r="S168">
        <v>6.3779050000000002</v>
      </c>
      <c r="T168">
        <v>99.999881999999999</v>
      </c>
      <c r="U168" t="s">
        <v>48</v>
      </c>
      <c r="V168">
        <v>0.25306000000000001</v>
      </c>
      <c r="W168">
        <v>12.051299999999999</v>
      </c>
    </row>
    <row r="169" spans="1:23" x14ac:dyDescent="0.25">
      <c r="A169">
        <v>34</v>
      </c>
      <c r="B169">
        <v>88.486099199999998</v>
      </c>
      <c r="C169" t="s">
        <v>118</v>
      </c>
      <c r="D169" t="s">
        <v>119</v>
      </c>
      <c r="E169">
        <v>2248</v>
      </c>
      <c r="F169" t="s">
        <v>118</v>
      </c>
      <c r="G169">
        <v>0.84460999999999997</v>
      </c>
      <c r="H169">
        <v>1.1528700000000001</v>
      </c>
      <c r="I169">
        <v>0</v>
      </c>
      <c r="J169">
        <v>0</v>
      </c>
      <c r="K169">
        <v>0</v>
      </c>
      <c r="L169">
        <v>4.5383500000000003</v>
      </c>
      <c r="M169">
        <v>5.1289000000000001E-2</v>
      </c>
      <c r="N169" s="24">
        <f t="shared" si="2"/>
        <v>8.2062400000000008E-2</v>
      </c>
      <c r="O169">
        <v>88.486098999999996</v>
      </c>
      <c r="P169">
        <v>0</v>
      </c>
      <c r="Q169">
        <v>0</v>
      </c>
      <c r="R169">
        <v>0.954511</v>
      </c>
      <c r="S169">
        <v>1.3028770000000001</v>
      </c>
      <c r="T169">
        <v>99.450318999999993</v>
      </c>
      <c r="U169" t="s">
        <v>48</v>
      </c>
      <c r="V169">
        <v>0</v>
      </c>
      <c r="W169">
        <v>2.25739</v>
      </c>
    </row>
    <row r="170" spans="1:23" x14ac:dyDescent="0.25">
      <c r="A170">
        <v>55</v>
      </c>
      <c r="B170">
        <v>143.40499879999999</v>
      </c>
      <c r="C170" t="s">
        <v>160</v>
      </c>
      <c r="D170" t="s">
        <v>161</v>
      </c>
      <c r="E170">
        <v>268</v>
      </c>
      <c r="F170" t="s">
        <v>160</v>
      </c>
      <c r="G170">
        <v>13.520099999999999</v>
      </c>
      <c r="H170">
        <v>23.4559</v>
      </c>
      <c r="I170">
        <v>0.328596</v>
      </c>
      <c r="J170">
        <v>0</v>
      </c>
      <c r="K170">
        <v>0.241538</v>
      </c>
      <c r="L170">
        <v>5.1925699999999999</v>
      </c>
      <c r="M170">
        <v>3.6385000000000001E-2</v>
      </c>
      <c r="N170" s="24">
        <f t="shared" si="2"/>
        <v>5.8216000000000004E-2</v>
      </c>
      <c r="O170">
        <v>143.404999</v>
      </c>
      <c r="P170">
        <v>0.22913900000000001</v>
      </c>
      <c r="Q170">
        <v>0</v>
      </c>
      <c r="R170">
        <v>9.4278890000000004</v>
      </c>
      <c r="S170">
        <v>16.356438000000001</v>
      </c>
      <c r="T170">
        <v>99.517522999999997</v>
      </c>
      <c r="U170" t="s">
        <v>48</v>
      </c>
      <c r="V170">
        <v>0.22913900000000001</v>
      </c>
      <c r="W170">
        <v>25.784299900000001</v>
      </c>
    </row>
    <row r="171" spans="1:23" x14ac:dyDescent="0.25">
      <c r="A171">
        <v>22</v>
      </c>
      <c r="B171">
        <v>21.9242001</v>
      </c>
      <c r="C171" t="s">
        <v>94</v>
      </c>
      <c r="D171" t="s">
        <v>95</v>
      </c>
      <c r="E171">
        <v>105</v>
      </c>
      <c r="F171" t="s">
        <v>94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0.70151399999999997</v>
      </c>
      <c r="M171">
        <v>3.1996999999999998E-2</v>
      </c>
      <c r="N171" s="24">
        <f t="shared" si="2"/>
        <v>5.1195199999999996E-2</v>
      </c>
      <c r="O171">
        <v>21.924199999999999</v>
      </c>
      <c r="P171">
        <v>0</v>
      </c>
      <c r="Q171">
        <v>0</v>
      </c>
      <c r="R171">
        <v>0</v>
      </c>
      <c r="S171">
        <v>0</v>
      </c>
      <c r="T171">
        <v>99.999786999999998</v>
      </c>
      <c r="U171" t="s">
        <v>48</v>
      </c>
      <c r="V171">
        <v>0</v>
      </c>
      <c r="W171">
        <v>0</v>
      </c>
    </row>
    <row r="172" spans="1:23" x14ac:dyDescent="0.25">
      <c r="A172">
        <v>72</v>
      </c>
      <c r="B172">
        <v>80.815002399999997</v>
      </c>
      <c r="C172" t="s">
        <v>193</v>
      </c>
      <c r="D172" t="s">
        <v>194</v>
      </c>
      <c r="E172">
        <v>2102</v>
      </c>
      <c r="F172" t="s">
        <v>193</v>
      </c>
      <c r="G172">
        <v>0</v>
      </c>
      <c r="H172">
        <v>0</v>
      </c>
      <c r="I172">
        <v>5.8349999999999999E-2</v>
      </c>
      <c r="J172">
        <v>0.79305700000000001</v>
      </c>
      <c r="K172">
        <v>5.764E-3</v>
      </c>
      <c r="L172">
        <v>2.3771300000000002</v>
      </c>
      <c r="M172">
        <v>2.9433999999999998E-2</v>
      </c>
      <c r="N172" s="24">
        <f t="shared" si="2"/>
        <v>4.7094400000000002E-2</v>
      </c>
      <c r="O172">
        <v>80.815002000000007</v>
      </c>
      <c r="P172">
        <v>7.2202000000000002E-2</v>
      </c>
      <c r="Q172">
        <v>0.98132399999999997</v>
      </c>
      <c r="R172">
        <v>0</v>
      </c>
      <c r="S172">
        <v>0</v>
      </c>
      <c r="T172">
        <v>99.074765999999997</v>
      </c>
      <c r="U172" t="s">
        <v>48</v>
      </c>
      <c r="V172">
        <v>1.0535300000000001</v>
      </c>
      <c r="W172">
        <v>0</v>
      </c>
    </row>
    <row r="173" spans="1:23" x14ac:dyDescent="0.25">
      <c r="A173">
        <v>114</v>
      </c>
      <c r="B173">
        <v>23.223899800000002</v>
      </c>
      <c r="C173" t="s">
        <v>272</v>
      </c>
      <c r="D173" t="s">
        <v>273</v>
      </c>
      <c r="E173">
        <v>182</v>
      </c>
      <c r="F173" t="s">
        <v>272</v>
      </c>
      <c r="G173">
        <v>0</v>
      </c>
      <c r="H173">
        <v>0</v>
      </c>
      <c r="I173">
        <v>1.43119</v>
      </c>
      <c r="J173">
        <v>2.1570900000000002</v>
      </c>
      <c r="K173">
        <v>5.3355100000000002</v>
      </c>
      <c r="L173">
        <v>0.42077999999999999</v>
      </c>
      <c r="M173">
        <v>1.8117999999999999E-2</v>
      </c>
      <c r="N173" s="24">
        <f t="shared" si="2"/>
        <v>2.8988799999999999E-2</v>
      </c>
      <c r="O173">
        <v>23.2239</v>
      </c>
      <c r="P173">
        <v>6.1625880000000004</v>
      </c>
      <c r="Q173">
        <v>9.2882529999999992</v>
      </c>
      <c r="R173">
        <v>0</v>
      </c>
      <c r="S173">
        <v>0</v>
      </c>
      <c r="T173">
        <v>100.000201</v>
      </c>
      <c r="U173" t="s">
        <v>48</v>
      </c>
      <c r="V173">
        <v>15.4507999</v>
      </c>
      <c r="W173">
        <v>0</v>
      </c>
    </row>
    <row r="174" spans="1:23" x14ac:dyDescent="0.25">
      <c r="A174">
        <v>262</v>
      </c>
      <c r="B174">
        <v>23.4839001</v>
      </c>
      <c r="C174" t="s">
        <v>550</v>
      </c>
      <c r="D174" t="s">
        <v>551</v>
      </c>
      <c r="E174">
        <v>377</v>
      </c>
      <c r="F174" t="s">
        <v>550</v>
      </c>
      <c r="G174">
        <v>0.96442899999999998</v>
      </c>
      <c r="H174">
        <v>0.33822400000000002</v>
      </c>
      <c r="I174">
        <v>0</v>
      </c>
      <c r="J174">
        <v>0</v>
      </c>
      <c r="K174">
        <v>0</v>
      </c>
      <c r="L174">
        <v>0.247783</v>
      </c>
      <c r="M174">
        <v>1.0551E-2</v>
      </c>
      <c r="N174" s="24">
        <f t="shared" si="2"/>
        <v>1.68816E-2</v>
      </c>
      <c r="O174">
        <v>23.483899999999998</v>
      </c>
      <c r="P174">
        <v>0</v>
      </c>
      <c r="Q174">
        <v>0</v>
      </c>
      <c r="R174">
        <v>4.1067689999999999</v>
      </c>
      <c r="S174">
        <v>1.440239</v>
      </c>
      <c r="T174">
        <v>99.999904999999998</v>
      </c>
      <c r="U174" t="s">
        <v>48</v>
      </c>
      <c r="V174">
        <v>0</v>
      </c>
      <c r="W174">
        <v>5.5470098999999999</v>
      </c>
    </row>
    <row r="175" spans="1:23" x14ac:dyDescent="0.25">
      <c r="A175">
        <v>47</v>
      </c>
      <c r="B175">
        <v>90.377799999999993</v>
      </c>
      <c r="C175" t="s">
        <v>144</v>
      </c>
      <c r="D175" t="s">
        <v>145</v>
      </c>
      <c r="E175">
        <v>2188</v>
      </c>
      <c r="F175" t="s">
        <v>144</v>
      </c>
      <c r="G175">
        <v>0</v>
      </c>
      <c r="H175">
        <v>0</v>
      </c>
      <c r="I175">
        <v>0</v>
      </c>
      <c r="J175">
        <v>0.160305</v>
      </c>
      <c r="K175">
        <v>0</v>
      </c>
      <c r="L175">
        <v>0.104453</v>
      </c>
      <c r="M175">
        <v>1.1559999999999999E-3</v>
      </c>
      <c r="N175" s="24">
        <f t="shared" si="2"/>
        <v>1.8495999999999999E-3</v>
      </c>
      <c r="O175">
        <v>90.377799999999993</v>
      </c>
      <c r="P175">
        <v>0</v>
      </c>
      <c r="Q175">
        <v>0.177372</v>
      </c>
      <c r="R175">
        <v>0</v>
      </c>
      <c r="S175">
        <v>0</v>
      </c>
      <c r="T175">
        <v>100.00010399999999</v>
      </c>
      <c r="U175" t="s">
        <v>48</v>
      </c>
      <c r="V175">
        <v>0.177372</v>
      </c>
      <c r="W175">
        <v>0</v>
      </c>
    </row>
    <row r="176" spans="1:23" x14ac:dyDescent="0.25">
      <c r="A176">
        <v>201</v>
      </c>
      <c r="B176">
        <v>16.0165997</v>
      </c>
      <c r="C176" t="s">
        <v>435</v>
      </c>
      <c r="D176" t="s">
        <v>436</v>
      </c>
      <c r="E176">
        <v>1333</v>
      </c>
      <c r="F176" t="s">
        <v>435</v>
      </c>
      <c r="G176">
        <v>0</v>
      </c>
      <c r="H176">
        <v>0</v>
      </c>
      <c r="I176">
        <v>0</v>
      </c>
      <c r="J176">
        <v>1.02355</v>
      </c>
      <c r="K176">
        <v>0</v>
      </c>
      <c r="L176">
        <v>0</v>
      </c>
      <c r="M176">
        <v>0</v>
      </c>
      <c r="N176" s="24">
        <f t="shared" si="2"/>
        <v>0</v>
      </c>
      <c r="O176">
        <v>16.0166</v>
      </c>
      <c r="P176">
        <v>0</v>
      </c>
      <c r="Q176">
        <v>6.3905560000000001</v>
      </c>
      <c r="R176">
        <v>0</v>
      </c>
      <c r="S176">
        <v>0</v>
      </c>
      <c r="T176">
        <v>100.000378</v>
      </c>
      <c r="U176" t="s">
        <v>48</v>
      </c>
      <c r="V176">
        <v>6.3905602000000004</v>
      </c>
      <c r="W176">
        <v>0</v>
      </c>
    </row>
    <row r="177" spans="1:23" x14ac:dyDescent="0.25">
      <c r="A177">
        <v>82</v>
      </c>
      <c r="B177">
        <v>16.434900299999999</v>
      </c>
      <c r="C177" t="s">
        <v>213</v>
      </c>
      <c r="D177" t="s">
        <v>214</v>
      </c>
      <c r="E177">
        <v>1318</v>
      </c>
      <c r="F177" t="s">
        <v>213</v>
      </c>
      <c r="G177">
        <v>3.27677</v>
      </c>
      <c r="H177">
        <v>9.1281800000000004</v>
      </c>
      <c r="I177">
        <v>0</v>
      </c>
      <c r="J177">
        <v>0</v>
      </c>
      <c r="K177">
        <v>0</v>
      </c>
      <c r="L177">
        <v>0</v>
      </c>
      <c r="M177">
        <v>0</v>
      </c>
      <c r="N177" s="24">
        <f t="shared" si="2"/>
        <v>0</v>
      </c>
      <c r="O177">
        <v>16.434899999999999</v>
      </c>
      <c r="P177">
        <v>0</v>
      </c>
      <c r="Q177">
        <v>0</v>
      </c>
      <c r="R177">
        <v>19.937874000000001</v>
      </c>
      <c r="S177">
        <v>55.541431000000003</v>
      </c>
      <c r="T177">
        <v>99.999819000000002</v>
      </c>
      <c r="U177" t="s">
        <v>48</v>
      </c>
      <c r="V177">
        <v>0</v>
      </c>
      <c r="W177">
        <v>75.479301500000005</v>
      </c>
    </row>
    <row r="178" spans="1:23" x14ac:dyDescent="0.25">
      <c r="A178">
        <v>85</v>
      </c>
      <c r="B178">
        <v>9.7223100999999996</v>
      </c>
      <c r="C178" t="s">
        <v>218</v>
      </c>
      <c r="D178" t="s">
        <v>219</v>
      </c>
      <c r="E178">
        <v>1312</v>
      </c>
      <c r="F178" t="s">
        <v>218</v>
      </c>
      <c r="G178">
        <v>1.6535500000000001</v>
      </c>
      <c r="H178">
        <v>3.4852799999999999</v>
      </c>
      <c r="I178">
        <v>0</v>
      </c>
      <c r="J178">
        <v>0</v>
      </c>
      <c r="K178">
        <v>0</v>
      </c>
      <c r="L178">
        <v>0</v>
      </c>
      <c r="M178">
        <v>0</v>
      </c>
      <c r="N178" s="24">
        <f t="shared" si="2"/>
        <v>0</v>
      </c>
      <c r="O178">
        <v>9.7223100000000002</v>
      </c>
      <c r="P178">
        <v>0</v>
      </c>
      <c r="Q178">
        <v>0</v>
      </c>
      <c r="R178">
        <v>17.007801000000001</v>
      </c>
      <c r="S178">
        <v>35.848258999999999</v>
      </c>
      <c r="T178">
        <v>100.000247</v>
      </c>
      <c r="U178" t="s">
        <v>48</v>
      </c>
      <c r="V178">
        <v>0</v>
      </c>
      <c r="W178">
        <v>52.856098199999998</v>
      </c>
    </row>
    <row r="179" spans="1:23" x14ac:dyDescent="0.25">
      <c r="A179">
        <v>31</v>
      </c>
      <c r="B179">
        <v>19.406600999999998</v>
      </c>
      <c r="C179" t="s">
        <v>112</v>
      </c>
      <c r="D179" t="s">
        <v>113</v>
      </c>
      <c r="E179">
        <v>251</v>
      </c>
      <c r="F179" t="s">
        <v>112</v>
      </c>
      <c r="G179">
        <v>1.72201</v>
      </c>
      <c r="H179">
        <v>6.9038199999999996</v>
      </c>
      <c r="I179">
        <v>0</v>
      </c>
      <c r="J179">
        <v>0</v>
      </c>
      <c r="K179">
        <v>0</v>
      </c>
      <c r="L179">
        <v>0</v>
      </c>
      <c r="M179">
        <v>0</v>
      </c>
      <c r="N179" s="24">
        <f t="shared" si="2"/>
        <v>0</v>
      </c>
      <c r="O179">
        <v>19.406600999999998</v>
      </c>
      <c r="P179">
        <v>0</v>
      </c>
      <c r="Q179">
        <v>0</v>
      </c>
      <c r="R179">
        <v>8.8733310000000003</v>
      </c>
      <c r="S179">
        <v>35.574573000000001</v>
      </c>
      <c r="T179">
        <v>99.58</v>
      </c>
      <c r="U179" t="s">
        <v>48</v>
      </c>
      <c r="V179">
        <v>0</v>
      </c>
      <c r="W179">
        <v>44.447898899999998</v>
      </c>
    </row>
    <row r="180" spans="1:23" x14ac:dyDescent="0.25">
      <c r="A180">
        <v>83</v>
      </c>
      <c r="B180">
        <v>35.7201004</v>
      </c>
      <c r="C180" t="s">
        <v>78</v>
      </c>
      <c r="D180" t="s">
        <v>215</v>
      </c>
      <c r="E180">
        <v>196</v>
      </c>
      <c r="F180" t="s">
        <v>78</v>
      </c>
      <c r="G180">
        <v>6.5799799999999999</v>
      </c>
      <c r="H180">
        <v>10.2896</v>
      </c>
      <c r="I180">
        <v>0</v>
      </c>
      <c r="J180">
        <v>0</v>
      </c>
      <c r="K180">
        <v>0</v>
      </c>
      <c r="L180">
        <v>0</v>
      </c>
      <c r="M180">
        <v>0</v>
      </c>
      <c r="N180" s="24">
        <f t="shared" si="2"/>
        <v>0</v>
      </c>
      <c r="O180">
        <v>35.720100000000002</v>
      </c>
      <c r="P180">
        <v>0</v>
      </c>
      <c r="Q180">
        <v>0</v>
      </c>
      <c r="R180">
        <v>18.420935</v>
      </c>
      <c r="S180">
        <v>28.806251</v>
      </c>
      <c r="T180">
        <v>99.265867999999998</v>
      </c>
      <c r="U180" t="s">
        <v>48</v>
      </c>
      <c r="V180">
        <v>0</v>
      </c>
      <c r="W180">
        <v>47.227199599999999</v>
      </c>
    </row>
    <row r="181" spans="1:23" x14ac:dyDescent="0.25">
      <c r="A181">
        <v>87</v>
      </c>
      <c r="B181">
        <v>20.0804005</v>
      </c>
      <c r="C181" t="s">
        <v>222</v>
      </c>
      <c r="D181" t="s">
        <v>223</v>
      </c>
      <c r="E181">
        <v>1317</v>
      </c>
      <c r="F181" t="s">
        <v>222</v>
      </c>
      <c r="G181">
        <v>2.8077000000000001</v>
      </c>
      <c r="H181">
        <v>3.2207499999999998</v>
      </c>
      <c r="I181">
        <v>0</v>
      </c>
      <c r="J181">
        <v>0</v>
      </c>
      <c r="K181">
        <v>0</v>
      </c>
      <c r="L181">
        <v>0</v>
      </c>
      <c r="M181">
        <v>0</v>
      </c>
      <c r="N181" s="24">
        <f t="shared" si="2"/>
        <v>0</v>
      </c>
      <c r="O181">
        <v>20.080400000000001</v>
      </c>
      <c r="P181">
        <v>0</v>
      </c>
      <c r="Q181">
        <v>0</v>
      </c>
      <c r="R181">
        <v>13.982286999999999</v>
      </c>
      <c r="S181">
        <v>16.039277999999999</v>
      </c>
      <c r="T181">
        <v>98.853789000000006</v>
      </c>
      <c r="U181" t="s">
        <v>48</v>
      </c>
      <c r="V181">
        <v>0</v>
      </c>
      <c r="W181">
        <v>30.0216007</v>
      </c>
    </row>
    <row r="182" spans="1:23" x14ac:dyDescent="0.25">
      <c r="A182">
        <v>118</v>
      </c>
      <c r="B182">
        <v>27.0014</v>
      </c>
      <c r="C182" t="s">
        <v>279</v>
      </c>
      <c r="D182" t="s">
        <v>280</v>
      </c>
      <c r="E182">
        <v>189</v>
      </c>
      <c r="F182" t="s">
        <v>279</v>
      </c>
      <c r="G182">
        <v>0.57693399999999995</v>
      </c>
      <c r="H182">
        <v>0.54330900000000004</v>
      </c>
      <c r="I182">
        <v>0</v>
      </c>
      <c r="J182">
        <v>0</v>
      </c>
      <c r="K182">
        <v>0</v>
      </c>
      <c r="L182">
        <v>0</v>
      </c>
      <c r="M182">
        <v>0</v>
      </c>
      <c r="N182" s="24">
        <f t="shared" si="2"/>
        <v>0</v>
      </c>
      <c r="O182">
        <v>27.0014</v>
      </c>
      <c r="P182">
        <v>0</v>
      </c>
      <c r="Q182">
        <v>0</v>
      </c>
      <c r="R182">
        <v>2.1366809999999998</v>
      </c>
      <c r="S182">
        <v>2.0121509999999998</v>
      </c>
      <c r="T182">
        <v>100.00003</v>
      </c>
      <c r="U182" t="s">
        <v>48</v>
      </c>
      <c r="V182">
        <v>0</v>
      </c>
      <c r="W182">
        <v>4.1488299</v>
      </c>
    </row>
    <row r="183" spans="1:23" x14ac:dyDescent="0.25">
      <c r="A183">
        <v>44</v>
      </c>
      <c r="B183">
        <v>39.4878006</v>
      </c>
      <c r="C183" t="s">
        <v>138</v>
      </c>
      <c r="D183" t="s">
        <v>139</v>
      </c>
      <c r="E183">
        <v>2197</v>
      </c>
      <c r="F183" t="s">
        <v>138</v>
      </c>
      <c r="G183">
        <v>0.98475699999999999</v>
      </c>
      <c r="H183">
        <v>0.47305999999999998</v>
      </c>
      <c r="I183">
        <v>0</v>
      </c>
      <c r="J183">
        <v>0</v>
      </c>
      <c r="K183">
        <v>0</v>
      </c>
      <c r="L183">
        <v>0</v>
      </c>
      <c r="M183">
        <v>0</v>
      </c>
      <c r="N183" s="24">
        <f t="shared" si="2"/>
        <v>0</v>
      </c>
      <c r="O183">
        <v>39.487800999999997</v>
      </c>
      <c r="P183">
        <v>0</v>
      </c>
      <c r="Q183">
        <v>0</v>
      </c>
      <c r="R183">
        <v>2.4938259999999999</v>
      </c>
      <c r="S183">
        <v>1.197989</v>
      </c>
      <c r="T183">
        <v>100.00000799999999</v>
      </c>
      <c r="U183" t="s">
        <v>48</v>
      </c>
      <c r="V183">
        <v>0</v>
      </c>
      <c r="W183">
        <v>3.6918099</v>
      </c>
    </row>
    <row r="184" spans="1:23" x14ac:dyDescent="0.25">
      <c r="A184">
        <v>67</v>
      </c>
      <c r="B184">
        <v>6.2307701</v>
      </c>
      <c r="C184" t="s">
        <v>183</v>
      </c>
      <c r="D184" t="s">
        <v>184</v>
      </c>
      <c r="E184">
        <v>280</v>
      </c>
      <c r="F184" t="s">
        <v>183</v>
      </c>
      <c r="G184">
        <v>0.19245100000000001</v>
      </c>
      <c r="H184">
        <v>5.3085E-2</v>
      </c>
      <c r="I184">
        <v>0</v>
      </c>
      <c r="J184">
        <v>0</v>
      </c>
      <c r="K184">
        <v>0</v>
      </c>
      <c r="L184">
        <v>0</v>
      </c>
      <c r="M184">
        <v>0</v>
      </c>
      <c r="N184" s="24">
        <f t="shared" si="2"/>
        <v>0</v>
      </c>
      <c r="O184">
        <v>6.2307699999999997</v>
      </c>
      <c r="P184">
        <v>0</v>
      </c>
      <c r="Q184">
        <v>0</v>
      </c>
      <c r="R184">
        <v>3.088727</v>
      </c>
      <c r="S184">
        <v>0.85198700000000005</v>
      </c>
      <c r="T184">
        <v>99.051062000000002</v>
      </c>
      <c r="U184" t="s">
        <v>48</v>
      </c>
      <c r="V184">
        <v>0</v>
      </c>
      <c r="W184">
        <v>3.9407101</v>
      </c>
    </row>
    <row r="185" spans="1:23" x14ac:dyDescent="0.25">
      <c r="A185">
        <v>6</v>
      </c>
      <c r="B185">
        <v>18.140899699999999</v>
      </c>
      <c r="C185" t="s">
        <v>61</v>
      </c>
      <c r="D185" t="s">
        <v>62</v>
      </c>
      <c r="E185">
        <v>1282</v>
      </c>
      <c r="F185" t="s">
        <v>61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24">
        <f t="shared" si="2"/>
        <v>0</v>
      </c>
      <c r="O185">
        <v>18.140899999999998</v>
      </c>
      <c r="P185">
        <v>0</v>
      </c>
      <c r="Q185">
        <v>0</v>
      </c>
      <c r="R185">
        <v>0</v>
      </c>
      <c r="S185">
        <v>0</v>
      </c>
      <c r="T185">
        <v>99.851924999999994</v>
      </c>
      <c r="U185" t="s">
        <v>48</v>
      </c>
      <c r="V185">
        <v>0</v>
      </c>
      <c r="W185">
        <v>0</v>
      </c>
    </row>
    <row r="186" spans="1:23" x14ac:dyDescent="0.25">
      <c r="A186">
        <v>64</v>
      </c>
      <c r="B186">
        <v>24.659299900000001</v>
      </c>
      <c r="C186" t="s">
        <v>178</v>
      </c>
      <c r="D186" t="s">
        <v>179</v>
      </c>
      <c r="E186">
        <v>262</v>
      </c>
      <c r="F186" t="s">
        <v>178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s="24">
        <f t="shared" si="2"/>
        <v>0</v>
      </c>
      <c r="O186">
        <v>24.659300000000002</v>
      </c>
      <c r="P186">
        <v>0</v>
      </c>
      <c r="Q186">
        <v>0</v>
      </c>
      <c r="R186">
        <v>0</v>
      </c>
      <c r="S186">
        <v>0</v>
      </c>
      <c r="T186">
        <v>100.000288</v>
      </c>
      <c r="U186" t="s">
        <v>48</v>
      </c>
      <c r="V186">
        <v>0</v>
      </c>
      <c r="W186">
        <v>0</v>
      </c>
    </row>
    <row r="187" spans="1:23" x14ac:dyDescent="0.25">
      <c r="A187">
        <v>70</v>
      </c>
      <c r="B187">
        <v>71.248199499999998</v>
      </c>
      <c r="C187" t="s">
        <v>189</v>
      </c>
      <c r="D187" t="s">
        <v>190</v>
      </c>
      <c r="E187">
        <v>283</v>
      </c>
      <c r="F187" t="s">
        <v>189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24">
        <f t="shared" si="2"/>
        <v>0</v>
      </c>
      <c r="O187">
        <v>71.248199</v>
      </c>
      <c r="P187">
        <v>0</v>
      </c>
      <c r="Q187">
        <v>0</v>
      </c>
      <c r="R187">
        <v>0</v>
      </c>
      <c r="S187">
        <v>0</v>
      </c>
      <c r="T187">
        <v>99.661465000000007</v>
      </c>
      <c r="U187" t="s">
        <v>48</v>
      </c>
      <c r="V187">
        <v>0</v>
      </c>
      <c r="W187">
        <v>0</v>
      </c>
    </row>
    <row r="188" spans="1:23" x14ac:dyDescent="0.25">
      <c r="A188">
        <v>93</v>
      </c>
      <c r="B188">
        <v>11.239700300000001</v>
      </c>
      <c r="C188" t="s">
        <v>234</v>
      </c>
      <c r="D188" t="s">
        <v>235</v>
      </c>
      <c r="E188">
        <v>167</v>
      </c>
      <c r="F188" t="s">
        <v>234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s="24">
        <f t="shared" si="2"/>
        <v>0</v>
      </c>
      <c r="O188">
        <v>11.239699999999999</v>
      </c>
      <c r="P188">
        <v>0</v>
      </c>
      <c r="Q188">
        <v>0</v>
      </c>
      <c r="R188">
        <v>0</v>
      </c>
      <c r="S188">
        <v>0</v>
      </c>
      <c r="T188">
        <v>99.999538000000001</v>
      </c>
      <c r="U188" t="s">
        <v>48</v>
      </c>
      <c r="V188">
        <v>0</v>
      </c>
      <c r="W188">
        <v>0</v>
      </c>
    </row>
    <row r="189" spans="1:23" x14ac:dyDescent="0.25">
      <c r="A189">
        <v>94</v>
      </c>
      <c r="B189">
        <v>7.5584401999999997</v>
      </c>
      <c r="C189" t="s">
        <v>236</v>
      </c>
      <c r="D189" t="s">
        <v>237</v>
      </c>
      <c r="E189">
        <v>171</v>
      </c>
      <c r="F189" t="s">
        <v>236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s="24">
        <f t="shared" si="2"/>
        <v>0</v>
      </c>
      <c r="O189">
        <v>7.55844</v>
      </c>
      <c r="P189">
        <v>0</v>
      </c>
      <c r="Q189">
        <v>0</v>
      </c>
      <c r="R189">
        <v>0</v>
      </c>
      <c r="S189">
        <v>0</v>
      </c>
      <c r="T189">
        <v>100.000297</v>
      </c>
      <c r="U189" t="s">
        <v>48</v>
      </c>
      <c r="V189">
        <v>0</v>
      </c>
      <c r="W189">
        <v>0</v>
      </c>
    </row>
    <row r="190" spans="1:23" x14ac:dyDescent="0.25">
      <c r="A190">
        <v>141</v>
      </c>
      <c r="B190">
        <v>16.2236996</v>
      </c>
      <c r="C190" t="s">
        <v>323</v>
      </c>
      <c r="D190" t="s">
        <v>324</v>
      </c>
      <c r="E190">
        <v>200</v>
      </c>
      <c r="F190" t="s">
        <v>323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24">
        <f t="shared" si="2"/>
        <v>0</v>
      </c>
      <c r="O190">
        <v>16.223700000000001</v>
      </c>
      <c r="P190">
        <v>0</v>
      </c>
      <c r="Q190">
        <v>0</v>
      </c>
      <c r="R190">
        <v>0</v>
      </c>
      <c r="S190">
        <v>0</v>
      </c>
      <c r="T190">
        <v>99.872637999999995</v>
      </c>
      <c r="U190" t="s">
        <v>48</v>
      </c>
      <c r="V190">
        <v>0</v>
      </c>
      <c r="W190">
        <v>0</v>
      </c>
    </row>
  </sheetData>
  <sortState xmlns:xlrd2="http://schemas.microsoft.com/office/spreadsheetml/2017/richdata2" ref="A2:W192">
    <sortCondition descending="1" ref="M2:M1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55E2-25F2-4EA6-9F21-3D5762C9FCA4}">
  <dimension ref="A1:AQ306"/>
  <sheetViews>
    <sheetView workbookViewId="0">
      <selection activeCell="AD1" sqref="AD1"/>
    </sheetView>
  </sheetViews>
  <sheetFormatPr defaultRowHeight="15" x14ac:dyDescent="0.25"/>
  <cols>
    <col min="1" max="1" width="6.140625" bestFit="1" customWidth="1"/>
    <col min="2" max="2" width="14.5703125" bestFit="1" customWidth="1"/>
    <col min="3" max="3" width="8.5703125" bestFit="1" customWidth="1"/>
    <col min="4" max="4" width="23.85546875" bestFit="1" customWidth="1"/>
    <col min="5" max="5" width="12" bestFit="1" customWidth="1"/>
    <col min="6" max="6" width="10.5703125" bestFit="1" customWidth="1"/>
    <col min="7" max="7" width="14" bestFit="1" customWidth="1"/>
    <col min="8" max="8" width="9.5703125" bestFit="1" customWidth="1"/>
    <col min="9" max="9" width="7.5703125" bestFit="1" customWidth="1"/>
    <col min="10" max="10" width="10.42578125" bestFit="1" customWidth="1"/>
    <col min="11" max="11" width="23.85546875" bestFit="1" customWidth="1"/>
    <col min="12" max="12" width="13.42578125" bestFit="1" customWidth="1"/>
    <col min="13" max="13" width="15.5703125" bestFit="1" customWidth="1"/>
    <col min="14" max="14" width="14" bestFit="1" customWidth="1"/>
    <col min="15" max="15" width="13.42578125" bestFit="1" customWidth="1"/>
    <col min="16" max="16" width="15.140625" bestFit="1" customWidth="1"/>
    <col min="17" max="17" width="14.140625" bestFit="1" customWidth="1"/>
    <col min="18" max="18" width="13" bestFit="1" customWidth="1"/>
    <col min="19" max="20" width="12.7109375" bestFit="1" customWidth="1"/>
    <col min="21" max="21" width="13.7109375" bestFit="1" customWidth="1"/>
    <col min="22" max="22" width="14.140625" bestFit="1" customWidth="1"/>
    <col min="23" max="23" width="13.85546875" bestFit="1" customWidth="1"/>
    <col min="24" max="24" width="14.28515625" bestFit="1" customWidth="1"/>
    <col min="25" max="26" width="15.42578125" bestFit="1" customWidth="1"/>
    <col min="27" max="27" width="14.7109375" bestFit="1" customWidth="1"/>
    <col min="28" max="28" width="11" bestFit="1" customWidth="1"/>
    <col min="29" max="29" width="10.5703125" bestFit="1" customWidth="1"/>
    <col min="30" max="30" width="15.140625" bestFit="1" customWidth="1"/>
    <col min="31" max="31" width="15.7109375" bestFit="1" customWidth="1"/>
    <col min="32" max="32" width="12.28515625" bestFit="1" customWidth="1"/>
    <col min="33" max="33" width="10.140625" bestFit="1" customWidth="1"/>
    <col min="34" max="34" width="12.7109375" bestFit="1" customWidth="1"/>
    <col min="35" max="35" width="14.85546875" bestFit="1" customWidth="1"/>
    <col min="36" max="36" width="14.140625" bestFit="1" customWidth="1"/>
    <col min="37" max="37" width="11.7109375" bestFit="1" customWidth="1"/>
    <col min="38" max="39" width="14.42578125" bestFit="1" customWidth="1"/>
    <col min="40" max="40" width="14.140625" bestFit="1" customWidth="1"/>
    <col min="41" max="41" width="15.140625" bestFit="1" customWidth="1"/>
    <col min="42" max="42" width="13.7109375" bestFit="1" customWidth="1"/>
    <col min="43" max="43" width="1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126</v>
      </c>
      <c r="B2">
        <v>11.8388996</v>
      </c>
      <c r="C2">
        <v>2109</v>
      </c>
      <c r="D2" s="1" t="s">
        <v>295</v>
      </c>
      <c r="E2" s="1" t="s">
        <v>296</v>
      </c>
      <c r="F2">
        <v>2109</v>
      </c>
      <c r="G2" s="1" t="s">
        <v>296</v>
      </c>
      <c r="H2" s="1" t="s">
        <v>45</v>
      </c>
      <c r="I2" s="1" t="s">
        <v>46</v>
      </c>
      <c r="J2" s="1" t="s">
        <v>47</v>
      </c>
      <c r="K2" s="1" t="s">
        <v>295</v>
      </c>
      <c r="L2">
        <v>0.94842099999999996</v>
      </c>
      <c r="M2">
        <v>397.65287699999999</v>
      </c>
      <c r="N2">
        <v>809.72687499999995</v>
      </c>
      <c r="O2">
        <v>1530.5762520000001</v>
      </c>
      <c r="P2">
        <v>4.55593</v>
      </c>
      <c r="Q2">
        <v>4.7827500000000001</v>
      </c>
      <c r="R2">
        <v>2.0576099999999999</v>
      </c>
      <c r="S2">
        <v>0.74056699999999998</v>
      </c>
      <c r="T2">
        <v>6.1490999999999997E-2</v>
      </c>
      <c r="U2">
        <v>10.2699</v>
      </c>
      <c r="V2">
        <v>0.86747099999999999</v>
      </c>
      <c r="W2">
        <v>11.838900000000001</v>
      </c>
      <c r="X2">
        <v>17.380089000000002</v>
      </c>
      <c r="Y2">
        <v>6.2553729999999996</v>
      </c>
      <c r="Z2">
        <v>38.482697000000002</v>
      </c>
      <c r="AA2">
        <v>40.398589999999999</v>
      </c>
      <c r="AB2">
        <v>99.999627000000004</v>
      </c>
      <c r="AC2">
        <v>3.8</v>
      </c>
      <c r="AD2">
        <v>82</v>
      </c>
      <c r="AE2">
        <v>12.543333000000001</v>
      </c>
      <c r="AF2">
        <v>98.413332999999994</v>
      </c>
      <c r="AG2" s="1" t="s">
        <v>48</v>
      </c>
      <c r="AH2">
        <v>2.996</v>
      </c>
      <c r="AI2">
        <v>0.214643</v>
      </c>
      <c r="AJ2">
        <v>46.840572000000002</v>
      </c>
      <c r="AK2">
        <v>4.4832999999999998E-2</v>
      </c>
      <c r="AL2">
        <v>16.838566</v>
      </c>
      <c r="AM2">
        <v>16.78</v>
      </c>
      <c r="AN2">
        <v>616.746667</v>
      </c>
      <c r="AO2">
        <v>59.453333000000001</v>
      </c>
      <c r="AP2">
        <v>23.6355</v>
      </c>
      <c r="AQ2">
        <v>78.881301899999997</v>
      </c>
    </row>
    <row r="3" spans="1:43" x14ac:dyDescent="0.25">
      <c r="A3">
        <v>82</v>
      </c>
      <c r="B3">
        <v>16.434900299999999</v>
      </c>
      <c r="C3">
        <v>1318</v>
      </c>
      <c r="D3" s="1" t="s">
        <v>213</v>
      </c>
      <c r="E3" s="1" t="s">
        <v>214</v>
      </c>
      <c r="F3">
        <v>1318</v>
      </c>
      <c r="G3" s="1" t="s">
        <v>214</v>
      </c>
      <c r="H3" s="1" t="s">
        <v>45</v>
      </c>
      <c r="I3" s="1" t="s">
        <v>46</v>
      </c>
      <c r="J3" s="1" t="s">
        <v>47</v>
      </c>
      <c r="K3" s="1" t="s">
        <v>213</v>
      </c>
      <c r="L3">
        <v>1.10249</v>
      </c>
      <c r="M3">
        <v>335.51631400000002</v>
      </c>
      <c r="N3">
        <v>1070.3735959999999</v>
      </c>
      <c r="O3">
        <v>2011.248349</v>
      </c>
      <c r="P3">
        <v>3.27677</v>
      </c>
      <c r="Q3">
        <v>9.1281800000000004</v>
      </c>
      <c r="R3">
        <v>0</v>
      </c>
      <c r="S3">
        <v>0</v>
      </c>
      <c r="T3">
        <v>0</v>
      </c>
      <c r="U3">
        <v>0</v>
      </c>
      <c r="V3">
        <v>0</v>
      </c>
      <c r="W3">
        <v>16.434899999999999</v>
      </c>
      <c r="X3">
        <v>0</v>
      </c>
      <c r="Y3">
        <v>0</v>
      </c>
      <c r="Z3">
        <v>19.937874000000001</v>
      </c>
      <c r="AA3">
        <v>55.541431000000003</v>
      </c>
      <c r="AB3">
        <v>99.999819000000002</v>
      </c>
      <c r="AC3">
        <v>5.3233329999999999</v>
      </c>
      <c r="AD3">
        <v>112.333333</v>
      </c>
      <c r="AE3">
        <v>14.02</v>
      </c>
      <c r="AF3">
        <v>97.58</v>
      </c>
      <c r="AG3" s="1" t="s">
        <v>48</v>
      </c>
      <c r="AH3">
        <v>2.9456669999999998</v>
      </c>
      <c r="AI3">
        <v>0.25037900000000002</v>
      </c>
      <c r="AJ3">
        <v>39.087586000000002</v>
      </c>
      <c r="AK3">
        <v>7.1666999999999995E-2</v>
      </c>
      <c r="AL3">
        <v>22.348151000000001</v>
      </c>
      <c r="AM3">
        <v>5.6533329999999999</v>
      </c>
      <c r="AN3">
        <v>73.153333000000003</v>
      </c>
      <c r="AO3">
        <v>32.659999999999997</v>
      </c>
      <c r="AP3">
        <v>0</v>
      </c>
      <c r="AQ3">
        <v>75.479301500000005</v>
      </c>
    </row>
    <row r="4" spans="1:43" x14ac:dyDescent="0.25">
      <c r="A4">
        <v>30</v>
      </c>
      <c r="B4">
        <v>12.112000500000001</v>
      </c>
      <c r="C4">
        <v>253</v>
      </c>
      <c r="D4" s="1" t="s">
        <v>110</v>
      </c>
      <c r="E4" s="1" t="s">
        <v>111</v>
      </c>
      <c r="F4">
        <v>253</v>
      </c>
      <c r="G4" s="1" t="s">
        <v>111</v>
      </c>
      <c r="H4" s="1" t="s">
        <v>45</v>
      </c>
      <c r="I4" s="1" t="s">
        <v>46</v>
      </c>
      <c r="J4" s="1" t="s">
        <v>53</v>
      </c>
      <c r="K4" s="1" t="s">
        <v>110</v>
      </c>
      <c r="L4">
        <v>1.44862</v>
      </c>
      <c r="M4">
        <v>321.04849100000001</v>
      </c>
      <c r="N4">
        <v>990.51315799999998</v>
      </c>
      <c r="O4">
        <v>2368.046801</v>
      </c>
      <c r="P4">
        <v>1.09067</v>
      </c>
      <c r="Q4">
        <v>7.0701099999999997</v>
      </c>
      <c r="R4">
        <v>0</v>
      </c>
      <c r="S4">
        <v>0</v>
      </c>
      <c r="T4">
        <v>0</v>
      </c>
      <c r="U4">
        <v>0</v>
      </c>
      <c r="V4">
        <v>0</v>
      </c>
      <c r="W4">
        <v>12.112000999999999</v>
      </c>
      <c r="X4">
        <v>0</v>
      </c>
      <c r="Y4">
        <v>0</v>
      </c>
      <c r="Z4">
        <v>9.0048940000000002</v>
      </c>
      <c r="AA4">
        <v>58.372771999999998</v>
      </c>
      <c r="AB4">
        <v>99.841598000000005</v>
      </c>
      <c r="AC4">
        <v>5.73</v>
      </c>
      <c r="AD4">
        <v>77.333332999999996</v>
      </c>
      <c r="AE4">
        <v>13.705</v>
      </c>
      <c r="AF4">
        <v>91.413332999999994</v>
      </c>
      <c r="AG4" s="1" t="s">
        <v>54</v>
      </c>
      <c r="AH4">
        <v>2.98</v>
      </c>
      <c r="AI4">
        <v>0.32988899999999999</v>
      </c>
      <c r="AJ4">
        <v>80.380448000000001</v>
      </c>
      <c r="AK4">
        <v>3.1333E-2</v>
      </c>
      <c r="AL4">
        <v>48.402692999999999</v>
      </c>
      <c r="AM4">
        <v>5.7433329999999998</v>
      </c>
      <c r="AN4">
        <v>952.54333299999996</v>
      </c>
      <c r="AO4">
        <v>67.463333000000006</v>
      </c>
      <c r="AP4">
        <v>0</v>
      </c>
      <c r="AQ4">
        <v>67.3777008</v>
      </c>
    </row>
    <row r="5" spans="1:43" x14ac:dyDescent="0.25">
      <c r="A5">
        <v>214</v>
      </c>
      <c r="B5">
        <v>30.223800700000002</v>
      </c>
      <c r="C5">
        <v>2296</v>
      </c>
      <c r="D5" s="1" t="s">
        <v>460</v>
      </c>
      <c r="E5" s="1" t="s">
        <v>461</v>
      </c>
      <c r="F5">
        <v>2296</v>
      </c>
      <c r="G5" s="1" t="s">
        <v>461</v>
      </c>
      <c r="H5" s="1" t="s">
        <v>45</v>
      </c>
      <c r="I5" s="1" t="s">
        <v>46</v>
      </c>
      <c r="J5" s="1" t="s">
        <v>53</v>
      </c>
      <c r="K5" s="1" t="s">
        <v>460</v>
      </c>
      <c r="L5">
        <v>0.97856299999999996</v>
      </c>
      <c r="M5">
        <v>296.11951599999998</v>
      </c>
      <c r="N5">
        <v>1348.456034</v>
      </c>
      <c r="O5">
        <v>2105.9131170000001</v>
      </c>
      <c r="P5">
        <v>5.65686</v>
      </c>
      <c r="Q5">
        <v>13.4072</v>
      </c>
      <c r="R5">
        <v>0</v>
      </c>
      <c r="S5">
        <v>0</v>
      </c>
      <c r="T5">
        <v>0</v>
      </c>
      <c r="U5">
        <v>0</v>
      </c>
      <c r="V5">
        <v>0</v>
      </c>
      <c r="W5">
        <v>30.223801000000002</v>
      </c>
      <c r="X5">
        <v>0</v>
      </c>
      <c r="Y5">
        <v>0</v>
      </c>
      <c r="Z5">
        <v>18.716577000000001</v>
      </c>
      <c r="AA5">
        <v>44.359596000000003</v>
      </c>
      <c r="AB5">
        <v>99.999942000000004</v>
      </c>
      <c r="AC5">
        <v>8.8933330000000002</v>
      </c>
      <c r="AD5">
        <v>101</v>
      </c>
      <c r="AE5">
        <v>14.843332999999999</v>
      </c>
      <c r="AF5">
        <v>99.243333000000007</v>
      </c>
      <c r="AG5" s="1" t="s">
        <v>54</v>
      </c>
      <c r="AH5">
        <v>1.767333</v>
      </c>
      <c r="AI5">
        <v>0.37049199999999999</v>
      </c>
      <c r="AJ5">
        <v>47.923228999999999</v>
      </c>
      <c r="AK5">
        <v>6.3833000000000001E-2</v>
      </c>
      <c r="AL5">
        <v>53.232267999999998</v>
      </c>
      <c r="AM5">
        <v>13.473333</v>
      </c>
      <c r="AN5">
        <v>1191.2366669999999</v>
      </c>
      <c r="AO5">
        <v>38.229999999999997</v>
      </c>
      <c r="AP5">
        <v>0</v>
      </c>
      <c r="AQ5">
        <v>63.076198599999998</v>
      </c>
    </row>
    <row r="6" spans="1:43" x14ac:dyDescent="0.25">
      <c r="A6">
        <v>85</v>
      </c>
      <c r="B6">
        <v>9.7223100999999996</v>
      </c>
      <c r="C6">
        <v>1312</v>
      </c>
      <c r="D6" s="1" t="s">
        <v>218</v>
      </c>
      <c r="E6" s="1" t="s">
        <v>219</v>
      </c>
      <c r="F6">
        <v>1312</v>
      </c>
      <c r="G6" s="1" t="s">
        <v>219</v>
      </c>
      <c r="H6" s="1" t="s">
        <v>45</v>
      </c>
      <c r="I6" s="1" t="s">
        <v>46</v>
      </c>
      <c r="J6" s="1" t="s">
        <v>47</v>
      </c>
      <c r="K6" s="1" t="s">
        <v>218</v>
      </c>
      <c r="L6">
        <v>1.54898</v>
      </c>
      <c r="M6">
        <v>346.49503700000002</v>
      </c>
      <c r="N6">
        <v>992.81401000000005</v>
      </c>
      <c r="O6">
        <v>1987.402593</v>
      </c>
      <c r="P6">
        <v>1.6535500000000001</v>
      </c>
      <c r="Q6">
        <v>3.4852799999999999</v>
      </c>
      <c r="R6">
        <v>0</v>
      </c>
      <c r="S6">
        <v>0</v>
      </c>
      <c r="T6">
        <v>0</v>
      </c>
      <c r="U6">
        <v>0</v>
      </c>
      <c r="V6">
        <v>0</v>
      </c>
      <c r="W6">
        <v>9.7223100000000002</v>
      </c>
      <c r="X6">
        <v>0</v>
      </c>
      <c r="Y6">
        <v>0</v>
      </c>
      <c r="Z6">
        <v>17.007801000000001</v>
      </c>
      <c r="AA6">
        <v>35.848258999999999</v>
      </c>
      <c r="AB6">
        <v>100.000247</v>
      </c>
      <c r="AC6">
        <v>5.12</v>
      </c>
      <c r="AD6">
        <v>97</v>
      </c>
      <c r="AE6">
        <v>15.59</v>
      </c>
      <c r="AF6">
        <v>100</v>
      </c>
      <c r="AG6" s="1" t="s">
        <v>48</v>
      </c>
      <c r="AH6">
        <v>2.899</v>
      </c>
      <c r="AI6">
        <v>0.19852800000000001</v>
      </c>
      <c r="AJ6">
        <v>59.153523999999997</v>
      </c>
      <c r="AK6">
        <v>5.0167000000000003E-2</v>
      </c>
      <c r="AL6">
        <v>36.927250999999998</v>
      </c>
      <c r="AM6">
        <v>14.453333000000001</v>
      </c>
      <c r="AN6">
        <v>285.64333299999998</v>
      </c>
      <c r="AO6">
        <v>51.8</v>
      </c>
      <c r="AP6">
        <v>0</v>
      </c>
      <c r="AQ6">
        <v>52.856098199999998</v>
      </c>
    </row>
    <row r="7" spans="1:43" x14ac:dyDescent="0.25">
      <c r="A7">
        <v>79</v>
      </c>
      <c r="B7">
        <v>75.067199700000003</v>
      </c>
      <c r="C7">
        <v>1316</v>
      </c>
      <c r="D7" s="1" t="s">
        <v>207</v>
      </c>
      <c r="E7" s="1" t="s">
        <v>208</v>
      </c>
      <c r="F7">
        <v>1316</v>
      </c>
      <c r="G7" s="1" t="s">
        <v>208</v>
      </c>
      <c r="H7" s="1" t="s">
        <v>45</v>
      </c>
      <c r="I7" s="1" t="s">
        <v>46</v>
      </c>
      <c r="J7" s="1" t="s">
        <v>47</v>
      </c>
      <c r="K7" s="1" t="s">
        <v>207</v>
      </c>
      <c r="L7">
        <v>1.04036</v>
      </c>
      <c r="M7">
        <v>361.90242599999999</v>
      </c>
      <c r="N7">
        <v>980.73808299999996</v>
      </c>
      <c r="O7">
        <v>1878.4798269999999</v>
      </c>
      <c r="P7">
        <v>15.121</v>
      </c>
      <c r="Q7">
        <v>23.524000000000001</v>
      </c>
      <c r="R7">
        <v>2.4237199999999999</v>
      </c>
      <c r="S7">
        <v>0</v>
      </c>
      <c r="T7">
        <v>2.6678E-2</v>
      </c>
      <c r="U7">
        <v>34.424199999999999</v>
      </c>
      <c r="V7">
        <v>0.45857799999999999</v>
      </c>
      <c r="W7">
        <v>75.0672</v>
      </c>
      <c r="X7">
        <v>3.2287360000000001</v>
      </c>
      <c r="Y7">
        <v>0</v>
      </c>
      <c r="Z7">
        <v>20.143349000000001</v>
      </c>
      <c r="AA7">
        <v>31.337281999999998</v>
      </c>
      <c r="AB7">
        <v>99.999819000000002</v>
      </c>
      <c r="AC7">
        <v>13.033333000000001</v>
      </c>
      <c r="AD7">
        <v>109.333333</v>
      </c>
      <c r="AE7">
        <v>29.583333</v>
      </c>
      <c r="AF7">
        <v>95.993333000000007</v>
      </c>
      <c r="AG7" s="1" t="s">
        <v>48</v>
      </c>
      <c r="AH7">
        <v>0.87266699999999997</v>
      </c>
      <c r="AI7">
        <v>0.51293699999999998</v>
      </c>
      <c r="AJ7">
        <v>26.685372000000001</v>
      </c>
      <c r="AK7">
        <v>5.0666999999999997E-2</v>
      </c>
      <c r="AL7">
        <v>52.738143000000001</v>
      </c>
      <c r="AM7">
        <v>8.766667</v>
      </c>
      <c r="AN7">
        <v>440.86666700000001</v>
      </c>
      <c r="AO7">
        <v>33.693333000000003</v>
      </c>
      <c r="AP7">
        <v>3.2287400000000002</v>
      </c>
      <c r="AQ7">
        <v>51.480598399999998</v>
      </c>
    </row>
    <row r="8" spans="1:43" x14ac:dyDescent="0.25">
      <c r="A8">
        <v>224</v>
      </c>
      <c r="B8">
        <v>12.5341997</v>
      </c>
      <c r="C8">
        <v>413</v>
      </c>
      <c r="D8" s="1" t="s">
        <v>480</v>
      </c>
      <c r="E8" s="1" t="s">
        <v>481</v>
      </c>
      <c r="F8">
        <v>413</v>
      </c>
      <c r="G8" s="1" t="s">
        <v>481</v>
      </c>
      <c r="H8" s="1" t="s">
        <v>45</v>
      </c>
      <c r="I8" s="1" t="s">
        <v>46</v>
      </c>
      <c r="J8" s="1" t="s">
        <v>53</v>
      </c>
      <c r="K8" s="1" t="s">
        <v>480</v>
      </c>
      <c r="L8">
        <v>1.4952700000000001</v>
      </c>
      <c r="M8">
        <v>384.58522399999998</v>
      </c>
      <c r="N8">
        <v>1026.1927860000001</v>
      </c>
      <c r="O8">
        <v>2040.9415019999999</v>
      </c>
      <c r="P8">
        <v>3.5013999999999998</v>
      </c>
      <c r="Q8">
        <v>2.8200500000000002</v>
      </c>
      <c r="R8">
        <v>0</v>
      </c>
      <c r="S8">
        <v>0</v>
      </c>
      <c r="T8">
        <v>0</v>
      </c>
      <c r="U8">
        <v>0</v>
      </c>
      <c r="V8">
        <v>0</v>
      </c>
      <c r="W8">
        <v>12.5342</v>
      </c>
      <c r="X8">
        <v>0</v>
      </c>
      <c r="Y8">
        <v>0</v>
      </c>
      <c r="Z8">
        <v>27.934737999999999</v>
      </c>
      <c r="AA8">
        <v>22.498867000000001</v>
      </c>
      <c r="AB8">
        <v>99.999824000000004</v>
      </c>
      <c r="AC8">
        <v>4.2</v>
      </c>
      <c r="AD8">
        <v>90.75</v>
      </c>
      <c r="AE8">
        <v>10.862500000000001</v>
      </c>
      <c r="AF8">
        <v>97.672499999999999</v>
      </c>
      <c r="AG8" s="1" t="s">
        <v>54</v>
      </c>
      <c r="AH8">
        <v>2.5529999999999999</v>
      </c>
      <c r="AI8">
        <v>0.23966699999999999</v>
      </c>
      <c r="AJ8">
        <v>85.974717999999996</v>
      </c>
      <c r="AK8">
        <v>2.3E-2</v>
      </c>
      <c r="AL8">
        <v>44.758935000000001</v>
      </c>
      <c r="AM8">
        <v>31.0975</v>
      </c>
      <c r="AN8">
        <v>735.47249999999997</v>
      </c>
      <c r="AO8">
        <v>51.542499999999997</v>
      </c>
      <c r="AP8">
        <v>0</v>
      </c>
      <c r="AQ8">
        <v>50.433601400000001</v>
      </c>
    </row>
    <row r="9" spans="1:43" x14ac:dyDescent="0.25">
      <c r="A9">
        <v>217</v>
      </c>
      <c r="B9">
        <v>89.893897999999993</v>
      </c>
      <c r="C9">
        <v>411</v>
      </c>
      <c r="D9" s="1" t="s">
        <v>466</v>
      </c>
      <c r="E9" s="1" t="s">
        <v>467</v>
      </c>
      <c r="F9">
        <v>411</v>
      </c>
      <c r="G9" s="1" t="s">
        <v>467</v>
      </c>
      <c r="H9" s="1" t="s">
        <v>45</v>
      </c>
      <c r="I9" s="1" t="s">
        <v>46</v>
      </c>
      <c r="J9" s="1" t="s">
        <v>53</v>
      </c>
      <c r="K9" s="1" t="s">
        <v>466</v>
      </c>
      <c r="L9">
        <v>1.61846</v>
      </c>
      <c r="M9">
        <v>405.67092700000001</v>
      </c>
      <c r="N9">
        <v>995.05139899999995</v>
      </c>
      <c r="O9">
        <v>1842.0670030000001</v>
      </c>
      <c r="P9">
        <v>20.949200000000001</v>
      </c>
      <c r="Q9">
        <v>23.638100000000001</v>
      </c>
      <c r="R9">
        <v>0</v>
      </c>
      <c r="S9">
        <v>0</v>
      </c>
      <c r="T9">
        <v>0</v>
      </c>
      <c r="U9">
        <v>22.959900000000001</v>
      </c>
      <c r="V9">
        <v>0.255411</v>
      </c>
      <c r="W9">
        <v>89.893897999999993</v>
      </c>
      <c r="X9">
        <v>0</v>
      </c>
      <c r="Y9">
        <v>0</v>
      </c>
      <c r="Z9">
        <v>23.304378</v>
      </c>
      <c r="AA9">
        <v>26.295608999999999</v>
      </c>
      <c r="AB9">
        <v>100.000237</v>
      </c>
      <c r="AC9">
        <v>12.3825</v>
      </c>
      <c r="AD9">
        <v>111.5</v>
      </c>
      <c r="AE9">
        <v>30.3</v>
      </c>
      <c r="AF9">
        <v>94.375</v>
      </c>
      <c r="AG9" s="1" t="s">
        <v>54</v>
      </c>
      <c r="AH9">
        <v>1.1072500000000001</v>
      </c>
      <c r="AI9">
        <v>0.36391699999999999</v>
      </c>
      <c r="AJ9">
        <v>16.195252</v>
      </c>
      <c r="AK9">
        <v>9.9625000000000005E-2</v>
      </c>
      <c r="AL9">
        <v>27.002305</v>
      </c>
      <c r="AM9">
        <v>8.5850000000000009</v>
      </c>
      <c r="AN9">
        <v>213.3</v>
      </c>
      <c r="AO9">
        <v>35.424999999999997</v>
      </c>
      <c r="AP9">
        <v>0</v>
      </c>
      <c r="AQ9">
        <v>49.599998499999998</v>
      </c>
    </row>
    <row r="10" spans="1:43" x14ac:dyDescent="0.25">
      <c r="A10">
        <v>261</v>
      </c>
      <c r="B10">
        <v>15.7243996</v>
      </c>
      <c r="C10">
        <v>373</v>
      </c>
      <c r="D10" s="1" t="s">
        <v>548</v>
      </c>
      <c r="E10" s="1" t="s">
        <v>549</v>
      </c>
      <c r="F10">
        <v>373</v>
      </c>
      <c r="G10" s="1" t="s">
        <v>549</v>
      </c>
      <c r="H10" s="1" t="s">
        <v>45</v>
      </c>
      <c r="I10" s="1" t="s">
        <v>46</v>
      </c>
      <c r="J10" s="1" t="s">
        <v>47</v>
      </c>
      <c r="K10" s="1" t="s">
        <v>548</v>
      </c>
      <c r="L10">
        <v>1.2151700000000001</v>
      </c>
      <c r="M10">
        <v>370.30261200000001</v>
      </c>
      <c r="N10">
        <v>1248.445217</v>
      </c>
      <c r="O10">
        <v>1900.6739669999999</v>
      </c>
      <c r="P10">
        <v>4.46387</v>
      </c>
      <c r="Q10">
        <v>3.2793800000000002</v>
      </c>
      <c r="R10">
        <v>0</v>
      </c>
      <c r="S10">
        <v>0</v>
      </c>
      <c r="T10">
        <v>0</v>
      </c>
      <c r="U10">
        <v>5.09734</v>
      </c>
      <c r="V10">
        <v>0.32416699999999998</v>
      </c>
      <c r="W10">
        <v>15.724399999999999</v>
      </c>
      <c r="X10">
        <v>0</v>
      </c>
      <c r="Y10">
        <v>0</v>
      </c>
      <c r="Z10">
        <v>28.388193000000001</v>
      </c>
      <c r="AA10">
        <v>20.855364000000002</v>
      </c>
      <c r="AB10">
        <v>100.000214</v>
      </c>
      <c r="AC10">
        <v>6.22</v>
      </c>
      <c r="AD10">
        <v>99.25</v>
      </c>
      <c r="AE10">
        <v>16.96</v>
      </c>
      <c r="AF10">
        <v>91.49</v>
      </c>
      <c r="AG10" s="1" t="s">
        <v>48</v>
      </c>
      <c r="AH10">
        <v>0.495</v>
      </c>
      <c r="AI10">
        <v>0.37923400000000002</v>
      </c>
      <c r="AJ10">
        <v>63.104894999999999</v>
      </c>
      <c r="AK10">
        <v>2.8250000000000001E-2</v>
      </c>
      <c r="AL10">
        <v>81.469543999999999</v>
      </c>
      <c r="AM10">
        <v>12.85</v>
      </c>
      <c r="AN10">
        <v>116.60250000000001</v>
      </c>
      <c r="AO10">
        <v>40.677500000000002</v>
      </c>
      <c r="AP10">
        <v>0</v>
      </c>
      <c r="AQ10">
        <v>49.243598900000002</v>
      </c>
    </row>
    <row r="11" spans="1:43" x14ac:dyDescent="0.25">
      <c r="A11">
        <v>237</v>
      </c>
      <c r="B11">
        <v>1.26468</v>
      </c>
      <c r="C11">
        <v>388</v>
      </c>
      <c r="D11" s="1" t="s">
        <v>505</v>
      </c>
      <c r="E11" s="1" t="s">
        <v>506</v>
      </c>
      <c r="F11">
        <v>388</v>
      </c>
      <c r="G11" s="1" t="s">
        <v>506</v>
      </c>
      <c r="H11" s="1" t="s">
        <v>45</v>
      </c>
      <c r="I11" s="1" t="s">
        <v>46</v>
      </c>
      <c r="J11" s="1" t="s">
        <v>53</v>
      </c>
      <c r="K11" s="1" t="s">
        <v>505</v>
      </c>
      <c r="L11">
        <v>1.3087</v>
      </c>
      <c r="M11">
        <v>424.91223300000001</v>
      </c>
      <c r="N11">
        <v>1020.244965</v>
      </c>
      <c r="O11">
        <v>1646.1112000000001</v>
      </c>
      <c r="P11">
        <v>0.38881100000000002</v>
      </c>
      <c r="Q11">
        <v>0.21876799999999999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1.26468</v>
      </c>
      <c r="X11">
        <v>0</v>
      </c>
      <c r="Y11">
        <v>0</v>
      </c>
      <c r="Z11">
        <v>30.743828000000001</v>
      </c>
      <c r="AA11">
        <v>17.298279000000001</v>
      </c>
      <c r="AB11">
        <v>100.000334</v>
      </c>
      <c r="AC11">
        <v>1.836667</v>
      </c>
      <c r="AD11">
        <v>77.666667000000004</v>
      </c>
      <c r="AE11">
        <v>5.3949999999999996</v>
      </c>
      <c r="AF11">
        <v>99.206666999999996</v>
      </c>
      <c r="AG11" s="1" t="s">
        <v>54</v>
      </c>
      <c r="AH11">
        <v>1.5760000000000001</v>
      </c>
      <c r="AI11">
        <v>0.32065100000000002</v>
      </c>
      <c r="AJ11">
        <v>150.13719900000001</v>
      </c>
      <c r="AK11">
        <v>2E-3</v>
      </c>
      <c r="AL11">
        <v>81.914783</v>
      </c>
      <c r="AM11">
        <v>53.106667000000002</v>
      </c>
      <c r="AN11">
        <v>237.96333300000001</v>
      </c>
      <c r="AO11">
        <v>62.996667000000002</v>
      </c>
      <c r="AP11">
        <v>0</v>
      </c>
      <c r="AQ11">
        <v>48.042099</v>
      </c>
    </row>
    <row r="12" spans="1:43" x14ac:dyDescent="0.25">
      <c r="A12">
        <v>83</v>
      </c>
      <c r="B12">
        <v>35.7201004</v>
      </c>
      <c r="C12">
        <v>196</v>
      </c>
      <c r="D12" s="1" t="s">
        <v>78</v>
      </c>
      <c r="E12" s="1" t="s">
        <v>215</v>
      </c>
      <c r="F12">
        <v>196</v>
      </c>
      <c r="G12" s="1" t="s">
        <v>215</v>
      </c>
      <c r="H12" s="1" t="s">
        <v>45</v>
      </c>
      <c r="I12" s="1" t="s">
        <v>46</v>
      </c>
      <c r="J12" s="1" t="s">
        <v>47</v>
      </c>
      <c r="K12" s="1" t="s">
        <v>78</v>
      </c>
      <c r="L12">
        <v>2.09382</v>
      </c>
      <c r="M12">
        <v>342.18166100000002</v>
      </c>
      <c r="N12">
        <v>930.75632099999996</v>
      </c>
      <c r="O12">
        <v>1985.2224100000001</v>
      </c>
      <c r="P12">
        <v>6.5799799999999999</v>
      </c>
      <c r="Q12">
        <v>10.2896</v>
      </c>
      <c r="R12">
        <v>0</v>
      </c>
      <c r="S12">
        <v>0</v>
      </c>
      <c r="T12">
        <v>0</v>
      </c>
      <c r="U12">
        <v>0</v>
      </c>
      <c r="V12">
        <v>0</v>
      </c>
      <c r="W12">
        <v>35.720100000000002</v>
      </c>
      <c r="X12">
        <v>0</v>
      </c>
      <c r="Y12">
        <v>0</v>
      </c>
      <c r="Z12">
        <v>18.420935</v>
      </c>
      <c r="AA12">
        <v>28.806251</v>
      </c>
      <c r="AB12">
        <v>99.265867999999998</v>
      </c>
      <c r="AC12">
        <v>6.57</v>
      </c>
      <c r="AD12">
        <v>127.25</v>
      </c>
      <c r="AE12">
        <v>20.752500000000001</v>
      </c>
      <c r="AF12">
        <v>96.905000000000001</v>
      </c>
      <c r="AG12" s="1" t="s">
        <v>48</v>
      </c>
      <c r="AH12">
        <v>1.50475</v>
      </c>
      <c r="AI12">
        <v>0.20316699999999999</v>
      </c>
      <c r="AJ12">
        <v>57.210942000000003</v>
      </c>
      <c r="AK12">
        <v>4.2125000000000003E-2</v>
      </c>
      <c r="AL12">
        <v>38.408056999999999</v>
      </c>
      <c r="AM12">
        <v>7.3</v>
      </c>
      <c r="AN12">
        <v>543.60500000000002</v>
      </c>
      <c r="AO12">
        <v>17.872499999999999</v>
      </c>
      <c r="AP12">
        <v>0</v>
      </c>
      <c r="AQ12">
        <v>47.227199599999999</v>
      </c>
    </row>
    <row r="13" spans="1:43" x14ac:dyDescent="0.25">
      <c r="A13">
        <v>31</v>
      </c>
      <c r="B13">
        <v>19.406600999999998</v>
      </c>
      <c r="C13">
        <v>251</v>
      </c>
      <c r="D13" s="1" t="s">
        <v>112</v>
      </c>
      <c r="E13" s="1" t="s">
        <v>113</v>
      </c>
      <c r="F13">
        <v>251</v>
      </c>
      <c r="G13" s="1" t="s">
        <v>113</v>
      </c>
      <c r="H13" s="1" t="s">
        <v>45</v>
      </c>
      <c r="I13" s="1" t="s">
        <v>46</v>
      </c>
      <c r="J13" s="1" t="s">
        <v>47</v>
      </c>
      <c r="K13" s="1" t="s">
        <v>112</v>
      </c>
      <c r="L13">
        <v>0.98421800000000004</v>
      </c>
      <c r="M13">
        <v>340.341925</v>
      </c>
      <c r="N13">
        <v>920.75500299999999</v>
      </c>
      <c r="O13">
        <v>2297.957727</v>
      </c>
      <c r="P13">
        <v>1.72201</v>
      </c>
      <c r="Q13">
        <v>6.9038199999999996</v>
      </c>
      <c r="R13">
        <v>0</v>
      </c>
      <c r="S13">
        <v>0</v>
      </c>
      <c r="T13">
        <v>0</v>
      </c>
      <c r="U13">
        <v>0</v>
      </c>
      <c r="V13">
        <v>0</v>
      </c>
      <c r="W13">
        <v>19.406600999999998</v>
      </c>
      <c r="X13">
        <v>0</v>
      </c>
      <c r="Y13">
        <v>0</v>
      </c>
      <c r="Z13">
        <v>8.8733310000000003</v>
      </c>
      <c r="AA13">
        <v>35.574573000000001</v>
      </c>
      <c r="AB13">
        <v>99.58</v>
      </c>
      <c r="AC13">
        <v>6.3324999999999996</v>
      </c>
      <c r="AD13">
        <v>93</v>
      </c>
      <c r="AE13">
        <v>16.793333000000001</v>
      </c>
      <c r="AF13">
        <v>91.5625</v>
      </c>
      <c r="AG13" s="1" t="s">
        <v>48</v>
      </c>
      <c r="AH13">
        <v>0.84750000000000003</v>
      </c>
      <c r="AI13">
        <v>0.34329199999999999</v>
      </c>
      <c r="AJ13">
        <v>39.586683999999998</v>
      </c>
      <c r="AK13">
        <v>4.3374999999999997E-2</v>
      </c>
      <c r="AL13">
        <v>50.636431000000002</v>
      </c>
      <c r="AM13">
        <v>19.13</v>
      </c>
      <c r="AN13">
        <v>46.887500000000003</v>
      </c>
      <c r="AO13">
        <v>54.037500000000001</v>
      </c>
      <c r="AP13">
        <v>0</v>
      </c>
      <c r="AQ13">
        <v>44.447898899999998</v>
      </c>
    </row>
    <row r="14" spans="1:43" x14ac:dyDescent="0.25">
      <c r="A14">
        <v>213</v>
      </c>
      <c r="B14">
        <v>70.239601100000002</v>
      </c>
      <c r="C14">
        <v>2298</v>
      </c>
      <c r="D14" s="1" t="s">
        <v>458</v>
      </c>
      <c r="E14" s="1" t="s">
        <v>459</v>
      </c>
      <c r="F14">
        <v>2298</v>
      </c>
      <c r="G14" s="1" t="s">
        <v>459</v>
      </c>
      <c r="H14" s="1" t="s">
        <v>45</v>
      </c>
      <c r="I14" s="1" t="s">
        <v>46</v>
      </c>
      <c r="J14" s="1" t="s">
        <v>53</v>
      </c>
      <c r="K14" s="1" t="s">
        <v>458</v>
      </c>
      <c r="L14">
        <v>0.785362</v>
      </c>
      <c r="M14">
        <v>306.24990600000001</v>
      </c>
      <c r="N14">
        <v>1238.5689669999999</v>
      </c>
      <c r="O14">
        <v>2058.0876330000001</v>
      </c>
      <c r="P14">
        <v>15.247</v>
      </c>
      <c r="Q14">
        <v>15.575100000000001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70.239600999999993</v>
      </c>
      <c r="X14">
        <v>0</v>
      </c>
      <c r="Y14">
        <v>0</v>
      </c>
      <c r="Z14">
        <v>21.707160999999999</v>
      </c>
      <c r="AA14">
        <v>22.174247999999999</v>
      </c>
      <c r="AB14">
        <v>100.000033</v>
      </c>
      <c r="AC14">
        <v>11.46</v>
      </c>
      <c r="AD14">
        <v>101.333333</v>
      </c>
      <c r="AE14">
        <v>17.48</v>
      </c>
      <c r="AF14">
        <v>96.42</v>
      </c>
      <c r="AG14" s="1" t="s">
        <v>54</v>
      </c>
      <c r="AH14">
        <v>0.93133299999999997</v>
      </c>
      <c r="AI14">
        <v>0.50154799999999999</v>
      </c>
      <c r="AJ14">
        <v>16.040327999999999</v>
      </c>
      <c r="AK14">
        <v>0.17100000000000001</v>
      </c>
      <c r="AL14">
        <v>29.298017000000002</v>
      </c>
      <c r="AM14">
        <v>8.7966669999999993</v>
      </c>
      <c r="AN14">
        <v>303.32333299999999</v>
      </c>
      <c r="AO14">
        <v>34.533332999999999</v>
      </c>
      <c r="AP14">
        <v>0</v>
      </c>
      <c r="AQ14">
        <v>43.881401099999998</v>
      </c>
    </row>
    <row r="15" spans="1:43" x14ac:dyDescent="0.25">
      <c r="A15">
        <v>66</v>
      </c>
      <c r="B15">
        <v>92.222801200000006</v>
      </c>
      <c r="C15">
        <v>264</v>
      </c>
      <c r="D15" s="1" t="s">
        <v>181</v>
      </c>
      <c r="E15" s="1" t="s">
        <v>182</v>
      </c>
      <c r="F15">
        <v>264</v>
      </c>
      <c r="G15" s="1" t="s">
        <v>182</v>
      </c>
      <c r="H15" s="1" t="s">
        <v>45</v>
      </c>
      <c r="I15" s="1" t="s">
        <v>46</v>
      </c>
      <c r="J15" s="1" t="s">
        <v>47</v>
      </c>
      <c r="K15" s="1" t="s">
        <v>181</v>
      </c>
      <c r="L15">
        <v>1.56877</v>
      </c>
      <c r="M15">
        <v>393.794578</v>
      </c>
      <c r="N15">
        <v>913.75769100000002</v>
      </c>
      <c r="O15">
        <v>2110.301559</v>
      </c>
      <c r="P15">
        <v>12.1502</v>
      </c>
      <c r="Q15">
        <v>27.8109</v>
      </c>
      <c r="R15">
        <v>3.78471</v>
      </c>
      <c r="S15">
        <v>3.61103</v>
      </c>
      <c r="T15">
        <v>4.4130599999999998</v>
      </c>
      <c r="U15">
        <v>95.369399999999999</v>
      </c>
      <c r="V15">
        <v>1.0362800000000001</v>
      </c>
      <c r="W15">
        <v>92.222801000000004</v>
      </c>
      <c r="X15">
        <v>4.103872</v>
      </c>
      <c r="Y15">
        <v>3.9155530000000001</v>
      </c>
      <c r="Z15">
        <v>13.174856999999999</v>
      </c>
      <c r="AA15">
        <v>30.156179000000002</v>
      </c>
      <c r="AB15">
        <v>99.153396000000001</v>
      </c>
      <c r="AC15">
        <v>7.2474999999999996</v>
      </c>
      <c r="AD15">
        <v>88.75</v>
      </c>
      <c r="AE15">
        <v>15.716666999999999</v>
      </c>
      <c r="AF15">
        <v>98.077500000000001</v>
      </c>
      <c r="AG15" s="1" t="s">
        <v>48</v>
      </c>
      <c r="AH15">
        <v>0.99399999999999999</v>
      </c>
      <c r="AI15">
        <v>0.40308899999999998</v>
      </c>
      <c r="AJ15">
        <v>36.06183</v>
      </c>
      <c r="AK15">
        <v>3.2625000000000001E-2</v>
      </c>
      <c r="AL15">
        <v>45.587823999999998</v>
      </c>
      <c r="AM15">
        <v>42.657499999999999</v>
      </c>
      <c r="AN15">
        <v>536.15</v>
      </c>
      <c r="AO15">
        <v>53.897500000000001</v>
      </c>
      <c r="AP15">
        <v>8.0194302000000004</v>
      </c>
      <c r="AQ15">
        <v>43.331001299999997</v>
      </c>
    </row>
    <row r="16" spans="1:43" x14ac:dyDescent="0.25">
      <c r="A16">
        <v>131</v>
      </c>
      <c r="B16">
        <v>17.2544003</v>
      </c>
      <c r="C16">
        <v>190</v>
      </c>
      <c r="D16" s="1" t="s">
        <v>305</v>
      </c>
      <c r="E16" s="1" t="s">
        <v>306</v>
      </c>
      <c r="F16">
        <v>190</v>
      </c>
      <c r="G16" s="1" t="s">
        <v>306</v>
      </c>
      <c r="H16" s="1" t="s">
        <v>45</v>
      </c>
      <c r="I16" s="1" t="s">
        <v>46</v>
      </c>
      <c r="J16" s="1" t="s">
        <v>53</v>
      </c>
      <c r="K16" s="1" t="s">
        <v>305</v>
      </c>
      <c r="L16">
        <v>1.50478</v>
      </c>
      <c r="M16">
        <v>375.58955400000002</v>
      </c>
      <c r="N16">
        <v>905.68233599999996</v>
      </c>
      <c r="O16">
        <v>1666.0602650000001</v>
      </c>
      <c r="P16">
        <v>4.2974899999999998</v>
      </c>
      <c r="Q16">
        <v>2.8764599999999998</v>
      </c>
      <c r="R16">
        <v>0</v>
      </c>
      <c r="S16">
        <v>0</v>
      </c>
      <c r="T16">
        <v>0</v>
      </c>
      <c r="U16">
        <v>0</v>
      </c>
      <c r="V16">
        <v>0</v>
      </c>
      <c r="W16">
        <v>17.2544</v>
      </c>
      <c r="X16">
        <v>0</v>
      </c>
      <c r="Y16">
        <v>0</v>
      </c>
      <c r="Z16">
        <v>24.906611999999999</v>
      </c>
      <c r="AA16">
        <v>16.670850999999999</v>
      </c>
      <c r="AB16">
        <v>99.999966999999998</v>
      </c>
      <c r="AC16">
        <v>4.7249999999999996</v>
      </c>
      <c r="AD16">
        <v>111.5</v>
      </c>
      <c r="AE16">
        <v>17.2575</v>
      </c>
      <c r="AF16">
        <v>99.375</v>
      </c>
      <c r="AG16" s="1" t="s">
        <v>54</v>
      </c>
      <c r="AH16">
        <v>1.4672499999999999</v>
      </c>
      <c r="AI16">
        <v>0.283277</v>
      </c>
      <c r="AJ16">
        <v>73.183057000000005</v>
      </c>
      <c r="AK16">
        <v>2.5499999999999998E-2</v>
      </c>
      <c r="AL16">
        <v>47.114837000000001</v>
      </c>
      <c r="AM16">
        <v>28.863333000000001</v>
      </c>
      <c r="AN16">
        <v>253.24250000000001</v>
      </c>
      <c r="AO16">
        <v>28.344999999999999</v>
      </c>
      <c r="AP16">
        <v>0</v>
      </c>
      <c r="AQ16">
        <v>41.577499400000001</v>
      </c>
    </row>
    <row r="17" spans="1:43" x14ac:dyDescent="0.25">
      <c r="A17">
        <v>86</v>
      </c>
      <c r="B17">
        <v>67.975997899999996</v>
      </c>
      <c r="C17">
        <v>1796</v>
      </c>
      <c r="D17" s="1" t="s">
        <v>220</v>
      </c>
      <c r="E17" s="1" t="s">
        <v>221</v>
      </c>
      <c r="F17">
        <v>1796</v>
      </c>
      <c r="G17" s="1" t="s">
        <v>221</v>
      </c>
      <c r="H17" s="1" t="s">
        <v>45</v>
      </c>
      <c r="I17" s="1" t="s">
        <v>46</v>
      </c>
      <c r="J17" s="1" t="s">
        <v>47</v>
      </c>
      <c r="K17" s="1" t="s">
        <v>220</v>
      </c>
      <c r="L17">
        <v>9.0157600000000002</v>
      </c>
      <c r="M17">
        <v>377.60315200000002</v>
      </c>
      <c r="N17">
        <v>993.82764299999997</v>
      </c>
      <c r="O17">
        <v>1784.718386</v>
      </c>
      <c r="P17">
        <v>16.838799999999999</v>
      </c>
      <c r="Q17">
        <v>9.9715199999999999</v>
      </c>
      <c r="R17">
        <v>2.6826400000000001</v>
      </c>
      <c r="S17">
        <v>5.5131300000000003</v>
      </c>
      <c r="T17">
        <v>0.19700500000000001</v>
      </c>
      <c r="U17">
        <v>48.922699999999999</v>
      </c>
      <c r="V17">
        <v>0.71970599999999996</v>
      </c>
      <c r="W17">
        <v>67.975998000000004</v>
      </c>
      <c r="X17">
        <v>3.9464549999999998</v>
      </c>
      <c r="Y17">
        <v>8.1104059999999993</v>
      </c>
      <c r="Z17">
        <v>24.771730000000002</v>
      </c>
      <c r="AA17">
        <v>14.669180000000001</v>
      </c>
      <c r="AB17">
        <v>98.821043000000003</v>
      </c>
      <c r="AC17">
        <v>12.56</v>
      </c>
      <c r="AD17">
        <v>106.666667</v>
      </c>
      <c r="AE17">
        <v>18.386666999999999</v>
      </c>
      <c r="AF17">
        <v>97.433333000000005</v>
      </c>
      <c r="AG17" s="1" t="s">
        <v>48</v>
      </c>
      <c r="AH17">
        <v>1.1910000000000001</v>
      </c>
      <c r="AI17">
        <v>0.37733299999999997</v>
      </c>
      <c r="AJ17">
        <v>32.492919000000001</v>
      </c>
      <c r="AK17">
        <v>6.4333000000000001E-2</v>
      </c>
      <c r="AL17">
        <v>44.794685999999999</v>
      </c>
      <c r="AM17">
        <v>13.906667000000001</v>
      </c>
      <c r="AN17">
        <v>823.39666699999998</v>
      </c>
      <c r="AO17">
        <v>36.166666999999997</v>
      </c>
      <c r="AP17">
        <v>12.056900000000001</v>
      </c>
      <c r="AQ17">
        <v>39.440898900000001</v>
      </c>
    </row>
    <row r="18" spans="1:43" x14ac:dyDescent="0.25">
      <c r="A18">
        <v>241</v>
      </c>
      <c r="B18">
        <v>76.901000999999994</v>
      </c>
      <c r="C18">
        <v>1344</v>
      </c>
      <c r="D18" s="1" t="s">
        <v>513</v>
      </c>
      <c r="E18" s="1" t="s">
        <v>514</v>
      </c>
      <c r="F18">
        <v>1344</v>
      </c>
      <c r="G18" s="1" t="s">
        <v>514</v>
      </c>
      <c r="H18" s="1" t="s">
        <v>45</v>
      </c>
      <c r="I18" s="1" t="s">
        <v>46</v>
      </c>
      <c r="J18" s="1" t="s">
        <v>53</v>
      </c>
      <c r="K18" s="1" t="s">
        <v>513</v>
      </c>
      <c r="L18">
        <v>1.07359</v>
      </c>
      <c r="M18">
        <v>366.86208199999999</v>
      </c>
      <c r="N18">
        <v>1544.031802</v>
      </c>
      <c r="O18">
        <v>1829.090903</v>
      </c>
      <c r="P18">
        <v>12.2867</v>
      </c>
      <c r="Q18">
        <v>15.6266</v>
      </c>
      <c r="R18">
        <v>0</v>
      </c>
      <c r="S18">
        <v>0</v>
      </c>
      <c r="T18">
        <v>0</v>
      </c>
      <c r="U18">
        <v>0</v>
      </c>
      <c r="V18">
        <v>0</v>
      </c>
      <c r="W18">
        <v>76.901000999999994</v>
      </c>
      <c r="X18">
        <v>0</v>
      </c>
      <c r="Y18">
        <v>0</v>
      </c>
      <c r="Z18">
        <v>15.977321999999999</v>
      </c>
      <c r="AA18">
        <v>20.320391000000001</v>
      </c>
      <c r="AB18">
        <v>99.999988999999999</v>
      </c>
      <c r="AC18">
        <v>13.593332999999999</v>
      </c>
      <c r="AD18">
        <v>121</v>
      </c>
      <c r="AE18">
        <v>26.68</v>
      </c>
      <c r="AF18">
        <v>100</v>
      </c>
      <c r="AG18" s="1" t="s">
        <v>54</v>
      </c>
      <c r="AH18">
        <v>2.12</v>
      </c>
      <c r="AI18">
        <v>0.35881000000000002</v>
      </c>
      <c r="AJ18">
        <v>20.151261999999999</v>
      </c>
      <c r="AK18">
        <v>0.15875</v>
      </c>
      <c r="AL18">
        <v>21.501290000000001</v>
      </c>
      <c r="AM18">
        <v>14.615</v>
      </c>
      <c r="AN18">
        <v>171.376667</v>
      </c>
      <c r="AO18">
        <v>25.61</v>
      </c>
      <c r="AP18">
        <v>0</v>
      </c>
      <c r="AQ18">
        <v>36.297699000000001</v>
      </c>
    </row>
    <row r="19" spans="1:43" x14ac:dyDescent="0.25">
      <c r="A19">
        <v>303</v>
      </c>
      <c r="B19">
        <v>30.385900500000002</v>
      </c>
      <c r="C19">
        <v>292</v>
      </c>
      <c r="D19" s="1" t="s">
        <v>629</v>
      </c>
      <c r="E19" s="1" t="s">
        <v>630</v>
      </c>
      <c r="F19">
        <v>292</v>
      </c>
      <c r="G19" s="1" t="s">
        <v>630</v>
      </c>
      <c r="H19" s="1" t="s">
        <v>45</v>
      </c>
      <c r="I19" s="1" t="s">
        <v>46</v>
      </c>
      <c r="J19" s="1" t="s">
        <v>53</v>
      </c>
      <c r="K19" s="1" t="s">
        <v>629</v>
      </c>
      <c r="L19">
        <v>0.83199500000000004</v>
      </c>
      <c r="M19">
        <v>300.59137099999998</v>
      </c>
      <c r="N19">
        <v>1616.073864</v>
      </c>
      <c r="O19">
        <v>2071.7655410000002</v>
      </c>
      <c r="P19">
        <v>5.5566599999999999</v>
      </c>
      <c r="Q19">
        <v>4.8798599999999999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30.385901</v>
      </c>
      <c r="X19">
        <v>0</v>
      </c>
      <c r="Y19">
        <v>0</v>
      </c>
      <c r="Z19">
        <v>18.28698</v>
      </c>
      <c r="AA19">
        <v>16.059615999999998</v>
      </c>
      <c r="AB19">
        <v>99.988423999999995</v>
      </c>
      <c r="AC19">
        <v>11.577500000000001</v>
      </c>
      <c r="AD19">
        <v>84.5</v>
      </c>
      <c r="AE19">
        <v>16.239999999999998</v>
      </c>
      <c r="AF19">
        <v>94.84</v>
      </c>
      <c r="AG19" s="1" t="s">
        <v>54</v>
      </c>
      <c r="AH19">
        <v>0.62333300000000003</v>
      </c>
      <c r="AI19">
        <v>0.76234100000000005</v>
      </c>
      <c r="AJ19">
        <v>31.627011</v>
      </c>
      <c r="AK19">
        <v>1.3375E-2</v>
      </c>
      <c r="AL19">
        <v>60.201956000000003</v>
      </c>
      <c r="AM19">
        <v>39.782499999999999</v>
      </c>
      <c r="AN19">
        <v>1266.345</v>
      </c>
      <c r="AO19">
        <v>58.015000000000001</v>
      </c>
      <c r="AP19">
        <v>0</v>
      </c>
      <c r="AQ19">
        <v>34.346599599999998</v>
      </c>
    </row>
    <row r="20" spans="1:43" x14ac:dyDescent="0.25">
      <c r="A20">
        <v>127</v>
      </c>
      <c r="B20">
        <v>47.679401400000003</v>
      </c>
      <c r="C20">
        <v>1792</v>
      </c>
      <c r="D20" s="1" t="s">
        <v>297</v>
      </c>
      <c r="E20" s="1" t="s">
        <v>298</v>
      </c>
      <c r="F20">
        <v>1792</v>
      </c>
      <c r="G20" s="1" t="s">
        <v>298</v>
      </c>
      <c r="H20" s="1" t="s">
        <v>45</v>
      </c>
      <c r="I20" s="1" t="s">
        <v>46</v>
      </c>
      <c r="J20" s="1" t="s">
        <v>53</v>
      </c>
      <c r="K20" s="1" t="s">
        <v>297</v>
      </c>
      <c r="L20">
        <v>1.4553199999999999</v>
      </c>
      <c r="M20">
        <v>328.342355</v>
      </c>
      <c r="N20">
        <v>1097.909868</v>
      </c>
      <c r="O20">
        <v>1824.7299820000001</v>
      </c>
      <c r="P20">
        <v>6.2183299999999999</v>
      </c>
      <c r="Q20">
        <v>9.6496700000000004</v>
      </c>
      <c r="R20">
        <v>0</v>
      </c>
      <c r="S20">
        <v>0</v>
      </c>
      <c r="T20">
        <v>0</v>
      </c>
      <c r="U20">
        <v>0</v>
      </c>
      <c r="V20">
        <v>0</v>
      </c>
      <c r="W20">
        <v>47.679400999999999</v>
      </c>
      <c r="X20">
        <v>0</v>
      </c>
      <c r="Y20">
        <v>0</v>
      </c>
      <c r="Z20">
        <v>13.041955</v>
      </c>
      <c r="AA20">
        <v>20.238662999999999</v>
      </c>
      <c r="AB20">
        <v>99.999972</v>
      </c>
      <c r="AC20">
        <v>10.050000000000001</v>
      </c>
      <c r="AD20">
        <v>140</v>
      </c>
      <c r="AE20">
        <v>20.536667000000001</v>
      </c>
      <c r="AF20">
        <v>91.226667000000006</v>
      </c>
      <c r="AG20" s="1" t="s">
        <v>54</v>
      </c>
      <c r="AH20">
        <v>2.2753329999999998</v>
      </c>
      <c r="AI20">
        <v>0.227381</v>
      </c>
      <c r="AJ20">
        <v>15.531867999999999</v>
      </c>
      <c r="AK20">
        <v>8.5000000000000006E-2</v>
      </c>
      <c r="AL20">
        <v>23.044146000000001</v>
      </c>
      <c r="AM20">
        <v>15.3</v>
      </c>
      <c r="AN20">
        <v>88.47</v>
      </c>
      <c r="AO20">
        <v>5.4266670000000001</v>
      </c>
      <c r="AP20">
        <v>0</v>
      </c>
      <c r="AQ20">
        <v>33.280601500000003</v>
      </c>
    </row>
    <row r="21" spans="1:43" x14ac:dyDescent="0.25">
      <c r="A21">
        <v>87</v>
      </c>
      <c r="B21">
        <v>20.0804005</v>
      </c>
      <c r="C21">
        <v>1317</v>
      </c>
      <c r="D21" s="1" t="s">
        <v>222</v>
      </c>
      <c r="E21" s="1" t="s">
        <v>223</v>
      </c>
      <c r="F21">
        <v>1317</v>
      </c>
      <c r="G21" s="1" t="s">
        <v>223</v>
      </c>
      <c r="H21" s="1" t="s">
        <v>45</v>
      </c>
      <c r="I21" s="1" t="s">
        <v>46</v>
      </c>
      <c r="J21" s="1" t="s">
        <v>47</v>
      </c>
      <c r="K21" s="1" t="s">
        <v>222</v>
      </c>
      <c r="L21">
        <v>0.82169800000000004</v>
      </c>
      <c r="M21">
        <v>337.92538000000002</v>
      </c>
      <c r="N21">
        <v>1330.7537970000001</v>
      </c>
      <c r="O21">
        <v>1964.834478</v>
      </c>
      <c r="P21">
        <v>2.8077000000000001</v>
      </c>
      <c r="Q21">
        <v>3.2207499999999998</v>
      </c>
      <c r="R21">
        <v>0</v>
      </c>
      <c r="S21">
        <v>0</v>
      </c>
      <c r="T21">
        <v>0</v>
      </c>
      <c r="U21">
        <v>0</v>
      </c>
      <c r="V21">
        <v>0</v>
      </c>
      <c r="W21">
        <v>20.080400000000001</v>
      </c>
      <c r="X21">
        <v>0</v>
      </c>
      <c r="Y21">
        <v>0</v>
      </c>
      <c r="Z21">
        <v>13.982286999999999</v>
      </c>
      <c r="AA21">
        <v>16.039277999999999</v>
      </c>
      <c r="AB21">
        <v>98.853789000000006</v>
      </c>
      <c r="AC21">
        <v>7.47</v>
      </c>
      <c r="AD21">
        <v>77.333332999999996</v>
      </c>
      <c r="AE21">
        <v>12.043333000000001</v>
      </c>
      <c r="AF21">
        <v>93.863332999999997</v>
      </c>
      <c r="AG21" s="1" t="s">
        <v>48</v>
      </c>
      <c r="AH21">
        <v>0.43149999999999999</v>
      </c>
      <c r="AI21">
        <v>0.39472299999999999</v>
      </c>
      <c r="AJ21">
        <v>56.329253000000001</v>
      </c>
      <c r="AK21">
        <v>6.4999999999999997E-3</v>
      </c>
      <c r="AL21">
        <v>70.345213000000001</v>
      </c>
      <c r="AM21">
        <v>36.943333000000003</v>
      </c>
      <c r="AN21">
        <v>1375.7933330000001</v>
      </c>
      <c r="AO21">
        <v>64.113332999999997</v>
      </c>
      <c r="AP21">
        <v>0</v>
      </c>
      <c r="AQ21">
        <v>30.0216007</v>
      </c>
    </row>
    <row r="22" spans="1:43" x14ac:dyDescent="0.25">
      <c r="A22">
        <v>91</v>
      </c>
      <c r="B22">
        <v>9.3630896000000003</v>
      </c>
      <c r="C22">
        <v>205</v>
      </c>
      <c r="D22" s="1" t="s">
        <v>230</v>
      </c>
      <c r="E22" s="1" t="s">
        <v>231</v>
      </c>
      <c r="F22">
        <v>205</v>
      </c>
      <c r="G22" s="1" t="s">
        <v>231</v>
      </c>
      <c r="H22" s="1" t="s">
        <v>45</v>
      </c>
      <c r="I22" s="1" t="s">
        <v>46</v>
      </c>
      <c r="J22" s="1" t="s">
        <v>47</v>
      </c>
      <c r="K22" s="1" t="s">
        <v>230</v>
      </c>
      <c r="L22">
        <v>2.53105</v>
      </c>
      <c r="M22">
        <v>469.75801799999999</v>
      </c>
      <c r="N22">
        <v>611.65768700000001</v>
      </c>
      <c r="O22">
        <v>1509.81807</v>
      </c>
      <c r="P22">
        <v>1.85863</v>
      </c>
      <c r="Q22">
        <v>0.74860700000000002</v>
      </c>
      <c r="R22">
        <v>1.74159</v>
      </c>
      <c r="S22">
        <v>3.9668899999999998</v>
      </c>
      <c r="T22">
        <v>0</v>
      </c>
      <c r="U22">
        <v>17.990300000000001</v>
      </c>
      <c r="V22">
        <v>1.9214100000000001</v>
      </c>
      <c r="W22">
        <v>9.3630899999999997</v>
      </c>
      <c r="X22">
        <v>18.600628</v>
      </c>
      <c r="Y22">
        <v>42.367291000000002</v>
      </c>
      <c r="Z22">
        <v>19.850597</v>
      </c>
      <c r="AA22">
        <v>7.9952940000000003</v>
      </c>
      <c r="AB22">
        <v>99.969451000000007</v>
      </c>
      <c r="AC22">
        <v>2.64</v>
      </c>
      <c r="AD22">
        <v>95.5</v>
      </c>
      <c r="AE22">
        <v>9.5549999999999997</v>
      </c>
      <c r="AF22">
        <v>98.215000000000003</v>
      </c>
      <c r="AG22" s="1" t="s">
        <v>48</v>
      </c>
      <c r="AH22">
        <v>1.9615</v>
      </c>
      <c r="AI22">
        <v>0.191022</v>
      </c>
      <c r="AJ22">
        <v>117.52861</v>
      </c>
      <c r="AK22">
        <v>2.325E-2</v>
      </c>
      <c r="AL22">
        <v>51.570616999999999</v>
      </c>
      <c r="AM22">
        <v>22.436667</v>
      </c>
      <c r="AN22">
        <v>215.79249999999999</v>
      </c>
      <c r="AO22">
        <v>45.515000000000001</v>
      </c>
      <c r="AP22">
        <v>60.967899299999999</v>
      </c>
      <c r="AQ22">
        <v>27.845899599999999</v>
      </c>
    </row>
    <row r="23" spans="1:43" x14ac:dyDescent="0.25">
      <c r="A23">
        <v>256</v>
      </c>
      <c r="B23">
        <v>52.669498400000002</v>
      </c>
      <c r="C23">
        <v>1821</v>
      </c>
      <c r="D23" s="1" t="s">
        <v>203</v>
      </c>
      <c r="E23" s="1" t="s">
        <v>540</v>
      </c>
      <c r="F23">
        <v>1821</v>
      </c>
      <c r="G23" s="1" t="s">
        <v>540</v>
      </c>
      <c r="H23" s="1" t="s">
        <v>45</v>
      </c>
      <c r="I23" s="1" t="s">
        <v>46</v>
      </c>
      <c r="J23" s="1" t="s">
        <v>53</v>
      </c>
      <c r="K23" s="1" t="s">
        <v>203</v>
      </c>
      <c r="L23">
        <v>0.90848300000000004</v>
      </c>
      <c r="M23">
        <v>345.78732000000002</v>
      </c>
      <c r="N23">
        <v>1377.3432459999999</v>
      </c>
      <c r="O23">
        <v>1928.975891</v>
      </c>
      <c r="P23">
        <v>5.3090799999999998</v>
      </c>
      <c r="Q23">
        <v>9.1828699999999994</v>
      </c>
      <c r="R23">
        <v>0</v>
      </c>
      <c r="S23">
        <v>0</v>
      </c>
      <c r="T23">
        <v>0</v>
      </c>
      <c r="U23">
        <v>0</v>
      </c>
      <c r="V23">
        <v>0</v>
      </c>
      <c r="W23">
        <v>52.669497999999997</v>
      </c>
      <c r="X23">
        <v>0</v>
      </c>
      <c r="Y23">
        <v>0</v>
      </c>
      <c r="Z23">
        <v>10.079992000000001</v>
      </c>
      <c r="AA23">
        <v>17.434885000000001</v>
      </c>
      <c r="AB23">
        <v>99.999725999999995</v>
      </c>
      <c r="AC23">
        <v>12.386666999999999</v>
      </c>
      <c r="AD23">
        <v>122.666667</v>
      </c>
      <c r="AE23">
        <v>27.013332999999999</v>
      </c>
      <c r="AF23">
        <v>99.206666999999996</v>
      </c>
      <c r="AG23" s="1" t="s">
        <v>54</v>
      </c>
      <c r="AH23">
        <v>1.3056669999999999</v>
      </c>
      <c r="AI23">
        <v>0.37911099999999998</v>
      </c>
      <c r="AJ23">
        <v>19.87735</v>
      </c>
      <c r="AK23">
        <v>7.8667000000000001E-2</v>
      </c>
      <c r="AL23">
        <v>31.641190999999999</v>
      </c>
      <c r="AM23">
        <v>4.59</v>
      </c>
      <c r="AN23">
        <v>680.67</v>
      </c>
      <c r="AO23">
        <v>17.553332999999999</v>
      </c>
      <c r="AP23">
        <v>0</v>
      </c>
      <c r="AQ23">
        <v>27.5149002</v>
      </c>
    </row>
    <row r="24" spans="1:43" x14ac:dyDescent="0.25">
      <c r="A24">
        <v>193</v>
      </c>
      <c r="B24">
        <v>41.416999799999999</v>
      </c>
      <c r="C24">
        <v>103</v>
      </c>
      <c r="D24" s="1" t="s">
        <v>420</v>
      </c>
      <c r="E24" s="1" t="s">
        <v>421</v>
      </c>
      <c r="F24">
        <v>103</v>
      </c>
      <c r="G24" s="1" t="s">
        <v>421</v>
      </c>
      <c r="H24" s="1" t="s">
        <v>45</v>
      </c>
      <c r="I24" s="1" t="s">
        <v>46</v>
      </c>
      <c r="J24" s="1" t="s">
        <v>47</v>
      </c>
      <c r="K24" s="1" t="s">
        <v>420</v>
      </c>
      <c r="L24">
        <v>1.03016</v>
      </c>
      <c r="M24">
        <v>308.29088000000002</v>
      </c>
      <c r="N24">
        <v>1214.702575</v>
      </c>
      <c r="O24">
        <v>1333.624679</v>
      </c>
      <c r="P24">
        <v>8.1557200000000005</v>
      </c>
      <c r="Q24">
        <v>3.1781000000000001</v>
      </c>
      <c r="R24">
        <v>3.2507600000000001</v>
      </c>
      <c r="S24">
        <v>1.0752600000000001</v>
      </c>
      <c r="T24">
        <v>2.7033900000000002</v>
      </c>
      <c r="U24">
        <v>58.729799999999997</v>
      </c>
      <c r="V24">
        <v>1.41801</v>
      </c>
      <c r="W24">
        <v>41.417000000000002</v>
      </c>
      <c r="X24">
        <v>7.8488499999999997</v>
      </c>
      <c r="Y24">
        <v>2.5961829999999999</v>
      </c>
      <c r="Z24">
        <v>19.691723</v>
      </c>
      <c r="AA24">
        <v>7.6734200000000001</v>
      </c>
      <c r="AB24">
        <v>99.357892000000007</v>
      </c>
      <c r="AC24">
        <v>10.785</v>
      </c>
      <c r="AD24">
        <v>108</v>
      </c>
      <c r="AE24">
        <v>22.605</v>
      </c>
      <c r="AF24">
        <v>97.632499999999993</v>
      </c>
      <c r="AG24" s="1" t="s">
        <v>48</v>
      </c>
      <c r="AH24">
        <v>1.6107499999999999</v>
      </c>
      <c r="AI24">
        <v>0.50736099999999995</v>
      </c>
      <c r="AJ24">
        <v>20.952988999999999</v>
      </c>
      <c r="AK24">
        <v>7.5999999999999998E-2</v>
      </c>
      <c r="AL24">
        <v>26.116699000000001</v>
      </c>
      <c r="AM24">
        <v>2.6524999999999999</v>
      </c>
      <c r="AN24">
        <v>168.48</v>
      </c>
      <c r="AO24">
        <v>35.8675</v>
      </c>
      <c r="AP24">
        <v>10.4449997</v>
      </c>
      <c r="AQ24">
        <v>27.365100900000002</v>
      </c>
    </row>
    <row r="25" spans="1:43" x14ac:dyDescent="0.25">
      <c r="A25">
        <v>219</v>
      </c>
      <c r="B25">
        <v>98.849899300000004</v>
      </c>
      <c r="C25">
        <v>417</v>
      </c>
      <c r="D25" s="1" t="s">
        <v>470</v>
      </c>
      <c r="E25" s="1" t="s">
        <v>471</v>
      </c>
      <c r="F25">
        <v>417</v>
      </c>
      <c r="G25" s="1" t="s">
        <v>471</v>
      </c>
      <c r="H25" s="1" t="s">
        <v>45</v>
      </c>
      <c r="I25" s="1" t="s">
        <v>46</v>
      </c>
      <c r="J25" s="1" t="s">
        <v>53</v>
      </c>
      <c r="K25" s="1" t="s">
        <v>470</v>
      </c>
      <c r="L25">
        <v>1.4759899999999999</v>
      </c>
      <c r="M25">
        <v>380.324029</v>
      </c>
      <c r="N25">
        <v>1032.2825009999999</v>
      </c>
      <c r="O25">
        <v>1987.951791</v>
      </c>
      <c r="P25">
        <v>12.445499999999999</v>
      </c>
      <c r="Q25">
        <v>13.8043</v>
      </c>
      <c r="R25">
        <v>0</v>
      </c>
      <c r="S25">
        <v>0</v>
      </c>
      <c r="T25">
        <v>0</v>
      </c>
      <c r="U25">
        <v>2.3772799999999998</v>
      </c>
      <c r="V25">
        <v>2.4049000000000001E-2</v>
      </c>
      <c r="W25">
        <v>98.849898999999994</v>
      </c>
      <c r="X25">
        <v>0</v>
      </c>
      <c r="Y25">
        <v>0</v>
      </c>
      <c r="Z25">
        <v>12.590339999999999</v>
      </c>
      <c r="AA25">
        <v>13.964950999999999</v>
      </c>
      <c r="AB25">
        <v>100.00018900000001</v>
      </c>
      <c r="AC25">
        <v>12.875</v>
      </c>
      <c r="AD25">
        <v>112</v>
      </c>
      <c r="AE25">
        <v>35.2425</v>
      </c>
      <c r="AF25">
        <v>98.807500000000005</v>
      </c>
      <c r="AG25" s="1" t="s">
        <v>54</v>
      </c>
      <c r="AH25">
        <v>1.242</v>
      </c>
      <c r="AI25">
        <v>0.47833300000000001</v>
      </c>
      <c r="AJ25">
        <v>13.228482</v>
      </c>
      <c r="AK25">
        <v>7.3499999999999996E-2</v>
      </c>
      <c r="AL25">
        <v>32.513331999999998</v>
      </c>
      <c r="AM25">
        <v>13.4575</v>
      </c>
      <c r="AN25">
        <v>654.13499999999999</v>
      </c>
      <c r="AO25">
        <v>29.53</v>
      </c>
      <c r="AP25">
        <v>0</v>
      </c>
      <c r="AQ25">
        <v>26.5552998</v>
      </c>
    </row>
    <row r="26" spans="1:43" x14ac:dyDescent="0.25">
      <c r="A26">
        <v>218</v>
      </c>
      <c r="B26">
        <v>21.670499800000002</v>
      </c>
      <c r="C26">
        <v>2181</v>
      </c>
      <c r="D26" s="1" t="s">
        <v>468</v>
      </c>
      <c r="E26" s="1" t="s">
        <v>469</v>
      </c>
      <c r="F26">
        <v>2181</v>
      </c>
      <c r="G26" s="1" t="s">
        <v>469</v>
      </c>
      <c r="H26" s="1" t="s">
        <v>45</v>
      </c>
      <c r="I26" s="1" t="s">
        <v>46</v>
      </c>
      <c r="J26" s="1" t="s">
        <v>47</v>
      </c>
      <c r="K26" s="1" t="s">
        <v>468</v>
      </c>
      <c r="L26">
        <v>1.57704</v>
      </c>
      <c r="M26">
        <v>413.33030400000001</v>
      </c>
      <c r="N26">
        <v>966.34999500000004</v>
      </c>
      <c r="O26">
        <v>1751.549583</v>
      </c>
      <c r="P26">
        <v>2.3290999999999999</v>
      </c>
      <c r="Q26">
        <v>3.3873799999999998</v>
      </c>
      <c r="R26">
        <v>0</v>
      </c>
      <c r="S26">
        <v>0</v>
      </c>
      <c r="T26">
        <v>0</v>
      </c>
      <c r="U26">
        <v>1.63687</v>
      </c>
      <c r="V26">
        <v>7.5535000000000005E-2</v>
      </c>
      <c r="W26">
        <v>21.670500000000001</v>
      </c>
      <c r="X26">
        <v>0</v>
      </c>
      <c r="Y26">
        <v>0</v>
      </c>
      <c r="Z26">
        <v>10.747798</v>
      </c>
      <c r="AA26">
        <v>15.631289000000001</v>
      </c>
      <c r="AB26">
        <v>99.999986000000007</v>
      </c>
      <c r="AC26">
        <v>5.7549999999999999</v>
      </c>
      <c r="AD26">
        <v>86</v>
      </c>
      <c r="AE26">
        <v>13.145</v>
      </c>
      <c r="AF26">
        <v>100</v>
      </c>
      <c r="AG26" s="1" t="s">
        <v>48</v>
      </c>
      <c r="AH26">
        <v>1.9555</v>
      </c>
      <c r="AI26">
        <v>0.24111099999999999</v>
      </c>
      <c r="AJ26">
        <v>55.188360000000003</v>
      </c>
      <c r="AK26">
        <v>5.2500000000000003E-3</v>
      </c>
      <c r="AL26">
        <v>36.187195000000003</v>
      </c>
      <c r="AM26">
        <v>38.344999999999999</v>
      </c>
      <c r="AN26">
        <v>915.99</v>
      </c>
      <c r="AO26">
        <v>55.77</v>
      </c>
      <c r="AP26">
        <v>0</v>
      </c>
      <c r="AQ26">
        <v>26.3791008</v>
      </c>
    </row>
    <row r="27" spans="1:43" x14ac:dyDescent="0.25">
      <c r="A27">
        <v>279</v>
      </c>
      <c r="B27">
        <v>13.8472004</v>
      </c>
      <c r="C27">
        <v>362</v>
      </c>
      <c r="D27" s="1" t="s">
        <v>584</v>
      </c>
      <c r="E27" s="1" t="s">
        <v>585</v>
      </c>
      <c r="F27">
        <v>362</v>
      </c>
      <c r="G27" s="1" t="s">
        <v>585</v>
      </c>
      <c r="H27" s="1" t="s">
        <v>45</v>
      </c>
      <c r="I27" s="1" t="s">
        <v>46</v>
      </c>
      <c r="J27" s="1" t="s">
        <v>53</v>
      </c>
      <c r="K27" s="1" t="s">
        <v>584</v>
      </c>
      <c r="L27">
        <v>1.71306</v>
      </c>
      <c r="M27">
        <v>377.58767799999998</v>
      </c>
      <c r="N27">
        <v>1706.580485</v>
      </c>
      <c r="O27">
        <v>1553.057978</v>
      </c>
      <c r="P27">
        <v>1.9342600000000001</v>
      </c>
      <c r="Q27">
        <v>1.6956500000000001</v>
      </c>
      <c r="R27">
        <v>3.3928E-2</v>
      </c>
      <c r="S27">
        <v>0</v>
      </c>
      <c r="T27">
        <v>0</v>
      </c>
      <c r="U27">
        <v>6.5249100000000002</v>
      </c>
      <c r="V27">
        <v>0.47120899999999999</v>
      </c>
      <c r="W27">
        <v>13.847200000000001</v>
      </c>
      <c r="X27">
        <v>0.24501800000000001</v>
      </c>
      <c r="Y27">
        <v>0</v>
      </c>
      <c r="Z27">
        <v>13.968635000000001</v>
      </c>
      <c r="AA27">
        <v>12.245418000000001</v>
      </c>
      <c r="AB27">
        <v>99.999677000000005</v>
      </c>
      <c r="AC27">
        <v>5.45</v>
      </c>
      <c r="AD27">
        <v>105.25</v>
      </c>
      <c r="AE27">
        <v>11.22</v>
      </c>
      <c r="AF27">
        <v>91.547499999999999</v>
      </c>
      <c r="AG27" s="1" t="s">
        <v>54</v>
      </c>
      <c r="AH27">
        <v>2.7242500000000001</v>
      </c>
      <c r="AI27">
        <v>0.24418799999999999</v>
      </c>
      <c r="AJ27">
        <v>68.754174000000006</v>
      </c>
      <c r="AK27">
        <v>0.107</v>
      </c>
      <c r="AL27">
        <v>39.130875000000003</v>
      </c>
      <c r="AM27">
        <v>5.2850000000000001</v>
      </c>
      <c r="AN27">
        <v>14.2325</v>
      </c>
      <c r="AO27">
        <v>34.664999999999999</v>
      </c>
      <c r="AP27">
        <v>0.24501800000000001</v>
      </c>
      <c r="AQ27">
        <v>26.214099900000001</v>
      </c>
    </row>
    <row r="28" spans="1:43" x14ac:dyDescent="0.25">
      <c r="A28">
        <v>55</v>
      </c>
      <c r="B28">
        <v>143.40499879999999</v>
      </c>
      <c r="C28">
        <v>268</v>
      </c>
      <c r="D28" s="1" t="s">
        <v>160</v>
      </c>
      <c r="E28" s="1" t="s">
        <v>161</v>
      </c>
      <c r="F28">
        <v>268</v>
      </c>
      <c r="G28" s="1" t="s">
        <v>161</v>
      </c>
      <c r="H28" s="1" t="s">
        <v>45</v>
      </c>
      <c r="I28" s="1" t="s">
        <v>46</v>
      </c>
      <c r="J28" s="1" t="s">
        <v>47</v>
      </c>
      <c r="K28" s="1" t="s">
        <v>160</v>
      </c>
      <c r="L28">
        <v>1.28603</v>
      </c>
      <c r="M28">
        <v>370.41748799999999</v>
      </c>
      <c r="N28">
        <v>831.38504499999999</v>
      </c>
      <c r="O28">
        <v>2190.8662439999998</v>
      </c>
      <c r="P28">
        <v>13.520099999999999</v>
      </c>
      <c r="Q28">
        <v>23.4559</v>
      </c>
      <c r="R28">
        <v>0.328596</v>
      </c>
      <c r="S28">
        <v>0</v>
      </c>
      <c r="T28">
        <v>0.241538</v>
      </c>
      <c r="U28">
        <v>5.1925699999999999</v>
      </c>
      <c r="V28">
        <v>3.6385000000000001E-2</v>
      </c>
      <c r="W28">
        <v>143.404999</v>
      </c>
      <c r="X28">
        <v>0.22913900000000001</v>
      </c>
      <c r="Y28">
        <v>0</v>
      </c>
      <c r="Z28">
        <v>9.4278890000000004</v>
      </c>
      <c r="AA28">
        <v>16.356438000000001</v>
      </c>
      <c r="AB28">
        <v>99.517522999999997</v>
      </c>
      <c r="AC28">
        <v>12.025</v>
      </c>
      <c r="AD28">
        <v>90.75</v>
      </c>
      <c r="AE28">
        <v>17.510000000000002</v>
      </c>
      <c r="AF28">
        <v>95.9375</v>
      </c>
      <c r="AG28" s="1" t="s">
        <v>48</v>
      </c>
      <c r="AH28">
        <v>1.286</v>
      </c>
      <c r="AI28">
        <v>0.46246999999999999</v>
      </c>
      <c r="AJ28">
        <v>21.817747000000001</v>
      </c>
      <c r="AK28">
        <v>9.2124999999999999E-2</v>
      </c>
      <c r="AL28">
        <v>35.528820000000003</v>
      </c>
      <c r="AM28">
        <v>6.2774999999999999</v>
      </c>
      <c r="AN28">
        <v>195.63</v>
      </c>
      <c r="AO28">
        <v>42.667499999999997</v>
      </c>
      <c r="AP28">
        <v>0.22913900000000001</v>
      </c>
      <c r="AQ28">
        <v>25.784299900000001</v>
      </c>
    </row>
    <row r="29" spans="1:43" x14ac:dyDescent="0.25">
      <c r="A29">
        <v>264</v>
      </c>
      <c r="B29">
        <v>36.921298999999998</v>
      </c>
      <c r="C29">
        <v>1816</v>
      </c>
      <c r="D29" s="1" t="s">
        <v>554</v>
      </c>
      <c r="E29" s="1" t="s">
        <v>555</v>
      </c>
      <c r="F29">
        <v>1816</v>
      </c>
      <c r="G29" s="1" t="s">
        <v>555</v>
      </c>
      <c r="H29" s="1" t="s">
        <v>45</v>
      </c>
      <c r="I29" s="1" t="s">
        <v>46</v>
      </c>
      <c r="J29" s="1" t="s">
        <v>53</v>
      </c>
      <c r="K29" s="1" t="s">
        <v>554</v>
      </c>
      <c r="L29">
        <v>0.80327499999999996</v>
      </c>
      <c r="M29">
        <v>347.770284</v>
      </c>
      <c r="N29">
        <v>1407.778065</v>
      </c>
      <c r="O29">
        <v>1948.568505</v>
      </c>
      <c r="P29">
        <v>5.9176099999999998</v>
      </c>
      <c r="Q29">
        <v>3.4885299999999999</v>
      </c>
      <c r="R29">
        <v>0</v>
      </c>
      <c r="S29">
        <v>0</v>
      </c>
      <c r="T29">
        <v>0</v>
      </c>
      <c r="U29">
        <v>0</v>
      </c>
      <c r="V29">
        <v>0</v>
      </c>
      <c r="W29">
        <v>36.921298999999998</v>
      </c>
      <c r="X29">
        <v>0</v>
      </c>
      <c r="Y29">
        <v>0</v>
      </c>
      <c r="Z29">
        <v>16.027626000000001</v>
      </c>
      <c r="AA29">
        <v>9.4485620000000008</v>
      </c>
      <c r="AB29">
        <v>100.000125</v>
      </c>
      <c r="AC29">
        <v>9.4766670000000008</v>
      </c>
      <c r="AD29">
        <v>75</v>
      </c>
      <c r="AE29">
        <v>16.633333</v>
      </c>
      <c r="AF29">
        <v>98.443332999999996</v>
      </c>
      <c r="AG29" s="1" t="s">
        <v>54</v>
      </c>
      <c r="AH29">
        <v>0.63100000000000001</v>
      </c>
      <c r="AI29">
        <v>0.38277800000000001</v>
      </c>
      <c r="AJ29">
        <v>28.552983000000001</v>
      </c>
      <c r="AK29">
        <v>3.0832999999999999E-2</v>
      </c>
      <c r="AL29">
        <v>39.678015000000002</v>
      </c>
      <c r="AM29">
        <v>12.523332999999999</v>
      </c>
      <c r="AN29">
        <v>749.56</v>
      </c>
      <c r="AO29">
        <v>66.98</v>
      </c>
      <c r="AP29">
        <v>0</v>
      </c>
      <c r="AQ29">
        <v>25.4762001</v>
      </c>
    </row>
    <row r="30" spans="1:43" x14ac:dyDescent="0.25">
      <c r="A30">
        <v>225</v>
      </c>
      <c r="B30">
        <v>147.125</v>
      </c>
      <c r="C30">
        <v>410</v>
      </c>
      <c r="D30" s="1" t="s">
        <v>142</v>
      </c>
      <c r="E30" s="1" t="s">
        <v>482</v>
      </c>
      <c r="F30">
        <v>410</v>
      </c>
      <c r="G30" s="1" t="s">
        <v>482</v>
      </c>
      <c r="H30" s="1" t="s">
        <v>45</v>
      </c>
      <c r="I30" s="1" t="s">
        <v>46</v>
      </c>
      <c r="J30" s="1" t="s">
        <v>47</v>
      </c>
      <c r="K30" s="1" t="s">
        <v>142</v>
      </c>
      <c r="L30">
        <v>1.38242</v>
      </c>
      <c r="M30">
        <v>422.52796699999999</v>
      </c>
      <c r="N30">
        <v>824.00712899999996</v>
      </c>
      <c r="O30">
        <v>1849.9059830000001</v>
      </c>
      <c r="P30">
        <v>21.412800000000001</v>
      </c>
      <c r="Q30">
        <v>14.999000000000001</v>
      </c>
      <c r="R30">
        <v>0</v>
      </c>
      <c r="S30">
        <v>0</v>
      </c>
      <c r="T30">
        <v>0</v>
      </c>
      <c r="U30">
        <v>36.353700000000003</v>
      </c>
      <c r="V30">
        <v>0.24709300000000001</v>
      </c>
      <c r="W30">
        <v>147.125</v>
      </c>
      <c r="X30">
        <v>0</v>
      </c>
      <c r="Y30">
        <v>0</v>
      </c>
      <c r="Z30">
        <v>14.554135</v>
      </c>
      <c r="AA30">
        <v>10.194709</v>
      </c>
      <c r="AB30">
        <v>100.000478</v>
      </c>
      <c r="AC30">
        <v>9.61</v>
      </c>
      <c r="AD30">
        <v>116.5</v>
      </c>
      <c r="AE30">
        <v>21.92</v>
      </c>
      <c r="AF30">
        <v>95.754999999999995</v>
      </c>
      <c r="AG30" s="1" t="s">
        <v>48</v>
      </c>
      <c r="AH30">
        <v>2.0257499999999999</v>
      </c>
      <c r="AI30">
        <v>0.36940499999999998</v>
      </c>
      <c r="AJ30">
        <v>34.23686</v>
      </c>
      <c r="AK30">
        <v>0.14949999999999999</v>
      </c>
      <c r="AL30">
        <v>31.225764999999999</v>
      </c>
      <c r="AM30">
        <v>9.2850000000000001</v>
      </c>
      <c r="AN30">
        <v>229.60749999999999</v>
      </c>
      <c r="AO30">
        <v>24.094999999999999</v>
      </c>
      <c r="AP30">
        <v>0</v>
      </c>
      <c r="AQ30">
        <v>24.748800299999999</v>
      </c>
    </row>
    <row r="31" spans="1:43" x14ac:dyDescent="0.25">
      <c r="A31">
        <v>302</v>
      </c>
      <c r="B31">
        <v>11.911999700000001</v>
      </c>
      <c r="C31">
        <v>2693</v>
      </c>
      <c r="D31" s="1" t="s">
        <v>627</v>
      </c>
      <c r="E31" s="1" t="s">
        <v>628</v>
      </c>
      <c r="F31">
        <v>2693</v>
      </c>
      <c r="G31" s="1" t="s">
        <v>628</v>
      </c>
      <c r="H31" s="1" t="s">
        <v>45</v>
      </c>
      <c r="I31" s="1" t="s">
        <v>46</v>
      </c>
      <c r="J31" s="1" t="s">
        <v>53</v>
      </c>
      <c r="K31" s="1" t="s">
        <v>627</v>
      </c>
      <c r="L31">
        <v>1.1332899999999999</v>
      </c>
      <c r="M31">
        <v>290.31756999999999</v>
      </c>
      <c r="N31">
        <v>1316.5099929999999</v>
      </c>
      <c r="O31">
        <v>2053.9592120000002</v>
      </c>
      <c r="P31">
        <v>1.2596700000000001</v>
      </c>
      <c r="Q31">
        <v>1.4864999999999999</v>
      </c>
      <c r="R31">
        <v>0</v>
      </c>
      <c r="S31">
        <v>0</v>
      </c>
      <c r="T31">
        <v>0</v>
      </c>
      <c r="U31">
        <v>0</v>
      </c>
      <c r="V31">
        <v>0</v>
      </c>
      <c r="W31">
        <v>11.912000000000001</v>
      </c>
      <c r="X31">
        <v>0</v>
      </c>
      <c r="Y31">
        <v>0</v>
      </c>
      <c r="Z31">
        <v>10.574831</v>
      </c>
      <c r="AA31">
        <v>12.479037999999999</v>
      </c>
      <c r="AB31">
        <v>100.00011499999999</v>
      </c>
      <c r="AC31">
        <v>7.2</v>
      </c>
      <c r="AD31">
        <v>110.666667</v>
      </c>
      <c r="AE31">
        <v>20.233332999999998</v>
      </c>
      <c r="AF31">
        <v>99.123333000000002</v>
      </c>
      <c r="AG31" s="1" t="s">
        <v>54</v>
      </c>
      <c r="AH31">
        <v>0.66533299999999995</v>
      </c>
      <c r="AI31">
        <v>0.39983299999999999</v>
      </c>
      <c r="AJ31">
        <v>26.966208999999999</v>
      </c>
      <c r="AK31">
        <v>1.7000000000000001E-2</v>
      </c>
      <c r="AL31">
        <v>30.202974000000001</v>
      </c>
      <c r="AM31">
        <v>39.613332999999997</v>
      </c>
      <c r="AN31">
        <v>633.76666699999998</v>
      </c>
      <c r="AO31">
        <v>23.99</v>
      </c>
      <c r="AP31">
        <v>0</v>
      </c>
      <c r="AQ31">
        <v>23.0538998</v>
      </c>
    </row>
    <row r="32" spans="1:43" x14ac:dyDescent="0.25">
      <c r="A32">
        <v>90</v>
      </c>
      <c r="B32">
        <v>75.338500999999994</v>
      </c>
      <c r="C32">
        <v>1313</v>
      </c>
      <c r="D32" s="1" t="s">
        <v>228</v>
      </c>
      <c r="E32" s="1" t="s">
        <v>229</v>
      </c>
      <c r="F32">
        <v>1313</v>
      </c>
      <c r="G32" s="1" t="s">
        <v>229</v>
      </c>
      <c r="H32" s="1" t="s">
        <v>45</v>
      </c>
      <c r="I32" s="1" t="s">
        <v>46</v>
      </c>
      <c r="J32" s="1" t="s">
        <v>53</v>
      </c>
      <c r="K32" s="1" t="s">
        <v>228</v>
      </c>
      <c r="L32">
        <v>1.1917500000000001</v>
      </c>
      <c r="M32">
        <v>317.00345399999998</v>
      </c>
      <c r="N32">
        <v>1224.5845870000001</v>
      </c>
      <c r="O32">
        <v>2063.2100519999999</v>
      </c>
      <c r="P32">
        <v>11.0618</v>
      </c>
      <c r="Q32">
        <v>6.1215299999999999</v>
      </c>
      <c r="R32">
        <v>0</v>
      </c>
      <c r="S32">
        <v>0</v>
      </c>
      <c r="T32">
        <v>0</v>
      </c>
      <c r="U32">
        <v>0</v>
      </c>
      <c r="V32">
        <v>0</v>
      </c>
      <c r="W32">
        <v>75.338500999999994</v>
      </c>
      <c r="X32">
        <v>0</v>
      </c>
      <c r="Y32">
        <v>0</v>
      </c>
      <c r="Z32">
        <v>14.682733000000001</v>
      </c>
      <c r="AA32">
        <v>8.1253709999999995</v>
      </c>
      <c r="AB32">
        <v>100.000322</v>
      </c>
      <c r="AC32">
        <v>11.69</v>
      </c>
      <c r="AD32">
        <v>119</v>
      </c>
      <c r="AE32">
        <v>25.996666999999999</v>
      </c>
      <c r="AF32">
        <v>100</v>
      </c>
      <c r="AG32" s="1" t="s">
        <v>54</v>
      </c>
      <c r="AH32">
        <v>1.784</v>
      </c>
      <c r="AI32">
        <v>0.56925899999999996</v>
      </c>
      <c r="AJ32">
        <v>18.524912</v>
      </c>
      <c r="AK32">
        <v>0.1195</v>
      </c>
      <c r="AL32">
        <v>29.157086</v>
      </c>
      <c r="AM32">
        <v>13.433332999999999</v>
      </c>
      <c r="AN32">
        <v>212.47</v>
      </c>
      <c r="AO32">
        <v>29.053332999999999</v>
      </c>
      <c r="AP32">
        <v>0</v>
      </c>
      <c r="AQ32">
        <v>22.8080997</v>
      </c>
    </row>
    <row r="33" spans="1:43" x14ac:dyDescent="0.25">
      <c r="A33">
        <v>254</v>
      </c>
      <c r="B33">
        <v>7.7794800000000004</v>
      </c>
      <c r="C33">
        <v>2031</v>
      </c>
      <c r="D33" s="1" t="s">
        <v>536</v>
      </c>
      <c r="E33" s="1" t="s">
        <v>537</v>
      </c>
      <c r="F33">
        <v>2031</v>
      </c>
      <c r="G33" s="1" t="s">
        <v>537</v>
      </c>
      <c r="H33" s="1" t="s">
        <v>45</v>
      </c>
      <c r="I33" s="1" t="s">
        <v>46</v>
      </c>
      <c r="J33" s="1" t="s">
        <v>53</v>
      </c>
      <c r="K33" s="1" t="s">
        <v>536</v>
      </c>
      <c r="L33">
        <v>0.66972900000000002</v>
      </c>
      <c r="M33">
        <v>333.77651500000002</v>
      </c>
      <c r="N33">
        <v>1609.24818</v>
      </c>
      <c r="O33">
        <v>1938.3756980000001</v>
      </c>
      <c r="P33">
        <v>0.95464499999999997</v>
      </c>
      <c r="Q33">
        <v>0.73910699999999996</v>
      </c>
      <c r="R33">
        <v>0</v>
      </c>
      <c r="S33">
        <v>0</v>
      </c>
      <c r="T33">
        <v>0</v>
      </c>
      <c r="U33">
        <v>0</v>
      </c>
      <c r="V33">
        <v>0</v>
      </c>
      <c r="W33">
        <v>7.7794800000000004</v>
      </c>
      <c r="X33">
        <v>0</v>
      </c>
      <c r="Y33">
        <v>0</v>
      </c>
      <c r="Z33">
        <v>12.271316000000001</v>
      </c>
      <c r="AA33">
        <v>9.5007300000000008</v>
      </c>
      <c r="AB33">
        <v>100.000299</v>
      </c>
      <c r="AC33">
        <v>5.6533329999999999</v>
      </c>
      <c r="AD33">
        <v>93.333332999999996</v>
      </c>
      <c r="AE33">
        <v>12.646667000000001</v>
      </c>
      <c r="AF33">
        <v>96.786666999999994</v>
      </c>
      <c r="AG33" s="1" t="s">
        <v>54</v>
      </c>
      <c r="AH33">
        <v>0.89433300000000004</v>
      </c>
      <c r="AI33">
        <v>0.32391399999999998</v>
      </c>
      <c r="AJ33">
        <v>79.851388999999998</v>
      </c>
      <c r="AK33">
        <v>7.8329999999999997E-3</v>
      </c>
      <c r="AL33">
        <v>71.945190999999994</v>
      </c>
      <c r="AM33">
        <v>44.796666999999999</v>
      </c>
      <c r="AN33">
        <v>974.32333300000005</v>
      </c>
      <c r="AO33">
        <v>43.533332999999999</v>
      </c>
      <c r="AP33">
        <v>0</v>
      </c>
      <c r="AQ33">
        <v>21.771999399999999</v>
      </c>
    </row>
    <row r="34" spans="1:43" x14ac:dyDescent="0.25">
      <c r="A34">
        <v>226</v>
      </c>
      <c r="B34">
        <v>82.480102500000001</v>
      </c>
      <c r="C34">
        <v>408</v>
      </c>
      <c r="D34" s="1" t="s">
        <v>483</v>
      </c>
      <c r="E34" s="1" t="s">
        <v>484</v>
      </c>
      <c r="F34">
        <v>408</v>
      </c>
      <c r="G34" s="1" t="s">
        <v>484</v>
      </c>
      <c r="H34" s="1" t="s">
        <v>45</v>
      </c>
      <c r="I34" s="1" t="s">
        <v>46</v>
      </c>
      <c r="J34" s="1" t="s">
        <v>53</v>
      </c>
      <c r="K34" s="1" t="s">
        <v>483</v>
      </c>
      <c r="L34">
        <v>1.1738599999999999</v>
      </c>
      <c r="M34">
        <v>393.65273100000002</v>
      </c>
      <c r="N34">
        <v>1041.264046</v>
      </c>
      <c r="O34">
        <v>1949.5774899999999</v>
      </c>
      <c r="P34">
        <v>9.3371399999999998</v>
      </c>
      <c r="Q34">
        <v>7.7867199999999999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82.480103</v>
      </c>
      <c r="X34">
        <v>0</v>
      </c>
      <c r="Y34">
        <v>0</v>
      </c>
      <c r="Z34">
        <v>11.320475999999999</v>
      </c>
      <c r="AA34">
        <v>9.4407209999999999</v>
      </c>
      <c r="AB34">
        <v>100.00010899999999</v>
      </c>
      <c r="AC34">
        <v>10.2475</v>
      </c>
      <c r="AD34">
        <v>115.25</v>
      </c>
      <c r="AE34">
        <v>31.754999999999999</v>
      </c>
      <c r="AF34">
        <v>96.177499999999995</v>
      </c>
      <c r="AG34" s="1" t="s">
        <v>54</v>
      </c>
      <c r="AH34">
        <v>1.5629999999999999</v>
      </c>
      <c r="AI34">
        <v>0.27250000000000002</v>
      </c>
      <c r="AJ34">
        <v>27.852367000000001</v>
      </c>
      <c r="AK34">
        <v>6.3E-2</v>
      </c>
      <c r="AL34">
        <v>29.862693</v>
      </c>
      <c r="AM34">
        <v>11.765000000000001</v>
      </c>
      <c r="AN34">
        <v>341.98750000000001</v>
      </c>
      <c r="AO34">
        <v>27.737500000000001</v>
      </c>
      <c r="AP34">
        <v>0</v>
      </c>
      <c r="AQ34">
        <v>20.761199999999999</v>
      </c>
    </row>
    <row r="35" spans="1:43" x14ac:dyDescent="0.25">
      <c r="A35">
        <v>251</v>
      </c>
      <c r="B35">
        <v>91.863502499999996</v>
      </c>
      <c r="C35">
        <v>382</v>
      </c>
      <c r="D35" s="1" t="s">
        <v>530</v>
      </c>
      <c r="E35" s="1" t="s">
        <v>531</v>
      </c>
      <c r="F35">
        <v>382</v>
      </c>
      <c r="G35" s="1" t="s">
        <v>531</v>
      </c>
      <c r="H35" s="1" t="s">
        <v>45</v>
      </c>
      <c r="I35" s="1" t="s">
        <v>46</v>
      </c>
      <c r="J35" s="1" t="s">
        <v>47</v>
      </c>
      <c r="K35" s="1" t="s">
        <v>530</v>
      </c>
      <c r="L35">
        <v>1.3604400000000001</v>
      </c>
      <c r="M35">
        <v>413.098972</v>
      </c>
      <c r="N35">
        <v>1437.7145069999999</v>
      </c>
      <c r="O35">
        <v>1458.560031</v>
      </c>
      <c r="P35">
        <v>9.2633700000000001</v>
      </c>
      <c r="Q35">
        <v>9.3190600000000003</v>
      </c>
      <c r="R35">
        <v>0</v>
      </c>
      <c r="S35">
        <v>0</v>
      </c>
      <c r="T35">
        <v>5.1367399999999996</v>
      </c>
      <c r="U35">
        <v>19.284500000000001</v>
      </c>
      <c r="V35">
        <v>0.209925</v>
      </c>
      <c r="W35">
        <v>91.863501999999997</v>
      </c>
      <c r="X35">
        <v>0</v>
      </c>
      <c r="Y35">
        <v>0</v>
      </c>
      <c r="Z35">
        <v>10.08384</v>
      </c>
      <c r="AA35">
        <v>10.14446</v>
      </c>
      <c r="AB35">
        <v>99.999916999999996</v>
      </c>
      <c r="AC35">
        <v>13.925000000000001</v>
      </c>
      <c r="AD35">
        <v>130</v>
      </c>
      <c r="AE35">
        <v>30.783332999999999</v>
      </c>
      <c r="AF35">
        <v>95.237499999999997</v>
      </c>
      <c r="AG35" s="1" t="s">
        <v>48</v>
      </c>
      <c r="AH35">
        <v>2.0514999999999999</v>
      </c>
      <c r="AI35">
        <v>0.68962500000000004</v>
      </c>
      <c r="AJ35">
        <v>16.902332999999999</v>
      </c>
      <c r="AK35">
        <v>0.175375</v>
      </c>
      <c r="AL35">
        <v>37.937666999999998</v>
      </c>
      <c r="AM35">
        <v>1.5825</v>
      </c>
      <c r="AN35">
        <v>154.9025</v>
      </c>
      <c r="AO35">
        <v>16.594999999999999</v>
      </c>
      <c r="AP35">
        <v>0</v>
      </c>
      <c r="AQ35">
        <v>20.228300099999998</v>
      </c>
    </row>
    <row r="36" spans="1:43" x14ac:dyDescent="0.25">
      <c r="A36">
        <v>300</v>
      </c>
      <c r="B36">
        <v>128.625</v>
      </c>
      <c r="C36">
        <v>2081</v>
      </c>
      <c r="D36" s="1" t="s">
        <v>493</v>
      </c>
      <c r="E36" s="1" t="s">
        <v>624</v>
      </c>
      <c r="F36">
        <v>2081</v>
      </c>
      <c r="G36" s="1" t="s">
        <v>624</v>
      </c>
      <c r="H36" s="1" t="s">
        <v>45</v>
      </c>
      <c r="I36" s="1" t="s">
        <v>46</v>
      </c>
      <c r="J36" s="1" t="s">
        <v>53</v>
      </c>
      <c r="K36" s="1" t="s">
        <v>493</v>
      </c>
      <c r="L36">
        <v>0.76043799999999995</v>
      </c>
      <c r="M36">
        <v>361.53949999999998</v>
      </c>
      <c r="N36">
        <v>1363.4962250000001</v>
      </c>
      <c r="O36">
        <v>1887.95541</v>
      </c>
      <c r="P36">
        <v>14.5136</v>
      </c>
      <c r="Q36">
        <v>11.362299999999999</v>
      </c>
      <c r="R36">
        <v>0</v>
      </c>
      <c r="S36">
        <v>0</v>
      </c>
      <c r="T36">
        <v>0</v>
      </c>
      <c r="U36">
        <v>4.8175800000000004</v>
      </c>
      <c r="V36">
        <v>3.7454000000000001E-2</v>
      </c>
      <c r="W36">
        <v>128.625</v>
      </c>
      <c r="X36">
        <v>0</v>
      </c>
      <c r="Y36">
        <v>0</v>
      </c>
      <c r="Z36">
        <v>11.283659</v>
      </c>
      <c r="AA36">
        <v>8.8336579999999998</v>
      </c>
      <c r="AB36">
        <v>100.000201</v>
      </c>
      <c r="AC36">
        <v>15.723333</v>
      </c>
      <c r="AD36">
        <v>123.666667</v>
      </c>
      <c r="AE36">
        <v>23.6</v>
      </c>
      <c r="AF36">
        <v>99.206666999999996</v>
      </c>
      <c r="AG36" s="1" t="s">
        <v>54</v>
      </c>
      <c r="AH36">
        <v>1.9656670000000001</v>
      </c>
      <c r="AI36">
        <v>0.55500000000000005</v>
      </c>
      <c r="AJ36">
        <v>10.148849</v>
      </c>
      <c r="AK36">
        <v>0.217333</v>
      </c>
      <c r="AL36">
        <v>14.987707</v>
      </c>
      <c r="AM36">
        <v>2.5299999999999998</v>
      </c>
      <c r="AN36">
        <v>281.02999999999997</v>
      </c>
      <c r="AO36">
        <v>21.426666999999998</v>
      </c>
      <c r="AP36">
        <v>0</v>
      </c>
      <c r="AQ36">
        <v>20.1173</v>
      </c>
    </row>
    <row r="37" spans="1:43" x14ac:dyDescent="0.25">
      <c r="A37">
        <v>221</v>
      </c>
      <c r="B37">
        <v>9.3458500000000004</v>
      </c>
      <c r="C37">
        <v>414</v>
      </c>
      <c r="D37" s="1" t="s">
        <v>474</v>
      </c>
      <c r="E37" s="1" t="s">
        <v>475</v>
      </c>
      <c r="F37">
        <v>414</v>
      </c>
      <c r="G37" s="1" t="s">
        <v>475</v>
      </c>
      <c r="H37" s="1" t="s">
        <v>45</v>
      </c>
      <c r="I37" s="1" t="s">
        <v>46</v>
      </c>
      <c r="J37" s="1" t="s">
        <v>47</v>
      </c>
      <c r="K37" s="1" t="s">
        <v>474</v>
      </c>
      <c r="L37">
        <v>1.30985</v>
      </c>
      <c r="M37">
        <v>423.63176900000002</v>
      </c>
      <c r="N37">
        <v>951.54785600000002</v>
      </c>
      <c r="O37">
        <v>1793.5797279999999</v>
      </c>
      <c r="P37">
        <v>1.4805299999999999</v>
      </c>
      <c r="Q37">
        <v>0.31301600000000002</v>
      </c>
      <c r="R37">
        <v>0</v>
      </c>
      <c r="S37">
        <v>0</v>
      </c>
      <c r="T37">
        <v>0</v>
      </c>
      <c r="U37">
        <v>9.3227100000000007</v>
      </c>
      <c r="V37">
        <v>0.99752399999999997</v>
      </c>
      <c r="W37">
        <v>9.3458500000000004</v>
      </c>
      <c r="X37">
        <v>0</v>
      </c>
      <c r="Y37">
        <v>0</v>
      </c>
      <c r="Z37">
        <v>15.841593</v>
      </c>
      <c r="AA37">
        <v>3.3492540000000002</v>
      </c>
      <c r="AB37">
        <v>100.000169</v>
      </c>
      <c r="AC37">
        <v>4.99</v>
      </c>
      <c r="AD37">
        <v>101.666667</v>
      </c>
      <c r="AE37">
        <v>14.046666999999999</v>
      </c>
      <c r="AF37">
        <v>91.98</v>
      </c>
      <c r="AG37" s="1" t="s">
        <v>48</v>
      </c>
      <c r="AH37">
        <v>3.65</v>
      </c>
      <c r="AI37">
        <v>0.18078</v>
      </c>
      <c r="AJ37">
        <v>51.394610999999998</v>
      </c>
      <c r="AK37">
        <v>1.8667E-2</v>
      </c>
      <c r="AL37">
        <v>17.316382999999998</v>
      </c>
      <c r="AM37">
        <v>49.076667</v>
      </c>
      <c r="AN37">
        <v>445.73666700000001</v>
      </c>
      <c r="AO37">
        <v>41.67</v>
      </c>
      <c r="AP37">
        <v>0</v>
      </c>
      <c r="AQ37">
        <v>19.190799699999999</v>
      </c>
    </row>
    <row r="38" spans="1:43" x14ac:dyDescent="0.25">
      <c r="A38">
        <v>107</v>
      </c>
      <c r="B38">
        <v>64.771698000000001</v>
      </c>
      <c r="C38">
        <v>177</v>
      </c>
      <c r="D38" s="1" t="s">
        <v>258</v>
      </c>
      <c r="E38" s="1" t="s">
        <v>259</v>
      </c>
      <c r="F38">
        <v>177</v>
      </c>
      <c r="G38" s="1" t="s">
        <v>259</v>
      </c>
      <c r="H38" s="1" t="s">
        <v>45</v>
      </c>
      <c r="I38" s="1" t="s">
        <v>46</v>
      </c>
      <c r="J38" s="1" t="s">
        <v>53</v>
      </c>
      <c r="K38" s="1" t="s">
        <v>258</v>
      </c>
      <c r="L38">
        <v>1.15242</v>
      </c>
      <c r="M38">
        <v>298.53678500000001</v>
      </c>
      <c r="N38">
        <v>1341.276335</v>
      </c>
      <c r="O38">
        <v>1883.1276829999999</v>
      </c>
      <c r="P38">
        <v>1.4424699999999999</v>
      </c>
      <c r="Q38">
        <v>10.863099999999999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64.771698000000001</v>
      </c>
      <c r="X38">
        <v>0</v>
      </c>
      <c r="Y38">
        <v>0</v>
      </c>
      <c r="Z38">
        <v>2.227004</v>
      </c>
      <c r="AA38">
        <v>16.771387000000001</v>
      </c>
      <c r="AB38">
        <v>99.999968999999993</v>
      </c>
      <c r="AC38">
        <v>14.237500000000001</v>
      </c>
      <c r="AD38">
        <v>124.25</v>
      </c>
      <c r="AE38">
        <v>40.127499999999998</v>
      </c>
      <c r="AF38">
        <v>91.8125</v>
      </c>
      <c r="AG38" s="1" t="s">
        <v>54</v>
      </c>
      <c r="AH38">
        <v>0.44824999999999998</v>
      </c>
      <c r="AI38">
        <v>0.76375000000000004</v>
      </c>
      <c r="AJ38">
        <v>14.077603</v>
      </c>
      <c r="AK38">
        <v>4.4124999999999998E-2</v>
      </c>
      <c r="AL38">
        <v>38.155062000000001</v>
      </c>
      <c r="AM38">
        <v>11.253333</v>
      </c>
      <c r="AN38">
        <v>171.94499999999999</v>
      </c>
      <c r="AO38">
        <v>27.835000000000001</v>
      </c>
      <c r="AP38">
        <v>0</v>
      </c>
      <c r="AQ38">
        <v>18.9983997</v>
      </c>
    </row>
    <row r="39" spans="1:43" x14ac:dyDescent="0.25">
      <c r="A39">
        <v>172</v>
      </c>
      <c r="B39">
        <v>99.094299300000003</v>
      </c>
      <c r="C39">
        <v>1265</v>
      </c>
      <c r="D39" s="1" t="s">
        <v>383</v>
      </c>
      <c r="E39" s="1" t="s">
        <v>384</v>
      </c>
      <c r="F39">
        <v>1265</v>
      </c>
      <c r="G39" s="1" t="s">
        <v>384</v>
      </c>
      <c r="H39" s="1" t="s">
        <v>45</v>
      </c>
      <c r="I39" s="1" t="s">
        <v>46</v>
      </c>
      <c r="J39" s="1" t="s">
        <v>47</v>
      </c>
      <c r="K39" s="1" t="s">
        <v>383</v>
      </c>
      <c r="L39">
        <v>3.7787299999999999</v>
      </c>
      <c r="M39">
        <v>220.89368400000001</v>
      </c>
      <c r="N39">
        <v>919.44190800000001</v>
      </c>
      <c r="O39">
        <v>1115.789037</v>
      </c>
      <c r="P39">
        <v>10.243399999999999</v>
      </c>
      <c r="Q39">
        <v>7.1577799999999998</v>
      </c>
      <c r="R39">
        <v>16.792400000000001</v>
      </c>
      <c r="S39">
        <v>15.734</v>
      </c>
      <c r="T39">
        <v>6.5237699999999998</v>
      </c>
      <c r="U39">
        <v>254.09899999999999</v>
      </c>
      <c r="V39">
        <v>2.5662799999999999</v>
      </c>
      <c r="W39">
        <v>99.094299000000007</v>
      </c>
      <c r="X39">
        <v>16.945855999999999</v>
      </c>
      <c r="Y39">
        <v>15.877756</v>
      </c>
      <c r="Z39">
        <v>10.337028999999999</v>
      </c>
      <c r="AA39">
        <v>7.223198</v>
      </c>
      <c r="AB39">
        <v>98.987989999999996</v>
      </c>
      <c r="AC39">
        <v>9.4066670000000006</v>
      </c>
      <c r="AD39">
        <v>109.666667</v>
      </c>
      <c r="AE39">
        <v>15.033333000000001</v>
      </c>
      <c r="AF39">
        <v>92.613332999999997</v>
      </c>
      <c r="AG39" s="1" t="s">
        <v>48</v>
      </c>
      <c r="AH39">
        <v>0.159</v>
      </c>
      <c r="AI39">
        <v>0.72575000000000001</v>
      </c>
      <c r="AJ39">
        <v>36.088704</v>
      </c>
      <c r="AK39">
        <v>3.0000000000000001E-3</v>
      </c>
      <c r="AL39">
        <v>81.564753999999994</v>
      </c>
      <c r="AM39">
        <v>79.903333000000003</v>
      </c>
      <c r="AN39">
        <v>231.23333299999999</v>
      </c>
      <c r="AO39">
        <v>29.56</v>
      </c>
      <c r="AP39">
        <v>32.823600800000001</v>
      </c>
      <c r="AQ39">
        <v>17.560199699999998</v>
      </c>
    </row>
    <row r="40" spans="1:43" x14ac:dyDescent="0.25">
      <c r="A40">
        <v>242</v>
      </c>
      <c r="B40">
        <v>70.369499200000007</v>
      </c>
      <c r="C40">
        <v>1349</v>
      </c>
      <c r="D40" s="1" t="s">
        <v>515</v>
      </c>
      <c r="E40" s="1" t="s">
        <v>516</v>
      </c>
      <c r="F40">
        <v>1349</v>
      </c>
      <c r="G40" s="1" t="s">
        <v>516</v>
      </c>
      <c r="H40" s="1" t="s">
        <v>45</v>
      </c>
      <c r="I40" s="1" t="s">
        <v>46</v>
      </c>
      <c r="J40" s="1" t="s">
        <v>53</v>
      </c>
      <c r="K40" s="1" t="s">
        <v>515</v>
      </c>
      <c r="L40">
        <v>0.942021</v>
      </c>
      <c r="M40">
        <v>363.11515600000001</v>
      </c>
      <c r="N40">
        <v>1331.6768199999999</v>
      </c>
      <c r="O40">
        <v>1863.3464759999999</v>
      </c>
      <c r="P40">
        <v>5.6943200000000003</v>
      </c>
      <c r="Q40">
        <v>5.8974299999999999</v>
      </c>
      <c r="R40">
        <v>0</v>
      </c>
      <c r="S40">
        <v>0</v>
      </c>
      <c r="T40">
        <v>0</v>
      </c>
      <c r="U40">
        <v>0</v>
      </c>
      <c r="V40">
        <v>0</v>
      </c>
      <c r="W40">
        <v>70.369499000000005</v>
      </c>
      <c r="X40">
        <v>0</v>
      </c>
      <c r="Y40">
        <v>0</v>
      </c>
      <c r="Z40">
        <v>8.0920269999999999</v>
      </c>
      <c r="AA40">
        <v>8.3806589999999996</v>
      </c>
      <c r="AB40">
        <v>100.00018900000001</v>
      </c>
      <c r="AC40">
        <v>13.89</v>
      </c>
      <c r="AD40">
        <v>122.666667</v>
      </c>
      <c r="AE40">
        <v>29.273333000000001</v>
      </c>
      <c r="AF40">
        <v>100</v>
      </c>
      <c r="AG40" s="1" t="s">
        <v>54</v>
      </c>
      <c r="AH40">
        <v>2.3866670000000001</v>
      </c>
      <c r="AI40">
        <v>0.38388899999999998</v>
      </c>
      <c r="AJ40">
        <v>8.3521629999999991</v>
      </c>
      <c r="AK40">
        <v>0.20649999999999999</v>
      </c>
      <c r="AL40">
        <v>8.029712</v>
      </c>
      <c r="AM40">
        <v>1.056667</v>
      </c>
      <c r="AN40">
        <v>183.34</v>
      </c>
      <c r="AO40">
        <v>20.043333000000001</v>
      </c>
      <c r="AP40">
        <v>0</v>
      </c>
      <c r="AQ40">
        <v>16.472700100000001</v>
      </c>
    </row>
    <row r="41" spans="1:43" x14ac:dyDescent="0.25">
      <c r="A41">
        <v>19</v>
      </c>
      <c r="B41">
        <v>37.498600000000003</v>
      </c>
      <c r="C41">
        <v>108</v>
      </c>
      <c r="D41" s="1" t="s">
        <v>88</v>
      </c>
      <c r="E41" s="1" t="s">
        <v>89</v>
      </c>
      <c r="F41">
        <v>108</v>
      </c>
      <c r="G41" s="1" t="s">
        <v>89</v>
      </c>
      <c r="H41" s="1" t="s">
        <v>45</v>
      </c>
      <c r="I41" s="1" t="s">
        <v>46</v>
      </c>
      <c r="J41" s="1" t="s">
        <v>47</v>
      </c>
      <c r="K41" s="1" t="s">
        <v>88</v>
      </c>
      <c r="L41">
        <v>1.1862200000000001</v>
      </c>
      <c r="M41">
        <v>205.01104100000001</v>
      </c>
      <c r="N41">
        <v>985.60016900000005</v>
      </c>
      <c r="O41">
        <v>1643.501512</v>
      </c>
      <c r="P41">
        <v>4.5471399999999997</v>
      </c>
      <c r="Q41">
        <v>1.4756100000000001</v>
      </c>
      <c r="R41">
        <v>8.2213399999999996</v>
      </c>
      <c r="S41">
        <v>2.5789900000000001</v>
      </c>
      <c r="T41">
        <v>4.1178999999999997</v>
      </c>
      <c r="U41">
        <v>88.956800000000001</v>
      </c>
      <c r="V41">
        <v>2.3722699999999999</v>
      </c>
      <c r="W41">
        <v>37.498600000000003</v>
      </c>
      <c r="X41">
        <v>21.924399999999999</v>
      </c>
      <c r="Y41">
        <v>6.8775680000000001</v>
      </c>
      <c r="Z41">
        <v>12.126168</v>
      </c>
      <c r="AA41">
        <v>3.9350939999999999</v>
      </c>
      <c r="AB41">
        <v>100.00013300000001</v>
      </c>
      <c r="AC41">
        <v>5.7374999999999998</v>
      </c>
      <c r="AD41">
        <v>95</v>
      </c>
      <c r="AE41">
        <v>20.855</v>
      </c>
      <c r="AF41">
        <v>97.685000000000002</v>
      </c>
      <c r="AG41" s="1" t="s">
        <v>48</v>
      </c>
      <c r="AH41">
        <v>1.9870000000000001</v>
      </c>
      <c r="AI41">
        <v>0.30211399999999999</v>
      </c>
      <c r="AJ41">
        <v>46.834907999999999</v>
      </c>
      <c r="AK41">
        <v>5.8125000000000003E-2</v>
      </c>
      <c r="AL41">
        <v>40.029274000000001</v>
      </c>
      <c r="AM41">
        <v>6.54</v>
      </c>
      <c r="AN41">
        <v>508.23333300000002</v>
      </c>
      <c r="AO41">
        <v>47.997500000000002</v>
      </c>
      <c r="AP41">
        <v>28.802</v>
      </c>
      <c r="AQ41">
        <v>16.061300299999999</v>
      </c>
    </row>
    <row r="42" spans="1:43" x14ac:dyDescent="0.25">
      <c r="A42">
        <v>73</v>
      </c>
      <c r="B42">
        <v>72.877197300000006</v>
      </c>
      <c r="C42">
        <v>285</v>
      </c>
      <c r="D42" s="1" t="s">
        <v>195</v>
      </c>
      <c r="E42" s="1" t="s">
        <v>196</v>
      </c>
      <c r="F42">
        <v>285</v>
      </c>
      <c r="G42" s="1" t="s">
        <v>196</v>
      </c>
      <c r="H42" s="1" t="s">
        <v>45</v>
      </c>
      <c r="I42" s="1" t="s">
        <v>46</v>
      </c>
      <c r="J42" s="1" t="s">
        <v>53</v>
      </c>
      <c r="K42" s="1" t="s">
        <v>195</v>
      </c>
      <c r="L42">
        <v>1.21065</v>
      </c>
      <c r="M42">
        <v>326.42450100000002</v>
      </c>
      <c r="N42">
        <v>1192.1408060000001</v>
      </c>
      <c r="O42">
        <v>2019.278601</v>
      </c>
      <c r="P42">
        <v>5.8187300000000004</v>
      </c>
      <c r="Q42">
        <v>5.7101600000000001</v>
      </c>
      <c r="R42">
        <v>0</v>
      </c>
      <c r="S42">
        <v>2.2460999999999998E-2</v>
      </c>
      <c r="T42">
        <v>0</v>
      </c>
      <c r="U42">
        <v>5.1479999999999998E-2</v>
      </c>
      <c r="V42">
        <v>7.0600000000000003E-4</v>
      </c>
      <c r="W42">
        <v>72.877196999999995</v>
      </c>
      <c r="X42">
        <v>0</v>
      </c>
      <c r="Y42">
        <v>3.082E-2</v>
      </c>
      <c r="Z42">
        <v>7.9842890000000004</v>
      </c>
      <c r="AA42">
        <v>7.8353200000000003</v>
      </c>
      <c r="AB42">
        <v>100.000041</v>
      </c>
      <c r="AC42">
        <v>12.17</v>
      </c>
      <c r="AD42">
        <v>114.5</v>
      </c>
      <c r="AE42">
        <v>16.586666999999998</v>
      </c>
      <c r="AF42">
        <v>98.81</v>
      </c>
      <c r="AG42" s="1" t="s">
        <v>54</v>
      </c>
      <c r="AH42">
        <v>2.20025</v>
      </c>
      <c r="AI42">
        <v>0.48860700000000001</v>
      </c>
      <c r="AJ42">
        <v>20.020198000000001</v>
      </c>
      <c r="AK42">
        <v>0.14899999999999999</v>
      </c>
      <c r="AL42">
        <v>21.074756000000001</v>
      </c>
      <c r="AM42">
        <v>0.36499999999999999</v>
      </c>
      <c r="AN42">
        <v>183.39</v>
      </c>
      <c r="AO42">
        <v>23.747499999999999</v>
      </c>
      <c r="AP42">
        <v>3.082E-2</v>
      </c>
      <c r="AQ42">
        <v>15.819600100000001</v>
      </c>
    </row>
    <row r="43" spans="1:43" x14ac:dyDescent="0.25">
      <c r="A43">
        <v>275</v>
      </c>
      <c r="B43">
        <v>38.856998400000002</v>
      </c>
      <c r="C43">
        <v>1804</v>
      </c>
      <c r="D43" s="1" t="s">
        <v>576</v>
      </c>
      <c r="E43" s="1" t="s">
        <v>577</v>
      </c>
      <c r="F43">
        <v>1804</v>
      </c>
      <c r="G43" s="1" t="s">
        <v>577</v>
      </c>
      <c r="H43" s="1" t="s">
        <v>45</v>
      </c>
      <c r="I43" s="1" t="s">
        <v>46</v>
      </c>
      <c r="J43" s="1" t="s">
        <v>47</v>
      </c>
      <c r="K43" s="1" t="s">
        <v>576</v>
      </c>
      <c r="L43">
        <v>4.1313800000000001</v>
      </c>
      <c r="M43">
        <v>414.12790799999999</v>
      </c>
      <c r="N43">
        <v>1538.6650910000001</v>
      </c>
      <c r="O43">
        <v>1417.299008</v>
      </c>
      <c r="P43">
        <v>3.4794700000000001</v>
      </c>
      <c r="Q43">
        <v>2.5995900000000001</v>
      </c>
      <c r="R43">
        <v>5.8088499999999996</v>
      </c>
      <c r="S43">
        <v>1.3359399999999999</v>
      </c>
      <c r="T43">
        <v>2.2347899999999998</v>
      </c>
      <c r="U43">
        <v>90.158699999999996</v>
      </c>
      <c r="V43">
        <v>2.3202699999999998</v>
      </c>
      <c r="W43">
        <v>38.856997999999997</v>
      </c>
      <c r="X43">
        <v>14.949310000000001</v>
      </c>
      <c r="Y43">
        <v>3.438094</v>
      </c>
      <c r="Z43">
        <v>8.9545580000000005</v>
      </c>
      <c r="AA43">
        <v>6.6901440000000001</v>
      </c>
      <c r="AB43">
        <v>100.000145</v>
      </c>
      <c r="AC43">
        <v>9.6</v>
      </c>
      <c r="AD43">
        <v>102</v>
      </c>
      <c r="AE43">
        <v>21.073333000000002</v>
      </c>
      <c r="AF43">
        <v>100</v>
      </c>
      <c r="AG43" s="1" t="s">
        <v>48</v>
      </c>
      <c r="AH43">
        <v>1.7296670000000001</v>
      </c>
      <c r="AI43">
        <v>0.356734</v>
      </c>
      <c r="AJ43">
        <v>34.042358999999998</v>
      </c>
      <c r="AK43">
        <v>6.2167E-2</v>
      </c>
      <c r="AL43">
        <v>24.209792</v>
      </c>
      <c r="AM43">
        <v>17.683333000000001</v>
      </c>
      <c r="AN43">
        <v>512.42999999999995</v>
      </c>
      <c r="AO43">
        <v>42.276667000000003</v>
      </c>
      <c r="AP43">
        <v>18.3873997</v>
      </c>
      <c r="AQ43">
        <v>15.6447001</v>
      </c>
    </row>
    <row r="44" spans="1:43" x14ac:dyDescent="0.25">
      <c r="A44">
        <v>103</v>
      </c>
      <c r="B44">
        <v>23.4167004</v>
      </c>
      <c r="C44">
        <v>1789</v>
      </c>
      <c r="D44" s="1" t="s">
        <v>251</v>
      </c>
      <c r="E44" s="1" t="s">
        <v>252</v>
      </c>
      <c r="F44">
        <v>1789</v>
      </c>
      <c r="G44" s="1" t="s">
        <v>252</v>
      </c>
      <c r="H44" s="1" t="s">
        <v>45</v>
      </c>
      <c r="I44" s="1" t="s">
        <v>46</v>
      </c>
      <c r="J44" s="1" t="s">
        <v>53</v>
      </c>
      <c r="K44" s="1" t="s">
        <v>251</v>
      </c>
      <c r="L44">
        <v>2.39852</v>
      </c>
      <c r="M44">
        <v>305.270285</v>
      </c>
      <c r="N44">
        <v>1381.272438</v>
      </c>
      <c r="O44">
        <v>1733.7854139999999</v>
      </c>
      <c r="P44">
        <v>2.17475</v>
      </c>
      <c r="Q44">
        <v>1.4414400000000001</v>
      </c>
      <c r="R44">
        <v>0</v>
      </c>
      <c r="S44">
        <v>0</v>
      </c>
      <c r="T44">
        <v>0</v>
      </c>
      <c r="U44">
        <v>0</v>
      </c>
      <c r="V44">
        <v>0</v>
      </c>
      <c r="W44">
        <v>23.416699999999999</v>
      </c>
      <c r="X44">
        <v>0</v>
      </c>
      <c r="Y44">
        <v>0</v>
      </c>
      <c r="Z44">
        <v>9.2871579999999998</v>
      </c>
      <c r="AA44">
        <v>6.1555989999999996</v>
      </c>
      <c r="AB44">
        <v>100.000153</v>
      </c>
      <c r="AC44">
        <v>8.4266670000000001</v>
      </c>
      <c r="AD44">
        <v>120</v>
      </c>
      <c r="AE44">
        <v>21.463332999999999</v>
      </c>
      <c r="AF44">
        <v>99.123333000000002</v>
      </c>
      <c r="AG44" s="1" t="s">
        <v>54</v>
      </c>
      <c r="AH44">
        <v>1.6086670000000001</v>
      </c>
      <c r="AI44">
        <v>0.32583299999999998</v>
      </c>
      <c r="AJ44">
        <v>29.036014000000002</v>
      </c>
      <c r="AK44">
        <v>5.2499999999999998E-2</v>
      </c>
      <c r="AL44">
        <v>33.810074999999998</v>
      </c>
      <c r="AM44">
        <v>9.41</v>
      </c>
      <c r="AN44">
        <v>566.21</v>
      </c>
      <c r="AO44">
        <v>22.556667000000001</v>
      </c>
      <c r="AP44">
        <v>0</v>
      </c>
      <c r="AQ44">
        <v>15.442799600000001</v>
      </c>
    </row>
    <row r="45" spans="1:43" x14ac:dyDescent="0.25">
      <c r="A45">
        <v>239</v>
      </c>
      <c r="B45">
        <v>30.421100599999999</v>
      </c>
      <c r="C45">
        <v>391</v>
      </c>
      <c r="D45" s="1" t="s">
        <v>509</v>
      </c>
      <c r="E45" s="1" t="s">
        <v>510</v>
      </c>
      <c r="F45">
        <v>391</v>
      </c>
      <c r="G45" s="1" t="s">
        <v>510</v>
      </c>
      <c r="H45" s="1" t="s">
        <v>45</v>
      </c>
      <c r="I45" s="1" t="s">
        <v>46</v>
      </c>
      <c r="J45" s="1" t="s">
        <v>47</v>
      </c>
      <c r="K45" s="1" t="s">
        <v>509</v>
      </c>
      <c r="L45">
        <v>1.3761300000000001</v>
      </c>
      <c r="M45">
        <v>388.33596799999998</v>
      </c>
      <c r="N45">
        <v>1081.0923419999999</v>
      </c>
      <c r="O45">
        <v>1866.755433</v>
      </c>
      <c r="P45">
        <v>2.38259</v>
      </c>
      <c r="Q45">
        <v>2.3117399999999999</v>
      </c>
      <c r="R45">
        <v>0</v>
      </c>
      <c r="S45">
        <v>0</v>
      </c>
      <c r="T45">
        <v>0</v>
      </c>
      <c r="U45">
        <v>21.052399999999999</v>
      </c>
      <c r="V45">
        <v>0.69203199999999998</v>
      </c>
      <c r="W45">
        <v>30.421101</v>
      </c>
      <c r="X45">
        <v>0</v>
      </c>
      <c r="Y45">
        <v>0</v>
      </c>
      <c r="Z45">
        <v>7.8320270000000001</v>
      </c>
      <c r="AA45">
        <v>7.5991270000000002</v>
      </c>
      <c r="AB45">
        <v>100.00007600000001</v>
      </c>
      <c r="AC45">
        <v>7.1733330000000004</v>
      </c>
      <c r="AD45">
        <v>121</v>
      </c>
      <c r="AE45">
        <v>19.55</v>
      </c>
      <c r="AF45">
        <v>99.206666999999996</v>
      </c>
      <c r="AG45" s="1" t="s">
        <v>48</v>
      </c>
      <c r="AH45">
        <v>1.619</v>
      </c>
      <c r="AI45">
        <v>0.26883299999999999</v>
      </c>
      <c r="AJ45">
        <v>25.402107000000001</v>
      </c>
      <c r="AK45">
        <v>7.4666999999999997E-2</v>
      </c>
      <c r="AL45">
        <v>21.896446999999998</v>
      </c>
      <c r="AM45">
        <v>5.193333</v>
      </c>
      <c r="AN45">
        <v>157.86333300000001</v>
      </c>
      <c r="AO45">
        <v>20.636666999999999</v>
      </c>
      <c r="AP45">
        <v>0</v>
      </c>
      <c r="AQ45">
        <v>15.4312</v>
      </c>
    </row>
    <row r="46" spans="1:43" x14ac:dyDescent="0.25">
      <c r="A46">
        <v>171</v>
      </c>
      <c r="B46">
        <v>39.766399399999997</v>
      </c>
      <c r="C46">
        <v>75</v>
      </c>
      <c r="D46" s="1" t="s">
        <v>381</v>
      </c>
      <c r="E46" s="1" t="s">
        <v>382</v>
      </c>
      <c r="F46">
        <v>75</v>
      </c>
      <c r="G46" s="1" t="s">
        <v>382</v>
      </c>
      <c r="H46" s="1" t="s">
        <v>45</v>
      </c>
      <c r="I46" s="1" t="s">
        <v>67</v>
      </c>
      <c r="J46" s="1" t="s">
        <v>53</v>
      </c>
      <c r="K46" s="1" t="s">
        <v>381</v>
      </c>
      <c r="L46">
        <v>1.53765</v>
      </c>
      <c r="M46">
        <v>153.88563300000001</v>
      </c>
      <c r="N46">
        <v>1217.83872</v>
      </c>
      <c r="O46">
        <v>1339.366047</v>
      </c>
      <c r="P46">
        <v>4.0270000000000001</v>
      </c>
      <c r="Q46">
        <v>1.8398099999999999</v>
      </c>
      <c r="R46">
        <v>4.6966000000000001E-2</v>
      </c>
      <c r="S46">
        <v>6.6351999999999994E-2</v>
      </c>
      <c r="T46">
        <v>0</v>
      </c>
      <c r="U46">
        <v>6.2105899999999998</v>
      </c>
      <c r="V46">
        <v>0.156414</v>
      </c>
      <c r="W46">
        <v>39.766399</v>
      </c>
      <c r="X46">
        <v>0.118105</v>
      </c>
      <c r="Y46">
        <v>0.166855</v>
      </c>
      <c r="Z46">
        <v>10.126644000000001</v>
      </c>
      <c r="AA46">
        <v>4.6265349999999996</v>
      </c>
      <c r="AB46">
        <v>99.848038000000003</v>
      </c>
      <c r="AC46">
        <v>9.4784620000000004</v>
      </c>
      <c r="AD46">
        <v>86.692307999999997</v>
      </c>
      <c r="AE46">
        <v>19.767499999999998</v>
      </c>
      <c r="AF46">
        <v>91.828462000000002</v>
      </c>
      <c r="AG46" s="1" t="s">
        <v>54</v>
      </c>
      <c r="AH46">
        <v>0.20576900000000001</v>
      </c>
      <c r="AI46">
        <v>1.090462</v>
      </c>
      <c r="AJ46">
        <v>21.385822000000001</v>
      </c>
      <c r="AK46">
        <v>1.3691999999999999E-2</v>
      </c>
      <c r="AL46">
        <v>80.326631000000006</v>
      </c>
      <c r="AM46">
        <v>26.267499999999998</v>
      </c>
      <c r="AN46">
        <v>231.33833300000001</v>
      </c>
      <c r="AO46">
        <v>54.95</v>
      </c>
      <c r="AP46">
        <v>0.28495999999999999</v>
      </c>
      <c r="AQ46">
        <v>14.7531996</v>
      </c>
    </row>
    <row r="47" spans="1:43" x14ac:dyDescent="0.25">
      <c r="A47">
        <v>194</v>
      </c>
      <c r="B47">
        <v>49.329799700000002</v>
      </c>
      <c r="C47">
        <v>2253</v>
      </c>
      <c r="D47" s="1" t="s">
        <v>422</v>
      </c>
      <c r="E47" s="1" t="s">
        <v>423</v>
      </c>
      <c r="F47">
        <v>2253</v>
      </c>
      <c r="G47" s="1" t="s">
        <v>423</v>
      </c>
      <c r="H47" s="1" t="s">
        <v>45</v>
      </c>
      <c r="I47" s="1" t="s">
        <v>46</v>
      </c>
      <c r="J47" s="1" t="s">
        <v>47</v>
      </c>
      <c r="K47" s="1" t="s">
        <v>422</v>
      </c>
      <c r="L47">
        <v>1.1835500000000001</v>
      </c>
      <c r="M47">
        <v>298.839945</v>
      </c>
      <c r="N47">
        <v>1251.8212639999999</v>
      </c>
      <c r="O47">
        <v>1390.032205</v>
      </c>
      <c r="P47">
        <v>5.1286699999999996</v>
      </c>
      <c r="Q47">
        <v>1.78443</v>
      </c>
      <c r="R47">
        <v>2.21685</v>
      </c>
      <c r="S47">
        <v>2.4185699999999999</v>
      </c>
      <c r="T47">
        <v>3.0931700000000002</v>
      </c>
      <c r="U47">
        <v>71.878500000000003</v>
      </c>
      <c r="V47">
        <v>1.4571000000000001</v>
      </c>
      <c r="W47">
        <v>49.329799999999999</v>
      </c>
      <c r="X47">
        <v>4.4939460000000002</v>
      </c>
      <c r="Y47">
        <v>4.9028520000000002</v>
      </c>
      <c r="Z47">
        <v>10.396706999999999</v>
      </c>
      <c r="AA47">
        <v>3.6173419999999998</v>
      </c>
      <c r="AB47">
        <v>98.304541</v>
      </c>
      <c r="AC47">
        <v>12.976667000000001</v>
      </c>
      <c r="AD47">
        <v>131.33333300000001</v>
      </c>
      <c r="AE47">
        <v>25.15</v>
      </c>
      <c r="AF47">
        <v>100</v>
      </c>
      <c r="AG47" s="1" t="s">
        <v>48</v>
      </c>
      <c r="AH47">
        <v>1.6666669999999999</v>
      </c>
      <c r="AI47">
        <v>0.121111</v>
      </c>
      <c r="AJ47">
        <v>4.0355129999999999</v>
      </c>
      <c r="AK47">
        <v>0.10133300000000001</v>
      </c>
      <c r="AL47">
        <v>3.2687650000000001</v>
      </c>
      <c r="AM47">
        <v>3.11</v>
      </c>
      <c r="AN47">
        <v>212.36333300000001</v>
      </c>
      <c r="AO47">
        <v>13.603332999999999</v>
      </c>
      <c r="AP47">
        <v>9.3968000000000007</v>
      </c>
      <c r="AQ47">
        <v>14.0139999</v>
      </c>
    </row>
    <row r="48" spans="1:43" x14ac:dyDescent="0.25">
      <c r="A48">
        <v>243</v>
      </c>
      <c r="B48">
        <v>23.8248997</v>
      </c>
      <c r="C48">
        <v>1345</v>
      </c>
      <c r="D48" s="1" t="s">
        <v>321</v>
      </c>
      <c r="E48" s="1" t="s">
        <v>517</v>
      </c>
      <c r="F48">
        <v>1345</v>
      </c>
      <c r="G48" s="1" t="s">
        <v>517</v>
      </c>
      <c r="H48" s="1" t="s">
        <v>45</v>
      </c>
      <c r="I48" s="1" t="s">
        <v>46</v>
      </c>
      <c r="J48" s="1" t="s">
        <v>53</v>
      </c>
      <c r="K48" s="1" t="s">
        <v>321</v>
      </c>
      <c r="L48">
        <v>1.2317</v>
      </c>
      <c r="M48">
        <v>354.74686700000001</v>
      </c>
      <c r="N48">
        <v>1279.593429</v>
      </c>
      <c r="O48">
        <v>1924.4372659999999</v>
      </c>
      <c r="P48">
        <v>2.7601900000000001</v>
      </c>
      <c r="Q48">
        <v>0.44715100000000002</v>
      </c>
      <c r="R48">
        <v>0</v>
      </c>
      <c r="S48">
        <v>0</v>
      </c>
      <c r="T48">
        <v>0</v>
      </c>
      <c r="U48">
        <v>0</v>
      </c>
      <c r="V48">
        <v>0</v>
      </c>
      <c r="W48">
        <v>23.8249</v>
      </c>
      <c r="X48">
        <v>0</v>
      </c>
      <c r="Y48">
        <v>0</v>
      </c>
      <c r="Z48">
        <v>11.585309000000001</v>
      </c>
      <c r="AA48">
        <v>1.8768229999999999</v>
      </c>
      <c r="AB48">
        <v>100.00008800000001</v>
      </c>
      <c r="AC48">
        <v>9.4600000000000009</v>
      </c>
      <c r="AD48">
        <v>88</v>
      </c>
      <c r="AE48">
        <v>19.52</v>
      </c>
      <c r="AF48">
        <v>98.834999999999994</v>
      </c>
      <c r="AG48" s="1" t="s">
        <v>54</v>
      </c>
      <c r="AH48">
        <v>0.26400000000000001</v>
      </c>
      <c r="AI48">
        <v>0.55515199999999998</v>
      </c>
      <c r="AJ48">
        <v>48.457962999999999</v>
      </c>
      <c r="AK48">
        <v>1.4500000000000001E-2</v>
      </c>
      <c r="AL48">
        <v>75.786589000000006</v>
      </c>
      <c r="AM48">
        <v>23.43</v>
      </c>
      <c r="AN48">
        <v>473.23500000000001</v>
      </c>
      <c r="AO48">
        <v>57.765000000000001</v>
      </c>
      <c r="AP48">
        <v>0</v>
      </c>
      <c r="AQ48">
        <v>13.4621</v>
      </c>
    </row>
    <row r="49" spans="1:43" x14ac:dyDescent="0.25">
      <c r="A49">
        <v>80</v>
      </c>
      <c r="B49">
        <v>7.9253302000000003</v>
      </c>
      <c r="C49">
        <v>1794</v>
      </c>
      <c r="D49" s="1" t="s">
        <v>209</v>
      </c>
      <c r="E49" s="1" t="s">
        <v>210</v>
      </c>
      <c r="F49">
        <v>1794</v>
      </c>
      <c r="G49" s="1" t="s">
        <v>210</v>
      </c>
      <c r="H49" s="1" t="s">
        <v>45</v>
      </c>
      <c r="I49" s="1" t="s">
        <v>46</v>
      </c>
      <c r="J49" s="1" t="s">
        <v>47</v>
      </c>
      <c r="K49" s="1" t="s">
        <v>209</v>
      </c>
      <c r="L49">
        <v>0.85883600000000004</v>
      </c>
      <c r="M49">
        <v>390.29729500000002</v>
      </c>
      <c r="N49">
        <v>1199.8361629999999</v>
      </c>
      <c r="O49">
        <v>1715.2532779999999</v>
      </c>
      <c r="P49">
        <v>0.54613</v>
      </c>
      <c r="Q49">
        <v>0.49391800000000002</v>
      </c>
      <c r="R49">
        <v>0.72252899999999998</v>
      </c>
      <c r="S49">
        <v>0.40831699999999999</v>
      </c>
      <c r="T49">
        <v>0.71973799999999999</v>
      </c>
      <c r="U49">
        <v>15.9954</v>
      </c>
      <c r="V49">
        <v>2.0281699999999998</v>
      </c>
      <c r="W49">
        <v>7.9253299999999998</v>
      </c>
      <c r="X49">
        <v>9.1167090000000002</v>
      </c>
      <c r="Y49">
        <v>5.1520469999999996</v>
      </c>
      <c r="Z49">
        <v>6.8909390000000004</v>
      </c>
      <c r="AA49">
        <v>6.2321429999999998</v>
      </c>
      <c r="AB49">
        <v>99.511519000000007</v>
      </c>
      <c r="AC49">
        <v>4.1133329999999999</v>
      </c>
      <c r="AD49">
        <v>91.333332999999996</v>
      </c>
      <c r="AE49">
        <v>13.09</v>
      </c>
      <c r="AF49">
        <v>95.696667000000005</v>
      </c>
      <c r="AG49" s="1" t="s">
        <v>48</v>
      </c>
      <c r="AH49">
        <v>2.3166669999999998</v>
      </c>
      <c r="AI49">
        <v>0.25920100000000001</v>
      </c>
      <c r="AJ49">
        <v>101.392118</v>
      </c>
      <c r="AK49">
        <v>2.6332999999999999E-2</v>
      </c>
      <c r="AL49">
        <v>52.478940000000001</v>
      </c>
      <c r="AM49">
        <v>14.56</v>
      </c>
      <c r="AN49">
        <v>486.70666699999998</v>
      </c>
      <c r="AO49">
        <v>49.39</v>
      </c>
      <c r="AP49">
        <v>14.2687998</v>
      </c>
      <c r="AQ49">
        <v>13.123100300000001</v>
      </c>
    </row>
    <row r="50" spans="1:43" x14ac:dyDescent="0.25">
      <c r="A50">
        <v>301</v>
      </c>
      <c r="B50">
        <v>19.746000299999999</v>
      </c>
      <c r="C50">
        <v>195</v>
      </c>
      <c r="D50" s="1" t="s">
        <v>625</v>
      </c>
      <c r="E50" s="1" t="s">
        <v>626</v>
      </c>
      <c r="F50">
        <v>195</v>
      </c>
      <c r="G50" s="1" t="s">
        <v>626</v>
      </c>
      <c r="H50" s="1" t="s">
        <v>45</v>
      </c>
      <c r="I50" s="1" t="s">
        <v>46</v>
      </c>
      <c r="J50" s="1" t="s">
        <v>53</v>
      </c>
      <c r="K50" s="1" t="s">
        <v>625</v>
      </c>
      <c r="L50">
        <v>0.72443000000000002</v>
      </c>
      <c r="M50">
        <v>330.17658299999999</v>
      </c>
      <c r="N50">
        <v>1105.000642</v>
      </c>
      <c r="O50">
        <v>2001.835536</v>
      </c>
      <c r="P50">
        <v>1.0371699999999999</v>
      </c>
      <c r="Q50">
        <v>1.4968699999999999</v>
      </c>
      <c r="R50">
        <v>0</v>
      </c>
      <c r="S50">
        <v>0</v>
      </c>
      <c r="T50">
        <v>0</v>
      </c>
      <c r="U50">
        <v>0</v>
      </c>
      <c r="V50">
        <v>0</v>
      </c>
      <c r="W50">
        <v>19.745999999999999</v>
      </c>
      <c r="X50">
        <v>0</v>
      </c>
      <c r="Y50">
        <v>0</v>
      </c>
      <c r="Z50">
        <v>5.2525750000000002</v>
      </c>
      <c r="AA50">
        <v>7.5806060000000004</v>
      </c>
      <c r="AB50">
        <v>99.999942000000004</v>
      </c>
      <c r="AC50">
        <v>1.7275</v>
      </c>
      <c r="AD50">
        <v>82.25</v>
      </c>
      <c r="AE50">
        <v>5.48</v>
      </c>
      <c r="AF50">
        <v>100</v>
      </c>
      <c r="AG50" s="1" t="s">
        <v>54</v>
      </c>
      <c r="AH50">
        <v>1.18275</v>
      </c>
      <c r="AI50">
        <v>0.25750000000000001</v>
      </c>
      <c r="AJ50">
        <v>124.61143300000001</v>
      </c>
      <c r="AK50">
        <v>2.4E-2</v>
      </c>
      <c r="AL50">
        <v>49.998131999999998</v>
      </c>
      <c r="AM50">
        <v>19.577500000000001</v>
      </c>
      <c r="AN50">
        <v>0</v>
      </c>
      <c r="AO50">
        <v>57.677500000000002</v>
      </c>
      <c r="AP50">
        <v>0</v>
      </c>
      <c r="AQ50">
        <v>12.8332005</v>
      </c>
    </row>
    <row r="51" spans="1:43" x14ac:dyDescent="0.25">
      <c r="A51">
        <v>223</v>
      </c>
      <c r="B51">
        <v>27.4078999</v>
      </c>
      <c r="C51">
        <v>409</v>
      </c>
      <c r="D51" s="1" t="s">
        <v>478</v>
      </c>
      <c r="E51" s="1" t="s">
        <v>479</v>
      </c>
      <c r="F51">
        <v>409</v>
      </c>
      <c r="G51" s="1" t="s">
        <v>479</v>
      </c>
      <c r="H51" s="1" t="s">
        <v>45</v>
      </c>
      <c r="I51" s="1" t="s">
        <v>67</v>
      </c>
      <c r="J51" s="1" t="s">
        <v>53</v>
      </c>
      <c r="K51" s="1" t="s">
        <v>478</v>
      </c>
      <c r="L51">
        <v>1.1858200000000001</v>
      </c>
      <c r="M51">
        <v>345.73256800000001</v>
      </c>
      <c r="N51">
        <v>1139.3307239999999</v>
      </c>
      <c r="O51">
        <v>2218.1081800000002</v>
      </c>
      <c r="P51">
        <v>2.30938</v>
      </c>
      <c r="Q51">
        <v>1.19631</v>
      </c>
      <c r="R51">
        <v>0</v>
      </c>
      <c r="S51">
        <v>0</v>
      </c>
      <c r="T51">
        <v>0</v>
      </c>
      <c r="U51">
        <v>0</v>
      </c>
      <c r="V51">
        <v>0</v>
      </c>
      <c r="W51">
        <v>27.407900000000001</v>
      </c>
      <c r="X51">
        <v>0</v>
      </c>
      <c r="Y51">
        <v>0</v>
      </c>
      <c r="Z51">
        <v>8.425967</v>
      </c>
      <c r="AA51">
        <v>4.3648290000000003</v>
      </c>
      <c r="AB51">
        <v>99.959785999999994</v>
      </c>
      <c r="AC51">
        <v>8.3118180000000006</v>
      </c>
      <c r="AD51">
        <v>82.181818000000007</v>
      </c>
      <c r="AE51">
        <v>21.189</v>
      </c>
      <c r="AF51">
        <v>95.815455</v>
      </c>
      <c r="AG51" s="1" t="s">
        <v>54</v>
      </c>
      <c r="AH51">
        <v>0.83381799999999995</v>
      </c>
      <c r="AI51">
        <v>0.38977699999999998</v>
      </c>
      <c r="AJ51">
        <v>50.938935000000001</v>
      </c>
      <c r="AK51">
        <v>1.3955E-2</v>
      </c>
      <c r="AL51">
        <v>60.48771</v>
      </c>
      <c r="AM51">
        <v>40.938181999999998</v>
      </c>
      <c r="AN51">
        <v>821.951818</v>
      </c>
      <c r="AO51">
        <v>60.597273000000001</v>
      </c>
      <c r="AP51">
        <v>0</v>
      </c>
      <c r="AQ51">
        <v>12.7908001</v>
      </c>
    </row>
    <row r="52" spans="1:43" x14ac:dyDescent="0.25">
      <c r="A52">
        <v>299</v>
      </c>
      <c r="B52">
        <v>66.599800099999996</v>
      </c>
      <c r="C52">
        <v>352</v>
      </c>
      <c r="D52" s="1" t="s">
        <v>622</v>
      </c>
      <c r="E52" s="1" t="s">
        <v>623</v>
      </c>
      <c r="F52">
        <v>352</v>
      </c>
      <c r="G52" s="1" t="s">
        <v>623</v>
      </c>
      <c r="H52" s="1" t="s">
        <v>45</v>
      </c>
      <c r="I52" s="1" t="s">
        <v>46</v>
      </c>
      <c r="J52" s="1" t="s">
        <v>53</v>
      </c>
      <c r="K52" s="1" t="s">
        <v>622</v>
      </c>
      <c r="L52">
        <v>1.54576</v>
      </c>
      <c r="M52">
        <v>348.56866500000001</v>
      </c>
      <c r="N52">
        <v>1316.0397210000001</v>
      </c>
      <c r="O52">
        <v>1448.914082</v>
      </c>
      <c r="P52">
        <v>4.9470999999999998</v>
      </c>
      <c r="Q52">
        <v>3.3314499999999998</v>
      </c>
      <c r="R52">
        <v>2.5891000000000001E-2</v>
      </c>
      <c r="S52">
        <v>0</v>
      </c>
      <c r="T52">
        <v>0.496116</v>
      </c>
      <c r="U52">
        <v>16.5075</v>
      </c>
      <c r="V52">
        <v>0.247861</v>
      </c>
      <c r="W52">
        <v>66.599800000000002</v>
      </c>
      <c r="X52">
        <v>3.8875E-2</v>
      </c>
      <c r="Y52">
        <v>0</v>
      </c>
      <c r="Z52">
        <v>7.4281050000000004</v>
      </c>
      <c r="AA52">
        <v>5.0021979999999999</v>
      </c>
      <c r="AB52">
        <v>100.000277</v>
      </c>
      <c r="AC52">
        <v>13.4025</v>
      </c>
      <c r="AD52">
        <v>113.5</v>
      </c>
      <c r="AE52">
        <v>21.1325</v>
      </c>
      <c r="AF52">
        <v>98.78</v>
      </c>
      <c r="AG52" s="1" t="s">
        <v>54</v>
      </c>
      <c r="AH52">
        <v>2.3029999999999999</v>
      </c>
      <c r="AI52">
        <v>0.55436600000000003</v>
      </c>
      <c r="AJ52">
        <v>21.617944999999999</v>
      </c>
      <c r="AK52">
        <v>0.135375</v>
      </c>
      <c r="AL52">
        <v>39.543137999999999</v>
      </c>
      <c r="AM52">
        <v>1.1866669999999999</v>
      </c>
      <c r="AN52">
        <v>307.58749999999998</v>
      </c>
      <c r="AO52">
        <v>23.86</v>
      </c>
      <c r="AP52">
        <v>3.8875E-2</v>
      </c>
      <c r="AQ52">
        <v>12.4302998</v>
      </c>
    </row>
    <row r="53" spans="1:43" x14ac:dyDescent="0.25">
      <c r="A53">
        <v>260</v>
      </c>
      <c r="B53">
        <v>51.666698500000003</v>
      </c>
      <c r="C53">
        <v>376</v>
      </c>
      <c r="D53" s="1" t="s">
        <v>546</v>
      </c>
      <c r="E53" s="1" t="s">
        <v>547</v>
      </c>
      <c r="F53">
        <v>376</v>
      </c>
      <c r="G53" s="1" t="s">
        <v>547</v>
      </c>
      <c r="H53" s="1" t="s">
        <v>45</v>
      </c>
      <c r="I53" s="1" t="s">
        <v>46</v>
      </c>
      <c r="J53" s="1" t="s">
        <v>47</v>
      </c>
      <c r="K53" s="1" t="s">
        <v>546</v>
      </c>
      <c r="L53">
        <v>1.1140300000000001</v>
      </c>
      <c r="M53">
        <v>341.30321400000003</v>
      </c>
      <c r="N53">
        <v>1687.0634110000001</v>
      </c>
      <c r="O53">
        <v>1890.9672840000001</v>
      </c>
      <c r="P53">
        <v>2.9312800000000001</v>
      </c>
      <c r="Q53">
        <v>3.2952499999999998</v>
      </c>
      <c r="R53">
        <v>5.5251000000000001E-2</v>
      </c>
      <c r="S53">
        <v>7.5495999999999994E-2</v>
      </c>
      <c r="T53">
        <v>0</v>
      </c>
      <c r="U53">
        <v>2.8349899999999999</v>
      </c>
      <c r="V53">
        <v>5.4871000000000003E-2</v>
      </c>
      <c r="W53">
        <v>51.666699000000001</v>
      </c>
      <c r="X53">
        <v>0.10693800000000001</v>
      </c>
      <c r="Y53">
        <v>0.146122</v>
      </c>
      <c r="Z53">
        <v>5.6734429999999998</v>
      </c>
      <c r="AA53">
        <v>6.3779050000000002</v>
      </c>
      <c r="AB53">
        <v>99.999881999999999</v>
      </c>
      <c r="AC53">
        <v>11.285</v>
      </c>
      <c r="AD53">
        <v>103.75</v>
      </c>
      <c r="AE53">
        <v>26.49</v>
      </c>
      <c r="AF53">
        <v>97.025000000000006</v>
      </c>
      <c r="AG53" s="1" t="s">
        <v>48</v>
      </c>
      <c r="AH53">
        <v>1.5602499999999999</v>
      </c>
      <c r="AI53">
        <v>0.18437500000000001</v>
      </c>
      <c r="AJ53">
        <v>8.323931</v>
      </c>
      <c r="AK53">
        <v>9.1249999999999998E-2</v>
      </c>
      <c r="AL53">
        <v>6.406396</v>
      </c>
      <c r="AM53">
        <v>2.35</v>
      </c>
      <c r="AN53">
        <v>295.73750000000001</v>
      </c>
      <c r="AO53">
        <v>34.177500000000002</v>
      </c>
      <c r="AP53">
        <v>0.25306000000000001</v>
      </c>
      <c r="AQ53">
        <v>12.051299999999999</v>
      </c>
    </row>
    <row r="54" spans="1:43" x14ac:dyDescent="0.25">
      <c r="A54">
        <v>238</v>
      </c>
      <c r="B54">
        <v>84.833900499999999</v>
      </c>
      <c r="C54">
        <v>392</v>
      </c>
      <c r="D54" s="1" t="s">
        <v>507</v>
      </c>
      <c r="E54" s="1" t="s">
        <v>508</v>
      </c>
      <c r="F54">
        <v>392</v>
      </c>
      <c r="G54" s="1" t="s">
        <v>508</v>
      </c>
      <c r="H54" s="1" t="s">
        <v>45</v>
      </c>
      <c r="I54" s="1" t="s">
        <v>46</v>
      </c>
      <c r="J54" s="1" t="s">
        <v>47</v>
      </c>
      <c r="K54" s="1" t="s">
        <v>507</v>
      </c>
      <c r="L54">
        <v>1.1981900000000001</v>
      </c>
      <c r="M54">
        <v>388.54466400000001</v>
      </c>
      <c r="N54">
        <v>1123.7898520000001</v>
      </c>
      <c r="O54">
        <v>1903.2323060000001</v>
      </c>
      <c r="P54">
        <v>2.4971100000000002</v>
      </c>
      <c r="Q54">
        <v>7.6900199999999996</v>
      </c>
      <c r="R54">
        <v>0.91672299999999995</v>
      </c>
      <c r="S54">
        <v>1.1564399999999999</v>
      </c>
      <c r="T54">
        <v>0.26183400000000001</v>
      </c>
      <c r="U54">
        <v>20.059000000000001</v>
      </c>
      <c r="V54">
        <v>0.23645099999999999</v>
      </c>
      <c r="W54">
        <v>84.8339</v>
      </c>
      <c r="X54">
        <v>1.0806089999999999</v>
      </c>
      <c r="Y54">
        <v>1.3631800000000001</v>
      </c>
      <c r="Z54">
        <v>2.943527</v>
      </c>
      <c r="AA54">
        <v>9.0647920000000006</v>
      </c>
      <c r="AB54">
        <v>99.999965000000003</v>
      </c>
      <c r="AC54">
        <v>12.013332999999999</v>
      </c>
      <c r="AD54">
        <v>109.333333</v>
      </c>
      <c r="AE54">
        <v>25.405000000000001</v>
      </c>
      <c r="AF54">
        <v>98.053332999999995</v>
      </c>
      <c r="AG54" s="1" t="s">
        <v>48</v>
      </c>
      <c r="AH54">
        <v>0.77466699999999999</v>
      </c>
      <c r="AI54">
        <v>0.34305600000000003</v>
      </c>
      <c r="AJ54">
        <v>11.603419000000001</v>
      </c>
      <c r="AK54">
        <v>8.6666999999999994E-2</v>
      </c>
      <c r="AL54">
        <v>32.303682999999999</v>
      </c>
      <c r="AM54">
        <v>5.3233329999999999</v>
      </c>
      <c r="AN54">
        <v>58.663333000000002</v>
      </c>
      <c r="AO54">
        <v>35.353332999999999</v>
      </c>
      <c r="AP54">
        <v>2.4437899999999999</v>
      </c>
      <c r="AQ54">
        <v>12.0082998</v>
      </c>
    </row>
    <row r="55" spans="1:43" x14ac:dyDescent="0.25">
      <c r="A55">
        <v>220</v>
      </c>
      <c r="B55">
        <v>34.145599400000002</v>
      </c>
      <c r="C55">
        <v>416</v>
      </c>
      <c r="D55" s="1" t="s">
        <v>472</v>
      </c>
      <c r="E55" s="1" t="s">
        <v>473</v>
      </c>
      <c r="F55">
        <v>416</v>
      </c>
      <c r="G55" s="1" t="s">
        <v>473</v>
      </c>
      <c r="H55" s="1" t="s">
        <v>45</v>
      </c>
      <c r="I55" s="1" t="s">
        <v>46</v>
      </c>
      <c r="J55" s="1" t="s">
        <v>53</v>
      </c>
      <c r="K55" s="1" t="s">
        <v>472</v>
      </c>
      <c r="L55">
        <v>1.12704</v>
      </c>
      <c r="M55">
        <v>363.93567200000001</v>
      </c>
      <c r="N55">
        <v>1102.6427530000001</v>
      </c>
      <c r="O55">
        <v>2069.8004460000002</v>
      </c>
      <c r="P55">
        <v>2.9101400000000002</v>
      </c>
      <c r="Q55">
        <v>1.1159399999999999</v>
      </c>
      <c r="R55">
        <v>0</v>
      </c>
      <c r="S55">
        <v>0</v>
      </c>
      <c r="T55">
        <v>0</v>
      </c>
      <c r="U55">
        <v>6.3812100000000003</v>
      </c>
      <c r="V55">
        <v>0.18688199999999999</v>
      </c>
      <c r="W55">
        <v>34.145598999999997</v>
      </c>
      <c r="X55">
        <v>0</v>
      </c>
      <c r="Y55">
        <v>0</v>
      </c>
      <c r="Z55">
        <v>8.5227360000000001</v>
      </c>
      <c r="AA55">
        <v>3.2681680000000002</v>
      </c>
      <c r="AB55">
        <v>100.000141</v>
      </c>
      <c r="AC55">
        <v>8.1775000000000002</v>
      </c>
      <c r="AD55">
        <v>100.5</v>
      </c>
      <c r="AE55">
        <v>23.57</v>
      </c>
      <c r="AF55">
        <v>98.81</v>
      </c>
      <c r="AG55" s="1" t="s">
        <v>54</v>
      </c>
      <c r="AH55">
        <v>3.8025000000000002</v>
      </c>
      <c r="AI55">
        <v>0.28161900000000001</v>
      </c>
      <c r="AJ55">
        <v>37.633223999999998</v>
      </c>
      <c r="AK55">
        <v>6.0249999999999998E-2</v>
      </c>
      <c r="AL55">
        <v>21.258554</v>
      </c>
      <c r="AM55">
        <v>21.324999999999999</v>
      </c>
      <c r="AN55">
        <v>1019.275</v>
      </c>
      <c r="AO55">
        <v>41.647500000000001</v>
      </c>
      <c r="AP55">
        <v>0</v>
      </c>
      <c r="AQ55">
        <v>11.790900199999999</v>
      </c>
    </row>
    <row r="56" spans="1:43" x14ac:dyDescent="0.25">
      <c r="A56">
        <v>9</v>
      </c>
      <c r="B56">
        <v>37.451599100000003</v>
      </c>
      <c r="C56">
        <v>125</v>
      </c>
      <c r="D56" s="1" t="s">
        <v>68</v>
      </c>
      <c r="E56" s="1" t="s">
        <v>69</v>
      </c>
      <c r="F56">
        <v>125</v>
      </c>
      <c r="G56" s="1" t="s">
        <v>69</v>
      </c>
      <c r="H56" s="1" t="s">
        <v>45</v>
      </c>
      <c r="I56" s="1" t="s">
        <v>46</v>
      </c>
      <c r="J56" s="1" t="s">
        <v>47</v>
      </c>
      <c r="K56" s="1" t="s">
        <v>68</v>
      </c>
      <c r="L56">
        <v>1.33064</v>
      </c>
      <c r="M56">
        <v>250.40117499999999</v>
      </c>
      <c r="N56">
        <v>857.38526200000001</v>
      </c>
      <c r="O56">
        <v>1590.9064100000001</v>
      </c>
      <c r="P56">
        <v>3.71305</v>
      </c>
      <c r="Q56">
        <v>0.67672600000000005</v>
      </c>
      <c r="R56">
        <v>8.6738599999999995</v>
      </c>
      <c r="S56">
        <v>0</v>
      </c>
      <c r="T56">
        <v>5.2525500000000003</v>
      </c>
      <c r="U56">
        <v>59.268700000000003</v>
      </c>
      <c r="V56">
        <v>1.5825400000000001</v>
      </c>
      <c r="W56">
        <v>37.451599000000002</v>
      </c>
      <c r="X56">
        <v>23.160177000000001</v>
      </c>
      <c r="Y56">
        <v>0</v>
      </c>
      <c r="Z56">
        <v>9.9142729999999997</v>
      </c>
      <c r="AA56">
        <v>1.8069360000000001</v>
      </c>
      <c r="AB56">
        <v>100.000051</v>
      </c>
      <c r="AC56">
        <v>7.0650000000000004</v>
      </c>
      <c r="AD56">
        <v>110.75</v>
      </c>
      <c r="AE56">
        <v>22.055</v>
      </c>
      <c r="AF56">
        <v>90.125</v>
      </c>
      <c r="AG56" s="1" t="s">
        <v>48</v>
      </c>
      <c r="AH56">
        <v>1.10975</v>
      </c>
      <c r="AI56">
        <v>0.26466699999999999</v>
      </c>
      <c r="AJ56">
        <v>45.942386999999997</v>
      </c>
      <c r="AK56">
        <v>5.9499999999999997E-2</v>
      </c>
      <c r="AL56">
        <v>49.443126999999997</v>
      </c>
      <c r="AM56">
        <v>3.8666670000000001</v>
      </c>
      <c r="AN56">
        <v>175.71</v>
      </c>
      <c r="AO56">
        <v>25.1675</v>
      </c>
      <c r="AP56">
        <v>23.160200100000001</v>
      </c>
      <c r="AQ56">
        <v>11.7212</v>
      </c>
    </row>
    <row r="57" spans="1:43" x14ac:dyDescent="0.25">
      <c r="A57">
        <v>2</v>
      </c>
      <c r="B57">
        <v>39.887000999999998</v>
      </c>
      <c r="C57">
        <v>115</v>
      </c>
      <c r="D57" s="1" t="s">
        <v>51</v>
      </c>
      <c r="E57" s="1" t="s">
        <v>52</v>
      </c>
      <c r="F57">
        <v>115</v>
      </c>
      <c r="G57" s="1" t="s">
        <v>52</v>
      </c>
      <c r="H57" s="1" t="s">
        <v>45</v>
      </c>
      <c r="I57" s="1" t="s">
        <v>46</v>
      </c>
      <c r="J57" s="1" t="s">
        <v>53</v>
      </c>
      <c r="K57" s="1" t="s">
        <v>51</v>
      </c>
      <c r="L57">
        <v>1.26555</v>
      </c>
      <c r="M57">
        <v>224.05685099999999</v>
      </c>
      <c r="N57">
        <v>1482.925896</v>
      </c>
      <c r="O57">
        <v>1519.5549619999999</v>
      </c>
      <c r="P57">
        <v>3.3499699999999999</v>
      </c>
      <c r="Q57">
        <v>1.31681</v>
      </c>
      <c r="R57">
        <v>0</v>
      </c>
      <c r="S57">
        <v>0</v>
      </c>
      <c r="T57">
        <v>0</v>
      </c>
      <c r="U57">
        <v>0</v>
      </c>
      <c r="V57">
        <v>0</v>
      </c>
      <c r="W57">
        <v>39.887000999999998</v>
      </c>
      <c r="X57">
        <v>0</v>
      </c>
      <c r="Y57">
        <v>0</v>
      </c>
      <c r="Z57">
        <v>8.3986459999999994</v>
      </c>
      <c r="AA57">
        <v>3.3013479999999999</v>
      </c>
      <c r="AB57">
        <v>100.000061</v>
      </c>
      <c r="AC57">
        <v>10.6</v>
      </c>
      <c r="AD57">
        <v>135.25</v>
      </c>
      <c r="AE57">
        <v>26.73</v>
      </c>
      <c r="AF57">
        <v>98.242500000000007</v>
      </c>
      <c r="AG57" s="1" t="s">
        <v>54</v>
      </c>
      <c r="AH57">
        <v>2.1890000000000001</v>
      </c>
      <c r="AI57">
        <v>0.40421299999999999</v>
      </c>
      <c r="AJ57">
        <v>27.231345999999998</v>
      </c>
      <c r="AK57">
        <v>0.11899999999999999</v>
      </c>
      <c r="AL57">
        <v>32.751683999999997</v>
      </c>
      <c r="AM57">
        <v>2.77</v>
      </c>
      <c r="AN57">
        <v>423.2</v>
      </c>
      <c r="AO57">
        <v>12.592499999999999</v>
      </c>
      <c r="AP57">
        <v>0</v>
      </c>
      <c r="AQ57">
        <v>11.699999800000001</v>
      </c>
    </row>
    <row r="58" spans="1:43" x14ac:dyDescent="0.25">
      <c r="A58">
        <v>5</v>
      </c>
      <c r="B58">
        <v>38.609001200000002</v>
      </c>
      <c r="C58">
        <v>1278</v>
      </c>
      <c r="D58" s="1" t="s">
        <v>59</v>
      </c>
      <c r="E58" s="1" t="s">
        <v>60</v>
      </c>
      <c r="F58">
        <v>1278</v>
      </c>
      <c r="G58" s="1" t="s">
        <v>60</v>
      </c>
      <c r="H58" s="1" t="s">
        <v>45</v>
      </c>
      <c r="I58" s="1" t="s">
        <v>46</v>
      </c>
      <c r="J58" s="1" t="s">
        <v>53</v>
      </c>
      <c r="K58" s="1" t="s">
        <v>59</v>
      </c>
      <c r="L58">
        <v>1.2984899999999999</v>
      </c>
      <c r="M58">
        <v>180.95942700000001</v>
      </c>
      <c r="N58">
        <v>1904.4569469999999</v>
      </c>
      <c r="O58">
        <v>1741.215201</v>
      </c>
      <c r="P58">
        <v>2.74322</v>
      </c>
      <c r="Q58">
        <v>1.6868300000000001</v>
      </c>
      <c r="R58">
        <v>0</v>
      </c>
      <c r="S58">
        <v>0</v>
      </c>
      <c r="T58">
        <v>0</v>
      </c>
      <c r="U58">
        <v>0</v>
      </c>
      <c r="V58">
        <v>0</v>
      </c>
      <c r="W58">
        <v>38.609000999999999</v>
      </c>
      <c r="X58">
        <v>0</v>
      </c>
      <c r="Y58">
        <v>0</v>
      </c>
      <c r="Z58">
        <v>7.1051349999999998</v>
      </c>
      <c r="AA58">
        <v>4.3690160000000002</v>
      </c>
      <c r="AB58">
        <v>99.394777000000005</v>
      </c>
      <c r="AC58">
        <v>13.876666999999999</v>
      </c>
      <c r="AD58">
        <v>120</v>
      </c>
      <c r="AE58">
        <v>27.386666999999999</v>
      </c>
      <c r="AF58">
        <v>99.243333000000007</v>
      </c>
      <c r="AG58" s="1" t="s">
        <v>54</v>
      </c>
      <c r="AH58">
        <v>2.5836670000000002</v>
      </c>
      <c r="AI58">
        <v>0.56000000000000005</v>
      </c>
      <c r="AJ58">
        <v>13.086861000000001</v>
      </c>
      <c r="AK58">
        <v>8.7832999999999994E-2</v>
      </c>
      <c r="AL58">
        <v>23.400352000000002</v>
      </c>
      <c r="AM58">
        <v>1.1666669999999999</v>
      </c>
      <c r="AN58">
        <v>340.77</v>
      </c>
      <c r="AO58">
        <v>21.31</v>
      </c>
      <c r="AP58">
        <v>0</v>
      </c>
      <c r="AQ58">
        <v>11.4742002</v>
      </c>
    </row>
    <row r="59" spans="1:43" x14ac:dyDescent="0.25">
      <c r="A59">
        <v>228</v>
      </c>
      <c r="B59">
        <v>61.959701500000001</v>
      </c>
      <c r="C59">
        <v>2314</v>
      </c>
      <c r="D59" s="1" t="s">
        <v>487</v>
      </c>
      <c r="E59" s="1" t="s">
        <v>488</v>
      </c>
      <c r="F59">
        <v>2314</v>
      </c>
      <c r="G59" s="1" t="s">
        <v>488</v>
      </c>
      <c r="H59" s="1" t="s">
        <v>45</v>
      </c>
      <c r="I59" s="1" t="s">
        <v>46</v>
      </c>
      <c r="J59" s="1" t="s">
        <v>53</v>
      </c>
      <c r="K59" s="1" t="s">
        <v>487</v>
      </c>
      <c r="L59">
        <v>0.98394899999999996</v>
      </c>
      <c r="M59">
        <v>383.421199</v>
      </c>
      <c r="N59">
        <v>1323.632006</v>
      </c>
      <c r="O59">
        <v>1911.1552220000001</v>
      </c>
      <c r="P59">
        <v>4.4971100000000002</v>
      </c>
      <c r="Q59">
        <v>2.3766600000000002</v>
      </c>
      <c r="R59">
        <v>0</v>
      </c>
      <c r="S59">
        <v>0</v>
      </c>
      <c r="T59">
        <v>0</v>
      </c>
      <c r="U59">
        <v>0</v>
      </c>
      <c r="V59">
        <v>0</v>
      </c>
      <c r="W59">
        <v>61.959702</v>
      </c>
      <c r="X59">
        <v>0</v>
      </c>
      <c r="Y59">
        <v>0</v>
      </c>
      <c r="Z59">
        <v>7.2581160000000002</v>
      </c>
      <c r="AA59">
        <v>3.8358089999999998</v>
      </c>
      <c r="AB59">
        <v>99.999981000000005</v>
      </c>
      <c r="AC59">
        <v>12.5</v>
      </c>
      <c r="AD59">
        <v>120</v>
      </c>
      <c r="AE59">
        <v>30.126667000000001</v>
      </c>
      <c r="AF59">
        <v>99.276667000000003</v>
      </c>
      <c r="AG59" s="1" t="s">
        <v>54</v>
      </c>
      <c r="AH59">
        <v>1.114333</v>
      </c>
      <c r="AI59">
        <v>0.340833</v>
      </c>
      <c r="AJ59">
        <v>16.772120999999999</v>
      </c>
      <c r="AK59">
        <v>7.2332999999999995E-2</v>
      </c>
      <c r="AL59">
        <v>28.1816</v>
      </c>
      <c r="AM59">
        <v>6.11</v>
      </c>
      <c r="AN59">
        <v>338.76</v>
      </c>
      <c r="AO59">
        <v>26.89</v>
      </c>
      <c r="AP59">
        <v>0</v>
      </c>
      <c r="AQ59">
        <v>11.0938997</v>
      </c>
    </row>
    <row r="60" spans="1:43" x14ac:dyDescent="0.25">
      <c r="A60">
        <v>119</v>
      </c>
      <c r="B60">
        <v>27.2870007</v>
      </c>
      <c r="C60">
        <v>2124</v>
      </c>
      <c r="D60" s="1" t="s">
        <v>281</v>
      </c>
      <c r="E60" s="1" t="s">
        <v>282</v>
      </c>
      <c r="F60">
        <v>2124</v>
      </c>
      <c r="G60" s="1" t="s">
        <v>282</v>
      </c>
      <c r="H60" s="1" t="s">
        <v>45</v>
      </c>
      <c r="I60" s="1" t="s">
        <v>46</v>
      </c>
      <c r="J60" s="1" t="s">
        <v>47</v>
      </c>
      <c r="K60" s="1" t="s">
        <v>281</v>
      </c>
      <c r="L60">
        <v>0.83331999999999995</v>
      </c>
      <c r="M60">
        <v>292.77506899999997</v>
      </c>
      <c r="N60">
        <v>1437.2753560000001</v>
      </c>
      <c r="O60">
        <v>1893.3203149999999</v>
      </c>
      <c r="P60">
        <v>1.0008600000000001</v>
      </c>
      <c r="Q60">
        <v>1.85806</v>
      </c>
      <c r="R60">
        <v>0.28904800000000003</v>
      </c>
      <c r="S60">
        <v>0</v>
      </c>
      <c r="T60">
        <v>0</v>
      </c>
      <c r="U60">
        <v>13.827999999999999</v>
      </c>
      <c r="V60">
        <v>0.50676100000000002</v>
      </c>
      <c r="W60">
        <v>27.287001</v>
      </c>
      <c r="X60">
        <v>1.059288</v>
      </c>
      <c r="Y60">
        <v>0</v>
      </c>
      <c r="Z60">
        <v>3.6679140000000001</v>
      </c>
      <c r="AA60">
        <v>6.8093190000000003</v>
      </c>
      <c r="AB60">
        <v>100.000247</v>
      </c>
      <c r="AC60">
        <v>8.09</v>
      </c>
      <c r="AD60">
        <v>99</v>
      </c>
      <c r="AE60">
        <v>15.006667</v>
      </c>
      <c r="AF60">
        <v>99.123333000000002</v>
      </c>
      <c r="AG60" s="1" t="s">
        <v>48</v>
      </c>
      <c r="AH60">
        <v>3.1346669999999999</v>
      </c>
      <c r="AI60">
        <v>0.40600000000000003</v>
      </c>
      <c r="AJ60">
        <v>60.912185000000001</v>
      </c>
      <c r="AK60">
        <v>0.11783299999999999</v>
      </c>
      <c r="AL60">
        <v>39.592306999999998</v>
      </c>
      <c r="AM60">
        <v>6.35</v>
      </c>
      <c r="AN60">
        <v>181.67666700000001</v>
      </c>
      <c r="AO60">
        <v>44.83</v>
      </c>
      <c r="AP60">
        <v>1.0592900999999999</v>
      </c>
      <c r="AQ60">
        <v>10.477199600000001</v>
      </c>
    </row>
    <row r="61" spans="1:43" x14ac:dyDescent="0.25">
      <c r="A61">
        <v>289</v>
      </c>
      <c r="B61">
        <v>50.787101700000001</v>
      </c>
      <c r="C61">
        <v>366</v>
      </c>
      <c r="D61" s="1" t="s">
        <v>603</v>
      </c>
      <c r="E61" s="1" t="s">
        <v>604</v>
      </c>
      <c r="F61">
        <v>366</v>
      </c>
      <c r="G61" s="1" t="s">
        <v>604</v>
      </c>
      <c r="H61" s="1" t="s">
        <v>45</v>
      </c>
      <c r="I61" s="1" t="s">
        <v>46</v>
      </c>
      <c r="J61" s="1" t="s">
        <v>53</v>
      </c>
      <c r="K61" s="1" t="s">
        <v>603</v>
      </c>
      <c r="L61">
        <v>2.7033700000000001</v>
      </c>
      <c r="M61">
        <v>392.95974799999999</v>
      </c>
      <c r="N61">
        <v>1413.014803</v>
      </c>
      <c r="O61">
        <v>1539.736277</v>
      </c>
      <c r="P61">
        <v>2.25359</v>
      </c>
      <c r="Q61">
        <v>3.0227900000000001</v>
      </c>
      <c r="R61">
        <v>0</v>
      </c>
      <c r="S61">
        <v>0</v>
      </c>
      <c r="T61">
        <v>43.806399999999996</v>
      </c>
      <c r="U61">
        <v>0</v>
      </c>
      <c r="V61">
        <v>0</v>
      </c>
      <c r="W61">
        <v>50.787101999999997</v>
      </c>
      <c r="X61">
        <v>0</v>
      </c>
      <c r="Y61">
        <v>0</v>
      </c>
      <c r="Z61">
        <v>4.4373199999999997</v>
      </c>
      <c r="AA61">
        <v>5.9518950000000004</v>
      </c>
      <c r="AB61">
        <v>100.000407</v>
      </c>
      <c r="AC61">
        <v>9.2825000000000006</v>
      </c>
      <c r="AD61">
        <v>111.5</v>
      </c>
      <c r="AE61">
        <v>19.079999999999998</v>
      </c>
      <c r="AF61">
        <v>98.81</v>
      </c>
      <c r="AG61" s="1" t="s">
        <v>54</v>
      </c>
      <c r="AH61">
        <v>2.2075</v>
      </c>
      <c r="AI61">
        <v>0.359315</v>
      </c>
      <c r="AJ61">
        <v>32.908247000000003</v>
      </c>
      <c r="AK61">
        <v>0.113625</v>
      </c>
      <c r="AL61">
        <v>36.513677999999999</v>
      </c>
      <c r="AM61">
        <v>6.7024999999999997</v>
      </c>
      <c r="AN61">
        <v>332.0675</v>
      </c>
      <c r="AO61">
        <v>32.137500000000003</v>
      </c>
      <c r="AP61">
        <v>0</v>
      </c>
      <c r="AQ61">
        <v>10.389200199999999</v>
      </c>
    </row>
    <row r="62" spans="1:43" x14ac:dyDescent="0.25">
      <c r="A62">
        <v>259</v>
      </c>
      <c r="B62">
        <v>62.243801099999999</v>
      </c>
      <c r="C62">
        <v>1815</v>
      </c>
      <c r="D62" s="1" t="s">
        <v>94</v>
      </c>
      <c r="E62" s="1" t="s">
        <v>545</v>
      </c>
      <c r="F62">
        <v>1815</v>
      </c>
      <c r="G62" s="1" t="s">
        <v>545</v>
      </c>
      <c r="H62" s="1" t="s">
        <v>45</v>
      </c>
      <c r="I62" s="1" t="s">
        <v>46</v>
      </c>
      <c r="J62" s="1" t="s">
        <v>47</v>
      </c>
      <c r="K62" s="1" t="s">
        <v>94</v>
      </c>
      <c r="L62">
        <v>0.94499500000000003</v>
      </c>
      <c r="M62">
        <v>353.29729800000001</v>
      </c>
      <c r="N62">
        <v>1636.025408</v>
      </c>
      <c r="O62">
        <v>1826.3424399999999</v>
      </c>
      <c r="P62">
        <v>2.1868599999999998</v>
      </c>
      <c r="Q62">
        <v>3.4783300000000001</v>
      </c>
      <c r="R62">
        <v>1.49743</v>
      </c>
      <c r="S62">
        <v>0.486259</v>
      </c>
      <c r="T62">
        <v>6.1303000000000003E-2</v>
      </c>
      <c r="U62">
        <v>22.3887</v>
      </c>
      <c r="V62">
        <v>0.35969400000000001</v>
      </c>
      <c r="W62">
        <v>62.243800999999998</v>
      </c>
      <c r="X62">
        <v>2.4057539999999999</v>
      </c>
      <c r="Y62">
        <v>0.78121799999999997</v>
      </c>
      <c r="Z62">
        <v>3.5133749999999999</v>
      </c>
      <c r="AA62">
        <v>5.5882430000000003</v>
      </c>
      <c r="AB62">
        <v>100.000173</v>
      </c>
      <c r="AC62">
        <v>10.836667</v>
      </c>
      <c r="AD62">
        <v>123.333333</v>
      </c>
      <c r="AE62">
        <v>18.573333000000002</v>
      </c>
      <c r="AF62">
        <v>99.206666999999996</v>
      </c>
      <c r="AG62" s="1" t="s">
        <v>48</v>
      </c>
      <c r="AH62">
        <v>2.2523330000000001</v>
      </c>
      <c r="AI62">
        <v>0.56678600000000001</v>
      </c>
      <c r="AJ62">
        <v>28.018017</v>
      </c>
      <c r="AK62">
        <v>0.152</v>
      </c>
      <c r="AL62">
        <v>36.066401999999997</v>
      </c>
      <c r="AM62">
        <v>7.7933329999999996</v>
      </c>
      <c r="AN62">
        <v>171.59</v>
      </c>
      <c r="AO62">
        <v>17.783332999999999</v>
      </c>
      <c r="AP62">
        <v>3.1869700000000001</v>
      </c>
      <c r="AQ62">
        <v>9.1016197000000005</v>
      </c>
    </row>
    <row r="63" spans="1:43" x14ac:dyDescent="0.25">
      <c r="A63">
        <v>280</v>
      </c>
      <c r="B63">
        <v>91.889801000000006</v>
      </c>
      <c r="C63">
        <v>358</v>
      </c>
      <c r="D63" s="1" t="s">
        <v>586</v>
      </c>
      <c r="E63" s="1" t="s">
        <v>587</v>
      </c>
      <c r="F63">
        <v>358</v>
      </c>
      <c r="G63" s="1" t="s">
        <v>587</v>
      </c>
      <c r="H63" s="1" t="s">
        <v>45</v>
      </c>
      <c r="I63" s="1" t="s">
        <v>46</v>
      </c>
      <c r="J63" s="1" t="s">
        <v>53</v>
      </c>
      <c r="K63" s="1" t="s">
        <v>586</v>
      </c>
      <c r="L63">
        <v>2.3524400000000001</v>
      </c>
      <c r="M63">
        <v>377.20507199999997</v>
      </c>
      <c r="N63">
        <v>1271.002348</v>
      </c>
      <c r="O63">
        <v>1379.091113</v>
      </c>
      <c r="P63">
        <v>3.9119199999999998</v>
      </c>
      <c r="Q63">
        <v>4.1469199999999997</v>
      </c>
      <c r="R63">
        <v>0</v>
      </c>
      <c r="S63">
        <v>0</v>
      </c>
      <c r="T63">
        <v>0</v>
      </c>
      <c r="U63">
        <v>4.5879000000000003</v>
      </c>
      <c r="V63">
        <v>4.9928E-2</v>
      </c>
      <c r="W63">
        <v>91.889801000000006</v>
      </c>
      <c r="X63">
        <v>0</v>
      </c>
      <c r="Y63">
        <v>0</v>
      </c>
      <c r="Z63">
        <v>4.2571859999999999</v>
      </c>
      <c r="AA63">
        <v>4.5129320000000002</v>
      </c>
      <c r="AB63">
        <v>100.000169</v>
      </c>
      <c r="AC63">
        <v>15.38</v>
      </c>
      <c r="AD63">
        <v>128.66666699999999</v>
      </c>
      <c r="AE63">
        <v>22.905000000000001</v>
      </c>
      <c r="AF63">
        <v>96.916667000000004</v>
      </c>
      <c r="AG63" s="1" t="s">
        <v>54</v>
      </c>
      <c r="AH63">
        <v>2.124333</v>
      </c>
      <c r="AI63">
        <v>0.79366700000000001</v>
      </c>
      <c r="AJ63">
        <v>18.63823</v>
      </c>
      <c r="AK63">
        <v>0.124167</v>
      </c>
      <c r="AL63">
        <v>35.463203999999998</v>
      </c>
      <c r="AM63">
        <v>4.3099999999999996</v>
      </c>
      <c r="AN63">
        <v>215.24333300000001</v>
      </c>
      <c r="AO63">
        <v>17.059999999999999</v>
      </c>
      <c r="AP63">
        <v>0</v>
      </c>
      <c r="AQ63">
        <v>8.7701197000000004</v>
      </c>
    </row>
    <row r="64" spans="1:43" x14ac:dyDescent="0.25">
      <c r="A64">
        <v>236</v>
      </c>
      <c r="B64">
        <v>83.911102299999996</v>
      </c>
      <c r="C64">
        <v>390</v>
      </c>
      <c r="D64" s="1" t="s">
        <v>503</v>
      </c>
      <c r="E64" s="1" t="s">
        <v>504</v>
      </c>
      <c r="F64">
        <v>390</v>
      </c>
      <c r="G64" s="1" t="s">
        <v>504</v>
      </c>
      <c r="H64" s="1" t="s">
        <v>45</v>
      </c>
      <c r="I64" s="1" t="s">
        <v>46</v>
      </c>
      <c r="J64" s="1" t="s">
        <v>53</v>
      </c>
      <c r="K64" s="1" t="s">
        <v>503</v>
      </c>
      <c r="L64">
        <v>1.26041</v>
      </c>
      <c r="M64">
        <v>396.57329299999998</v>
      </c>
      <c r="N64">
        <v>1052.8418099999999</v>
      </c>
      <c r="O64">
        <v>1735.9243080000001</v>
      </c>
      <c r="P64">
        <v>4.7773700000000003</v>
      </c>
      <c r="Q64">
        <v>2.4742600000000001</v>
      </c>
      <c r="R64">
        <v>0</v>
      </c>
      <c r="S64">
        <v>0</v>
      </c>
      <c r="T64">
        <v>3.1E-4</v>
      </c>
      <c r="U64">
        <v>0</v>
      </c>
      <c r="V64">
        <v>0</v>
      </c>
      <c r="W64">
        <v>83.911102</v>
      </c>
      <c r="X64">
        <v>0</v>
      </c>
      <c r="Y64">
        <v>0</v>
      </c>
      <c r="Z64">
        <v>5.6933689999999997</v>
      </c>
      <c r="AA64">
        <v>2.9486699999999999</v>
      </c>
      <c r="AB64">
        <v>100.00016100000001</v>
      </c>
      <c r="AC64">
        <v>12.772500000000001</v>
      </c>
      <c r="AD64">
        <v>121</v>
      </c>
      <c r="AE64">
        <v>25.583333</v>
      </c>
      <c r="AF64">
        <v>99.405000000000001</v>
      </c>
      <c r="AG64" s="1" t="s">
        <v>54</v>
      </c>
      <c r="AH64">
        <v>2.3690000000000002</v>
      </c>
      <c r="AI64">
        <v>0.32483299999999998</v>
      </c>
      <c r="AJ64">
        <v>24.361248</v>
      </c>
      <c r="AK64">
        <v>0.169875</v>
      </c>
      <c r="AL64">
        <v>22.894604999999999</v>
      </c>
      <c r="AM64">
        <v>1.8374999999999999</v>
      </c>
      <c r="AN64">
        <v>261.74</v>
      </c>
      <c r="AO64">
        <v>21.552499999999998</v>
      </c>
      <c r="AP64">
        <v>0</v>
      </c>
      <c r="AQ64">
        <v>8.6420402999999997</v>
      </c>
    </row>
    <row r="65" spans="1:43" x14ac:dyDescent="0.25">
      <c r="A65">
        <v>150</v>
      </c>
      <c r="B65">
        <v>17.6800003</v>
      </c>
      <c r="C65">
        <v>118</v>
      </c>
      <c r="D65" s="1" t="s">
        <v>341</v>
      </c>
      <c r="E65" s="1" t="s">
        <v>342</v>
      </c>
      <c r="F65">
        <v>118</v>
      </c>
      <c r="G65" s="1" t="s">
        <v>342</v>
      </c>
      <c r="H65" s="1" t="s">
        <v>45</v>
      </c>
      <c r="I65" s="1" t="s">
        <v>46</v>
      </c>
      <c r="J65" s="1" t="s">
        <v>47</v>
      </c>
      <c r="K65" s="1" t="s">
        <v>341</v>
      </c>
      <c r="L65">
        <v>1.3808400000000001</v>
      </c>
      <c r="M65">
        <v>272.73642100000001</v>
      </c>
      <c r="N65">
        <v>1122.777143</v>
      </c>
      <c r="O65">
        <v>1366.803181</v>
      </c>
      <c r="P65">
        <v>1.0014700000000001</v>
      </c>
      <c r="Q65">
        <v>0.34360200000000002</v>
      </c>
      <c r="R65">
        <v>0</v>
      </c>
      <c r="S65">
        <v>0.48302200000000001</v>
      </c>
      <c r="T65">
        <v>0</v>
      </c>
      <c r="U65">
        <v>8.5715800000000009</v>
      </c>
      <c r="V65">
        <v>0.48481800000000003</v>
      </c>
      <c r="W65">
        <v>17.68</v>
      </c>
      <c r="X65">
        <v>0</v>
      </c>
      <c r="Y65">
        <v>2.7320259999999998</v>
      </c>
      <c r="Z65">
        <v>5.6644319999999997</v>
      </c>
      <c r="AA65">
        <v>1.943451</v>
      </c>
      <c r="AB65">
        <v>100.000067</v>
      </c>
      <c r="AC65">
        <v>10.092499999999999</v>
      </c>
      <c r="AD65">
        <v>126.75</v>
      </c>
      <c r="AE65">
        <v>26.603332999999999</v>
      </c>
      <c r="AF65">
        <v>97.052499999999995</v>
      </c>
      <c r="AG65" s="1" t="s">
        <v>48</v>
      </c>
      <c r="AH65">
        <v>3.851</v>
      </c>
      <c r="AI65">
        <v>0</v>
      </c>
      <c r="AJ65">
        <v>0</v>
      </c>
      <c r="AK65">
        <v>0.13437499999999999</v>
      </c>
      <c r="AL65">
        <v>0</v>
      </c>
      <c r="AM65">
        <v>0</v>
      </c>
      <c r="AN65">
        <v>231.63249999999999</v>
      </c>
      <c r="AO65">
        <v>14.7675</v>
      </c>
      <c r="AP65">
        <v>2.7320299000000001</v>
      </c>
      <c r="AQ65">
        <v>7.6078801</v>
      </c>
    </row>
    <row r="66" spans="1:43" x14ac:dyDescent="0.25">
      <c r="A66">
        <v>276</v>
      </c>
      <c r="B66">
        <v>21.8841</v>
      </c>
      <c r="C66">
        <v>1806</v>
      </c>
      <c r="D66" s="1" t="s">
        <v>578</v>
      </c>
      <c r="E66" s="1" t="s">
        <v>579</v>
      </c>
      <c r="F66">
        <v>1806</v>
      </c>
      <c r="G66" s="1" t="s">
        <v>579</v>
      </c>
      <c r="H66" s="1" t="s">
        <v>45</v>
      </c>
      <c r="I66" s="1" t="s">
        <v>46</v>
      </c>
      <c r="J66" s="1" t="s">
        <v>47</v>
      </c>
      <c r="K66" s="1" t="s">
        <v>578</v>
      </c>
      <c r="L66">
        <v>4.1488199999999997</v>
      </c>
      <c r="M66">
        <v>420.65005400000001</v>
      </c>
      <c r="N66">
        <v>1514.85889</v>
      </c>
      <c r="O66">
        <v>1387.706997</v>
      </c>
      <c r="P66">
        <v>1.0316799999999999</v>
      </c>
      <c r="Q66">
        <v>0.54299600000000003</v>
      </c>
      <c r="R66">
        <v>1.4169799999999999</v>
      </c>
      <c r="S66">
        <v>0.98219599999999996</v>
      </c>
      <c r="T66">
        <v>0.42857899999999999</v>
      </c>
      <c r="U66">
        <v>29.0444</v>
      </c>
      <c r="V66">
        <v>1.3271900000000001</v>
      </c>
      <c r="W66">
        <v>21.8841</v>
      </c>
      <c r="X66">
        <v>6.4749280000000002</v>
      </c>
      <c r="Y66">
        <v>4.4881710000000004</v>
      </c>
      <c r="Z66">
        <v>4.714302</v>
      </c>
      <c r="AA66">
        <v>2.4812349999999999</v>
      </c>
      <c r="AB66">
        <v>99.999973999999995</v>
      </c>
      <c r="AC66">
        <v>8.016667</v>
      </c>
      <c r="AD66">
        <v>107.666667</v>
      </c>
      <c r="AE66">
        <v>18.546666999999999</v>
      </c>
      <c r="AF66">
        <v>98.45</v>
      </c>
      <c r="AG66" s="1" t="s">
        <v>48</v>
      </c>
      <c r="AH66">
        <v>2.004667</v>
      </c>
      <c r="AI66">
        <v>0.437417</v>
      </c>
      <c r="AJ66">
        <v>36.839683999999998</v>
      </c>
      <c r="AK66">
        <v>6.0666999999999999E-2</v>
      </c>
      <c r="AL66">
        <v>28.641141999999999</v>
      </c>
      <c r="AM66">
        <v>18.773333000000001</v>
      </c>
      <c r="AN66">
        <v>574.71333300000003</v>
      </c>
      <c r="AO66">
        <v>36.229999999999997</v>
      </c>
      <c r="AP66">
        <v>10.9631004</v>
      </c>
      <c r="AQ66">
        <v>7.1955400000000003</v>
      </c>
    </row>
    <row r="67" spans="1:43" x14ac:dyDescent="0.25">
      <c r="A67">
        <v>263</v>
      </c>
      <c r="B67">
        <v>48.025600400000002</v>
      </c>
      <c r="C67">
        <v>375</v>
      </c>
      <c r="D67" s="1" t="s">
        <v>552</v>
      </c>
      <c r="E67" s="1" t="s">
        <v>553</v>
      </c>
      <c r="F67">
        <v>375</v>
      </c>
      <c r="G67" s="1" t="s">
        <v>553</v>
      </c>
      <c r="H67" s="1" t="s">
        <v>45</v>
      </c>
      <c r="I67" s="1" t="s">
        <v>67</v>
      </c>
      <c r="J67" s="1" t="s">
        <v>53</v>
      </c>
      <c r="K67" s="1" t="s">
        <v>552</v>
      </c>
      <c r="L67">
        <v>0.75669299999999995</v>
      </c>
      <c r="M67">
        <v>336.33806700000002</v>
      </c>
      <c r="N67">
        <v>1413.1720969999999</v>
      </c>
      <c r="O67">
        <v>2009.485835</v>
      </c>
      <c r="P67">
        <v>1.7548600000000001</v>
      </c>
      <c r="Q67">
        <v>1.52773</v>
      </c>
      <c r="R67">
        <v>0</v>
      </c>
      <c r="S67">
        <v>0</v>
      </c>
      <c r="T67">
        <v>0</v>
      </c>
      <c r="U67">
        <v>0</v>
      </c>
      <c r="V67">
        <v>0</v>
      </c>
      <c r="W67">
        <v>48.025599999999997</v>
      </c>
      <c r="X67">
        <v>0</v>
      </c>
      <c r="Y67">
        <v>0</v>
      </c>
      <c r="Z67">
        <v>3.6539999999999999</v>
      </c>
      <c r="AA67">
        <v>3.1810839999999998</v>
      </c>
      <c r="AB67">
        <v>100.000511</v>
      </c>
      <c r="AC67">
        <v>11.206</v>
      </c>
      <c r="AD67">
        <v>90.1</v>
      </c>
      <c r="AE67">
        <v>23.588889000000002</v>
      </c>
      <c r="AF67">
        <v>97.944000000000003</v>
      </c>
      <c r="AG67" s="1" t="s">
        <v>54</v>
      </c>
      <c r="AH67">
        <v>0.93211100000000002</v>
      </c>
      <c r="AI67">
        <v>0.466476</v>
      </c>
      <c r="AJ67">
        <v>21.113976999999998</v>
      </c>
      <c r="AK67">
        <v>9.0550000000000005E-2</v>
      </c>
      <c r="AL67">
        <v>30.919649</v>
      </c>
      <c r="AM67">
        <v>6.2911109999999999</v>
      </c>
      <c r="AN67">
        <v>459.59111100000001</v>
      </c>
      <c r="AO67">
        <v>49.305999999999997</v>
      </c>
      <c r="AP67">
        <v>0</v>
      </c>
      <c r="AQ67">
        <v>6.8350800999999999</v>
      </c>
    </row>
    <row r="68" spans="1:43" x14ac:dyDescent="0.25">
      <c r="A68">
        <v>134</v>
      </c>
      <c r="B68">
        <v>60.541999799999999</v>
      </c>
      <c r="C68">
        <v>2213</v>
      </c>
      <c r="D68" s="1" t="s">
        <v>311</v>
      </c>
      <c r="E68" s="1" t="s">
        <v>312</v>
      </c>
      <c r="F68">
        <v>2213</v>
      </c>
      <c r="G68" s="1" t="s">
        <v>312</v>
      </c>
      <c r="H68" s="1" t="s">
        <v>45</v>
      </c>
      <c r="I68" s="1" t="s">
        <v>46</v>
      </c>
      <c r="J68" s="1" t="s">
        <v>53</v>
      </c>
      <c r="K68" s="1" t="s">
        <v>311</v>
      </c>
      <c r="L68">
        <v>1.40293</v>
      </c>
      <c r="M68">
        <v>271.75415900000002</v>
      </c>
      <c r="N68">
        <v>1370.076196</v>
      </c>
      <c r="O68">
        <v>2070.3302509999999</v>
      </c>
      <c r="P68">
        <v>2.0892200000000001</v>
      </c>
      <c r="Q68">
        <v>1.87724</v>
      </c>
      <c r="R68">
        <v>0</v>
      </c>
      <c r="S68">
        <v>0</v>
      </c>
      <c r="T68">
        <v>0</v>
      </c>
      <c r="U68">
        <v>0</v>
      </c>
      <c r="V68">
        <v>0</v>
      </c>
      <c r="W68">
        <v>60.542000000000002</v>
      </c>
      <c r="X68">
        <v>0</v>
      </c>
      <c r="Y68">
        <v>0</v>
      </c>
      <c r="Z68">
        <v>3.4508529999999999</v>
      </c>
      <c r="AA68">
        <v>3.1007259999999999</v>
      </c>
      <c r="AB68">
        <v>99.830316999999994</v>
      </c>
      <c r="AC68">
        <v>10.053333</v>
      </c>
      <c r="AD68">
        <v>123.333333</v>
      </c>
      <c r="AE68">
        <v>26.123332999999999</v>
      </c>
      <c r="AF68">
        <v>96.303332999999995</v>
      </c>
      <c r="AG68" s="1" t="s">
        <v>54</v>
      </c>
      <c r="AH68">
        <v>1.0353330000000001</v>
      </c>
      <c r="AI68">
        <v>0.38791700000000001</v>
      </c>
      <c r="AJ68">
        <v>26.701433000000002</v>
      </c>
      <c r="AK68">
        <v>6.0999999999999999E-2</v>
      </c>
      <c r="AL68">
        <v>41.031022</v>
      </c>
      <c r="AM68">
        <v>7.1333330000000004</v>
      </c>
      <c r="AN68">
        <v>179.48</v>
      </c>
      <c r="AO68">
        <v>25.846667</v>
      </c>
      <c r="AP68">
        <v>0</v>
      </c>
      <c r="AQ68">
        <v>6.5515800000000004</v>
      </c>
    </row>
    <row r="69" spans="1:43" x14ac:dyDescent="0.25">
      <c r="A69">
        <v>89</v>
      </c>
      <c r="B69">
        <v>26.959400200000001</v>
      </c>
      <c r="C69">
        <v>1795</v>
      </c>
      <c r="D69" s="1" t="s">
        <v>226</v>
      </c>
      <c r="E69" s="1" t="s">
        <v>227</v>
      </c>
      <c r="F69">
        <v>1795</v>
      </c>
      <c r="G69" s="1" t="s">
        <v>227</v>
      </c>
      <c r="H69" s="1" t="s">
        <v>45</v>
      </c>
      <c r="I69" s="1" t="s">
        <v>46</v>
      </c>
      <c r="J69" s="1" t="s">
        <v>47</v>
      </c>
      <c r="K69" s="1" t="s">
        <v>226</v>
      </c>
      <c r="L69">
        <v>1.46777</v>
      </c>
      <c r="M69">
        <v>404.10898500000002</v>
      </c>
      <c r="N69">
        <v>877.92720799999995</v>
      </c>
      <c r="O69">
        <v>1684.8176089999999</v>
      </c>
      <c r="P69">
        <v>1.20817</v>
      </c>
      <c r="Q69">
        <v>0.31910899999999998</v>
      </c>
      <c r="R69">
        <v>1.7903100000000001</v>
      </c>
      <c r="S69">
        <v>0.54442999999999997</v>
      </c>
      <c r="T69">
        <v>0.44652199999999997</v>
      </c>
      <c r="U69">
        <v>58.052500000000002</v>
      </c>
      <c r="V69">
        <v>2.15333</v>
      </c>
      <c r="W69">
        <v>26.959399999999999</v>
      </c>
      <c r="X69">
        <v>6.640752</v>
      </c>
      <c r="Y69">
        <v>2.0194459999999999</v>
      </c>
      <c r="Z69">
        <v>4.4814309999999997</v>
      </c>
      <c r="AA69">
        <v>1.183665</v>
      </c>
      <c r="AB69">
        <v>99.999881999999999</v>
      </c>
      <c r="AC69">
        <v>5.3133330000000001</v>
      </c>
      <c r="AD69">
        <v>109</v>
      </c>
      <c r="AE69">
        <v>15.27</v>
      </c>
      <c r="AF69">
        <v>96.536666999999994</v>
      </c>
      <c r="AG69" s="1" t="s">
        <v>48</v>
      </c>
      <c r="AH69">
        <v>2.3643329999999998</v>
      </c>
      <c r="AI69">
        <v>0.27775</v>
      </c>
      <c r="AJ69">
        <v>56.882508999999999</v>
      </c>
      <c r="AK69">
        <v>4.2999999999999997E-2</v>
      </c>
      <c r="AL69">
        <v>39.600949999999997</v>
      </c>
      <c r="AM69">
        <v>12.15</v>
      </c>
      <c r="AN69">
        <v>469.21</v>
      </c>
      <c r="AO69">
        <v>31.41</v>
      </c>
      <c r="AP69">
        <v>8.6602001000000008</v>
      </c>
      <c r="AQ69">
        <v>5.6651001000000001</v>
      </c>
    </row>
    <row r="70" spans="1:43" x14ac:dyDescent="0.25">
      <c r="A70">
        <v>262</v>
      </c>
      <c r="B70">
        <v>23.4839001</v>
      </c>
      <c r="C70">
        <v>377</v>
      </c>
      <c r="D70" s="1" t="s">
        <v>550</v>
      </c>
      <c r="E70" s="1" t="s">
        <v>551</v>
      </c>
      <c r="F70">
        <v>377</v>
      </c>
      <c r="G70" s="1" t="s">
        <v>551</v>
      </c>
      <c r="H70" s="1" t="s">
        <v>45</v>
      </c>
      <c r="I70" s="1" t="s">
        <v>46</v>
      </c>
      <c r="J70" s="1" t="s">
        <v>47</v>
      </c>
      <c r="K70" s="1" t="s">
        <v>550</v>
      </c>
      <c r="L70">
        <v>1.0957699999999999</v>
      </c>
      <c r="M70">
        <v>354.00365900000003</v>
      </c>
      <c r="N70">
        <v>1254.48334</v>
      </c>
      <c r="O70">
        <v>1942.940108</v>
      </c>
      <c r="P70">
        <v>0.96442899999999998</v>
      </c>
      <c r="Q70">
        <v>0.33822400000000002</v>
      </c>
      <c r="R70">
        <v>0</v>
      </c>
      <c r="S70">
        <v>0</v>
      </c>
      <c r="T70">
        <v>0</v>
      </c>
      <c r="U70">
        <v>0.247783</v>
      </c>
      <c r="V70">
        <v>1.0551E-2</v>
      </c>
      <c r="W70">
        <v>23.483899999999998</v>
      </c>
      <c r="X70">
        <v>0</v>
      </c>
      <c r="Y70">
        <v>0</v>
      </c>
      <c r="Z70">
        <v>4.1067689999999999</v>
      </c>
      <c r="AA70">
        <v>1.440239</v>
      </c>
      <c r="AB70">
        <v>99.999904999999998</v>
      </c>
      <c r="AC70">
        <v>7.8174999999999999</v>
      </c>
      <c r="AD70">
        <v>90.25</v>
      </c>
      <c r="AE70">
        <v>16.157499999999999</v>
      </c>
      <c r="AF70">
        <v>97.025000000000006</v>
      </c>
      <c r="AG70" s="1" t="s">
        <v>48</v>
      </c>
      <c r="AH70">
        <v>1.54725</v>
      </c>
      <c r="AI70">
        <v>0.36541699999999999</v>
      </c>
      <c r="AJ70">
        <v>51.102474000000001</v>
      </c>
      <c r="AK70">
        <v>4.8500000000000001E-2</v>
      </c>
      <c r="AL70">
        <v>58.106928000000003</v>
      </c>
      <c r="AM70">
        <v>13.636666999999999</v>
      </c>
      <c r="AN70">
        <v>632.28250000000003</v>
      </c>
      <c r="AO70">
        <v>52.672499999999999</v>
      </c>
      <c r="AP70">
        <v>0</v>
      </c>
      <c r="AQ70">
        <v>5.5470098999999999</v>
      </c>
    </row>
    <row r="71" spans="1:43" x14ac:dyDescent="0.25">
      <c r="A71">
        <v>45</v>
      </c>
      <c r="B71">
        <v>59.610401199999998</v>
      </c>
      <c r="C71">
        <v>303</v>
      </c>
      <c r="D71" s="1" t="s">
        <v>140</v>
      </c>
      <c r="E71" s="1" t="s">
        <v>141</v>
      </c>
      <c r="F71">
        <v>303</v>
      </c>
      <c r="G71" s="1" t="s">
        <v>141</v>
      </c>
      <c r="H71" s="1" t="s">
        <v>45</v>
      </c>
      <c r="I71" s="1" t="s">
        <v>46</v>
      </c>
      <c r="J71" s="1" t="s">
        <v>53</v>
      </c>
      <c r="K71" s="1" t="s">
        <v>140</v>
      </c>
      <c r="L71">
        <v>1.04054</v>
      </c>
      <c r="M71">
        <v>340.00454200000001</v>
      </c>
      <c r="N71">
        <v>1624.6374470000001</v>
      </c>
      <c r="O71">
        <v>1759.7600990000001</v>
      </c>
      <c r="P71">
        <v>0.94296400000000002</v>
      </c>
      <c r="Q71">
        <v>1.8738900000000001</v>
      </c>
      <c r="R71">
        <v>0</v>
      </c>
      <c r="S71">
        <v>0</v>
      </c>
      <c r="T71">
        <v>0</v>
      </c>
      <c r="U71">
        <v>0</v>
      </c>
      <c r="V71">
        <v>0</v>
      </c>
      <c r="W71">
        <v>59.610401000000003</v>
      </c>
      <c r="X71">
        <v>0</v>
      </c>
      <c r="Y71">
        <v>0</v>
      </c>
      <c r="Z71">
        <v>1.5818779999999999</v>
      </c>
      <c r="AA71">
        <v>3.1435680000000001</v>
      </c>
      <c r="AB71">
        <v>100.000269</v>
      </c>
      <c r="AC71">
        <v>15.065</v>
      </c>
      <c r="AD71">
        <v>105.75</v>
      </c>
      <c r="AE71">
        <v>29.627500000000001</v>
      </c>
      <c r="AF71">
        <v>99.405000000000001</v>
      </c>
      <c r="AG71" s="1" t="s">
        <v>54</v>
      </c>
      <c r="AH71">
        <v>1.3534999999999999</v>
      </c>
      <c r="AI71">
        <v>0.71304199999999995</v>
      </c>
      <c r="AJ71">
        <v>11.985004999999999</v>
      </c>
      <c r="AK71">
        <v>7.6999999999999999E-2</v>
      </c>
      <c r="AL71">
        <v>22.094349999999999</v>
      </c>
      <c r="AM71">
        <v>7.6974999999999998</v>
      </c>
      <c r="AN71">
        <v>783.80499999999995</v>
      </c>
      <c r="AO71">
        <v>38.164999999999999</v>
      </c>
      <c r="AP71">
        <v>0</v>
      </c>
      <c r="AQ71">
        <v>4.7254500000000004</v>
      </c>
    </row>
    <row r="72" spans="1:43" x14ac:dyDescent="0.25">
      <c r="A72">
        <v>118</v>
      </c>
      <c r="B72">
        <v>27.0014</v>
      </c>
      <c r="C72">
        <v>189</v>
      </c>
      <c r="D72" s="1" t="s">
        <v>279</v>
      </c>
      <c r="E72" s="1" t="s">
        <v>280</v>
      </c>
      <c r="F72">
        <v>189</v>
      </c>
      <c r="G72" s="1" t="s">
        <v>280</v>
      </c>
      <c r="H72" s="1" t="s">
        <v>45</v>
      </c>
      <c r="I72" s="1" t="s">
        <v>46</v>
      </c>
      <c r="J72" s="1" t="s">
        <v>47</v>
      </c>
      <c r="K72" s="1" t="s">
        <v>279</v>
      </c>
      <c r="L72">
        <v>1.70404</v>
      </c>
      <c r="M72">
        <v>302.88372800000002</v>
      </c>
      <c r="N72">
        <v>1396.250497</v>
      </c>
      <c r="O72">
        <v>1871.314721</v>
      </c>
      <c r="P72">
        <v>0.57693399999999995</v>
      </c>
      <c r="Q72">
        <v>0.54330900000000004</v>
      </c>
      <c r="R72">
        <v>0</v>
      </c>
      <c r="S72">
        <v>0</v>
      </c>
      <c r="T72">
        <v>0</v>
      </c>
      <c r="U72">
        <v>0</v>
      </c>
      <c r="V72">
        <v>0</v>
      </c>
      <c r="W72">
        <v>27.0014</v>
      </c>
      <c r="X72">
        <v>0</v>
      </c>
      <c r="Y72">
        <v>0</v>
      </c>
      <c r="Z72">
        <v>2.1366809999999998</v>
      </c>
      <c r="AA72">
        <v>2.0121509999999998</v>
      </c>
      <c r="AB72">
        <v>100.00003</v>
      </c>
      <c r="AC72">
        <v>9.6524999999999999</v>
      </c>
      <c r="AD72">
        <v>111.75</v>
      </c>
      <c r="AE72">
        <v>23.67</v>
      </c>
      <c r="AF72">
        <v>95.82</v>
      </c>
      <c r="AG72" s="1" t="s">
        <v>48</v>
      </c>
      <c r="AH72">
        <v>0.82525000000000004</v>
      </c>
      <c r="AI72">
        <v>0.29199399999999998</v>
      </c>
      <c r="AJ72">
        <v>43.661569</v>
      </c>
      <c r="AK72">
        <v>6.7250000000000004E-2</v>
      </c>
      <c r="AL72">
        <v>44.144772000000003</v>
      </c>
      <c r="AM72">
        <v>4.33</v>
      </c>
      <c r="AN72">
        <v>334.52499999999998</v>
      </c>
      <c r="AO72">
        <v>37.272500000000001</v>
      </c>
      <c r="AP72">
        <v>0</v>
      </c>
      <c r="AQ72">
        <v>4.1488299</v>
      </c>
    </row>
    <row r="73" spans="1:43" x14ac:dyDescent="0.25">
      <c r="A73">
        <v>106</v>
      </c>
      <c r="B73">
        <v>65.791000400000001</v>
      </c>
      <c r="C73">
        <v>178</v>
      </c>
      <c r="D73" s="1" t="s">
        <v>256</v>
      </c>
      <c r="E73" s="1" t="s">
        <v>257</v>
      </c>
      <c r="F73">
        <v>178</v>
      </c>
      <c r="G73" s="1" t="s">
        <v>257</v>
      </c>
      <c r="H73" s="1" t="s">
        <v>45</v>
      </c>
      <c r="I73" s="1" t="s">
        <v>46</v>
      </c>
      <c r="J73" s="1" t="s">
        <v>47</v>
      </c>
      <c r="K73" s="1" t="s">
        <v>256</v>
      </c>
      <c r="L73">
        <v>1.5284199999999999</v>
      </c>
      <c r="M73">
        <v>292.69556299999999</v>
      </c>
      <c r="N73">
        <v>1185.0075529999999</v>
      </c>
      <c r="O73">
        <v>1891.58312</v>
      </c>
      <c r="P73">
        <v>1.88015</v>
      </c>
      <c r="Q73">
        <v>0.778864</v>
      </c>
      <c r="R73">
        <v>2.0728E-2</v>
      </c>
      <c r="S73">
        <v>0</v>
      </c>
      <c r="T73">
        <v>3.5889999999999998E-2</v>
      </c>
      <c r="U73">
        <v>9.0279199999999999</v>
      </c>
      <c r="V73">
        <v>0.13734299999999999</v>
      </c>
      <c r="W73">
        <v>65.790999999999997</v>
      </c>
      <c r="X73">
        <v>3.1504999999999998E-2</v>
      </c>
      <c r="Y73">
        <v>0</v>
      </c>
      <c r="Z73">
        <v>2.8577629999999998</v>
      </c>
      <c r="AA73">
        <v>1.183846</v>
      </c>
      <c r="AB73">
        <v>99.911524</v>
      </c>
      <c r="AC73">
        <v>14.4925</v>
      </c>
      <c r="AD73">
        <v>117</v>
      </c>
      <c r="AE73">
        <v>38.797499999999999</v>
      </c>
      <c r="AF73">
        <v>86.605000000000004</v>
      </c>
      <c r="AG73" s="1" t="s">
        <v>48</v>
      </c>
      <c r="AH73">
        <v>0.77649999999999997</v>
      </c>
      <c r="AI73">
        <v>0.64658300000000002</v>
      </c>
      <c r="AJ73">
        <v>22.916899999999998</v>
      </c>
      <c r="AK73">
        <v>4.2625000000000003E-2</v>
      </c>
      <c r="AL73">
        <v>51.51173</v>
      </c>
      <c r="AM73">
        <v>4.9133329999999997</v>
      </c>
      <c r="AN73">
        <v>321.54750000000001</v>
      </c>
      <c r="AO73">
        <v>30.7775</v>
      </c>
      <c r="AP73">
        <v>3.1504999999999998E-2</v>
      </c>
      <c r="AQ73">
        <v>4.0416097999999998</v>
      </c>
    </row>
    <row r="74" spans="1:43" x14ac:dyDescent="0.25">
      <c r="A74">
        <v>67</v>
      </c>
      <c r="B74">
        <v>6.2307701</v>
      </c>
      <c r="C74">
        <v>280</v>
      </c>
      <c r="D74" s="1" t="s">
        <v>183</v>
      </c>
      <c r="E74" s="1" t="s">
        <v>184</v>
      </c>
      <c r="F74">
        <v>280</v>
      </c>
      <c r="G74" s="1" t="s">
        <v>184</v>
      </c>
      <c r="H74" s="1" t="s">
        <v>45</v>
      </c>
      <c r="I74" s="1" t="s">
        <v>46</v>
      </c>
      <c r="J74" s="1" t="s">
        <v>47</v>
      </c>
      <c r="K74" s="1" t="s">
        <v>183</v>
      </c>
      <c r="L74">
        <v>0.42527900000000002</v>
      </c>
      <c r="M74">
        <v>280.30662999999998</v>
      </c>
      <c r="N74">
        <v>1545.5029910000001</v>
      </c>
      <c r="O74">
        <v>2234.4717449999998</v>
      </c>
      <c r="P74">
        <v>0.19245100000000001</v>
      </c>
      <c r="Q74">
        <v>5.3085E-2</v>
      </c>
      <c r="R74">
        <v>0</v>
      </c>
      <c r="S74">
        <v>0</v>
      </c>
      <c r="T74">
        <v>0</v>
      </c>
      <c r="U74">
        <v>0</v>
      </c>
      <c r="V74">
        <v>0</v>
      </c>
      <c r="W74">
        <v>6.2307699999999997</v>
      </c>
      <c r="X74">
        <v>0</v>
      </c>
      <c r="Y74">
        <v>0</v>
      </c>
      <c r="Z74">
        <v>3.088727</v>
      </c>
      <c r="AA74">
        <v>0.85198700000000005</v>
      </c>
      <c r="AB74">
        <v>99.051062000000002</v>
      </c>
      <c r="AC74">
        <v>5.8</v>
      </c>
      <c r="AD74">
        <v>76.25</v>
      </c>
      <c r="AE74">
        <v>8.7433329999999998</v>
      </c>
      <c r="AF74">
        <v>99.457499999999996</v>
      </c>
      <c r="AG74" s="1" t="s">
        <v>48</v>
      </c>
      <c r="AH74">
        <v>0.39124999999999999</v>
      </c>
      <c r="AI74">
        <v>0.69888399999999995</v>
      </c>
      <c r="AJ74">
        <v>30.200811000000002</v>
      </c>
      <c r="AK74">
        <v>2E-3</v>
      </c>
      <c r="AL74">
        <v>82.722323000000003</v>
      </c>
      <c r="AM74">
        <v>76.5</v>
      </c>
      <c r="AN74">
        <v>909.62750000000005</v>
      </c>
      <c r="AO74">
        <v>65.734999999999999</v>
      </c>
      <c r="AP74">
        <v>0</v>
      </c>
      <c r="AQ74">
        <v>3.9407101</v>
      </c>
    </row>
    <row r="75" spans="1:43" x14ac:dyDescent="0.25">
      <c r="A75">
        <v>44</v>
      </c>
      <c r="B75">
        <v>39.4878006</v>
      </c>
      <c r="C75">
        <v>2197</v>
      </c>
      <c r="D75" s="1" t="s">
        <v>138</v>
      </c>
      <c r="E75" s="1" t="s">
        <v>139</v>
      </c>
      <c r="F75">
        <v>2197</v>
      </c>
      <c r="G75" s="1" t="s">
        <v>139</v>
      </c>
      <c r="H75" s="1" t="s">
        <v>45</v>
      </c>
      <c r="I75" s="1" t="s">
        <v>46</v>
      </c>
      <c r="J75" s="1" t="s">
        <v>47</v>
      </c>
      <c r="K75" s="1" t="s">
        <v>138</v>
      </c>
      <c r="L75">
        <v>1.56179</v>
      </c>
      <c r="M75">
        <v>323.67549600000001</v>
      </c>
      <c r="N75">
        <v>1725.1016139999999</v>
      </c>
      <c r="O75">
        <v>1789.788376</v>
      </c>
      <c r="P75">
        <v>0.98475699999999999</v>
      </c>
      <c r="Q75">
        <v>0.47305999999999998</v>
      </c>
      <c r="R75">
        <v>0</v>
      </c>
      <c r="S75">
        <v>0</v>
      </c>
      <c r="T75">
        <v>0</v>
      </c>
      <c r="U75">
        <v>0</v>
      </c>
      <c r="V75">
        <v>0</v>
      </c>
      <c r="W75">
        <v>39.487800999999997</v>
      </c>
      <c r="X75">
        <v>0</v>
      </c>
      <c r="Y75">
        <v>0</v>
      </c>
      <c r="Z75">
        <v>2.4938259999999999</v>
      </c>
      <c r="AA75">
        <v>1.197989</v>
      </c>
      <c r="AB75">
        <v>100.00000799999999</v>
      </c>
      <c r="AC75">
        <v>10.01</v>
      </c>
      <c r="AD75">
        <v>120.666667</v>
      </c>
      <c r="AE75">
        <v>25.36</v>
      </c>
      <c r="AF75">
        <v>99.206666999999996</v>
      </c>
      <c r="AG75" s="1" t="s">
        <v>48</v>
      </c>
      <c r="AH75">
        <v>2.3650000000000002</v>
      </c>
      <c r="AI75">
        <v>0.36091699999999999</v>
      </c>
      <c r="AJ75">
        <v>42.734555</v>
      </c>
      <c r="AK75">
        <v>8.8499999999999995E-2</v>
      </c>
      <c r="AL75">
        <v>49.525767999999999</v>
      </c>
      <c r="AM75">
        <v>2.44</v>
      </c>
      <c r="AN75">
        <v>293.69666699999999</v>
      </c>
      <c r="AO75">
        <v>30.596667</v>
      </c>
      <c r="AP75">
        <v>0</v>
      </c>
      <c r="AQ75">
        <v>3.6918099</v>
      </c>
    </row>
    <row r="76" spans="1:43" x14ac:dyDescent="0.25">
      <c r="A76">
        <v>244</v>
      </c>
      <c r="B76">
        <v>9.2694797999999992</v>
      </c>
      <c r="C76">
        <v>1346</v>
      </c>
      <c r="D76" s="1" t="s">
        <v>260</v>
      </c>
      <c r="E76" s="1" t="s">
        <v>518</v>
      </c>
      <c r="F76">
        <v>1346</v>
      </c>
      <c r="G76" s="1" t="s">
        <v>518</v>
      </c>
      <c r="H76" s="1" t="s">
        <v>45</v>
      </c>
      <c r="I76" s="1" t="s">
        <v>46</v>
      </c>
      <c r="J76" s="1" t="s">
        <v>53</v>
      </c>
      <c r="K76" s="1" t="s">
        <v>260</v>
      </c>
      <c r="L76">
        <v>0.81860100000000002</v>
      </c>
      <c r="M76">
        <v>348.19437199999999</v>
      </c>
      <c r="N76">
        <v>1387.834996</v>
      </c>
      <c r="O76">
        <v>1983.3346369999999</v>
      </c>
      <c r="P76">
        <v>0.29257300000000003</v>
      </c>
      <c r="Q76">
        <v>4.7425000000000002E-2</v>
      </c>
      <c r="R76">
        <v>0</v>
      </c>
      <c r="S76">
        <v>0</v>
      </c>
      <c r="T76">
        <v>0</v>
      </c>
      <c r="U76">
        <v>0</v>
      </c>
      <c r="V76">
        <v>0</v>
      </c>
      <c r="W76">
        <v>9.2694799999999997</v>
      </c>
      <c r="X76">
        <v>0</v>
      </c>
      <c r="Y76">
        <v>0</v>
      </c>
      <c r="Z76">
        <v>3.1563059999999998</v>
      </c>
      <c r="AA76">
        <v>0.51162099999999999</v>
      </c>
      <c r="AB76">
        <v>100.00019899999999</v>
      </c>
      <c r="AC76">
        <v>7.1866669999999999</v>
      </c>
      <c r="AD76">
        <v>93</v>
      </c>
      <c r="AE76">
        <v>17.263332999999999</v>
      </c>
      <c r="AF76">
        <v>100</v>
      </c>
      <c r="AG76" s="1" t="s">
        <v>54</v>
      </c>
      <c r="AH76">
        <v>1.243333</v>
      </c>
      <c r="AI76">
        <v>0.35527799999999998</v>
      </c>
      <c r="AJ76">
        <v>44.211100000000002</v>
      </c>
      <c r="AK76">
        <v>2.8500000000000001E-2</v>
      </c>
      <c r="AL76">
        <v>50.005445999999999</v>
      </c>
      <c r="AM76">
        <v>26.273333000000001</v>
      </c>
      <c r="AN76">
        <v>1119.413333</v>
      </c>
      <c r="AO76">
        <v>47.5</v>
      </c>
      <c r="AP76">
        <v>0</v>
      </c>
      <c r="AQ76">
        <v>3.6679298999999999</v>
      </c>
    </row>
    <row r="77" spans="1:43" x14ac:dyDescent="0.25">
      <c r="A77">
        <v>291</v>
      </c>
      <c r="B77">
        <v>39.096000699999998</v>
      </c>
      <c r="C77">
        <v>372</v>
      </c>
      <c r="D77" s="1" t="s">
        <v>550</v>
      </c>
      <c r="E77" s="1" t="s">
        <v>607</v>
      </c>
      <c r="F77">
        <v>372</v>
      </c>
      <c r="G77" s="1" t="s">
        <v>607</v>
      </c>
      <c r="H77" s="1" t="s">
        <v>45</v>
      </c>
      <c r="I77" s="1" t="s">
        <v>46</v>
      </c>
      <c r="J77" s="1" t="s">
        <v>47</v>
      </c>
      <c r="K77" s="1" t="s">
        <v>550</v>
      </c>
      <c r="L77">
        <v>2.48034</v>
      </c>
      <c r="M77">
        <v>393.77587</v>
      </c>
      <c r="N77">
        <v>1386.26882</v>
      </c>
      <c r="O77">
        <v>1523.941354</v>
      </c>
      <c r="P77">
        <v>0.3962</v>
      </c>
      <c r="Q77">
        <v>0.90553099999999997</v>
      </c>
      <c r="R77">
        <v>1.18181</v>
      </c>
      <c r="S77">
        <v>1.8565000000000002E-2</v>
      </c>
      <c r="T77">
        <v>6.1418200000000001</v>
      </c>
      <c r="U77">
        <v>10.3375</v>
      </c>
      <c r="V77">
        <v>0.26441199999999998</v>
      </c>
      <c r="W77">
        <v>39.096001000000001</v>
      </c>
      <c r="X77">
        <v>3.0228329999999999</v>
      </c>
      <c r="Y77">
        <v>4.7486E-2</v>
      </c>
      <c r="Z77">
        <v>1.0134019999999999</v>
      </c>
      <c r="AA77">
        <v>2.3161719999999999</v>
      </c>
      <c r="AB77">
        <v>99.999955999999997</v>
      </c>
      <c r="AC77">
        <v>6.7766669999999998</v>
      </c>
      <c r="AD77">
        <v>113.333333</v>
      </c>
      <c r="AE77">
        <v>15.705</v>
      </c>
      <c r="AF77">
        <v>96.213333000000006</v>
      </c>
      <c r="AG77" s="1" t="s">
        <v>48</v>
      </c>
      <c r="AH77">
        <v>1.845</v>
      </c>
      <c r="AI77">
        <v>0.307056</v>
      </c>
      <c r="AJ77">
        <v>27.662230999999998</v>
      </c>
      <c r="AK77">
        <v>7.9333000000000001E-2</v>
      </c>
      <c r="AL77">
        <v>37.446289</v>
      </c>
      <c r="AM77">
        <v>1.953333</v>
      </c>
      <c r="AN77">
        <v>259.86666700000001</v>
      </c>
      <c r="AO77">
        <v>24.343333000000001</v>
      </c>
      <c r="AP77">
        <v>3.0703198999999999</v>
      </c>
      <c r="AQ77">
        <v>3.3295701000000002</v>
      </c>
    </row>
    <row r="78" spans="1:43" x14ac:dyDescent="0.25">
      <c r="A78">
        <v>283</v>
      </c>
      <c r="B78">
        <v>101.7269974</v>
      </c>
      <c r="C78">
        <v>363</v>
      </c>
      <c r="D78" s="1" t="s">
        <v>592</v>
      </c>
      <c r="E78" s="1" t="s">
        <v>593</v>
      </c>
      <c r="F78">
        <v>363</v>
      </c>
      <c r="G78" s="1" t="s">
        <v>593</v>
      </c>
      <c r="H78" s="1" t="s">
        <v>45</v>
      </c>
      <c r="I78" s="1" t="s">
        <v>46</v>
      </c>
      <c r="J78" s="1" t="s">
        <v>47</v>
      </c>
      <c r="K78" s="1" t="s">
        <v>592</v>
      </c>
      <c r="L78">
        <v>1.99987</v>
      </c>
      <c r="M78">
        <v>385.69517500000001</v>
      </c>
      <c r="N78">
        <v>1256.983921</v>
      </c>
      <c r="O78">
        <v>1376.2576710000001</v>
      </c>
      <c r="P78">
        <v>2.2328999999999999</v>
      </c>
      <c r="Q78">
        <v>0.73170000000000002</v>
      </c>
      <c r="R78">
        <v>0.76941400000000004</v>
      </c>
      <c r="S78">
        <v>1.11477</v>
      </c>
      <c r="T78">
        <v>0.40153</v>
      </c>
      <c r="U78">
        <v>36.065600000000003</v>
      </c>
      <c r="V78">
        <v>0.35453200000000001</v>
      </c>
      <c r="W78">
        <v>101.726997</v>
      </c>
      <c r="X78">
        <v>0.756351</v>
      </c>
      <c r="Y78">
        <v>1.0958490000000001</v>
      </c>
      <c r="Z78">
        <v>2.1949930000000002</v>
      </c>
      <c r="AA78">
        <v>0.71927799999999997</v>
      </c>
      <c r="AB78">
        <v>100.000452</v>
      </c>
      <c r="AC78">
        <v>16.079999999999998</v>
      </c>
      <c r="AD78">
        <v>108.333333</v>
      </c>
      <c r="AE78">
        <v>28.48</v>
      </c>
      <c r="AF78">
        <v>89.683333000000005</v>
      </c>
      <c r="AG78" s="1" t="s">
        <v>48</v>
      </c>
      <c r="AH78">
        <v>1.5569999999999999</v>
      </c>
      <c r="AI78">
        <v>0.55171400000000004</v>
      </c>
      <c r="AJ78">
        <v>16.973448999999999</v>
      </c>
      <c r="AK78">
        <v>7.4499999999999997E-2</v>
      </c>
      <c r="AL78">
        <v>37.599330999999999</v>
      </c>
      <c r="AM78">
        <v>3.53</v>
      </c>
      <c r="AN78">
        <v>522.33000000000004</v>
      </c>
      <c r="AO78">
        <v>32.556666999999997</v>
      </c>
      <c r="AP78">
        <v>1.8522000000000001</v>
      </c>
      <c r="AQ78">
        <v>2.9142698999999999</v>
      </c>
    </row>
    <row r="79" spans="1:43" x14ac:dyDescent="0.25">
      <c r="A79">
        <v>240</v>
      </c>
      <c r="B79">
        <v>51.556899999999999</v>
      </c>
      <c r="C79">
        <v>1347</v>
      </c>
      <c r="D79" s="1" t="s">
        <v>511</v>
      </c>
      <c r="E79" s="1" t="s">
        <v>512</v>
      </c>
      <c r="F79">
        <v>1347</v>
      </c>
      <c r="G79" s="1" t="s">
        <v>512</v>
      </c>
      <c r="H79" s="1" t="s">
        <v>45</v>
      </c>
      <c r="I79" s="1" t="s">
        <v>46</v>
      </c>
      <c r="J79" s="1" t="s">
        <v>53</v>
      </c>
      <c r="K79" s="1" t="s">
        <v>511</v>
      </c>
      <c r="L79">
        <v>0.96881399999999995</v>
      </c>
      <c r="M79">
        <v>363.59216500000002</v>
      </c>
      <c r="N79">
        <v>1544.5809999999999</v>
      </c>
      <c r="O79">
        <v>1830.945768</v>
      </c>
      <c r="P79">
        <v>1.06928</v>
      </c>
      <c r="Q79">
        <v>0.408169</v>
      </c>
      <c r="R79">
        <v>0</v>
      </c>
      <c r="S79">
        <v>0</v>
      </c>
      <c r="T79">
        <v>0</v>
      </c>
      <c r="U79">
        <v>0</v>
      </c>
      <c r="V79">
        <v>0</v>
      </c>
      <c r="W79">
        <v>51.556899999999999</v>
      </c>
      <c r="X79">
        <v>0</v>
      </c>
      <c r="Y79">
        <v>0</v>
      </c>
      <c r="Z79">
        <v>2.0739709999999998</v>
      </c>
      <c r="AA79">
        <v>0.791686</v>
      </c>
      <c r="AB79">
        <v>99.999923999999993</v>
      </c>
      <c r="AC79">
        <v>12.246667</v>
      </c>
      <c r="AD79">
        <v>107.333333</v>
      </c>
      <c r="AE79">
        <v>29.943332999999999</v>
      </c>
      <c r="AF79">
        <v>100</v>
      </c>
      <c r="AG79" s="1" t="s">
        <v>54</v>
      </c>
      <c r="AH79">
        <v>2.0735000000000001</v>
      </c>
      <c r="AI79">
        <v>0.46333299999999999</v>
      </c>
      <c r="AJ79">
        <v>8.3257429999999992</v>
      </c>
      <c r="AK79">
        <v>0.245</v>
      </c>
      <c r="AL79">
        <v>12.396485</v>
      </c>
      <c r="AM79">
        <v>1.6066670000000001</v>
      </c>
      <c r="AN79">
        <v>75.2</v>
      </c>
      <c r="AO79">
        <v>30.406666999999999</v>
      </c>
      <c r="AP79">
        <v>0</v>
      </c>
      <c r="AQ79">
        <v>2.8656600000000001</v>
      </c>
    </row>
    <row r="80" spans="1:43" x14ac:dyDescent="0.25">
      <c r="A80">
        <v>232</v>
      </c>
      <c r="B80">
        <v>10.163800200000001</v>
      </c>
      <c r="C80">
        <v>1350</v>
      </c>
      <c r="D80" s="1" t="s">
        <v>495</v>
      </c>
      <c r="E80" s="1" t="s">
        <v>496</v>
      </c>
      <c r="F80">
        <v>1350</v>
      </c>
      <c r="G80" s="1" t="s">
        <v>496</v>
      </c>
      <c r="H80" s="1" t="s">
        <v>45</v>
      </c>
      <c r="I80" s="1" t="s">
        <v>46</v>
      </c>
      <c r="J80" s="1" t="s">
        <v>53</v>
      </c>
      <c r="K80" s="1" t="s">
        <v>495</v>
      </c>
      <c r="L80">
        <v>1.0652900000000001</v>
      </c>
      <c r="M80">
        <v>340.362435</v>
      </c>
      <c r="N80">
        <v>1493.770687</v>
      </c>
      <c r="O80">
        <v>2012.9441340000001</v>
      </c>
      <c r="P80">
        <v>0.28209400000000001</v>
      </c>
      <c r="Q80">
        <v>5.999E-3</v>
      </c>
      <c r="R80">
        <v>0</v>
      </c>
      <c r="S80">
        <v>0</v>
      </c>
      <c r="T80">
        <v>0</v>
      </c>
      <c r="U80">
        <v>0</v>
      </c>
      <c r="V80">
        <v>0</v>
      </c>
      <c r="W80">
        <v>10.1638</v>
      </c>
      <c r="X80">
        <v>0</v>
      </c>
      <c r="Y80">
        <v>0</v>
      </c>
      <c r="Z80">
        <v>2.775474</v>
      </c>
      <c r="AA80">
        <v>5.9020999999999997E-2</v>
      </c>
      <c r="AB80">
        <v>100.00000300000001</v>
      </c>
      <c r="AC80">
        <v>6.4966670000000004</v>
      </c>
      <c r="AD80">
        <v>96</v>
      </c>
      <c r="AE80">
        <v>13.2</v>
      </c>
      <c r="AF80">
        <v>93.653333000000003</v>
      </c>
      <c r="AG80" s="1" t="s">
        <v>54</v>
      </c>
      <c r="AH80">
        <v>0.27033299999999999</v>
      </c>
      <c r="AI80">
        <v>0.52131300000000003</v>
      </c>
      <c r="AJ80">
        <v>69.033799999999999</v>
      </c>
      <c r="AK80">
        <v>1.0999999999999999E-2</v>
      </c>
      <c r="AL80">
        <v>83.992320000000007</v>
      </c>
      <c r="AM80">
        <v>26.333333</v>
      </c>
      <c r="AN80">
        <v>835.26333299999999</v>
      </c>
      <c r="AO80">
        <v>45.83</v>
      </c>
      <c r="AP80">
        <v>0</v>
      </c>
      <c r="AQ80">
        <v>2.8345001000000001</v>
      </c>
    </row>
    <row r="81" spans="1:43" x14ac:dyDescent="0.25">
      <c r="A81">
        <v>108</v>
      </c>
      <c r="B81">
        <v>51.052299499999997</v>
      </c>
      <c r="C81">
        <v>175</v>
      </c>
      <c r="D81" s="1" t="s">
        <v>260</v>
      </c>
      <c r="E81" s="1" t="s">
        <v>261</v>
      </c>
      <c r="F81">
        <v>175</v>
      </c>
      <c r="G81" s="1" t="s">
        <v>261</v>
      </c>
      <c r="H81" s="1" t="s">
        <v>45</v>
      </c>
      <c r="I81" s="1" t="s">
        <v>46</v>
      </c>
      <c r="J81" s="1" t="s">
        <v>53</v>
      </c>
      <c r="K81" s="1" t="s">
        <v>260</v>
      </c>
      <c r="L81">
        <v>1.66489</v>
      </c>
      <c r="M81">
        <v>320.729871</v>
      </c>
      <c r="N81">
        <v>970.10272199999997</v>
      </c>
      <c r="O81">
        <v>1845.4021620000001</v>
      </c>
      <c r="P81">
        <v>0.36963099999999999</v>
      </c>
      <c r="Q81">
        <v>1.0220899999999999</v>
      </c>
      <c r="R81">
        <v>0</v>
      </c>
      <c r="S81">
        <v>0</v>
      </c>
      <c r="T81">
        <v>0</v>
      </c>
      <c r="U81">
        <v>0</v>
      </c>
      <c r="V81">
        <v>0</v>
      </c>
      <c r="W81">
        <v>51.052298999999998</v>
      </c>
      <c r="X81">
        <v>0</v>
      </c>
      <c r="Y81">
        <v>0</v>
      </c>
      <c r="Z81">
        <v>0.724024</v>
      </c>
      <c r="AA81">
        <v>2.0020410000000002</v>
      </c>
      <c r="AB81">
        <v>98.956036999999995</v>
      </c>
      <c r="AC81">
        <v>11.715</v>
      </c>
      <c r="AD81">
        <v>112.25</v>
      </c>
      <c r="AE81">
        <v>29.375</v>
      </c>
      <c r="AF81">
        <v>97.06</v>
      </c>
      <c r="AG81" s="1" t="s">
        <v>54</v>
      </c>
      <c r="AH81">
        <v>0.64424999999999999</v>
      </c>
      <c r="AI81">
        <v>0.75179200000000002</v>
      </c>
      <c r="AJ81">
        <v>18.859385</v>
      </c>
      <c r="AK81">
        <v>5.1499999999999997E-2</v>
      </c>
      <c r="AL81">
        <v>54.107494000000003</v>
      </c>
      <c r="AM81">
        <v>26.656666999999999</v>
      </c>
      <c r="AN81">
        <v>300.89</v>
      </c>
      <c r="AO81">
        <v>34</v>
      </c>
      <c r="AP81">
        <v>0</v>
      </c>
      <c r="AQ81">
        <v>2.7260599000000001</v>
      </c>
    </row>
    <row r="82" spans="1:43" x14ac:dyDescent="0.25">
      <c r="A82">
        <v>132</v>
      </c>
      <c r="B82">
        <v>46.804901100000002</v>
      </c>
      <c r="C82">
        <v>188</v>
      </c>
      <c r="D82" s="1" t="s">
        <v>307</v>
      </c>
      <c r="E82" s="1" t="s">
        <v>308</v>
      </c>
      <c r="F82">
        <v>188</v>
      </c>
      <c r="G82" s="1" t="s">
        <v>308</v>
      </c>
      <c r="H82" s="1" t="s">
        <v>45</v>
      </c>
      <c r="I82" s="1" t="s">
        <v>46</v>
      </c>
      <c r="J82" s="1" t="s">
        <v>53</v>
      </c>
      <c r="K82" s="1" t="s">
        <v>307</v>
      </c>
      <c r="L82">
        <v>1.5676000000000001</v>
      </c>
      <c r="M82">
        <v>315.91899999999998</v>
      </c>
      <c r="N82">
        <v>1234.7786140000001</v>
      </c>
      <c r="O82">
        <v>1866.9535350000001</v>
      </c>
      <c r="P82">
        <v>0.37907299999999999</v>
      </c>
      <c r="Q82">
        <v>0.85214100000000004</v>
      </c>
      <c r="R82">
        <v>0</v>
      </c>
      <c r="S82">
        <v>0</v>
      </c>
      <c r="T82">
        <v>4.5911E-2</v>
      </c>
      <c r="U82">
        <v>0</v>
      </c>
      <c r="V82">
        <v>0</v>
      </c>
      <c r="W82">
        <v>46.804901000000001</v>
      </c>
      <c r="X82">
        <v>0</v>
      </c>
      <c r="Y82">
        <v>0</v>
      </c>
      <c r="Z82">
        <v>0.80990099999999998</v>
      </c>
      <c r="AA82">
        <v>1.820624</v>
      </c>
      <c r="AB82">
        <v>100.000187</v>
      </c>
      <c r="AC82">
        <v>10.3725</v>
      </c>
      <c r="AD82">
        <v>142</v>
      </c>
      <c r="AE82">
        <v>29.482500000000002</v>
      </c>
      <c r="AF82">
        <v>100</v>
      </c>
      <c r="AG82" s="1" t="s">
        <v>54</v>
      </c>
      <c r="AH82">
        <v>1.7084999999999999</v>
      </c>
      <c r="AI82">
        <v>0.3115</v>
      </c>
      <c r="AJ82">
        <v>11.493387999999999</v>
      </c>
      <c r="AK82">
        <v>7.2749999999999995E-2</v>
      </c>
      <c r="AL82">
        <v>10.470803999999999</v>
      </c>
      <c r="AM82">
        <v>7.43</v>
      </c>
      <c r="AN82">
        <v>145.99250000000001</v>
      </c>
      <c r="AO82">
        <v>4.7450000000000001</v>
      </c>
      <c r="AP82">
        <v>0</v>
      </c>
      <c r="AQ82">
        <v>2.6305301000000001</v>
      </c>
    </row>
    <row r="83" spans="1:43" x14ac:dyDescent="0.25">
      <c r="A83">
        <v>34</v>
      </c>
      <c r="B83">
        <v>88.486099199999998</v>
      </c>
      <c r="C83">
        <v>2248</v>
      </c>
      <c r="D83" s="1" t="s">
        <v>118</v>
      </c>
      <c r="E83" s="1" t="s">
        <v>119</v>
      </c>
      <c r="F83">
        <v>2248</v>
      </c>
      <c r="G83" s="1" t="s">
        <v>119</v>
      </c>
      <c r="H83" s="1" t="s">
        <v>45</v>
      </c>
      <c r="I83" s="1" t="s">
        <v>46</v>
      </c>
      <c r="J83" s="1" t="s">
        <v>47</v>
      </c>
      <c r="K83" s="1" t="s">
        <v>118</v>
      </c>
      <c r="L83">
        <v>1.15154</v>
      </c>
      <c r="M83">
        <v>373.92928699999999</v>
      </c>
      <c r="N83">
        <v>809.69369400000005</v>
      </c>
      <c r="O83">
        <v>1952.6265800000001</v>
      </c>
      <c r="P83">
        <v>0.84460999999999997</v>
      </c>
      <c r="Q83">
        <v>1.1528700000000001</v>
      </c>
      <c r="R83">
        <v>0</v>
      </c>
      <c r="S83">
        <v>0</v>
      </c>
      <c r="T83">
        <v>0</v>
      </c>
      <c r="U83">
        <v>4.5383500000000003</v>
      </c>
      <c r="V83">
        <v>5.1289000000000001E-2</v>
      </c>
      <c r="W83">
        <v>88.486098999999996</v>
      </c>
      <c r="X83">
        <v>0</v>
      </c>
      <c r="Y83">
        <v>0</v>
      </c>
      <c r="Z83">
        <v>0.954511</v>
      </c>
      <c r="AA83">
        <v>1.3028770000000001</v>
      </c>
      <c r="AB83">
        <v>99.450318999999993</v>
      </c>
      <c r="AC83">
        <v>6.1633329999999997</v>
      </c>
      <c r="AD83">
        <v>101.666667</v>
      </c>
      <c r="AE83">
        <v>11.8</v>
      </c>
      <c r="AF83">
        <v>100</v>
      </c>
      <c r="AG83" s="1" t="s">
        <v>48</v>
      </c>
      <c r="AH83">
        <v>2.008</v>
      </c>
      <c r="AI83">
        <v>0.16</v>
      </c>
      <c r="AJ83">
        <v>10.928478999999999</v>
      </c>
      <c r="AK83">
        <v>7.5499999999999998E-2</v>
      </c>
      <c r="AL83">
        <v>8.9710739999999998</v>
      </c>
      <c r="AM83">
        <v>0.22</v>
      </c>
      <c r="AN83">
        <v>21.98</v>
      </c>
      <c r="AO83">
        <v>31.843333000000001</v>
      </c>
      <c r="AP83">
        <v>0</v>
      </c>
      <c r="AQ83">
        <v>2.25739</v>
      </c>
    </row>
    <row r="84" spans="1:43" x14ac:dyDescent="0.25">
      <c r="A84">
        <v>186</v>
      </c>
      <c r="B84">
        <v>28.414499299999999</v>
      </c>
      <c r="C84">
        <v>2199</v>
      </c>
      <c r="D84" s="1" t="s">
        <v>407</v>
      </c>
      <c r="E84" s="1" t="s">
        <v>408</v>
      </c>
      <c r="F84">
        <v>2199</v>
      </c>
      <c r="G84" s="1" t="s">
        <v>408</v>
      </c>
      <c r="H84" s="1" t="s">
        <v>45</v>
      </c>
      <c r="I84" s="1" t="s">
        <v>46</v>
      </c>
      <c r="J84" s="1" t="s">
        <v>47</v>
      </c>
      <c r="K84" s="1" t="s">
        <v>407</v>
      </c>
      <c r="L84">
        <v>1.42858</v>
      </c>
      <c r="M84">
        <v>324.93900400000001</v>
      </c>
      <c r="N84">
        <v>1218.0060470000001</v>
      </c>
      <c r="O84">
        <v>1180.5983389999999</v>
      </c>
      <c r="P84">
        <v>0.42947000000000002</v>
      </c>
      <c r="Q84">
        <v>0.141179</v>
      </c>
      <c r="R84">
        <v>3.1322199999999998</v>
      </c>
      <c r="S84">
        <v>4.8243200000000002</v>
      </c>
      <c r="T84">
        <v>2.4133599999999999</v>
      </c>
      <c r="U84">
        <v>61.530700000000003</v>
      </c>
      <c r="V84">
        <v>2.16547</v>
      </c>
      <c r="W84">
        <v>28.414498999999999</v>
      </c>
      <c r="X84">
        <v>11.023332999999999</v>
      </c>
      <c r="Y84">
        <v>16.978363000000002</v>
      </c>
      <c r="Z84">
        <v>1.5114460000000001</v>
      </c>
      <c r="AA84">
        <v>0.49685499999999999</v>
      </c>
      <c r="AB84">
        <v>100.000051</v>
      </c>
      <c r="AC84">
        <v>7.3650000000000002</v>
      </c>
      <c r="AD84">
        <v>112.75</v>
      </c>
      <c r="AE84">
        <v>17.477499999999999</v>
      </c>
      <c r="AF84">
        <v>97.917500000000004</v>
      </c>
      <c r="AG84" s="1" t="s">
        <v>48</v>
      </c>
      <c r="AH84">
        <v>1.9424999999999999</v>
      </c>
      <c r="AI84">
        <v>0.29764600000000002</v>
      </c>
      <c r="AJ84">
        <v>25.846446</v>
      </c>
      <c r="AK84">
        <v>7.6624999999999999E-2</v>
      </c>
      <c r="AL84">
        <v>16.405792999999999</v>
      </c>
      <c r="AM84">
        <v>4.1150000000000002</v>
      </c>
      <c r="AN84">
        <v>145.61500000000001</v>
      </c>
      <c r="AO84">
        <v>29.15</v>
      </c>
      <c r="AP84">
        <v>28.0016994</v>
      </c>
      <c r="AQ84">
        <v>2.0083001</v>
      </c>
    </row>
    <row r="85" spans="1:43" x14ac:dyDescent="0.25">
      <c r="A85">
        <v>282</v>
      </c>
      <c r="B85">
        <v>95.374702499999998</v>
      </c>
      <c r="C85">
        <v>364</v>
      </c>
      <c r="D85" s="1" t="s">
        <v>590</v>
      </c>
      <c r="E85" s="1" t="s">
        <v>591</v>
      </c>
      <c r="F85">
        <v>364</v>
      </c>
      <c r="G85" s="1" t="s">
        <v>591</v>
      </c>
      <c r="H85" s="1" t="s">
        <v>45</v>
      </c>
      <c r="I85" s="1" t="s">
        <v>46</v>
      </c>
      <c r="J85" s="1" t="s">
        <v>47</v>
      </c>
      <c r="K85" s="1" t="s">
        <v>590</v>
      </c>
      <c r="L85">
        <v>1.84009</v>
      </c>
      <c r="M85">
        <v>382.05253199999999</v>
      </c>
      <c r="N85">
        <v>1420.265805</v>
      </c>
      <c r="O85">
        <v>1426.6307830000001</v>
      </c>
      <c r="P85">
        <v>1.37599</v>
      </c>
      <c r="Q85">
        <v>0.47919299999999998</v>
      </c>
      <c r="R85">
        <v>1.8491599999999999</v>
      </c>
      <c r="S85">
        <v>0.186055</v>
      </c>
      <c r="T85">
        <v>1.54762</v>
      </c>
      <c r="U85">
        <v>99.047499999999999</v>
      </c>
      <c r="V85">
        <v>1.03851</v>
      </c>
      <c r="W85">
        <v>95.374701999999999</v>
      </c>
      <c r="X85">
        <v>1.938833</v>
      </c>
      <c r="Y85">
        <v>0.195078</v>
      </c>
      <c r="Z85">
        <v>1.442723</v>
      </c>
      <c r="AA85">
        <v>0.50243199999999999</v>
      </c>
      <c r="AB85">
        <v>99.999995999999996</v>
      </c>
      <c r="AC85">
        <v>17.350000000000001</v>
      </c>
      <c r="AD85">
        <v>106.5</v>
      </c>
      <c r="AE85">
        <v>32.31</v>
      </c>
      <c r="AF85">
        <v>82.61</v>
      </c>
      <c r="AG85" s="1" t="s">
        <v>48</v>
      </c>
      <c r="AH85">
        <v>1.0069999999999999</v>
      </c>
      <c r="AI85">
        <v>0.60312500000000002</v>
      </c>
      <c r="AJ85">
        <v>18.621704999999999</v>
      </c>
      <c r="AK85">
        <v>7.7249999999999999E-2</v>
      </c>
      <c r="AL85">
        <v>48.386409999999998</v>
      </c>
      <c r="AM85">
        <v>3.22</v>
      </c>
      <c r="AN85">
        <v>326.33999999999997</v>
      </c>
      <c r="AO85">
        <v>32.825000000000003</v>
      </c>
      <c r="AP85">
        <v>2.1339098999999999</v>
      </c>
      <c r="AQ85">
        <v>1.94516</v>
      </c>
    </row>
    <row r="86" spans="1:43" x14ac:dyDescent="0.25">
      <c r="A86">
        <v>65</v>
      </c>
      <c r="B86">
        <v>58.899799299999998</v>
      </c>
      <c r="C86">
        <v>267</v>
      </c>
      <c r="D86" s="1" t="s">
        <v>96</v>
      </c>
      <c r="E86" s="1" t="s">
        <v>180</v>
      </c>
      <c r="F86">
        <v>267</v>
      </c>
      <c r="G86" s="1" t="s">
        <v>180</v>
      </c>
      <c r="H86" s="1" t="s">
        <v>45</v>
      </c>
      <c r="I86" s="1" t="s">
        <v>46</v>
      </c>
      <c r="J86" s="1" t="s">
        <v>53</v>
      </c>
      <c r="K86" s="1" t="s">
        <v>96</v>
      </c>
      <c r="L86">
        <v>1.5047699999999999</v>
      </c>
      <c r="M86">
        <v>389.66770600000001</v>
      </c>
      <c r="N86">
        <v>978.99456799999996</v>
      </c>
      <c r="O86">
        <v>2093.3441750000002</v>
      </c>
      <c r="P86">
        <v>0.37013000000000001</v>
      </c>
      <c r="Q86">
        <v>0.66301299999999996</v>
      </c>
      <c r="R86">
        <v>0</v>
      </c>
      <c r="S86">
        <v>0.53089699999999995</v>
      </c>
      <c r="T86">
        <v>1.4171E-2</v>
      </c>
      <c r="U86">
        <v>10.954499999999999</v>
      </c>
      <c r="V86">
        <v>0.186082</v>
      </c>
      <c r="W86">
        <v>58.899799000000002</v>
      </c>
      <c r="X86">
        <v>0</v>
      </c>
      <c r="Y86">
        <v>0.90135600000000005</v>
      </c>
      <c r="Z86">
        <v>0.62840700000000005</v>
      </c>
      <c r="AA86">
        <v>1.1256630000000001</v>
      </c>
      <c r="AB86">
        <v>99.947875999999994</v>
      </c>
      <c r="AC86">
        <v>6.5925000000000002</v>
      </c>
      <c r="AD86">
        <v>108.25</v>
      </c>
      <c r="AE86">
        <v>17.266667000000002</v>
      </c>
      <c r="AF86">
        <v>95.267499999999998</v>
      </c>
      <c r="AG86" s="1" t="s">
        <v>54</v>
      </c>
      <c r="AH86">
        <v>1.5182500000000001</v>
      </c>
      <c r="AI86">
        <v>0.37503999999999998</v>
      </c>
      <c r="AJ86">
        <v>33.565064</v>
      </c>
      <c r="AK86">
        <v>4.8500000000000001E-2</v>
      </c>
      <c r="AL86">
        <v>40.321401000000002</v>
      </c>
      <c r="AM86">
        <v>23.535</v>
      </c>
      <c r="AN86">
        <v>454.0575</v>
      </c>
      <c r="AO86">
        <v>32.767499999999998</v>
      </c>
      <c r="AP86">
        <v>0.90135600000000005</v>
      </c>
      <c r="AQ86">
        <v>1.75407</v>
      </c>
    </row>
    <row r="87" spans="1:43" x14ac:dyDescent="0.25">
      <c r="A87">
        <v>109</v>
      </c>
      <c r="B87">
        <v>33.244998899999999</v>
      </c>
      <c r="C87">
        <v>1790</v>
      </c>
      <c r="D87" s="1" t="s">
        <v>262</v>
      </c>
      <c r="E87" s="1" t="s">
        <v>263</v>
      </c>
      <c r="F87">
        <v>1790</v>
      </c>
      <c r="G87" s="1" t="s">
        <v>263</v>
      </c>
      <c r="H87" s="1" t="s">
        <v>45</v>
      </c>
      <c r="I87" s="1" t="s">
        <v>46</v>
      </c>
      <c r="J87" s="1" t="s">
        <v>53</v>
      </c>
      <c r="K87" s="1" t="s">
        <v>262</v>
      </c>
      <c r="L87">
        <v>1.39249</v>
      </c>
      <c r="M87">
        <v>264.10571499999998</v>
      </c>
      <c r="N87">
        <v>1047.764617</v>
      </c>
      <c r="O87">
        <v>2062.2721270000002</v>
      </c>
      <c r="P87">
        <v>0.54561700000000002</v>
      </c>
      <c r="Q87">
        <v>2.0566999999999998E-2</v>
      </c>
      <c r="R87">
        <v>0</v>
      </c>
      <c r="S87">
        <v>0</v>
      </c>
      <c r="T87">
        <v>0</v>
      </c>
      <c r="U87">
        <v>0</v>
      </c>
      <c r="V87">
        <v>0</v>
      </c>
      <c r="W87">
        <v>33.244999</v>
      </c>
      <c r="X87">
        <v>0</v>
      </c>
      <c r="Y87">
        <v>0</v>
      </c>
      <c r="Z87">
        <v>1.6412</v>
      </c>
      <c r="AA87">
        <v>6.1865999999999997E-2</v>
      </c>
      <c r="AB87">
        <v>99.709671</v>
      </c>
      <c r="AC87">
        <v>7.3466670000000001</v>
      </c>
      <c r="AD87">
        <v>119.333333</v>
      </c>
      <c r="AE87">
        <v>19.576667</v>
      </c>
      <c r="AF87">
        <v>98.39</v>
      </c>
      <c r="AG87" s="1" t="s">
        <v>54</v>
      </c>
      <c r="AH87">
        <v>1.4836670000000001</v>
      </c>
      <c r="AI87">
        <v>0.28177799999999997</v>
      </c>
      <c r="AJ87">
        <v>28.264123000000001</v>
      </c>
      <c r="AK87">
        <v>4.1667000000000003E-2</v>
      </c>
      <c r="AL87">
        <v>50.142110000000002</v>
      </c>
      <c r="AM87">
        <v>14.856667</v>
      </c>
      <c r="AN87">
        <v>265.306667</v>
      </c>
      <c r="AO87">
        <v>22.636666999999999</v>
      </c>
      <c r="AP87">
        <v>0</v>
      </c>
      <c r="AQ87">
        <v>1.7030700000000001</v>
      </c>
    </row>
    <row r="88" spans="1:43" x14ac:dyDescent="0.25">
      <c r="A88">
        <v>130</v>
      </c>
      <c r="B88">
        <v>25.302700000000002</v>
      </c>
      <c r="C88">
        <v>1791</v>
      </c>
      <c r="D88" s="1" t="s">
        <v>303</v>
      </c>
      <c r="E88" s="1" t="s">
        <v>304</v>
      </c>
      <c r="F88">
        <v>1791</v>
      </c>
      <c r="G88" s="1" t="s">
        <v>304</v>
      </c>
      <c r="H88" s="1" t="s">
        <v>45</v>
      </c>
      <c r="I88" s="1" t="s">
        <v>46</v>
      </c>
      <c r="J88" s="1" t="s">
        <v>53</v>
      </c>
      <c r="K88" s="1" t="s">
        <v>303</v>
      </c>
      <c r="L88">
        <v>1.38235</v>
      </c>
      <c r="M88">
        <v>319.93287099999998</v>
      </c>
      <c r="N88">
        <v>1167.8884230000001</v>
      </c>
      <c r="O88">
        <v>1856.121572</v>
      </c>
      <c r="P88">
        <v>0.28814899999999999</v>
      </c>
      <c r="Q88">
        <v>0.126246</v>
      </c>
      <c r="R88">
        <v>0</v>
      </c>
      <c r="S88">
        <v>0</v>
      </c>
      <c r="T88">
        <v>0</v>
      </c>
      <c r="U88">
        <v>0</v>
      </c>
      <c r="V88">
        <v>0</v>
      </c>
      <c r="W88">
        <v>25.302700000000002</v>
      </c>
      <c r="X88">
        <v>0</v>
      </c>
      <c r="Y88">
        <v>0</v>
      </c>
      <c r="Z88">
        <v>1.138809</v>
      </c>
      <c r="AA88">
        <v>0.498944</v>
      </c>
      <c r="AB88">
        <v>100.00008200000001</v>
      </c>
      <c r="AC88">
        <v>6.6866669999999999</v>
      </c>
      <c r="AD88">
        <v>127.333333</v>
      </c>
      <c r="AE88">
        <v>19.153333</v>
      </c>
      <c r="AF88">
        <v>86.12</v>
      </c>
      <c r="AG88" s="1" t="s">
        <v>54</v>
      </c>
      <c r="AH88">
        <v>3.6966670000000001</v>
      </c>
      <c r="AI88">
        <v>0.230741</v>
      </c>
      <c r="AJ88">
        <v>47.385331999999998</v>
      </c>
      <c r="AK88">
        <v>6.3833000000000001E-2</v>
      </c>
      <c r="AL88">
        <v>26.255707999999998</v>
      </c>
      <c r="AM88">
        <v>17.726666999999999</v>
      </c>
      <c r="AN88">
        <v>477.04333300000002</v>
      </c>
      <c r="AO88">
        <v>18.073333000000002</v>
      </c>
      <c r="AP88">
        <v>0</v>
      </c>
      <c r="AQ88">
        <v>1.63775</v>
      </c>
    </row>
    <row r="89" spans="1:43" x14ac:dyDescent="0.25">
      <c r="A89">
        <v>284</v>
      </c>
      <c r="B89">
        <v>76.191398599999999</v>
      </c>
      <c r="C89">
        <v>1340</v>
      </c>
      <c r="D89" s="1" t="s">
        <v>594</v>
      </c>
      <c r="E89" s="1" t="s">
        <v>595</v>
      </c>
      <c r="F89">
        <v>1340</v>
      </c>
      <c r="G89" s="1" t="s">
        <v>595</v>
      </c>
      <c r="H89" s="1" t="s">
        <v>45</v>
      </c>
      <c r="I89" s="1" t="s">
        <v>46</v>
      </c>
      <c r="J89" s="1" t="s">
        <v>53</v>
      </c>
      <c r="K89" s="1" t="s">
        <v>594</v>
      </c>
      <c r="L89">
        <v>1.2108699999999999</v>
      </c>
      <c r="M89">
        <v>397.58063099999998</v>
      </c>
      <c r="N89">
        <v>1442.4706630000001</v>
      </c>
      <c r="O89">
        <v>1492.990683</v>
      </c>
      <c r="P89">
        <v>0.77591699999999997</v>
      </c>
      <c r="Q89">
        <v>0.452125</v>
      </c>
      <c r="R89">
        <v>0</v>
      </c>
      <c r="S89">
        <v>0</v>
      </c>
      <c r="T89">
        <v>2.4155199999999999</v>
      </c>
      <c r="U89">
        <v>23.5657</v>
      </c>
      <c r="V89">
        <v>0.30929600000000002</v>
      </c>
      <c r="W89">
        <v>76.191399000000004</v>
      </c>
      <c r="X89">
        <v>0</v>
      </c>
      <c r="Y89">
        <v>0</v>
      </c>
      <c r="Z89">
        <v>1.018378</v>
      </c>
      <c r="AA89">
        <v>0.59340700000000002</v>
      </c>
      <c r="AB89">
        <v>100.00028399999999</v>
      </c>
      <c r="AC89">
        <v>15.633333</v>
      </c>
      <c r="AD89">
        <v>113.666667</v>
      </c>
      <c r="AE89">
        <v>40.356667000000002</v>
      </c>
      <c r="AF89">
        <v>98.333332999999996</v>
      </c>
      <c r="AG89" s="1" t="s">
        <v>54</v>
      </c>
      <c r="AH89">
        <v>2.1436670000000002</v>
      </c>
      <c r="AI89">
        <v>0.48591299999999998</v>
      </c>
      <c r="AJ89">
        <v>17.477177999999999</v>
      </c>
      <c r="AK89">
        <v>7.3166999999999996E-2</v>
      </c>
      <c r="AL89">
        <v>19.324089000000001</v>
      </c>
      <c r="AM89">
        <v>2.84</v>
      </c>
      <c r="AN89">
        <v>705.42666699999995</v>
      </c>
      <c r="AO89">
        <v>32.5</v>
      </c>
      <c r="AP89">
        <v>0</v>
      </c>
      <c r="AQ89">
        <v>1.6117899</v>
      </c>
    </row>
    <row r="90" spans="1:43" x14ac:dyDescent="0.25">
      <c r="A90">
        <v>42</v>
      </c>
      <c r="B90">
        <v>60.645900699999999</v>
      </c>
      <c r="C90">
        <v>302</v>
      </c>
      <c r="D90" s="1" t="s">
        <v>134</v>
      </c>
      <c r="E90" s="1" t="s">
        <v>135</v>
      </c>
      <c r="F90">
        <v>302</v>
      </c>
      <c r="G90" s="1" t="s">
        <v>135</v>
      </c>
      <c r="H90" s="1" t="s">
        <v>45</v>
      </c>
      <c r="I90" s="1" t="s">
        <v>67</v>
      </c>
      <c r="J90" s="1" t="s">
        <v>53</v>
      </c>
      <c r="K90" s="1" t="s">
        <v>134</v>
      </c>
      <c r="L90">
        <v>1.37033</v>
      </c>
      <c r="M90">
        <v>338.32601199999999</v>
      </c>
      <c r="N90">
        <v>1692.0951540000001</v>
      </c>
      <c r="O90">
        <v>1728.3000050000001</v>
      </c>
      <c r="P90">
        <v>0.72782000000000002</v>
      </c>
      <c r="Q90">
        <v>0.17818500000000001</v>
      </c>
      <c r="R90">
        <v>0</v>
      </c>
      <c r="S90">
        <v>3.0200000000000002E-4</v>
      </c>
      <c r="T90">
        <v>0</v>
      </c>
      <c r="U90">
        <v>0</v>
      </c>
      <c r="V90">
        <v>0</v>
      </c>
      <c r="W90">
        <v>60.645901000000002</v>
      </c>
      <c r="X90">
        <v>0</v>
      </c>
      <c r="Y90">
        <v>4.9799999999999996E-4</v>
      </c>
      <c r="Z90">
        <v>1.2001139999999999</v>
      </c>
      <c r="AA90">
        <v>0.29381200000000002</v>
      </c>
      <c r="AB90">
        <v>99.999973999999995</v>
      </c>
      <c r="AC90">
        <v>11.295833</v>
      </c>
      <c r="AD90">
        <v>119.333333</v>
      </c>
      <c r="AE90">
        <v>33.377273000000002</v>
      </c>
      <c r="AF90">
        <v>95.125</v>
      </c>
      <c r="AG90" s="1" t="s">
        <v>54</v>
      </c>
      <c r="AH90">
        <v>1.5721670000000001</v>
      </c>
      <c r="AI90">
        <v>0.34478700000000001</v>
      </c>
      <c r="AJ90">
        <v>22.783747999999999</v>
      </c>
      <c r="AK90">
        <v>8.0917000000000003E-2</v>
      </c>
      <c r="AL90">
        <v>28.045832000000001</v>
      </c>
      <c r="AM90">
        <v>5.085833</v>
      </c>
      <c r="AN90">
        <v>330.39499999999998</v>
      </c>
      <c r="AO90">
        <v>27.448333000000002</v>
      </c>
      <c r="AP90">
        <v>4.9799999999999996E-4</v>
      </c>
      <c r="AQ90">
        <v>1.49393</v>
      </c>
    </row>
    <row r="91" spans="1:43" x14ac:dyDescent="0.25">
      <c r="A91">
        <v>231</v>
      </c>
      <c r="B91">
        <v>43.901100200000002</v>
      </c>
      <c r="C91">
        <v>412</v>
      </c>
      <c r="D91" s="1" t="s">
        <v>493</v>
      </c>
      <c r="E91" s="1" t="s">
        <v>494</v>
      </c>
      <c r="F91">
        <v>412</v>
      </c>
      <c r="G91" s="1" t="s">
        <v>494</v>
      </c>
      <c r="H91" s="1" t="s">
        <v>45</v>
      </c>
      <c r="I91" s="1" t="s">
        <v>46</v>
      </c>
      <c r="J91" s="1" t="s">
        <v>53</v>
      </c>
      <c r="K91" s="1" t="s">
        <v>493</v>
      </c>
      <c r="L91">
        <v>1.31454</v>
      </c>
      <c r="M91">
        <v>368.790661</v>
      </c>
      <c r="N91">
        <v>1266.1097139999999</v>
      </c>
      <c r="O91">
        <v>2147.676688</v>
      </c>
      <c r="P91">
        <v>0.413997</v>
      </c>
      <c r="Q91">
        <v>0.22802800000000001</v>
      </c>
      <c r="R91">
        <v>0</v>
      </c>
      <c r="S91">
        <v>0</v>
      </c>
      <c r="T91">
        <v>0</v>
      </c>
      <c r="U91">
        <v>0</v>
      </c>
      <c r="V91">
        <v>0</v>
      </c>
      <c r="W91">
        <v>43.9011</v>
      </c>
      <c r="X91">
        <v>0</v>
      </c>
      <c r="Y91">
        <v>0</v>
      </c>
      <c r="Z91">
        <v>0.94302200000000003</v>
      </c>
      <c r="AA91">
        <v>0.51941300000000001</v>
      </c>
      <c r="AB91">
        <v>99.999887000000001</v>
      </c>
      <c r="AC91">
        <v>7.51</v>
      </c>
      <c r="AD91">
        <v>116.5</v>
      </c>
      <c r="AE91">
        <v>22.93</v>
      </c>
      <c r="AF91">
        <v>97.207499999999996</v>
      </c>
      <c r="AG91" s="1" t="s">
        <v>54</v>
      </c>
      <c r="AH91">
        <v>1.86575</v>
      </c>
      <c r="AI91">
        <v>0.381268</v>
      </c>
      <c r="AJ91">
        <v>39.592826000000002</v>
      </c>
      <c r="AK91">
        <v>5.2499999999999998E-2</v>
      </c>
      <c r="AL91">
        <v>33.948005000000002</v>
      </c>
      <c r="AM91">
        <v>7.8150000000000004</v>
      </c>
      <c r="AN91">
        <v>369.435</v>
      </c>
      <c r="AO91">
        <v>30.537500000000001</v>
      </c>
      <c r="AP91">
        <v>0</v>
      </c>
      <c r="AQ91">
        <v>1.46244</v>
      </c>
    </row>
    <row r="92" spans="1:43" x14ac:dyDescent="0.25">
      <c r="A92">
        <v>122</v>
      </c>
      <c r="B92">
        <v>51.459499399999999</v>
      </c>
      <c r="C92">
        <v>191</v>
      </c>
      <c r="D92" s="1" t="s">
        <v>287</v>
      </c>
      <c r="E92" s="1" t="s">
        <v>288</v>
      </c>
      <c r="F92">
        <v>191</v>
      </c>
      <c r="G92" s="1" t="s">
        <v>288</v>
      </c>
      <c r="H92" s="1" t="s">
        <v>45</v>
      </c>
      <c r="I92" s="1" t="s">
        <v>46</v>
      </c>
      <c r="J92" s="1" t="s">
        <v>53</v>
      </c>
      <c r="K92" s="1" t="s">
        <v>287</v>
      </c>
      <c r="L92">
        <v>1.06376</v>
      </c>
      <c r="M92">
        <v>285.51553200000001</v>
      </c>
      <c r="N92">
        <v>1439.5202409999999</v>
      </c>
      <c r="O92">
        <v>2062.909823</v>
      </c>
      <c r="P92">
        <v>0.292242</v>
      </c>
      <c r="Q92">
        <v>0.405804</v>
      </c>
      <c r="R92">
        <v>0</v>
      </c>
      <c r="S92">
        <v>0</v>
      </c>
      <c r="T92">
        <v>0</v>
      </c>
      <c r="U92">
        <v>0</v>
      </c>
      <c r="V92">
        <v>0</v>
      </c>
      <c r="W92">
        <v>51.459499000000001</v>
      </c>
      <c r="X92">
        <v>0</v>
      </c>
      <c r="Y92">
        <v>0</v>
      </c>
      <c r="Z92">
        <v>0.56790700000000005</v>
      </c>
      <c r="AA92">
        <v>0.78858899999999998</v>
      </c>
      <c r="AB92">
        <v>98.823458000000002</v>
      </c>
      <c r="AC92">
        <v>13.022500000000001</v>
      </c>
      <c r="AD92">
        <v>106.25</v>
      </c>
      <c r="AE92">
        <v>26.85</v>
      </c>
      <c r="AF92">
        <v>96.875</v>
      </c>
      <c r="AG92" s="1" t="s">
        <v>54</v>
      </c>
      <c r="AH92">
        <v>0.81325000000000003</v>
      </c>
      <c r="AI92">
        <v>0.24237500000000001</v>
      </c>
      <c r="AJ92">
        <v>14.819037</v>
      </c>
      <c r="AK92">
        <v>7.0999999999999994E-2</v>
      </c>
      <c r="AL92">
        <v>23.154952999999999</v>
      </c>
      <c r="AM92">
        <v>2.6666669999999999</v>
      </c>
      <c r="AN92">
        <v>216.35249999999999</v>
      </c>
      <c r="AO92">
        <v>34.674999999999997</v>
      </c>
      <c r="AP92">
        <v>0</v>
      </c>
      <c r="AQ92">
        <v>1.3565</v>
      </c>
    </row>
    <row r="93" spans="1:43" x14ac:dyDescent="0.25">
      <c r="A93">
        <v>205</v>
      </c>
      <c r="B93">
        <v>26.9689999</v>
      </c>
      <c r="C93">
        <v>315</v>
      </c>
      <c r="D93" s="1" t="s">
        <v>443</v>
      </c>
      <c r="E93" s="1" t="s">
        <v>444</v>
      </c>
      <c r="F93">
        <v>315</v>
      </c>
      <c r="G93" s="1" t="s">
        <v>444</v>
      </c>
      <c r="H93" s="1" t="s">
        <v>45</v>
      </c>
      <c r="I93" s="1" t="s">
        <v>46</v>
      </c>
      <c r="J93" s="1" t="s">
        <v>53</v>
      </c>
      <c r="K93" s="1" t="s">
        <v>443</v>
      </c>
      <c r="L93">
        <v>2.0128599999999999</v>
      </c>
      <c r="M93">
        <v>324.24226800000002</v>
      </c>
      <c r="N93">
        <v>1254.8488319999999</v>
      </c>
      <c r="O93">
        <v>1551.9595879999999</v>
      </c>
      <c r="P93">
        <v>0.30455399999999999</v>
      </c>
      <c r="Q93">
        <v>5.6996999999999999E-2</v>
      </c>
      <c r="R93">
        <v>0</v>
      </c>
      <c r="S93">
        <v>0</v>
      </c>
      <c r="T93">
        <v>0</v>
      </c>
      <c r="U93">
        <v>5.6113</v>
      </c>
      <c r="V93">
        <v>0.208065</v>
      </c>
      <c r="W93">
        <v>26.969000000000001</v>
      </c>
      <c r="X93">
        <v>0</v>
      </c>
      <c r="Y93">
        <v>0</v>
      </c>
      <c r="Z93">
        <v>1.1292740000000001</v>
      </c>
      <c r="AA93">
        <v>0.211344</v>
      </c>
      <c r="AB93">
        <v>98.858687000000003</v>
      </c>
      <c r="AC93">
        <v>7.0949999999999998</v>
      </c>
      <c r="AD93">
        <v>129</v>
      </c>
      <c r="AE93">
        <v>21.793333000000001</v>
      </c>
      <c r="AF93">
        <v>95.375</v>
      </c>
      <c r="AG93" s="1" t="s">
        <v>54</v>
      </c>
      <c r="AH93">
        <v>1.6930000000000001</v>
      </c>
      <c r="AI93">
        <v>0.30863099999999999</v>
      </c>
      <c r="AJ93">
        <v>44.325024999999997</v>
      </c>
      <c r="AK93">
        <v>7.5374999999999998E-2</v>
      </c>
      <c r="AL93">
        <v>44.611925999999997</v>
      </c>
      <c r="AM93">
        <v>6.97</v>
      </c>
      <c r="AN93">
        <v>35.987499999999997</v>
      </c>
      <c r="AO93">
        <v>17.295000000000002</v>
      </c>
      <c r="AP93">
        <v>0</v>
      </c>
      <c r="AQ93">
        <v>1.3406199999999999</v>
      </c>
    </row>
    <row r="94" spans="1:43" x14ac:dyDescent="0.25">
      <c r="A94">
        <v>125</v>
      </c>
      <c r="B94">
        <v>70.761398299999996</v>
      </c>
      <c r="C94">
        <v>183</v>
      </c>
      <c r="D94" s="1" t="s">
        <v>293</v>
      </c>
      <c r="E94" s="1" t="s">
        <v>294</v>
      </c>
      <c r="F94">
        <v>183</v>
      </c>
      <c r="G94" s="1" t="s">
        <v>294</v>
      </c>
      <c r="H94" s="1" t="s">
        <v>45</v>
      </c>
      <c r="I94" s="1" t="s">
        <v>46</v>
      </c>
      <c r="J94" s="1" t="s">
        <v>53</v>
      </c>
      <c r="K94" s="1" t="s">
        <v>293</v>
      </c>
      <c r="L94">
        <v>1.1807799999999999</v>
      </c>
      <c r="M94">
        <v>314.67510099999998</v>
      </c>
      <c r="N94">
        <v>1164.4910950000001</v>
      </c>
      <c r="O94">
        <v>1771.3188869999999</v>
      </c>
      <c r="P94">
        <v>0.65689799999999998</v>
      </c>
      <c r="Q94">
        <v>0.16325500000000001</v>
      </c>
      <c r="R94">
        <v>0</v>
      </c>
      <c r="S94">
        <v>0</v>
      </c>
      <c r="T94">
        <v>0</v>
      </c>
      <c r="U94">
        <v>0</v>
      </c>
      <c r="V94">
        <v>0</v>
      </c>
      <c r="W94">
        <v>70.761398</v>
      </c>
      <c r="X94">
        <v>0</v>
      </c>
      <c r="Y94">
        <v>0</v>
      </c>
      <c r="Z94">
        <v>0.92832800000000004</v>
      </c>
      <c r="AA94">
        <v>0.230711</v>
      </c>
      <c r="AB94">
        <v>100.000277</v>
      </c>
      <c r="AC94">
        <v>12.205</v>
      </c>
      <c r="AD94">
        <v>140.75</v>
      </c>
      <c r="AE94">
        <v>26.2225</v>
      </c>
      <c r="AF94">
        <v>98.215000000000003</v>
      </c>
      <c r="AG94" s="1" t="s">
        <v>54</v>
      </c>
      <c r="AH94">
        <v>1.7555000000000001</v>
      </c>
      <c r="AI94">
        <v>0.48233300000000001</v>
      </c>
      <c r="AJ94">
        <v>19.538739</v>
      </c>
      <c r="AK94">
        <v>9.7750000000000004E-2</v>
      </c>
      <c r="AL94">
        <v>24.444680999999999</v>
      </c>
      <c r="AM94">
        <v>7.1174999999999997</v>
      </c>
      <c r="AN94">
        <v>93.045000000000002</v>
      </c>
      <c r="AO94">
        <v>8.35</v>
      </c>
      <c r="AP94">
        <v>0</v>
      </c>
      <c r="AQ94">
        <v>1.1590400000000001</v>
      </c>
    </row>
    <row r="95" spans="1:43" x14ac:dyDescent="0.25">
      <c r="A95">
        <v>35</v>
      </c>
      <c r="B95">
        <v>43.414600399999998</v>
      </c>
      <c r="C95">
        <v>256</v>
      </c>
      <c r="D95" s="1" t="s">
        <v>120</v>
      </c>
      <c r="E95" s="1" t="s">
        <v>121</v>
      </c>
      <c r="F95">
        <v>256</v>
      </c>
      <c r="G95" s="1" t="s">
        <v>121</v>
      </c>
      <c r="H95" s="1" t="s">
        <v>45</v>
      </c>
      <c r="I95" s="1" t="s">
        <v>46</v>
      </c>
      <c r="J95" s="1" t="s">
        <v>47</v>
      </c>
      <c r="K95" s="1" t="s">
        <v>120</v>
      </c>
      <c r="L95">
        <v>1.34053</v>
      </c>
      <c r="M95">
        <v>412.71694400000001</v>
      </c>
      <c r="N95">
        <v>726.350146</v>
      </c>
      <c r="O95">
        <v>1752.1730130000001</v>
      </c>
      <c r="P95">
        <v>0.36349799999999999</v>
      </c>
      <c r="Q95">
        <v>0.116795</v>
      </c>
      <c r="R95">
        <v>0</v>
      </c>
      <c r="S95">
        <v>1.1695000000000001E-2</v>
      </c>
      <c r="T95">
        <v>0</v>
      </c>
      <c r="U95">
        <v>39.225499999999997</v>
      </c>
      <c r="V95">
        <v>0.90350900000000001</v>
      </c>
      <c r="W95">
        <v>43.4146</v>
      </c>
      <c r="X95">
        <v>0</v>
      </c>
      <c r="Y95">
        <v>2.6939000000000001E-2</v>
      </c>
      <c r="Z95">
        <v>0.83727099999999999</v>
      </c>
      <c r="AA95">
        <v>0.26902199999999998</v>
      </c>
      <c r="AB95">
        <v>96.598609999999994</v>
      </c>
      <c r="AC95">
        <v>4.274</v>
      </c>
      <c r="AD95">
        <v>113.6</v>
      </c>
      <c r="AE95">
        <v>12.747999999999999</v>
      </c>
      <c r="AF95">
        <v>99.165999999999997</v>
      </c>
      <c r="AG95" s="1" t="s">
        <v>48</v>
      </c>
      <c r="AH95">
        <v>1.6684000000000001</v>
      </c>
      <c r="AI95">
        <v>0.278171</v>
      </c>
      <c r="AJ95">
        <v>73.650914999999998</v>
      </c>
      <c r="AK95">
        <v>2.6599999999999999E-2</v>
      </c>
      <c r="AL95">
        <v>51.710681000000001</v>
      </c>
      <c r="AM95">
        <v>15.688000000000001</v>
      </c>
      <c r="AN95">
        <v>166.172</v>
      </c>
      <c r="AO95">
        <v>24.917999999999999</v>
      </c>
      <c r="AP95">
        <v>2.6939000000000001E-2</v>
      </c>
      <c r="AQ95">
        <v>1.10629</v>
      </c>
    </row>
    <row r="96" spans="1:43" x14ac:dyDescent="0.25">
      <c r="A96">
        <v>192</v>
      </c>
      <c r="B96">
        <v>22.3285999</v>
      </c>
      <c r="C96">
        <v>102</v>
      </c>
      <c r="D96" s="1" t="s">
        <v>418</v>
      </c>
      <c r="E96" s="1" t="s">
        <v>419</v>
      </c>
      <c r="F96">
        <v>102</v>
      </c>
      <c r="G96" s="1" t="s">
        <v>419</v>
      </c>
      <c r="H96" s="1" t="s">
        <v>45</v>
      </c>
      <c r="I96" s="1" t="s">
        <v>46</v>
      </c>
      <c r="J96" s="1" t="s">
        <v>53</v>
      </c>
      <c r="K96" s="1" t="s">
        <v>418</v>
      </c>
      <c r="L96">
        <v>3.13029</v>
      </c>
      <c r="M96">
        <v>330.317566</v>
      </c>
      <c r="N96">
        <v>1171.65147</v>
      </c>
      <c r="O96">
        <v>1245.6202430000001</v>
      </c>
      <c r="P96">
        <v>0.22387799999999999</v>
      </c>
      <c r="Q96">
        <v>2.0560999999999999E-2</v>
      </c>
      <c r="R96">
        <v>6.6420999999999994E-2</v>
      </c>
      <c r="S96">
        <v>9.3559000000000003E-2</v>
      </c>
      <c r="T96">
        <v>3.3082099999999999</v>
      </c>
      <c r="U96">
        <v>9.5536200000000004</v>
      </c>
      <c r="V96">
        <v>0.42786400000000002</v>
      </c>
      <c r="W96">
        <v>22.328600000000002</v>
      </c>
      <c r="X96">
        <v>0.29746899999999998</v>
      </c>
      <c r="Y96">
        <v>0.41900900000000002</v>
      </c>
      <c r="Z96">
        <v>1.002651</v>
      </c>
      <c r="AA96">
        <v>9.2083999999999999E-2</v>
      </c>
      <c r="AB96">
        <v>100.000153</v>
      </c>
      <c r="AC96">
        <v>9.5525000000000002</v>
      </c>
      <c r="AD96">
        <v>88.25</v>
      </c>
      <c r="AE96">
        <v>19.827500000000001</v>
      </c>
      <c r="AF96">
        <v>98.98</v>
      </c>
      <c r="AG96" s="1" t="s">
        <v>54</v>
      </c>
      <c r="AH96">
        <v>1.8025</v>
      </c>
      <c r="AI96">
        <v>0.37795499999999999</v>
      </c>
      <c r="AJ96">
        <v>49.095759999999999</v>
      </c>
      <c r="AK96">
        <v>3.6124999999999997E-2</v>
      </c>
      <c r="AL96">
        <v>44.916108999999999</v>
      </c>
      <c r="AM96">
        <v>12.2225</v>
      </c>
      <c r="AN96">
        <v>376.4</v>
      </c>
      <c r="AO96">
        <v>53.407499999999999</v>
      </c>
      <c r="AP96">
        <v>0.71647799999999995</v>
      </c>
      <c r="AQ96">
        <v>1.09474</v>
      </c>
    </row>
    <row r="97" spans="1:43" x14ac:dyDescent="0.25">
      <c r="A97">
        <v>10</v>
      </c>
      <c r="B97">
        <v>33.381599399999999</v>
      </c>
      <c r="C97">
        <v>131</v>
      </c>
      <c r="D97" s="1" t="s">
        <v>70</v>
      </c>
      <c r="E97" s="1" t="s">
        <v>71</v>
      </c>
      <c r="F97">
        <v>131</v>
      </c>
      <c r="G97" s="1" t="s">
        <v>71</v>
      </c>
      <c r="H97" s="1" t="s">
        <v>45</v>
      </c>
      <c r="I97" s="1" t="s">
        <v>46</v>
      </c>
      <c r="J97" s="1" t="s">
        <v>47</v>
      </c>
      <c r="K97" s="1" t="s">
        <v>70</v>
      </c>
      <c r="L97">
        <v>1.0339799999999999</v>
      </c>
      <c r="M97">
        <v>258.99344100000002</v>
      </c>
      <c r="N97">
        <v>723.94176600000003</v>
      </c>
      <c r="O97">
        <v>1433.135252</v>
      </c>
      <c r="P97">
        <v>0.22437000000000001</v>
      </c>
      <c r="Q97">
        <v>0.10359500000000001</v>
      </c>
      <c r="R97">
        <v>7.6518600000000001</v>
      </c>
      <c r="S97">
        <v>2.2058499999999999</v>
      </c>
      <c r="T97">
        <v>10.3378</v>
      </c>
      <c r="U97">
        <v>30.868600000000001</v>
      </c>
      <c r="V97">
        <v>0.92471999999999999</v>
      </c>
      <c r="W97">
        <v>33.381599000000001</v>
      </c>
      <c r="X97">
        <v>22.92238</v>
      </c>
      <c r="Y97">
        <v>6.6079749999999997</v>
      </c>
      <c r="Z97">
        <v>0.67213599999999996</v>
      </c>
      <c r="AA97">
        <v>0.31033699999999997</v>
      </c>
      <c r="AB97">
        <v>99.999978999999996</v>
      </c>
      <c r="AC97">
        <v>7.4175000000000004</v>
      </c>
      <c r="AD97">
        <v>96</v>
      </c>
      <c r="AE97">
        <v>28.46</v>
      </c>
      <c r="AF97">
        <v>97.87</v>
      </c>
      <c r="AG97" s="1" t="s">
        <v>48</v>
      </c>
      <c r="AH97">
        <v>2.1429999999999998</v>
      </c>
      <c r="AI97">
        <v>0.36468800000000001</v>
      </c>
      <c r="AJ97">
        <v>62.955739999999999</v>
      </c>
      <c r="AK97">
        <v>6.0749999999999998E-2</v>
      </c>
      <c r="AL97">
        <v>45.275485000000003</v>
      </c>
      <c r="AM97">
        <v>2.3574999999999999</v>
      </c>
      <c r="AN97">
        <v>654.46666700000003</v>
      </c>
      <c r="AO97">
        <v>45.74</v>
      </c>
      <c r="AP97">
        <v>29.530399299999999</v>
      </c>
      <c r="AQ97">
        <v>0.98247300000000004</v>
      </c>
    </row>
    <row r="98" spans="1:43" x14ac:dyDescent="0.25">
      <c r="A98">
        <v>69</v>
      </c>
      <c r="B98">
        <v>52.384899099999998</v>
      </c>
      <c r="C98">
        <v>2229</v>
      </c>
      <c r="D98" s="1" t="s">
        <v>187</v>
      </c>
      <c r="E98" s="1" t="s">
        <v>188</v>
      </c>
      <c r="F98">
        <v>2229</v>
      </c>
      <c r="G98" s="1" t="s">
        <v>188</v>
      </c>
      <c r="H98" s="1" t="s">
        <v>45</v>
      </c>
      <c r="I98" s="1" t="s">
        <v>46</v>
      </c>
      <c r="J98" s="1" t="s">
        <v>53</v>
      </c>
      <c r="K98" s="1" t="s">
        <v>187</v>
      </c>
      <c r="L98">
        <v>1.01119</v>
      </c>
      <c r="M98">
        <v>332.97447799999998</v>
      </c>
      <c r="N98">
        <v>1554.1778770000001</v>
      </c>
      <c r="O98">
        <v>2104.6552790000001</v>
      </c>
      <c r="P98">
        <v>0.39623900000000001</v>
      </c>
      <c r="Q98">
        <v>3.5999999999999997E-2</v>
      </c>
      <c r="R98">
        <v>0</v>
      </c>
      <c r="S98">
        <v>0</v>
      </c>
      <c r="T98">
        <v>0</v>
      </c>
      <c r="U98">
        <v>0</v>
      </c>
      <c r="V98">
        <v>0</v>
      </c>
      <c r="W98">
        <v>52.384898999999997</v>
      </c>
      <c r="X98">
        <v>0</v>
      </c>
      <c r="Y98">
        <v>0</v>
      </c>
      <c r="Z98">
        <v>0.75639900000000004</v>
      </c>
      <c r="AA98">
        <v>6.8722000000000005E-2</v>
      </c>
      <c r="AB98">
        <v>99.999898000000002</v>
      </c>
      <c r="AC98">
        <v>11.776667</v>
      </c>
      <c r="AD98">
        <v>84.333332999999996</v>
      </c>
      <c r="AE98">
        <v>14.863333000000001</v>
      </c>
      <c r="AF98">
        <v>99.276667000000003</v>
      </c>
      <c r="AG98" s="1" t="s">
        <v>54</v>
      </c>
      <c r="AH98">
        <v>0.37366700000000003</v>
      </c>
      <c r="AI98">
        <v>0.95908300000000002</v>
      </c>
      <c r="AJ98">
        <v>21.884550000000001</v>
      </c>
      <c r="AK98">
        <v>5.1999999999999998E-2</v>
      </c>
      <c r="AL98">
        <v>84.213418000000004</v>
      </c>
      <c r="AM98">
        <v>12.6</v>
      </c>
      <c r="AN98">
        <v>688.75</v>
      </c>
      <c r="AO98">
        <v>56.09</v>
      </c>
      <c r="AP98">
        <v>0</v>
      </c>
      <c r="AQ98">
        <v>0.82512099999999999</v>
      </c>
    </row>
    <row r="99" spans="1:43" x14ac:dyDescent="0.25">
      <c r="A99">
        <v>200</v>
      </c>
      <c r="B99">
        <v>9.6106195000000003</v>
      </c>
      <c r="C99">
        <v>1334</v>
      </c>
      <c r="D99" s="1" t="s">
        <v>433</v>
      </c>
      <c r="E99" s="1" t="s">
        <v>434</v>
      </c>
      <c r="F99">
        <v>1334</v>
      </c>
      <c r="G99" s="1" t="s">
        <v>434</v>
      </c>
      <c r="H99" s="1" t="s">
        <v>45</v>
      </c>
      <c r="I99" s="1" t="s">
        <v>46</v>
      </c>
      <c r="J99" s="1" t="s">
        <v>47</v>
      </c>
      <c r="K99" s="1" t="s">
        <v>433</v>
      </c>
      <c r="L99">
        <v>1.3795299999999999</v>
      </c>
      <c r="M99">
        <v>269.89345900000001</v>
      </c>
      <c r="N99">
        <v>1747.133102</v>
      </c>
      <c r="O99">
        <v>1752.4139849999999</v>
      </c>
      <c r="P99">
        <v>2.7101E-2</v>
      </c>
      <c r="Q99">
        <v>2.4763E-2</v>
      </c>
      <c r="R99">
        <v>0</v>
      </c>
      <c r="S99">
        <v>0</v>
      </c>
      <c r="T99">
        <v>0</v>
      </c>
      <c r="U99">
        <v>10.1229</v>
      </c>
      <c r="V99">
        <v>1.0613699999999999</v>
      </c>
      <c r="W99">
        <v>9.6106200000000008</v>
      </c>
      <c r="X99">
        <v>0</v>
      </c>
      <c r="Y99">
        <v>0</v>
      </c>
      <c r="Z99">
        <v>0.28199099999999999</v>
      </c>
      <c r="AA99">
        <v>0.25765900000000003</v>
      </c>
      <c r="AB99">
        <v>99.240091000000007</v>
      </c>
      <c r="AC99">
        <v>6.4466669999999997</v>
      </c>
      <c r="AD99">
        <v>105</v>
      </c>
      <c r="AE99">
        <v>15.156667000000001</v>
      </c>
      <c r="AF99">
        <v>99.206666999999996</v>
      </c>
      <c r="AG99" s="1" t="s">
        <v>48</v>
      </c>
      <c r="AH99">
        <v>2.3706670000000001</v>
      </c>
      <c r="AI99">
        <v>0.26124999999999998</v>
      </c>
      <c r="AJ99">
        <v>47.155914000000003</v>
      </c>
      <c r="AK99">
        <v>6.1667E-2</v>
      </c>
      <c r="AL99">
        <v>25.008707000000001</v>
      </c>
      <c r="AM99">
        <v>2.8833329999999999</v>
      </c>
      <c r="AN99">
        <v>436.66666700000002</v>
      </c>
      <c r="AO99">
        <v>39.686667</v>
      </c>
      <c r="AP99">
        <v>0</v>
      </c>
      <c r="AQ99">
        <v>0.53964999999999996</v>
      </c>
    </row>
    <row r="100" spans="1:43" x14ac:dyDescent="0.25">
      <c r="A100">
        <v>265</v>
      </c>
      <c r="B100">
        <v>12.266900100000001</v>
      </c>
      <c r="C100">
        <v>379</v>
      </c>
      <c r="D100" s="1" t="s">
        <v>556</v>
      </c>
      <c r="E100" s="1" t="s">
        <v>557</v>
      </c>
      <c r="F100">
        <v>379</v>
      </c>
      <c r="G100" s="1" t="s">
        <v>557</v>
      </c>
      <c r="H100" s="1" t="s">
        <v>45</v>
      </c>
      <c r="I100" s="1" t="s">
        <v>46</v>
      </c>
      <c r="J100" s="1" t="s">
        <v>47</v>
      </c>
      <c r="K100" s="1" t="s">
        <v>556</v>
      </c>
      <c r="L100">
        <v>1.2527299999999999</v>
      </c>
      <c r="M100">
        <v>523.10871199999997</v>
      </c>
      <c r="N100">
        <v>947.65263000000004</v>
      </c>
      <c r="O100">
        <v>964.26100899999994</v>
      </c>
      <c r="P100">
        <v>4.6399999999999997E-2</v>
      </c>
      <c r="Q100">
        <v>1.4472E-2</v>
      </c>
      <c r="R100">
        <v>2.7982999999999998</v>
      </c>
      <c r="S100">
        <v>3.94476</v>
      </c>
      <c r="T100">
        <v>1.6447099999999999</v>
      </c>
      <c r="U100">
        <v>39.106299999999997</v>
      </c>
      <c r="V100">
        <v>3.2023299999999999</v>
      </c>
      <c r="W100">
        <v>12.2669</v>
      </c>
      <c r="X100">
        <v>22.811786999999999</v>
      </c>
      <c r="Y100">
        <v>32.157791000000003</v>
      </c>
      <c r="Z100">
        <v>0.37825700000000001</v>
      </c>
      <c r="AA100">
        <v>0.117974</v>
      </c>
      <c r="AB100">
        <v>99.551188999999994</v>
      </c>
      <c r="AC100">
        <v>4.1875</v>
      </c>
      <c r="AD100">
        <v>103.25</v>
      </c>
      <c r="AE100">
        <v>16.606667000000002</v>
      </c>
      <c r="AF100">
        <v>97.495000000000005</v>
      </c>
      <c r="AG100" s="1" t="s">
        <v>48</v>
      </c>
      <c r="AH100">
        <v>3.8867500000000001</v>
      </c>
      <c r="AI100">
        <v>0.14530599999999999</v>
      </c>
      <c r="AJ100">
        <v>98.570455999999993</v>
      </c>
      <c r="AK100">
        <v>4.3499999999999997E-2</v>
      </c>
      <c r="AL100">
        <v>35.584321000000003</v>
      </c>
      <c r="AM100">
        <v>37.377499999999998</v>
      </c>
      <c r="AN100">
        <v>178.95500000000001</v>
      </c>
      <c r="AO100">
        <v>38.577500000000001</v>
      </c>
      <c r="AP100">
        <v>54.969600700000001</v>
      </c>
      <c r="AQ100">
        <v>0.49623099999999998</v>
      </c>
    </row>
    <row r="101" spans="1:43" x14ac:dyDescent="0.25">
      <c r="A101">
        <v>294</v>
      </c>
      <c r="B101">
        <v>55.331100499999998</v>
      </c>
      <c r="C101">
        <v>1341</v>
      </c>
      <c r="D101" s="1" t="s">
        <v>612</v>
      </c>
      <c r="E101" s="1" t="s">
        <v>613</v>
      </c>
      <c r="F101">
        <v>1341</v>
      </c>
      <c r="G101" s="1" t="s">
        <v>613</v>
      </c>
      <c r="H101" s="1" t="s">
        <v>45</v>
      </c>
      <c r="I101" s="1" t="s">
        <v>46</v>
      </c>
      <c r="J101" s="1" t="s">
        <v>47</v>
      </c>
      <c r="K101" s="1" t="s">
        <v>612</v>
      </c>
      <c r="L101">
        <v>1.4117900000000001</v>
      </c>
      <c r="M101">
        <v>383.97418399999998</v>
      </c>
      <c r="N101">
        <v>1419.6527590000001</v>
      </c>
      <c r="O101">
        <v>1584.4643120000001</v>
      </c>
      <c r="P101">
        <v>0.13037399999999999</v>
      </c>
      <c r="Q101">
        <v>5.0720000000000001E-3</v>
      </c>
      <c r="R101">
        <v>0</v>
      </c>
      <c r="S101">
        <v>0</v>
      </c>
      <c r="T101">
        <v>0.17860999999999999</v>
      </c>
      <c r="U101">
        <v>17.8735</v>
      </c>
      <c r="V101">
        <v>0.32302900000000001</v>
      </c>
      <c r="W101">
        <v>55.331099999999999</v>
      </c>
      <c r="X101">
        <v>0</v>
      </c>
      <c r="Y101">
        <v>0</v>
      </c>
      <c r="Z101">
        <v>0.235624</v>
      </c>
      <c r="AA101">
        <v>9.1680000000000008E-3</v>
      </c>
      <c r="AB101">
        <v>99.999995999999996</v>
      </c>
      <c r="AC101">
        <v>8.2233330000000002</v>
      </c>
      <c r="AD101">
        <v>115.333333</v>
      </c>
      <c r="AE101">
        <v>19.683333000000001</v>
      </c>
      <c r="AF101">
        <v>100</v>
      </c>
      <c r="AG101" s="1" t="s">
        <v>48</v>
      </c>
      <c r="AH101">
        <v>1.8180000000000001</v>
      </c>
      <c r="AI101">
        <v>0.26022200000000001</v>
      </c>
      <c r="AJ101">
        <v>30.435594999999999</v>
      </c>
      <c r="AK101">
        <v>9.8500000000000004E-2</v>
      </c>
      <c r="AL101">
        <v>32.457996999999999</v>
      </c>
      <c r="AM101">
        <v>9.0399999999999991</v>
      </c>
      <c r="AN101">
        <v>11.35</v>
      </c>
      <c r="AO101">
        <v>24.243333</v>
      </c>
      <c r="AP101">
        <v>0</v>
      </c>
      <c r="AQ101">
        <v>0.24479200000000001</v>
      </c>
    </row>
    <row r="102" spans="1:43" x14ac:dyDescent="0.25">
      <c r="A102">
        <v>153</v>
      </c>
      <c r="B102">
        <v>22.144500699999998</v>
      </c>
      <c r="C102">
        <v>1286</v>
      </c>
      <c r="D102" s="1" t="s">
        <v>347</v>
      </c>
      <c r="E102" s="1" t="s">
        <v>348</v>
      </c>
      <c r="F102">
        <v>1286</v>
      </c>
      <c r="G102" s="1" t="s">
        <v>348</v>
      </c>
      <c r="H102" s="1" t="s">
        <v>45</v>
      </c>
      <c r="I102" s="1" t="s">
        <v>46</v>
      </c>
      <c r="J102" s="1" t="s">
        <v>53</v>
      </c>
      <c r="K102" s="1" t="s">
        <v>347</v>
      </c>
      <c r="L102">
        <v>1.38009</v>
      </c>
      <c r="M102">
        <v>276.417483</v>
      </c>
      <c r="N102">
        <v>1284.8162460000001</v>
      </c>
      <c r="O102">
        <v>1465.796574</v>
      </c>
      <c r="P102">
        <v>3.3403000000000002E-2</v>
      </c>
      <c r="Q102">
        <v>1.2792E-2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22.144501000000002</v>
      </c>
      <c r="X102">
        <v>0</v>
      </c>
      <c r="Y102">
        <v>0</v>
      </c>
      <c r="Z102">
        <v>0.15084</v>
      </c>
      <c r="AA102">
        <v>5.7766999999999999E-2</v>
      </c>
      <c r="AB102">
        <v>99.999836000000002</v>
      </c>
      <c r="AC102">
        <v>8.6866669999999999</v>
      </c>
      <c r="AD102">
        <v>119.333333</v>
      </c>
      <c r="AE102">
        <v>19.883333</v>
      </c>
      <c r="AF102">
        <v>98.55</v>
      </c>
      <c r="AG102" s="1" t="s">
        <v>54</v>
      </c>
      <c r="AH102">
        <v>3.0993330000000001</v>
      </c>
      <c r="AI102">
        <v>0.26223800000000003</v>
      </c>
      <c r="AJ102">
        <v>29.462091999999998</v>
      </c>
      <c r="AK102">
        <v>0.120167</v>
      </c>
      <c r="AL102">
        <v>19.273074000000001</v>
      </c>
      <c r="AM102">
        <v>24.02</v>
      </c>
      <c r="AN102">
        <v>114.856667</v>
      </c>
      <c r="AO102">
        <v>25.13</v>
      </c>
      <c r="AP102">
        <v>0</v>
      </c>
      <c r="AQ102">
        <v>0.20860699999999999</v>
      </c>
    </row>
    <row r="103" spans="1:43" x14ac:dyDescent="0.25">
      <c r="A103">
        <v>84</v>
      </c>
      <c r="B103">
        <v>6.1341701000000004</v>
      </c>
      <c r="C103">
        <v>1314</v>
      </c>
      <c r="D103" s="1" t="s">
        <v>216</v>
      </c>
      <c r="E103" s="1" t="s">
        <v>217</v>
      </c>
      <c r="F103">
        <v>1314</v>
      </c>
      <c r="G103" s="1" t="s">
        <v>217</v>
      </c>
      <c r="H103" s="1" t="s">
        <v>45</v>
      </c>
      <c r="I103" s="1" t="s">
        <v>46</v>
      </c>
      <c r="J103" s="1" t="s">
        <v>47</v>
      </c>
      <c r="K103" s="1" t="s">
        <v>216</v>
      </c>
      <c r="L103">
        <v>1.18184</v>
      </c>
      <c r="M103">
        <v>408.14049899999998</v>
      </c>
      <c r="N103">
        <v>1101.0387499999999</v>
      </c>
      <c r="O103">
        <v>1640.743058</v>
      </c>
      <c r="P103">
        <v>1.0145E-2</v>
      </c>
      <c r="Q103">
        <v>9.7599999999999998E-4</v>
      </c>
      <c r="R103">
        <v>0.97979799999999995</v>
      </c>
      <c r="S103">
        <v>0.78387300000000004</v>
      </c>
      <c r="T103">
        <v>0.12385500000000001</v>
      </c>
      <c r="U103">
        <v>9.4479100000000003</v>
      </c>
      <c r="V103">
        <v>1.54203</v>
      </c>
      <c r="W103">
        <v>6.1341700000000001</v>
      </c>
      <c r="X103">
        <v>15.972796000000001</v>
      </c>
      <c r="Y103">
        <v>12.778796</v>
      </c>
      <c r="Z103">
        <v>0.165381</v>
      </c>
      <c r="AA103">
        <v>1.5917000000000001E-2</v>
      </c>
      <c r="AB103">
        <v>99.882473000000005</v>
      </c>
      <c r="AC103">
        <v>2.2966669999999998</v>
      </c>
      <c r="AD103">
        <v>105.333333</v>
      </c>
      <c r="AE103">
        <v>8.3766669999999994</v>
      </c>
      <c r="AF103">
        <v>99.206666999999996</v>
      </c>
      <c r="AG103" s="1" t="s">
        <v>48</v>
      </c>
      <c r="AH103">
        <v>3.524</v>
      </c>
      <c r="AI103">
        <v>0.17039000000000001</v>
      </c>
      <c r="AJ103">
        <v>88.857087000000007</v>
      </c>
      <c r="AK103">
        <v>4.6833E-2</v>
      </c>
      <c r="AL103">
        <v>36.419037000000003</v>
      </c>
      <c r="AM103">
        <v>9.6199999999999992</v>
      </c>
      <c r="AN103">
        <v>211.503333</v>
      </c>
      <c r="AO103">
        <v>32.646667000000001</v>
      </c>
      <c r="AP103">
        <v>28.7516003</v>
      </c>
      <c r="AQ103">
        <v>0.18129799999999999</v>
      </c>
    </row>
    <row r="104" spans="1:43" x14ac:dyDescent="0.25">
      <c r="A104">
        <v>128</v>
      </c>
      <c r="B104">
        <v>146.5500031</v>
      </c>
      <c r="C104">
        <v>193</v>
      </c>
      <c r="D104" s="1" t="s">
        <v>299</v>
      </c>
      <c r="E104" s="1" t="s">
        <v>300</v>
      </c>
      <c r="F104">
        <v>193</v>
      </c>
      <c r="G104" s="1" t="s">
        <v>300</v>
      </c>
      <c r="H104" s="1" t="s">
        <v>45</v>
      </c>
      <c r="I104" s="1" t="s">
        <v>46</v>
      </c>
      <c r="J104" s="1" t="s">
        <v>53</v>
      </c>
      <c r="K104" s="1" t="s">
        <v>299</v>
      </c>
      <c r="L104">
        <v>1.19252</v>
      </c>
      <c r="M104">
        <v>296.39582200000001</v>
      </c>
      <c r="N104">
        <v>1350.3493450000001</v>
      </c>
      <c r="O104">
        <v>1950.831336</v>
      </c>
      <c r="P104">
        <v>0.13194</v>
      </c>
      <c r="Q104">
        <v>3.295E-2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146.550003</v>
      </c>
      <c r="X104">
        <v>0</v>
      </c>
      <c r="Y104">
        <v>0</v>
      </c>
      <c r="Z104">
        <v>9.0031E-2</v>
      </c>
      <c r="AA104">
        <v>2.2484000000000001E-2</v>
      </c>
      <c r="AB104">
        <v>99.999802000000003</v>
      </c>
      <c r="AC104">
        <v>14.625</v>
      </c>
      <c r="AD104">
        <v>107.75</v>
      </c>
      <c r="AE104">
        <v>20.317499999999999</v>
      </c>
      <c r="AF104">
        <v>98.957499999999996</v>
      </c>
      <c r="AG104" s="1" t="s">
        <v>54</v>
      </c>
      <c r="AH104">
        <v>0.19533300000000001</v>
      </c>
      <c r="AI104">
        <v>0.42427100000000001</v>
      </c>
      <c r="AJ104">
        <v>13.814902999999999</v>
      </c>
      <c r="AK104">
        <v>5.7875000000000003E-2</v>
      </c>
      <c r="AL104">
        <v>47.412354999999998</v>
      </c>
      <c r="AM104">
        <v>8.9700000000000006</v>
      </c>
      <c r="AN104">
        <v>331.69749999999999</v>
      </c>
      <c r="AO104">
        <v>31.107500000000002</v>
      </c>
      <c r="AP104">
        <v>0</v>
      </c>
      <c r="AQ104">
        <v>0.112515</v>
      </c>
    </row>
    <row r="105" spans="1:43" x14ac:dyDescent="0.25">
      <c r="A105">
        <v>229</v>
      </c>
      <c r="B105">
        <v>72.942596399999999</v>
      </c>
      <c r="C105">
        <v>2307</v>
      </c>
      <c r="D105" s="1" t="s">
        <v>489</v>
      </c>
      <c r="E105" s="1" t="s">
        <v>490</v>
      </c>
      <c r="F105">
        <v>2307</v>
      </c>
      <c r="G105" s="1" t="s">
        <v>490</v>
      </c>
      <c r="H105" s="1" t="s">
        <v>45</v>
      </c>
      <c r="I105" s="1" t="s">
        <v>46</v>
      </c>
      <c r="J105" s="1" t="s">
        <v>53</v>
      </c>
      <c r="K105" s="1" t="s">
        <v>489</v>
      </c>
      <c r="L105">
        <v>0.97635799999999995</v>
      </c>
      <c r="M105">
        <v>378.43729000000002</v>
      </c>
      <c r="N105">
        <v>1318.696179</v>
      </c>
      <c r="O105">
        <v>1892.9535820000001</v>
      </c>
      <c r="P105">
        <v>5.6098000000000002E-2</v>
      </c>
      <c r="Q105">
        <v>8.9400000000000005E-4</v>
      </c>
      <c r="R105">
        <v>0</v>
      </c>
      <c r="S105">
        <v>0</v>
      </c>
      <c r="T105">
        <v>0</v>
      </c>
      <c r="U105">
        <v>9.4008999999999995E-2</v>
      </c>
      <c r="V105">
        <v>1.289E-3</v>
      </c>
      <c r="W105">
        <v>72.942595999999995</v>
      </c>
      <c r="X105">
        <v>0</v>
      </c>
      <c r="Y105">
        <v>0</v>
      </c>
      <c r="Z105">
        <v>7.6908000000000004E-2</v>
      </c>
      <c r="AA105">
        <v>1.2260000000000001E-3</v>
      </c>
      <c r="AB105">
        <v>100.00020499999999</v>
      </c>
      <c r="AC105">
        <v>14.173333</v>
      </c>
      <c r="AD105">
        <v>109.666667</v>
      </c>
      <c r="AE105">
        <v>23.243333</v>
      </c>
      <c r="AF105">
        <v>97.413332999999994</v>
      </c>
      <c r="AG105" s="1" t="s">
        <v>54</v>
      </c>
      <c r="AH105">
        <v>1.280667</v>
      </c>
      <c r="AI105">
        <v>0.42480200000000001</v>
      </c>
      <c r="AJ105">
        <v>30.398759999999999</v>
      </c>
      <c r="AK105">
        <v>9.8000000000000004E-2</v>
      </c>
      <c r="AL105">
        <v>46.004026000000003</v>
      </c>
      <c r="AM105">
        <v>5.1433330000000002</v>
      </c>
      <c r="AN105">
        <v>405.92</v>
      </c>
      <c r="AO105">
        <v>36.283332999999999</v>
      </c>
      <c r="AP105">
        <v>0</v>
      </c>
      <c r="AQ105">
        <v>7.8133999999999995E-2</v>
      </c>
    </row>
    <row r="106" spans="1:43" x14ac:dyDescent="0.25">
      <c r="A106">
        <v>159</v>
      </c>
      <c r="B106">
        <v>53.507701900000001</v>
      </c>
      <c r="C106">
        <v>2130</v>
      </c>
      <c r="D106" s="1" t="s">
        <v>358</v>
      </c>
      <c r="E106" s="1" t="s">
        <v>359</v>
      </c>
      <c r="F106">
        <v>2130</v>
      </c>
      <c r="G106" s="1" t="s">
        <v>359</v>
      </c>
      <c r="H106" s="1" t="s">
        <v>45</v>
      </c>
      <c r="I106" s="1" t="s">
        <v>46</v>
      </c>
      <c r="J106" s="1" t="s">
        <v>47</v>
      </c>
      <c r="K106" s="1" t="s">
        <v>358</v>
      </c>
      <c r="L106">
        <v>1.09938</v>
      </c>
      <c r="M106">
        <v>321.12988799999999</v>
      </c>
      <c r="N106">
        <v>1053.4998780000001</v>
      </c>
      <c r="O106">
        <v>1411.68318</v>
      </c>
      <c r="P106">
        <v>1.489E-2</v>
      </c>
      <c r="Q106">
        <v>2.4399999999999999E-4</v>
      </c>
      <c r="R106">
        <v>5.0214699999999999</v>
      </c>
      <c r="S106">
        <v>8.5443099999999994</v>
      </c>
      <c r="T106">
        <v>3.5430000000000001E-3</v>
      </c>
      <c r="U106">
        <v>116.961</v>
      </c>
      <c r="V106">
        <v>2.18587</v>
      </c>
      <c r="W106">
        <v>53.507702000000002</v>
      </c>
      <c r="X106">
        <v>9.3845759999999991</v>
      </c>
      <c r="Y106">
        <v>15.968368</v>
      </c>
      <c r="Z106">
        <v>2.7827999999999999E-2</v>
      </c>
      <c r="AA106">
        <v>4.55E-4</v>
      </c>
      <c r="AB106">
        <v>99.099881999999994</v>
      </c>
      <c r="AC106">
        <v>10.46</v>
      </c>
      <c r="AD106">
        <v>126.333333</v>
      </c>
      <c r="AE106">
        <v>23.956666999999999</v>
      </c>
      <c r="AF106">
        <v>97.873333000000002</v>
      </c>
      <c r="AG106" s="1" t="s">
        <v>48</v>
      </c>
      <c r="AH106">
        <v>1.76</v>
      </c>
      <c r="AI106">
        <v>0.158333</v>
      </c>
      <c r="AJ106">
        <v>4.0477639999999999</v>
      </c>
      <c r="AK106">
        <v>6.4000000000000001E-2</v>
      </c>
      <c r="AL106">
        <v>2.3679420000000002</v>
      </c>
      <c r="AM106">
        <v>6.33</v>
      </c>
      <c r="AN106">
        <v>267.80333300000001</v>
      </c>
      <c r="AO106">
        <v>19.883333</v>
      </c>
      <c r="AP106">
        <v>25.352899600000001</v>
      </c>
      <c r="AQ106">
        <v>2.8282999999999999E-2</v>
      </c>
    </row>
    <row r="107" spans="1:43" x14ac:dyDescent="0.25">
      <c r="A107">
        <v>246</v>
      </c>
      <c r="B107">
        <v>60.945201900000001</v>
      </c>
      <c r="C107">
        <v>383</v>
      </c>
      <c r="D107" s="1" t="s">
        <v>521</v>
      </c>
      <c r="E107" s="1" t="s">
        <v>522</v>
      </c>
      <c r="F107">
        <v>383</v>
      </c>
      <c r="G107" s="1" t="s">
        <v>522</v>
      </c>
      <c r="H107" s="1" t="s">
        <v>45</v>
      </c>
      <c r="I107" s="1" t="s">
        <v>46</v>
      </c>
      <c r="J107" s="1" t="s">
        <v>47</v>
      </c>
      <c r="K107" s="1" t="s">
        <v>521</v>
      </c>
      <c r="L107">
        <v>1.37192</v>
      </c>
      <c r="M107">
        <v>484.98908699999998</v>
      </c>
      <c r="N107">
        <v>1087.530945</v>
      </c>
      <c r="O107">
        <v>1107.1574680000001</v>
      </c>
      <c r="P107">
        <v>6.7689999999999998E-3</v>
      </c>
      <c r="Q107">
        <v>6.9880000000000003E-3</v>
      </c>
      <c r="R107">
        <v>5.3198800000000004</v>
      </c>
      <c r="S107">
        <v>7.3501200000000004</v>
      </c>
      <c r="T107">
        <v>6.8425099999999999</v>
      </c>
      <c r="U107">
        <v>115.09</v>
      </c>
      <c r="V107">
        <v>1.8885700000000001</v>
      </c>
      <c r="W107">
        <v>60.945202000000002</v>
      </c>
      <c r="X107">
        <v>8.7289499999999993</v>
      </c>
      <c r="Y107">
        <v>12.060214999999999</v>
      </c>
      <c r="Z107">
        <v>1.1107000000000001E-2</v>
      </c>
      <c r="AA107">
        <v>1.1467E-2</v>
      </c>
      <c r="AB107">
        <v>99.992137</v>
      </c>
      <c r="AC107">
        <v>8.7424999999999997</v>
      </c>
      <c r="AD107">
        <v>117</v>
      </c>
      <c r="AE107">
        <v>23.196667000000001</v>
      </c>
      <c r="AF107">
        <v>98.915000000000006</v>
      </c>
      <c r="AG107" s="1" t="s">
        <v>48</v>
      </c>
      <c r="AH107">
        <v>1.2330000000000001</v>
      </c>
      <c r="AI107">
        <v>0.29793599999999998</v>
      </c>
      <c r="AJ107">
        <v>41.314863000000003</v>
      </c>
      <c r="AK107">
        <v>3.3750000000000002E-2</v>
      </c>
      <c r="AL107">
        <v>55.151389999999999</v>
      </c>
      <c r="AM107">
        <v>37.072499999999998</v>
      </c>
      <c r="AN107">
        <v>183.42</v>
      </c>
      <c r="AO107">
        <v>28.9025</v>
      </c>
      <c r="AP107">
        <v>20.789199799999999</v>
      </c>
      <c r="AQ107">
        <v>2.2574E-2</v>
      </c>
    </row>
    <row r="108" spans="1:43" x14ac:dyDescent="0.25">
      <c r="A108">
        <v>53</v>
      </c>
      <c r="B108">
        <v>76.100997899999996</v>
      </c>
      <c r="C108">
        <v>282</v>
      </c>
      <c r="D108" s="1" t="s">
        <v>156</v>
      </c>
      <c r="E108" s="1" t="s">
        <v>157</v>
      </c>
      <c r="F108">
        <v>282</v>
      </c>
      <c r="G108" s="1" t="s">
        <v>157</v>
      </c>
      <c r="H108" s="1" t="s">
        <v>45</v>
      </c>
      <c r="I108" s="1" t="s">
        <v>46</v>
      </c>
      <c r="J108" s="1" t="s">
        <v>47</v>
      </c>
      <c r="K108" s="1" t="s">
        <v>156</v>
      </c>
      <c r="L108">
        <v>1.1196200000000001</v>
      </c>
      <c r="M108">
        <v>333.40974999999997</v>
      </c>
      <c r="N108">
        <v>906.39974700000005</v>
      </c>
      <c r="O108">
        <v>2167.9812959999999</v>
      </c>
      <c r="P108">
        <v>4.973E-3</v>
      </c>
      <c r="Q108">
        <v>9.7649999999999994E-3</v>
      </c>
      <c r="R108">
        <v>0.12537300000000001</v>
      </c>
      <c r="S108">
        <v>0</v>
      </c>
      <c r="T108">
        <v>0.12537300000000001</v>
      </c>
      <c r="U108">
        <v>20.2576</v>
      </c>
      <c r="V108">
        <v>0.26619300000000001</v>
      </c>
      <c r="W108">
        <v>76.100998000000004</v>
      </c>
      <c r="X108">
        <v>0.164745</v>
      </c>
      <c r="Y108">
        <v>0</v>
      </c>
      <c r="Z108">
        <v>6.535E-3</v>
      </c>
      <c r="AA108">
        <v>1.2831E-2</v>
      </c>
      <c r="AB108">
        <v>99.999847000000003</v>
      </c>
      <c r="AC108">
        <v>7.4275000000000002</v>
      </c>
      <c r="AD108">
        <v>87.75</v>
      </c>
      <c r="AE108">
        <v>11.556666999999999</v>
      </c>
      <c r="AF108">
        <v>99.375</v>
      </c>
      <c r="AG108" s="1" t="s">
        <v>48</v>
      </c>
      <c r="AH108">
        <v>2.1332499999999999</v>
      </c>
      <c r="AI108">
        <v>0.37866699999999998</v>
      </c>
      <c r="AJ108">
        <v>18.755504999999999</v>
      </c>
      <c r="AK108">
        <v>0.12512499999999999</v>
      </c>
      <c r="AL108">
        <v>15.577349999999999</v>
      </c>
      <c r="AM108">
        <v>1.02</v>
      </c>
      <c r="AN108">
        <v>165.3425</v>
      </c>
      <c r="AO108">
        <v>55.222499999999997</v>
      </c>
      <c r="AP108">
        <v>0.164745</v>
      </c>
      <c r="AQ108">
        <v>1.9366000000000001E-2</v>
      </c>
    </row>
    <row r="109" spans="1:43" x14ac:dyDescent="0.25">
      <c r="A109">
        <v>258</v>
      </c>
      <c r="B109">
        <v>38.086498300000002</v>
      </c>
      <c r="C109">
        <v>1819</v>
      </c>
      <c r="D109" s="1" t="s">
        <v>543</v>
      </c>
      <c r="E109" s="1" t="s">
        <v>544</v>
      </c>
      <c r="F109">
        <v>1819</v>
      </c>
      <c r="G109" s="1" t="s">
        <v>544</v>
      </c>
      <c r="H109" s="1" t="s">
        <v>45</v>
      </c>
      <c r="I109" s="1" t="s">
        <v>46</v>
      </c>
      <c r="J109" s="1" t="s">
        <v>53</v>
      </c>
      <c r="K109" s="1" t="s">
        <v>543</v>
      </c>
      <c r="L109">
        <v>0.98388600000000004</v>
      </c>
      <c r="M109">
        <v>339.41360400000002</v>
      </c>
      <c r="N109">
        <v>1362.510004</v>
      </c>
      <c r="O109">
        <v>1965.277527</v>
      </c>
      <c r="P109">
        <v>2.1549999999999998E-3</v>
      </c>
      <c r="Q109">
        <v>0</v>
      </c>
      <c r="R109">
        <v>0</v>
      </c>
      <c r="S109">
        <v>0</v>
      </c>
      <c r="T109">
        <v>0</v>
      </c>
      <c r="U109">
        <v>0.73353999999999997</v>
      </c>
      <c r="V109">
        <v>1.9259999999999999E-2</v>
      </c>
      <c r="W109">
        <v>38.086497999999999</v>
      </c>
      <c r="X109">
        <v>0</v>
      </c>
      <c r="Y109">
        <v>0</v>
      </c>
      <c r="Z109">
        <v>5.659E-3</v>
      </c>
      <c r="AA109">
        <v>0</v>
      </c>
      <c r="AB109">
        <v>100.000092</v>
      </c>
      <c r="AC109">
        <v>10.7</v>
      </c>
      <c r="AD109">
        <v>130.66666699999999</v>
      </c>
      <c r="AE109">
        <v>25.146667000000001</v>
      </c>
      <c r="AF109">
        <v>98.45</v>
      </c>
      <c r="AG109" s="1" t="s">
        <v>54</v>
      </c>
      <c r="AH109">
        <v>1.1186670000000001</v>
      </c>
      <c r="AI109">
        <v>0.51616700000000004</v>
      </c>
      <c r="AJ109">
        <v>16.038095999999999</v>
      </c>
      <c r="AK109">
        <v>8.2667000000000004E-2</v>
      </c>
      <c r="AL109">
        <v>26.626152000000001</v>
      </c>
      <c r="AM109">
        <v>6.0666669999999998</v>
      </c>
      <c r="AN109">
        <v>182.53</v>
      </c>
      <c r="AO109">
        <v>14.64</v>
      </c>
      <c r="AP109">
        <v>0</v>
      </c>
      <c r="AQ109">
        <v>5.659E-3</v>
      </c>
    </row>
    <row r="110" spans="1:43" x14ac:dyDescent="0.25">
      <c r="A110">
        <v>0</v>
      </c>
      <c r="B110">
        <v>4.8715900999999997</v>
      </c>
      <c r="C110">
        <v>114</v>
      </c>
      <c r="D110" s="1" t="s">
        <v>43</v>
      </c>
      <c r="E110" s="1" t="s">
        <v>44</v>
      </c>
      <c r="F110">
        <v>114</v>
      </c>
      <c r="G110" s="1" t="s">
        <v>44</v>
      </c>
      <c r="H110" s="1" t="s">
        <v>45</v>
      </c>
      <c r="I110" s="1" t="s">
        <v>46</v>
      </c>
      <c r="J110" s="1" t="s">
        <v>47</v>
      </c>
      <c r="K110" s="1" t="s">
        <v>43</v>
      </c>
      <c r="L110">
        <v>0.80019600000000002</v>
      </c>
      <c r="M110">
        <v>337.45700499999998</v>
      </c>
      <c r="N110">
        <v>706.90286700000001</v>
      </c>
      <c r="O110">
        <v>936.71085500000004</v>
      </c>
      <c r="P110">
        <v>0</v>
      </c>
      <c r="Q110">
        <v>0</v>
      </c>
      <c r="R110">
        <v>1.05131</v>
      </c>
      <c r="S110">
        <v>0.83280699999999996</v>
      </c>
      <c r="T110">
        <v>0.43626100000000001</v>
      </c>
      <c r="U110">
        <v>8.1732600000000009</v>
      </c>
      <c r="V110">
        <v>1.67774</v>
      </c>
      <c r="W110">
        <v>4.8715900000000003</v>
      </c>
      <c r="X110">
        <v>21.580368</v>
      </c>
      <c r="Y110">
        <v>17.095172999999999</v>
      </c>
      <c r="Z110">
        <v>0</v>
      </c>
      <c r="AA110">
        <v>0</v>
      </c>
      <c r="AB110">
        <v>97.054726000000002</v>
      </c>
      <c r="AC110">
        <v>2.9424999999999999</v>
      </c>
      <c r="AD110">
        <v>98.25</v>
      </c>
      <c r="AE110">
        <v>10.199999999999999</v>
      </c>
      <c r="AF110">
        <v>96.305000000000007</v>
      </c>
      <c r="AG110" s="1" t="s">
        <v>48</v>
      </c>
      <c r="AH110">
        <v>2.1644999999999999</v>
      </c>
      <c r="AI110">
        <v>0.19312699999999999</v>
      </c>
      <c r="AJ110">
        <v>124.283182</v>
      </c>
      <c r="AK110">
        <v>1.3625E-2</v>
      </c>
      <c r="AL110">
        <v>45.834380000000003</v>
      </c>
      <c r="AM110">
        <v>42.787500000000001</v>
      </c>
      <c r="AN110">
        <v>570.33249999999998</v>
      </c>
      <c r="AO110">
        <v>42.67</v>
      </c>
      <c r="AP110">
        <v>38.675499000000002</v>
      </c>
      <c r="AQ110">
        <v>0</v>
      </c>
    </row>
    <row r="111" spans="1:43" x14ac:dyDescent="0.25">
      <c r="A111">
        <v>1</v>
      </c>
      <c r="B111">
        <v>88.338798499999996</v>
      </c>
      <c r="C111">
        <v>120</v>
      </c>
      <c r="D111" s="1" t="s">
        <v>49</v>
      </c>
      <c r="E111" s="1" t="s">
        <v>50</v>
      </c>
      <c r="F111">
        <v>120</v>
      </c>
      <c r="G111" s="1" t="s">
        <v>50</v>
      </c>
      <c r="H111" s="1" t="s">
        <v>45</v>
      </c>
      <c r="I111" s="1" t="s">
        <v>46</v>
      </c>
      <c r="J111" s="1" t="s">
        <v>47</v>
      </c>
      <c r="K111" s="1" t="s">
        <v>49</v>
      </c>
      <c r="L111">
        <v>1.77251</v>
      </c>
      <c r="M111">
        <v>220.315178</v>
      </c>
      <c r="N111">
        <v>1387.758024</v>
      </c>
      <c r="O111">
        <v>1468.549389</v>
      </c>
      <c r="P111">
        <v>0</v>
      </c>
      <c r="Q111">
        <v>0</v>
      </c>
      <c r="R111">
        <v>0.52705500000000005</v>
      </c>
      <c r="S111">
        <v>3.2925999999999997E-2</v>
      </c>
      <c r="T111">
        <v>0.39325700000000002</v>
      </c>
      <c r="U111">
        <v>14.8912</v>
      </c>
      <c r="V111">
        <v>0.16857</v>
      </c>
      <c r="W111">
        <v>88.338797999999997</v>
      </c>
      <c r="X111">
        <v>0.59662899999999996</v>
      </c>
      <c r="Y111">
        <v>3.7272E-2</v>
      </c>
      <c r="Z111">
        <v>0</v>
      </c>
      <c r="AA111">
        <v>0</v>
      </c>
      <c r="AB111">
        <v>100.000077</v>
      </c>
      <c r="AC111">
        <v>19.613333000000001</v>
      </c>
      <c r="AD111">
        <v>126.666667</v>
      </c>
      <c r="AE111">
        <v>29.844999999999999</v>
      </c>
      <c r="AF111">
        <v>94.493333000000007</v>
      </c>
      <c r="AG111" s="1" t="s">
        <v>48</v>
      </c>
      <c r="AH111">
        <v>2.5720000000000001</v>
      </c>
      <c r="AI111">
        <v>0.37350100000000003</v>
      </c>
      <c r="AJ111">
        <v>39.742635</v>
      </c>
      <c r="AK111">
        <v>0.14416699999999999</v>
      </c>
      <c r="AL111">
        <v>33.950187</v>
      </c>
      <c r="AM111">
        <v>1.24</v>
      </c>
      <c r="AN111">
        <v>243.32333299999999</v>
      </c>
      <c r="AO111">
        <v>24.116667</v>
      </c>
      <c r="AP111">
        <v>0.63390100000000005</v>
      </c>
      <c r="AQ111">
        <v>0</v>
      </c>
    </row>
    <row r="112" spans="1:43" x14ac:dyDescent="0.25">
      <c r="A112">
        <v>3</v>
      </c>
      <c r="B112">
        <v>38.444900500000003</v>
      </c>
      <c r="C112">
        <v>119</v>
      </c>
      <c r="D112" s="1" t="s">
        <v>55</v>
      </c>
      <c r="E112" s="1" t="s">
        <v>56</v>
      </c>
      <c r="F112">
        <v>119</v>
      </c>
      <c r="G112" s="1" t="s">
        <v>56</v>
      </c>
      <c r="H112" s="1" t="s">
        <v>45</v>
      </c>
      <c r="I112" s="1" t="s">
        <v>46</v>
      </c>
      <c r="J112" s="1" t="s">
        <v>47</v>
      </c>
      <c r="K112" s="1" t="s">
        <v>55</v>
      </c>
      <c r="L112">
        <v>1.2258100000000001</v>
      </c>
      <c r="M112">
        <v>225.01774499999999</v>
      </c>
      <c r="N112">
        <v>1156.850995</v>
      </c>
      <c r="O112">
        <v>1499.203471</v>
      </c>
      <c r="P112">
        <v>0</v>
      </c>
      <c r="Q112">
        <v>0</v>
      </c>
      <c r="R112">
        <v>3.9580600000000001</v>
      </c>
      <c r="S112">
        <v>3.6831</v>
      </c>
      <c r="T112">
        <v>2.8356599999999998</v>
      </c>
      <c r="U112">
        <v>64.142099999999999</v>
      </c>
      <c r="V112">
        <v>1.66842</v>
      </c>
      <c r="W112">
        <v>38.444901000000002</v>
      </c>
      <c r="X112">
        <v>10.295407000000001</v>
      </c>
      <c r="Y112">
        <v>9.5802049999999994</v>
      </c>
      <c r="Z112">
        <v>0</v>
      </c>
      <c r="AA112">
        <v>0</v>
      </c>
      <c r="AB112">
        <v>100.00006</v>
      </c>
      <c r="AC112">
        <v>8.4875000000000007</v>
      </c>
      <c r="AD112">
        <v>116</v>
      </c>
      <c r="AE112">
        <v>24.643332999999998</v>
      </c>
      <c r="AF112">
        <v>96.772499999999994</v>
      </c>
      <c r="AG112" s="1" t="s">
        <v>48</v>
      </c>
      <c r="AH112">
        <v>1.1952499999999999</v>
      </c>
      <c r="AI112">
        <v>0.45397199999999999</v>
      </c>
      <c r="AJ112">
        <v>42.696255000000001</v>
      </c>
      <c r="AK112">
        <v>4.1125000000000002E-2</v>
      </c>
      <c r="AL112">
        <v>52.918039</v>
      </c>
      <c r="AM112">
        <v>10.29</v>
      </c>
      <c r="AN112">
        <v>421.97250000000003</v>
      </c>
      <c r="AO112">
        <v>28.774999999999999</v>
      </c>
      <c r="AP112">
        <v>19.875600800000001</v>
      </c>
      <c r="AQ112">
        <v>0</v>
      </c>
    </row>
    <row r="113" spans="1:43" x14ac:dyDescent="0.25">
      <c r="A113">
        <v>6</v>
      </c>
      <c r="B113">
        <v>18.140899699999999</v>
      </c>
      <c r="C113">
        <v>1282</v>
      </c>
      <c r="D113" s="1" t="s">
        <v>61</v>
      </c>
      <c r="E113" s="1" t="s">
        <v>62</v>
      </c>
      <c r="F113">
        <v>1282</v>
      </c>
      <c r="G113" s="1" t="s">
        <v>62</v>
      </c>
      <c r="H113" s="1" t="s">
        <v>45</v>
      </c>
      <c r="I113" s="1" t="s">
        <v>46</v>
      </c>
      <c r="J113" s="1" t="s">
        <v>47</v>
      </c>
      <c r="K113" s="1" t="s">
        <v>61</v>
      </c>
      <c r="L113">
        <v>2.0480399999999999</v>
      </c>
      <c r="M113">
        <v>209.68619799999999</v>
      </c>
      <c r="N113">
        <v>1717.194632</v>
      </c>
      <c r="O113">
        <v>1631.3996219999999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18.140899999999998</v>
      </c>
      <c r="X113">
        <v>0</v>
      </c>
      <c r="Y113">
        <v>0</v>
      </c>
      <c r="Z113">
        <v>0</v>
      </c>
      <c r="AA113">
        <v>0</v>
      </c>
      <c r="AB113">
        <v>99.851924999999994</v>
      </c>
      <c r="AC113">
        <v>10</v>
      </c>
      <c r="AD113">
        <v>107.333333</v>
      </c>
      <c r="AE113">
        <v>21.01</v>
      </c>
      <c r="AF113">
        <v>96.896666999999994</v>
      </c>
      <c r="AG113" s="1" t="s">
        <v>48</v>
      </c>
      <c r="AH113">
        <v>2.544667</v>
      </c>
      <c r="AI113">
        <v>0.27227499999999999</v>
      </c>
      <c r="AJ113">
        <v>37.673651999999997</v>
      </c>
      <c r="AK113">
        <v>7.7332999999999999E-2</v>
      </c>
      <c r="AL113">
        <v>56.071995999999999</v>
      </c>
      <c r="AM113">
        <v>13.933332999999999</v>
      </c>
      <c r="AN113">
        <v>451.125</v>
      </c>
      <c r="AO113">
        <v>35.336666999999998</v>
      </c>
      <c r="AP113">
        <v>0</v>
      </c>
      <c r="AQ113">
        <v>0</v>
      </c>
    </row>
    <row r="114" spans="1:43" x14ac:dyDescent="0.25">
      <c r="A114">
        <v>11</v>
      </c>
      <c r="B114">
        <v>16.904800399999999</v>
      </c>
      <c r="C114">
        <v>1782</v>
      </c>
      <c r="D114" s="1" t="s">
        <v>72</v>
      </c>
      <c r="E114" s="1" t="s">
        <v>73</v>
      </c>
      <c r="F114">
        <v>1782</v>
      </c>
      <c r="G114" s="1" t="s">
        <v>73</v>
      </c>
      <c r="H114" s="1" t="s">
        <v>45</v>
      </c>
      <c r="I114" s="1" t="s">
        <v>46</v>
      </c>
      <c r="J114" s="1" t="s">
        <v>47</v>
      </c>
      <c r="K114" s="1" t="s">
        <v>72</v>
      </c>
      <c r="L114">
        <v>1.42984</v>
      </c>
      <c r="M114">
        <v>317.55362200000002</v>
      </c>
      <c r="N114">
        <v>600.42076899999995</v>
      </c>
      <c r="O114">
        <v>1279.651372</v>
      </c>
      <c r="P114">
        <v>0</v>
      </c>
      <c r="Q114">
        <v>0</v>
      </c>
      <c r="R114">
        <v>2.39805</v>
      </c>
      <c r="S114">
        <v>0.30475600000000003</v>
      </c>
      <c r="T114">
        <v>1.2286900000000001</v>
      </c>
      <c r="U114">
        <v>19.706</v>
      </c>
      <c r="V114">
        <v>1.1657</v>
      </c>
      <c r="W114">
        <v>16.904800000000002</v>
      </c>
      <c r="X114">
        <v>14.185589999999999</v>
      </c>
      <c r="Y114">
        <v>1.80278</v>
      </c>
      <c r="Z114">
        <v>0</v>
      </c>
      <c r="AA114">
        <v>0</v>
      </c>
      <c r="AB114">
        <v>100.000157</v>
      </c>
      <c r="AC114">
        <v>3.6333329999999999</v>
      </c>
      <c r="AD114">
        <v>111.333333</v>
      </c>
      <c r="AE114">
        <v>13.99</v>
      </c>
      <c r="AF114">
        <v>98.246667000000002</v>
      </c>
      <c r="AG114" s="1" t="s">
        <v>48</v>
      </c>
      <c r="AH114">
        <v>3.1586669999999999</v>
      </c>
      <c r="AI114">
        <v>0.17888899999999999</v>
      </c>
      <c r="AJ114">
        <v>64.910418000000007</v>
      </c>
      <c r="AK114">
        <v>3.9833E-2</v>
      </c>
      <c r="AL114">
        <v>24.533442000000001</v>
      </c>
      <c r="AM114">
        <v>10.093332999999999</v>
      </c>
      <c r="AN114">
        <v>377.66666700000002</v>
      </c>
      <c r="AO114">
        <v>32</v>
      </c>
      <c r="AP114">
        <v>15.988400499999999</v>
      </c>
      <c r="AQ114">
        <v>0</v>
      </c>
    </row>
    <row r="115" spans="1:43" x14ac:dyDescent="0.25">
      <c r="A115">
        <v>12</v>
      </c>
      <c r="B115">
        <v>80.007896400000007</v>
      </c>
      <c r="C115">
        <v>132</v>
      </c>
      <c r="D115" s="1" t="s">
        <v>74</v>
      </c>
      <c r="E115" s="1" t="s">
        <v>75</v>
      </c>
      <c r="F115">
        <v>132</v>
      </c>
      <c r="G115" s="1" t="s">
        <v>75</v>
      </c>
      <c r="H115" s="1" t="s">
        <v>45</v>
      </c>
      <c r="I115" s="1" t="s">
        <v>46</v>
      </c>
      <c r="J115" s="1" t="s">
        <v>47</v>
      </c>
      <c r="K115" s="1" t="s">
        <v>74</v>
      </c>
      <c r="L115">
        <v>0.8881</v>
      </c>
      <c r="M115">
        <v>246.34740600000001</v>
      </c>
      <c r="N115">
        <v>927.14745600000003</v>
      </c>
      <c r="O115">
        <v>1574.2594779999999</v>
      </c>
      <c r="P115">
        <v>0</v>
      </c>
      <c r="Q115">
        <v>0</v>
      </c>
      <c r="R115">
        <v>23.133400000000002</v>
      </c>
      <c r="S115">
        <v>20.3276</v>
      </c>
      <c r="T115">
        <v>9.3475300000000008</v>
      </c>
      <c r="U115">
        <v>127.212</v>
      </c>
      <c r="V115">
        <v>1.59</v>
      </c>
      <c r="W115">
        <v>80.007896000000002</v>
      </c>
      <c r="X115">
        <v>28.913857</v>
      </c>
      <c r="Y115">
        <v>25.406977000000001</v>
      </c>
      <c r="Z115">
        <v>0</v>
      </c>
      <c r="AA115">
        <v>0</v>
      </c>
      <c r="AB115">
        <v>99.999875000000003</v>
      </c>
      <c r="AC115">
        <v>7.1325000000000003</v>
      </c>
      <c r="AD115">
        <v>112.25</v>
      </c>
      <c r="AE115">
        <v>22.622499999999999</v>
      </c>
      <c r="AF115">
        <v>97.53</v>
      </c>
      <c r="AG115" s="1" t="s">
        <v>48</v>
      </c>
      <c r="AH115">
        <v>2.56</v>
      </c>
      <c r="AI115">
        <v>0.32902100000000001</v>
      </c>
      <c r="AJ115">
        <v>54.989400000000003</v>
      </c>
      <c r="AK115">
        <v>0.13400000000000001</v>
      </c>
      <c r="AL115">
        <v>38.636017000000002</v>
      </c>
      <c r="AM115">
        <v>6.4625000000000004</v>
      </c>
      <c r="AN115">
        <v>228.436667</v>
      </c>
      <c r="AO115">
        <v>27.335000000000001</v>
      </c>
      <c r="AP115">
        <v>54.320800800000001</v>
      </c>
      <c r="AQ115">
        <v>0</v>
      </c>
    </row>
    <row r="116" spans="1:43" x14ac:dyDescent="0.25">
      <c r="A116">
        <v>13</v>
      </c>
      <c r="B116">
        <v>56.148899100000001</v>
      </c>
      <c r="C116">
        <v>128</v>
      </c>
      <c r="D116" s="1" t="s">
        <v>76</v>
      </c>
      <c r="E116" s="1" t="s">
        <v>77</v>
      </c>
      <c r="F116">
        <v>128</v>
      </c>
      <c r="G116" s="1" t="s">
        <v>77</v>
      </c>
      <c r="H116" s="1" t="s">
        <v>45</v>
      </c>
      <c r="I116" s="1" t="s">
        <v>46</v>
      </c>
      <c r="J116" s="1" t="s">
        <v>47</v>
      </c>
      <c r="K116" s="1" t="s">
        <v>76</v>
      </c>
      <c r="L116">
        <v>0.96321500000000004</v>
      </c>
      <c r="M116">
        <v>185.96921699999999</v>
      </c>
      <c r="N116">
        <v>1515.1585050000001</v>
      </c>
      <c r="O116">
        <v>1833.5862320000001</v>
      </c>
      <c r="P116">
        <v>0</v>
      </c>
      <c r="Q116">
        <v>0</v>
      </c>
      <c r="R116">
        <v>0.118409</v>
      </c>
      <c r="S116">
        <v>0.81043500000000002</v>
      </c>
      <c r="T116">
        <v>0.118409</v>
      </c>
      <c r="U116">
        <v>32.177300000000002</v>
      </c>
      <c r="V116">
        <v>0.573071</v>
      </c>
      <c r="W116">
        <v>56.148899</v>
      </c>
      <c r="X116">
        <v>0.21088299999999999</v>
      </c>
      <c r="Y116">
        <v>1.4433670000000001</v>
      </c>
      <c r="Z116">
        <v>0</v>
      </c>
      <c r="AA116">
        <v>0</v>
      </c>
      <c r="AB116">
        <v>99.265550000000005</v>
      </c>
      <c r="AC116">
        <v>11.2675</v>
      </c>
      <c r="AD116">
        <v>115</v>
      </c>
      <c r="AE116">
        <v>21.585000000000001</v>
      </c>
      <c r="AF116">
        <v>96.87</v>
      </c>
      <c r="AG116" s="1" t="s">
        <v>48</v>
      </c>
      <c r="AH116">
        <v>1.6455</v>
      </c>
      <c r="AI116">
        <v>0.22</v>
      </c>
      <c r="AJ116">
        <v>12.366296999999999</v>
      </c>
      <c r="AK116">
        <v>0.11724999999999999</v>
      </c>
      <c r="AL116">
        <v>14.543741000000001</v>
      </c>
      <c r="AM116">
        <v>1.3433330000000001</v>
      </c>
      <c r="AN116">
        <v>278.70499999999998</v>
      </c>
      <c r="AO116">
        <v>26.567499999999999</v>
      </c>
      <c r="AP116">
        <v>1.65425</v>
      </c>
      <c r="AQ116">
        <v>0</v>
      </c>
    </row>
    <row r="117" spans="1:43" x14ac:dyDescent="0.25">
      <c r="A117">
        <v>15</v>
      </c>
      <c r="B117">
        <v>10.988300300000001</v>
      </c>
      <c r="C117">
        <v>147</v>
      </c>
      <c r="D117" s="1" t="s">
        <v>80</v>
      </c>
      <c r="E117" s="1" t="s">
        <v>81</v>
      </c>
      <c r="F117">
        <v>147</v>
      </c>
      <c r="G117" s="1" t="s">
        <v>81</v>
      </c>
      <c r="H117" s="1" t="s">
        <v>45</v>
      </c>
      <c r="I117" s="1" t="s">
        <v>46</v>
      </c>
      <c r="J117" s="1" t="s">
        <v>47</v>
      </c>
      <c r="K117" s="1" t="s">
        <v>80</v>
      </c>
      <c r="L117">
        <v>1.2748200000000001</v>
      </c>
      <c r="M117">
        <v>325.82454200000001</v>
      </c>
      <c r="N117">
        <v>900.19778399999996</v>
      </c>
      <c r="O117">
        <v>1301.3062689999999</v>
      </c>
      <c r="P117">
        <v>0</v>
      </c>
      <c r="Q117">
        <v>0</v>
      </c>
      <c r="R117">
        <v>0.13505</v>
      </c>
      <c r="S117">
        <v>0.98169700000000004</v>
      </c>
      <c r="T117">
        <v>8.6848999999999996E-2</v>
      </c>
      <c r="U117">
        <v>10.571199999999999</v>
      </c>
      <c r="V117">
        <v>0.96203899999999998</v>
      </c>
      <c r="W117">
        <v>10.988300000000001</v>
      </c>
      <c r="X117">
        <v>1.2290380000000001</v>
      </c>
      <c r="Y117">
        <v>8.9340170000000008</v>
      </c>
      <c r="Z117">
        <v>0</v>
      </c>
      <c r="AA117">
        <v>0</v>
      </c>
      <c r="AB117">
        <v>100.000317</v>
      </c>
      <c r="AC117">
        <v>4.2</v>
      </c>
      <c r="AD117">
        <v>114.75</v>
      </c>
      <c r="AE117">
        <v>15.4925</v>
      </c>
      <c r="AF117">
        <v>99.432500000000005</v>
      </c>
      <c r="AG117" s="1" t="s">
        <v>48</v>
      </c>
      <c r="AH117">
        <v>1.94825</v>
      </c>
      <c r="AI117">
        <v>0.28366799999999998</v>
      </c>
      <c r="AJ117">
        <v>57.484461000000003</v>
      </c>
      <c r="AK117">
        <v>4.2750000000000003E-2</v>
      </c>
      <c r="AL117">
        <v>29.480091999999999</v>
      </c>
      <c r="AM117">
        <v>11.8675</v>
      </c>
      <c r="AN117">
        <v>181.13499999999999</v>
      </c>
      <c r="AO117">
        <v>24.657499999999999</v>
      </c>
      <c r="AP117">
        <v>10.163100200000001</v>
      </c>
      <c r="AQ117">
        <v>0</v>
      </c>
    </row>
    <row r="118" spans="1:43" x14ac:dyDescent="0.25">
      <c r="A118">
        <v>16</v>
      </c>
      <c r="B118">
        <v>87.401603699999995</v>
      </c>
      <c r="C118">
        <v>110</v>
      </c>
      <c r="D118" s="1" t="s">
        <v>82</v>
      </c>
      <c r="E118" s="1" t="s">
        <v>83</v>
      </c>
      <c r="F118">
        <v>110</v>
      </c>
      <c r="G118" s="1" t="s">
        <v>83</v>
      </c>
      <c r="H118" s="1" t="s">
        <v>45</v>
      </c>
      <c r="I118" s="1" t="s">
        <v>46</v>
      </c>
      <c r="J118" s="1" t="s">
        <v>47</v>
      </c>
      <c r="K118" s="1" t="s">
        <v>82</v>
      </c>
      <c r="L118">
        <v>0.99347200000000002</v>
      </c>
      <c r="M118">
        <v>261.57405899999998</v>
      </c>
      <c r="N118">
        <v>771.94399899999996</v>
      </c>
      <c r="O118">
        <v>1330.5607789999999</v>
      </c>
      <c r="P118">
        <v>0</v>
      </c>
      <c r="Q118">
        <v>0</v>
      </c>
      <c r="R118">
        <v>12.9977</v>
      </c>
      <c r="S118">
        <v>12.821999999999999</v>
      </c>
      <c r="T118">
        <v>0.78086699999999998</v>
      </c>
      <c r="U118">
        <v>184.72499999999999</v>
      </c>
      <c r="V118">
        <v>2.1135199999999998</v>
      </c>
      <c r="W118">
        <v>87.401604000000006</v>
      </c>
      <c r="X118">
        <v>14.871259</v>
      </c>
      <c r="Y118">
        <v>14.670204999999999</v>
      </c>
      <c r="Z118">
        <v>0</v>
      </c>
      <c r="AA118">
        <v>0</v>
      </c>
      <c r="AB118">
        <v>100.000058</v>
      </c>
      <c r="AC118">
        <v>9.66</v>
      </c>
      <c r="AD118">
        <v>113</v>
      </c>
      <c r="AE118">
        <v>30.45</v>
      </c>
      <c r="AF118">
        <v>99.52</v>
      </c>
      <c r="AG118" s="1" t="s">
        <v>48</v>
      </c>
      <c r="AH118">
        <v>2.2017500000000001</v>
      </c>
      <c r="AI118">
        <v>0.25312499999999999</v>
      </c>
      <c r="AJ118">
        <v>19.226814999999998</v>
      </c>
      <c r="AK118">
        <v>0.137875</v>
      </c>
      <c r="AL118">
        <v>15.457668</v>
      </c>
      <c r="AM118">
        <v>1.4650000000000001</v>
      </c>
      <c r="AN118">
        <v>98.234999999999999</v>
      </c>
      <c r="AO118">
        <v>29.265000000000001</v>
      </c>
      <c r="AP118">
        <v>29.5415001</v>
      </c>
      <c r="AQ118">
        <v>0</v>
      </c>
    </row>
    <row r="119" spans="1:43" x14ac:dyDescent="0.25">
      <c r="A119">
        <v>18</v>
      </c>
      <c r="B119">
        <v>29.769599899999999</v>
      </c>
      <c r="C119">
        <v>113</v>
      </c>
      <c r="D119" s="1" t="s">
        <v>86</v>
      </c>
      <c r="E119" s="1" t="s">
        <v>87</v>
      </c>
      <c r="F119">
        <v>113</v>
      </c>
      <c r="G119" s="1" t="s">
        <v>87</v>
      </c>
      <c r="H119" s="1" t="s">
        <v>45</v>
      </c>
      <c r="I119" s="1" t="s">
        <v>46</v>
      </c>
      <c r="J119" s="1" t="s">
        <v>47</v>
      </c>
      <c r="K119" s="1" t="s">
        <v>86</v>
      </c>
      <c r="L119">
        <v>0.89336899999999997</v>
      </c>
      <c r="M119">
        <v>249.966624</v>
      </c>
      <c r="N119">
        <v>961.28510400000005</v>
      </c>
      <c r="O119">
        <v>1388.7761379999999</v>
      </c>
      <c r="P119">
        <v>0</v>
      </c>
      <c r="Q119">
        <v>0</v>
      </c>
      <c r="R119">
        <v>2.9438</v>
      </c>
      <c r="S119">
        <v>3.58074</v>
      </c>
      <c r="T119">
        <v>0.55766700000000002</v>
      </c>
      <c r="U119">
        <v>48.520099999999999</v>
      </c>
      <c r="V119">
        <v>1.6298600000000001</v>
      </c>
      <c r="W119">
        <v>29.769600000000001</v>
      </c>
      <c r="X119">
        <v>9.8886000000000003</v>
      </c>
      <c r="Y119">
        <v>12.028176999999999</v>
      </c>
      <c r="Z119">
        <v>0</v>
      </c>
      <c r="AA119">
        <v>0</v>
      </c>
      <c r="AB119">
        <v>98.571796000000006</v>
      </c>
      <c r="AC119">
        <v>5.45</v>
      </c>
      <c r="AD119">
        <v>98</v>
      </c>
      <c r="AE119">
        <v>27.05</v>
      </c>
      <c r="AF119">
        <v>99.166667000000004</v>
      </c>
      <c r="AG119" s="1" t="s">
        <v>48</v>
      </c>
      <c r="AH119">
        <v>2.0673330000000001</v>
      </c>
      <c r="AI119">
        <v>0.26004300000000002</v>
      </c>
      <c r="AJ119">
        <v>58.624201999999997</v>
      </c>
      <c r="AK119">
        <v>4.4999999999999998E-2</v>
      </c>
      <c r="AL119">
        <v>37.774441000000003</v>
      </c>
      <c r="AM119">
        <v>6.766667</v>
      </c>
      <c r="AN119">
        <v>494.67</v>
      </c>
      <c r="AO119">
        <v>47.063333</v>
      </c>
      <c r="AP119">
        <v>21.9167995</v>
      </c>
      <c r="AQ119">
        <v>0</v>
      </c>
    </row>
    <row r="120" spans="1:43" x14ac:dyDescent="0.25">
      <c r="A120">
        <v>21</v>
      </c>
      <c r="B120">
        <v>30.6457005</v>
      </c>
      <c r="C120">
        <v>80</v>
      </c>
      <c r="D120" s="1" t="s">
        <v>92</v>
      </c>
      <c r="E120" s="1" t="s">
        <v>93</v>
      </c>
      <c r="F120">
        <v>80</v>
      </c>
      <c r="G120" s="1" t="s">
        <v>93</v>
      </c>
      <c r="H120" s="1" t="s">
        <v>45</v>
      </c>
      <c r="I120" s="1" t="s">
        <v>46</v>
      </c>
      <c r="J120" s="1" t="s">
        <v>47</v>
      </c>
      <c r="K120" s="1" t="s">
        <v>92</v>
      </c>
      <c r="L120">
        <v>0.93061700000000003</v>
      </c>
      <c r="M120">
        <v>115.23377499999999</v>
      </c>
      <c r="N120">
        <v>1497.930832</v>
      </c>
      <c r="O120">
        <v>1726.548775</v>
      </c>
      <c r="P120">
        <v>0</v>
      </c>
      <c r="Q120">
        <v>0</v>
      </c>
      <c r="R120">
        <v>0.56190700000000005</v>
      </c>
      <c r="S120">
        <v>0.42230299999999998</v>
      </c>
      <c r="T120">
        <v>2.29033</v>
      </c>
      <c r="U120">
        <v>13.476000000000001</v>
      </c>
      <c r="V120">
        <v>0.43973600000000002</v>
      </c>
      <c r="W120">
        <v>30.645700999999999</v>
      </c>
      <c r="X120">
        <v>1.8335600000000001</v>
      </c>
      <c r="Y120">
        <v>1.378018</v>
      </c>
      <c r="Z120">
        <v>0</v>
      </c>
      <c r="AA120">
        <v>0</v>
      </c>
      <c r="AB120">
        <v>100.000001</v>
      </c>
      <c r="AC120">
        <v>9.82</v>
      </c>
      <c r="AD120">
        <v>83.5</v>
      </c>
      <c r="AE120">
        <v>16.6675</v>
      </c>
      <c r="AF120">
        <v>95.965000000000003</v>
      </c>
      <c r="AG120" s="1" t="s">
        <v>48</v>
      </c>
      <c r="AH120">
        <v>0.57374999999999998</v>
      </c>
      <c r="AI120">
        <v>0.60409100000000004</v>
      </c>
      <c r="AJ120">
        <v>36.546875</v>
      </c>
      <c r="AK120">
        <v>2.0625000000000001E-2</v>
      </c>
      <c r="AL120">
        <v>68.054428000000001</v>
      </c>
      <c r="AM120">
        <v>13.09</v>
      </c>
      <c r="AN120">
        <v>875.1875</v>
      </c>
      <c r="AO120">
        <v>55.402500000000003</v>
      </c>
      <c r="AP120">
        <v>3.2115800000000001</v>
      </c>
      <c r="AQ120">
        <v>0</v>
      </c>
    </row>
    <row r="121" spans="1:43" x14ac:dyDescent="0.25">
      <c r="A121">
        <v>22</v>
      </c>
      <c r="B121">
        <v>21.9242001</v>
      </c>
      <c r="C121">
        <v>105</v>
      </c>
      <c r="D121" s="1" t="s">
        <v>94</v>
      </c>
      <c r="E121" s="1" t="s">
        <v>95</v>
      </c>
      <c r="F121">
        <v>105</v>
      </c>
      <c r="G121" s="1" t="s">
        <v>95</v>
      </c>
      <c r="H121" s="1" t="s">
        <v>45</v>
      </c>
      <c r="I121" s="1" t="s">
        <v>46</v>
      </c>
      <c r="J121" s="1" t="s">
        <v>47</v>
      </c>
      <c r="K121" s="1" t="s">
        <v>94</v>
      </c>
      <c r="L121">
        <v>2.6604999999999999</v>
      </c>
      <c r="M121">
        <v>203.638758</v>
      </c>
      <c r="N121">
        <v>1145.2205779999999</v>
      </c>
      <c r="O121">
        <v>1502.9518129999999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0.70151399999999997</v>
      </c>
      <c r="V121">
        <v>3.1996999999999998E-2</v>
      </c>
      <c r="W121">
        <v>21.924199999999999</v>
      </c>
      <c r="X121">
        <v>0</v>
      </c>
      <c r="Y121">
        <v>0</v>
      </c>
      <c r="Z121">
        <v>0</v>
      </c>
      <c r="AA121">
        <v>0</v>
      </c>
      <c r="AB121">
        <v>99.999786999999998</v>
      </c>
      <c r="AC121">
        <v>12.7775</v>
      </c>
      <c r="AD121">
        <v>114.5</v>
      </c>
      <c r="AE121">
        <v>29.324999999999999</v>
      </c>
      <c r="AF121">
        <v>97.807500000000005</v>
      </c>
      <c r="AG121" s="1" t="s">
        <v>48</v>
      </c>
      <c r="AH121">
        <v>1.4175</v>
      </c>
      <c r="AI121">
        <v>0.50888900000000004</v>
      </c>
      <c r="AJ121">
        <v>30.117422000000001</v>
      </c>
      <c r="AK121">
        <v>4.2250000000000003E-2</v>
      </c>
      <c r="AL121">
        <v>39.177754999999998</v>
      </c>
      <c r="AM121">
        <v>4.9133329999999997</v>
      </c>
      <c r="AN121">
        <v>319.82499999999999</v>
      </c>
      <c r="AO121">
        <v>32.1325</v>
      </c>
      <c r="AP121">
        <v>0</v>
      </c>
      <c r="AQ121">
        <v>0</v>
      </c>
    </row>
    <row r="122" spans="1:43" x14ac:dyDescent="0.25">
      <c r="A122">
        <v>23</v>
      </c>
      <c r="B122">
        <v>68.482002300000005</v>
      </c>
      <c r="C122">
        <v>2304</v>
      </c>
      <c r="D122" s="1" t="s">
        <v>96</v>
      </c>
      <c r="E122" s="1" t="s">
        <v>97</v>
      </c>
      <c r="F122">
        <v>2304</v>
      </c>
      <c r="G122" s="1" t="s">
        <v>97</v>
      </c>
      <c r="H122" s="1" t="s">
        <v>45</v>
      </c>
      <c r="I122" s="1" t="s">
        <v>46</v>
      </c>
      <c r="J122" s="1" t="s">
        <v>47</v>
      </c>
      <c r="K122" s="1" t="s">
        <v>96</v>
      </c>
      <c r="L122">
        <v>1.2977700000000001</v>
      </c>
      <c r="M122">
        <v>205.74206000000001</v>
      </c>
      <c r="N122">
        <v>1006.301002</v>
      </c>
      <c r="O122">
        <v>1462.2721670000001</v>
      </c>
      <c r="P122">
        <v>0</v>
      </c>
      <c r="Q122">
        <v>0</v>
      </c>
      <c r="R122">
        <v>0.82504699999999997</v>
      </c>
      <c r="S122">
        <v>6.03376</v>
      </c>
      <c r="T122">
        <v>10.5082</v>
      </c>
      <c r="U122">
        <v>45.588500000000003</v>
      </c>
      <c r="V122">
        <v>0.66570099999999999</v>
      </c>
      <c r="W122">
        <v>68.482001999999994</v>
      </c>
      <c r="X122">
        <v>1.2047650000000001</v>
      </c>
      <c r="Y122">
        <v>8.8107190000000006</v>
      </c>
      <c r="Z122">
        <v>0</v>
      </c>
      <c r="AA122">
        <v>0</v>
      </c>
      <c r="AB122">
        <v>100.000263</v>
      </c>
      <c r="AC122">
        <v>18.566666999999999</v>
      </c>
      <c r="AD122">
        <v>122.666667</v>
      </c>
      <c r="AE122">
        <v>37.17</v>
      </c>
      <c r="AF122">
        <v>97.726667000000006</v>
      </c>
      <c r="AG122" s="1" t="s">
        <v>48</v>
      </c>
      <c r="AH122">
        <v>2.898333</v>
      </c>
      <c r="AI122">
        <v>0.465119</v>
      </c>
      <c r="AJ122">
        <v>16.011026000000001</v>
      </c>
      <c r="AK122">
        <v>8.9499999999999996E-2</v>
      </c>
      <c r="AL122">
        <v>17.680810000000001</v>
      </c>
      <c r="AM122">
        <v>1.3033330000000001</v>
      </c>
      <c r="AN122">
        <v>446.38333299999999</v>
      </c>
      <c r="AO122">
        <v>19.68</v>
      </c>
      <c r="AP122">
        <v>10.015500100000001</v>
      </c>
      <c r="AQ122">
        <v>0</v>
      </c>
    </row>
    <row r="123" spans="1:43" x14ac:dyDescent="0.25">
      <c r="A123">
        <v>24</v>
      </c>
      <c r="B123">
        <v>38.9662018</v>
      </c>
      <c r="C123">
        <v>112</v>
      </c>
      <c r="D123" s="1" t="s">
        <v>98</v>
      </c>
      <c r="E123" s="1" t="s">
        <v>99</v>
      </c>
      <c r="F123">
        <v>112</v>
      </c>
      <c r="G123" s="1" t="s">
        <v>99</v>
      </c>
      <c r="H123" s="1" t="s">
        <v>45</v>
      </c>
      <c r="I123" s="1" t="s">
        <v>46</v>
      </c>
      <c r="J123" s="1" t="s">
        <v>47</v>
      </c>
      <c r="K123" s="1" t="s">
        <v>98</v>
      </c>
      <c r="L123">
        <v>0.98674899999999999</v>
      </c>
      <c r="M123">
        <v>161.650271</v>
      </c>
      <c r="N123">
        <v>951.82270100000005</v>
      </c>
      <c r="O123">
        <v>1635.230906</v>
      </c>
      <c r="P123">
        <v>0</v>
      </c>
      <c r="Q123">
        <v>0</v>
      </c>
      <c r="R123">
        <v>2.8946299999999998</v>
      </c>
      <c r="S123">
        <v>9.3404799999999994</v>
      </c>
      <c r="T123">
        <v>11.0154</v>
      </c>
      <c r="U123">
        <v>65.442599999999999</v>
      </c>
      <c r="V123">
        <v>1.67947</v>
      </c>
      <c r="W123">
        <v>38.966202000000003</v>
      </c>
      <c r="X123">
        <v>7.4285600000000001</v>
      </c>
      <c r="Y123">
        <v>23.970713</v>
      </c>
      <c r="Z123">
        <v>0</v>
      </c>
      <c r="AA123">
        <v>0</v>
      </c>
      <c r="AB123">
        <v>100.000185</v>
      </c>
      <c r="AC123">
        <v>9.2949999999999999</v>
      </c>
      <c r="AD123">
        <v>101</v>
      </c>
      <c r="AE123">
        <v>23.515000000000001</v>
      </c>
      <c r="AF123">
        <v>100</v>
      </c>
      <c r="AG123" s="1" t="s">
        <v>48</v>
      </c>
      <c r="AH123">
        <v>1.9844999999999999</v>
      </c>
      <c r="AI123">
        <v>0.33235100000000001</v>
      </c>
      <c r="AJ123">
        <v>43.149323000000003</v>
      </c>
      <c r="AK123">
        <v>0.1205</v>
      </c>
      <c r="AL123">
        <v>31.599391000000001</v>
      </c>
      <c r="AM123">
        <v>2.7524999999999999</v>
      </c>
      <c r="AN123">
        <v>173.3175</v>
      </c>
      <c r="AO123">
        <v>38.0075</v>
      </c>
      <c r="AP123">
        <v>31.399299599999999</v>
      </c>
      <c r="AQ123">
        <v>0</v>
      </c>
    </row>
    <row r="124" spans="1:43" x14ac:dyDescent="0.25">
      <c r="A124">
        <v>25</v>
      </c>
      <c r="B124">
        <v>26.041999799999999</v>
      </c>
      <c r="C124">
        <v>107</v>
      </c>
      <c r="D124" s="1" t="s">
        <v>100</v>
      </c>
      <c r="E124" s="1" t="s">
        <v>101</v>
      </c>
      <c r="F124">
        <v>107</v>
      </c>
      <c r="G124" s="1" t="s">
        <v>101</v>
      </c>
      <c r="H124" s="1" t="s">
        <v>45</v>
      </c>
      <c r="I124" s="1" t="s">
        <v>46</v>
      </c>
      <c r="J124" s="1" t="s">
        <v>47</v>
      </c>
      <c r="K124" s="1" t="s">
        <v>100</v>
      </c>
      <c r="L124">
        <v>1.07362</v>
      </c>
      <c r="M124">
        <v>119.64028500000001</v>
      </c>
      <c r="N124">
        <v>1049.4584139999999</v>
      </c>
      <c r="O124">
        <v>1793.023745</v>
      </c>
      <c r="P124">
        <v>0</v>
      </c>
      <c r="Q124">
        <v>0</v>
      </c>
      <c r="R124">
        <v>0.35276099999999999</v>
      </c>
      <c r="S124">
        <v>2.8453499999999998</v>
      </c>
      <c r="T124">
        <v>0.70624600000000004</v>
      </c>
      <c r="U124">
        <v>16.1404</v>
      </c>
      <c r="V124">
        <v>0.619784</v>
      </c>
      <c r="W124">
        <v>26.042000000000002</v>
      </c>
      <c r="X124">
        <v>1.3545860000000001</v>
      </c>
      <c r="Y124">
        <v>10.925990000000001</v>
      </c>
      <c r="Z124">
        <v>0</v>
      </c>
      <c r="AA124">
        <v>0</v>
      </c>
      <c r="AB124">
        <v>99.999994000000001</v>
      </c>
      <c r="AC124">
        <v>9.3049999999999997</v>
      </c>
      <c r="AD124">
        <v>90</v>
      </c>
      <c r="AE124">
        <v>23.5825</v>
      </c>
      <c r="AF124">
        <v>99.432500000000005</v>
      </c>
      <c r="AG124" s="1" t="s">
        <v>48</v>
      </c>
      <c r="AH124">
        <v>1.77325</v>
      </c>
      <c r="AI124">
        <v>0.32593800000000001</v>
      </c>
      <c r="AJ124">
        <v>24.959557</v>
      </c>
      <c r="AK124">
        <v>7.1874999999999994E-2</v>
      </c>
      <c r="AL124">
        <v>19.919236000000001</v>
      </c>
      <c r="AM124">
        <v>4.3324999999999996</v>
      </c>
      <c r="AN124">
        <v>720.66</v>
      </c>
      <c r="AO124">
        <v>53.5075</v>
      </c>
      <c r="AP124">
        <v>12.2805996</v>
      </c>
      <c r="AQ124">
        <v>0</v>
      </c>
    </row>
    <row r="125" spans="1:43" x14ac:dyDescent="0.25">
      <c r="A125">
        <v>28</v>
      </c>
      <c r="B125">
        <v>41.591701499999999</v>
      </c>
      <c r="C125">
        <v>226</v>
      </c>
      <c r="D125" s="1" t="s">
        <v>106</v>
      </c>
      <c r="E125" s="1" t="s">
        <v>107</v>
      </c>
      <c r="F125">
        <v>226</v>
      </c>
      <c r="G125" s="1" t="s">
        <v>107</v>
      </c>
      <c r="H125" s="1" t="s">
        <v>45</v>
      </c>
      <c r="I125" s="1" t="s">
        <v>46</v>
      </c>
      <c r="J125" s="1" t="s">
        <v>47</v>
      </c>
      <c r="K125" s="1" t="s">
        <v>106</v>
      </c>
      <c r="L125">
        <v>1.05372</v>
      </c>
      <c r="M125">
        <v>336.49332099999998</v>
      </c>
      <c r="N125">
        <v>868.71575600000006</v>
      </c>
      <c r="O125">
        <v>2311.0761109999999</v>
      </c>
      <c r="P125">
        <v>0</v>
      </c>
      <c r="Q125">
        <v>0</v>
      </c>
      <c r="R125">
        <v>0.45036399999999999</v>
      </c>
      <c r="S125">
        <v>0.14091300000000001</v>
      </c>
      <c r="T125">
        <v>0.38672099999999998</v>
      </c>
      <c r="U125">
        <v>21.454499999999999</v>
      </c>
      <c r="V125">
        <v>0.51583500000000004</v>
      </c>
      <c r="W125">
        <v>41.591701</v>
      </c>
      <c r="X125">
        <v>1.082821</v>
      </c>
      <c r="Y125">
        <v>0.33880100000000002</v>
      </c>
      <c r="Z125">
        <v>0</v>
      </c>
      <c r="AA125">
        <v>0</v>
      </c>
      <c r="AB125">
        <v>98.617929000000004</v>
      </c>
      <c r="AC125">
        <v>6.0449999999999999</v>
      </c>
      <c r="AD125">
        <v>105.75</v>
      </c>
      <c r="AE125">
        <v>14.186667</v>
      </c>
      <c r="AF125">
        <v>95.862499999999997</v>
      </c>
      <c r="AG125" s="1" t="s">
        <v>48</v>
      </c>
      <c r="AH125">
        <v>2.4122499999999998</v>
      </c>
      <c r="AI125">
        <v>0.32769599999999999</v>
      </c>
      <c r="AJ125">
        <v>48.281911000000001</v>
      </c>
      <c r="AK125">
        <v>6.6500000000000004E-2</v>
      </c>
      <c r="AL125">
        <v>33.058249000000004</v>
      </c>
      <c r="AM125">
        <v>14.637499999999999</v>
      </c>
      <c r="AN125">
        <v>80.564999999999998</v>
      </c>
      <c r="AO125">
        <v>38.797499999999999</v>
      </c>
      <c r="AP125">
        <v>1.4216200000000001</v>
      </c>
      <c r="AQ125">
        <v>0</v>
      </c>
    </row>
    <row r="126" spans="1:43" x14ac:dyDescent="0.25">
      <c r="A126">
        <v>33</v>
      </c>
      <c r="B126">
        <v>22.890399899999998</v>
      </c>
      <c r="C126">
        <v>2101</v>
      </c>
      <c r="D126" s="1" t="s">
        <v>116</v>
      </c>
      <c r="E126" s="1" t="s">
        <v>117</v>
      </c>
      <c r="F126">
        <v>2101</v>
      </c>
      <c r="G126" s="1" t="s">
        <v>117</v>
      </c>
      <c r="H126" s="1" t="s">
        <v>45</v>
      </c>
      <c r="I126" s="1" t="s">
        <v>46</v>
      </c>
      <c r="J126" s="1" t="s">
        <v>47</v>
      </c>
      <c r="K126" s="1" t="s">
        <v>116</v>
      </c>
      <c r="L126">
        <v>1.2588999999999999</v>
      </c>
      <c r="M126">
        <v>427.68679300000002</v>
      </c>
      <c r="N126">
        <v>712.36120800000003</v>
      </c>
      <c r="O126">
        <v>1624.700484</v>
      </c>
      <c r="P126">
        <v>0</v>
      </c>
      <c r="Q126">
        <v>0</v>
      </c>
      <c r="R126">
        <v>1.4883</v>
      </c>
      <c r="S126">
        <v>0.29583300000000001</v>
      </c>
      <c r="T126">
        <v>0</v>
      </c>
      <c r="U126">
        <v>29.796299999999999</v>
      </c>
      <c r="V126">
        <v>1.3501300000000001</v>
      </c>
      <c r="W126">
        <v>22.8904</v>
      </c>
      <c r="X126">
        <v>6.5018440000000002</v>
      </c>
      <c r="Y126">
        <v>1.2923899999999999</v>
      </c>
      <c r="Z126">
        <v>0</v>
      </c>
      <c r="AA126">
        <v>0</v>
      </c>
      <c r="AB126">
        <v>96.412164000000004</v>
      </c>
      <c r="AC126">
        <v>3.273333</v>
      </c>
      <c r="AD126">
        <v>104.333333</v>
      </c>
      <c r="AE126">
        <v>10.119999999999999</v>
      </c>
      <c r="AF126">
        <v>99.123333000000002</v>
      </c>
      <c r="AG126" s="1" t="s">
        <v>48</v>
      </c>
      <c r="AH126">
        <v>2.976</v>
      </c>
      <c r="AI126">
        <v>0.20912700000000001</v>
      </c>
      <c r="AJ126">
        <v>33.589303999999998</v>
      </c>
      <c r="AK126">
        <v>5.6000000000000001E-2</v>
      </c>
      <c r="AL126">
        <v>13.673126999999999</v>
      </c>
      <c r="AM126">
        <v>4.09</v>
      </c>
      <c r="AN126">
        <v>65.406666999999999</v>
      </c>
      <c r="AO126">
        <v>36.270000000000003</v>
      </c>
      <c r="AP126">
        <v>7.7942299999999998</v>
      </c>
      <c r="AQ126">
        <v>0</v>
      </c>
    </row>
    <row r="127" spans="1:43" x14ac:dyDescent="0.25">
      <c r="A127">
        <v>37</v>
      </c>
      <c r="B127">
        <v>61.718398999999998</v>
      </c>
      <c r="C127">
        <v>289</v>
      </c>
      <c r="D127" s="1" t="s">
        <v>124</v>
      </c>
      <c r="E127" s="1" t="s">
        <v>125</v>
      </c>
      <c r="F127">
        <v>289</v>
      </c>
      <c r="G127" s="1" t="s">
        <v>125</v>
      </c>
      <c r="H127" s="1" t="s">
        <v>45</v>
      </c>
      <c r="I127" s="1" t="s">
        <v>46</v>
      </c>
      <c r="J127" s="1" t="s">
        <v>47</v>
      </c>
      <c r="K127" s="1" t="s">
        <v>124</v>
      </c>
      <c r="L127">
        <v>0.87475999999999998</v>
      </c>
      <c r="M127">
        <v>320.82262400000002</v>
      </c>
      <c r="N127">
        <v>1226.1438149999999</v>
      </c>
      <c r="O127">
        <v>2018.752135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12.4214</v>
      </c>
      <c r="V127">
        <v>0.20150199999999999</v>
      </c>
      <c r="W127">
        <v>61.718398999999998</v>
      </c>
      <c r="X127">
        <v>0</v>
      </c>
      <c r="Y127">
        <v>0</v>
      </c>
      <c r="Z127">
        <v>0</v>
      </c>
      <c r="AA127">
        <v>0</v>
      </c>
      <c r="AB127">
        <v>99.879683999999997</v>
      </c>
      <c r="AC127">
        <v>11.18</v>
      </c>
      <c r="AD127">
        <v>118.333333</v>
      </c>
      <c r="AE127">
        <v>19.64</v>
      </c>
      <c r="AF127">
        <v>97.1</v>
      </c>
      <c r="AG127" s="1" t="s">
        <v>48</v>
      </c>
      <c r="AH127">
        <v>1.9923329999999999</v>
      </c>
      <c r="AI127">
        <v>0.37606099999999998</v>
      </c>
      <c r="AJ127">
        <v>23.822638000000001</v>
      </c>
      <c r="AK127">
        <v>0.17733299999999999</v>
      </c>
      <c r="AL127">
        <v>30.427299999999999</v>
      </c>
      <c r="AM127">
        <v>1.223333</v>
      </c>
      <c r="AN127">
        <v>160.76</v>
      </c>
      <c r="AO127">
        <v>25.533332999999999</v>
      </c>
      <c r="AP127">
        <v>0</v>
      </c>
      <c r="AQ127">
        <v>0</v>
      </c>
    </row>
    <row r="128" spans="1:43" x14ac:dyDescent="0.25">
      <c r="A128">
        <v>38</v>
      </c>
      <c r="B128">
        <v>47.877800000000001</v>
      </c>
      <c r="C128">
        <v>308</v>
      </c>
      <c r="D128" s="1" t="s">
        <v>126</v>
      </c>
      <c r="E128" s="1" t="s">
        <v>127</v>
      </c>
      <c r="F128">
        <v>308</v>
      </c>
      <c r="G128" s="1" t="s">
        <v>127</v>
      </c>
      <c r="H128" s="1" t="s">
        <v>45</v>
      </c>
      <c r="I128" s="1" t="s">
        <v>46</v>
      </c>
      <c r="J128" s="1" t="s">
        <v>47</v>
      </c>
      <c r="K128" s="1" t="s">
        <v>126</v>
      </c>
      <c r="L128">
        <v>2.36659</v>
      </c>
      <c r="M128">
        <v>303.536293</v>
      </c>
      <c r="N128">
        <v>1256.724731</v>
      </c>
      <c r="O128">
        <v>1531.3484960000001</v>
      </c>
      <c r="P128">
        <v>0</v>
      </c>
      <c r="Q128">
        <v>0</v>
      </c>
      <c r="R128">
        <v>2.6422300000000001</v>
      </c>
      <c r="S128">
        <v>0.124658</v>
      </c>
      <c r="T128">
        <v>0.260824</v>
      </c>
      <c r="U128">
        <v>51.981299999999997</v>
      </c>
      <c r="V128">
        <v>1.08571</v>
      </c>
      <c r="W128">
        <v>47.877800000000001</v>
      </c>
      <c r="X128">
        <v>5.5186970000000004</v>
      </c>
      <c r="Y128">
        <v>0.26036700000000002</v>
      </c>
      <c r="Z128">
        <v>0</v>
      </c>
      <c r="AA128">
        <v>0</v>
      </c>
      <c r="AB128">
        <v>95.944886999999994</v>
      </c>
      <c r="AC128">
        <v>11.984999999999999</v>
      </c>
      <c r="AD128">
        <v>105.25</v>
      </c>
      <c r="AE128">
        <v>32.770000000000003</v>
      </c>
      <c r="AF128">
        <v>96.922499999999999</v>
      </c>
      <c r="AG128" s="1" t="s">
        <v>48</v>
      </c>
      <c r="AH128">
        <v>1.2377499999999999</v>
      </c>
      <c r="AI128">
        <v>0.374583</v>
      </c>
      <c r="AJ128">
        <v>18.490563999999999</v>
      </c>
      <c r="AK128">
        <v>6.2625E-2</v>
      </c>
      <c r="AL128">
        <v>29.700728999999999</v>
      </c>
      <c r="AM128">
        <v>6.52</v>
      </c>
      <c r="AN128">
        <v>203.75749999999999</v>
      </c>
      <c r="AO128">
        <v>37.442500000000003</v>
      </c>
      <c r="AP128">
        <v>5.7790599</v>
      </c>
      <c r="AQ128">
        <v>0</v>
      </c>
    </row>
    <row r="129" spans="1:43" x14ac:dyDescent="0.25">
      <c r="A129">
        <v>39</v>
      </c>
      <c r="B129">
        <v>103.1500015</v>
      </c>
      <c r="C129">
        <v>306</v>
      </c>
      <c r="D129" s="1" t="s">
        <v>128</v>
      </c>
      <c r="E129" s="1" t="s">
        <v>129</v>
      </c>
      <c r="F129">
        <v>306</v>
      </c>
      <c r="G129" s="1" t="s">
        <v>129</v>
      </c>
      <c r="H129" s="1" t="s">
        <v>45</v>
      </c>
      <c r="I129" s="1" t="s">
        <v>46</v>
      </c>
      <c r="J129" s="1" t="s">
        <v>47</v>
      </c>
      <c r="K129" s="1" t="s">
        <v>128</v>
      </c>
      <c r="L129">
        <v>5.0093500000000004</v>
      </c>
      <c r="M129">
        <v>356.84258</v>
      </c>
      <c r="N129">
        <v>955.98521900000003</v>
      </c>
      <c r="O129">
        <v>1424.0887090000001</v>
      </c>
      <c r="P129">
        <v>0</v>
      </c>
      <c r="Q129">
        <v>0</v>
      </c>
      <c r="R129">
        <v>7.6948299999999996</v>
      </c>
      <c r="S129">
        <v>6.0830799999999998</v>
      </c>
      <c r="T129">
        <v>4.3205600000000004</v>
      </c>
      <c r="U129">
        <v>123.23699999999999</v>
      </c>
      <c r="V129">
        <v>1.1947300000000001</v>
      </c>
      <c r="W129">
        <v>103.150002</v>
      </c>
      <c r="X129">
        <v>7.4598409999999999</v>
      </c>
      <c r="Y129">
        <v>5.8973100000000001</v>
      </c>
      <c r="Z129">
        <v>0</v>
      </c>
      <c r="AA129">
        <v>0</v>
      </c>
      <c r="AB129">
        <v>100.00028</v>
      </c>
      <c r="AC129">
        <v>8.9324999999999992</v>
      </c>
      <c r="AD129">
        <v>119.25</v>
      </c>
      <c r="AE129">
        <v>17.100000000000001</v>
      </c>
      <c r="AF129">
        <v>98.795000000000002</v>
      </c>
      <c r="AG129" s="1" t="s">
        <v>48</v>
      </c>
      <c r="AH129">
        <v>1.1527499999999999</v>
      </c>
      <c r="AI129">
        <v>0.47833300000000001</v>
      </c>
      <c r="AJ129">
        <v>27.722111000000002</v>
      </c>
      <c r="AK129">
        <v>7.1124999999999994E-2</v>
      </c>
      <c r="AL129">
        <v>45.787363999999997</v>
      </c>
      <c r="AM129">
        <v>4.3666669999999996</v>
      </c>
      <c r="AN129">
        <v>144.99250000000001</v>
      </c>
      <c r="AO129">
        <v>31.66</v>
      </c>
      <c r="AP129">
        <v>13.357199700000001</v>
      </c>
      <c r="AQ129">
        <v>0</v>
      </c>
    </row>
    <row r="130" spans="1:43" x14ac:dyDescent="0.25">
      <c r="A130">
        <v>40</v>
      </c>
      <c r="B130">
        <v>107.9150009</v>
      </c>
      <c r="C130">
        <v>307</v>
      </c>
      <c r="D130" s="1" t="s">
        <v>130</v>
      </c>
      <c r="E130" s="1" t="s">
        <v>131</v>
      </c>
      <c r="F130">
        <v>307</v>
      </c>
      <c r="G130" s="1" t="s">
        <v>131</v>
      </c>
      <c r="H130" s="1" t="s">
        <v>45</v>
      </c>
      <c r="I130" s="1" t="s">
        <v>46</v>
      </c>
      <c r="J130" s="1" t="s">
        <v>47</v>
      </c>
      <c r="K130" s="1" t="s">
        <v>130</v>
      </c>
      <c r="L130">
        <v>4.2287800000000004</v>
      </c>
      <c r="M130">
        <v>343.55623600000001</v>
      </c>
      <c r="N130">
        <v>1156.7413529999999</v>
      </c>
      <c r="O130">
        <v>1494.783623</v>
      </c>
      <c r="P130">
        <v>0</v>
      </c>
      <c r="Q130">
        <v>0</v>
      </c>
      <c r="R130">
        <v>9.8633600000000001</v>
      </c>
      <c r="S130">
        <v>6.8112199999999996</v>
      </c>
      <c r="T130">
        <v>5.15489</v>
      </c>
      <c r="U130">
        <v>133.274</v>
      </c>
      <c r="V130">
        <v>1.23499</v>
      </c>
      <c r="W130">
        <v>107.915001</v>
      </c>
      <c r="X130">
        <v>9.1399349999999995</v>
      </c>
      <c r="Y130">
        <v>6.3116479999999999</v>
      </c>
      <c r="Z130">
        <v>0</v>
      </c>
      <c r="AA130">
        <v>0</v>
      </c>
      <c r="AB130">
        <v>99.999981000000005</v>
      </c>
      <c r="AC130">
        <v>10.244999999999999</v>
      </c>
      <c r="AD130">
        <v>119</v>
      </c>
      <c r="AE130">
        <v>27.05</v>
      </c>
      <c r="AF130">
        <v>96.534999999999997</v>
      </c>
      <c r="AG130" s="1" t="s">
        <v>48</v>
      </c>
      <c r="AH130">
        <v>1.1917500000000001</v>
      </c>
      <c r="AI130">
        <v>0.48270800000000003</v>
      </c>
      <c r="AJ130">
        <v>22.556622999999998</v>
      </c>
      <c r="AK130">
        <v>5.9124999999999997E-2</v>
      </c>
      <c r="AL130">
        <v>42.330880999999998</v>
      </c>
      <c r="AM130">
        <v>7.9166670000000003</v>
      </c>
      <c r="AN130">
        <v>282.86333300000001</v>
      </c>
      <c r="AO130">
        <v>29.387499999999999</v>
      </c>
      <c r="AP130">
        <v>15.4516001</v>
      </c>
      <c r="AQ130">
        <v>0</v>
      </c>
    </row>
    <row r="131" spans="1:43" x14ac:dyDescent="0.25">
      <c r="A131">
        <v>41</v>
      </c>
      <c r="B131">
        <v>57.421100600000003</v>
      </c>
      <c r="C131">
        <v>2141</v>
      </c>
      <c r="D131" s="1" t="s">
        <v>132</v>
      </c>
      <c r="E131" s="1" t="s">
        <v>133</v>
      </c>
      <c r="F131">
        <v>2141</v>
      </c>
      <c r="G131" s="1" t="s">
        <v>133</v>
      </c>
      <c r="H131" s="1" t="s">
        <v>45</v>
      </c>
      <c r="I131" s="1" t="s">
        <v>46</v>
      </c>
      <c r="J131" s="1" t="s">
        <v>47</v>
      </c>
      <c r="K131" s="1" t="s">
        <v>132</v>
      </c>
      <c r="L131">
        <v>1.0305800000000001</v>
      </c>
      <c r="M131">
        <v>318.81423599999999</v>
      </c>
      <c r="N131">
        <v>1764.3662629999999</v>
      </c>
      <c r="O131">
        <v>1775.653047</v>
      </c>
      <c r="P131">
        <v>0</v>
      </c>
      <c r="Q131">
        <v>0</v>
      </c>
      <c r="R131">
        <v>1.97699</v>
      </c>
      <c r="S131">
        <v>0.17724999999999999</v>
      </c>
      <c r="T131">
        <v>0.35925299999999999</v>
      </c>
      <c r="U131">
        <v>37.112200000000001</v>
      </c>
      <c r="V131">
        <v>0.646316</v>
      </c>
      <c r="W131">
        <v>57.421101</v>
      </c>
      <c r="X131">
        <v>3.4429759999999998</v>
      </c>
      <c r="Y131">
        <v>0.30868499999999999</v>
      </c>
      <c r="Z131">
        <v>0</v>
      </c>
      <c r="AA131">
        <v>0</v>
      </c>
      <c r="AB131">
        <v>99.580421000000001</v>
      </c>
      <c r="AC131">
        <v>13.946667</v>
      </c>
      <c r="AD131">
        <v>103.333333</v>
      </c>
      <c r="AE131">
        <v>23.98</v>
      </c>
      <c r="AF131">
        <v>99.243333000000007</v>
      </c>
      <c r="AG131" s="1" t="s">
        <v>48</v>
      </c>
      <c r="AH131">
        <v>1.3720000000000001</v>
      </c>
      <c r="AI131">
        <v>0.52301600000000004</v>
      </c>
      <c r="AJ131">
        <v>24.532416000000001</v>
      </c>
      <c r="AK131">
        <v>0.14033300000000001</v>
      </c>
      <c r="AL131">
        <v>30.519497999999999</v>
      </c>
      <c r="AM131">
        <v>1.87</v>
      </c>
      <c r="AN131">
        <v>244.373333</v>
      </c>
      <c r="AO131">
        <v>41.666666999999997</v>
      </c>
      <c r="AP131">
        <v>3.7516601000000001</v>
      </c>
      <c r="AQ131">
        <v>0</v>
      </c>
    </row>
    <row r="132" spans="1:43" x14ac:dyDescent="0.25">
      <c r="A132">
        <v>43</v>
      </c>
      <c r="B132">
        <v>36.053901699999997</v>
      </c>
      <c r="C132">
        <v>1295</v>
      </c>
      <c r="D132" s="1" t="s">
        <v>136</v>
      </c>
      <c r="E132" s="1" t="s">
        <v>137</v>
      </c>
      <c r="F132">
        <v>1295</v>
      </c>
      <c r="G132" s="1" t="s">
        <v>137</v>
      </c>
      <c r="H132" s="1" t="s">
        <v>45</v>
      </c>
      <c r="I132" s="1" t="s">
        <v>46</v>
      </c>
      <c r="J132" s="1" t="s">
        <v>47</v>
      </c>
      <c r="K132" s="1" t="s">
        <v>136</v>
      </c>
      <c r="L132">
        <v>1.52485</v>
      </c>
      <c r="M132">
        <v>365.796763</v>
      </c>
      <c r="N132">
        <v>910.00052400000004</v>
      </c>
      <c r="O132">
        <v>1482.435264</v>
      </c>
      <c r="P132">
        <v>0</v>
      </c>
      <c r="Q132">
        <v>0</v>
      </c>
      <c r="R132">
        <v>3.9350000000000001E-3</v>
      </c>
      <c r="S132">
        <v>0.26877099999999998</v>
      </c>
      <c r="T132">
        <v>7.0799999999999997E-4</v>
      </c>
      <c r="U132">
        <v>22.392299999999999</v>
      </c>
      <c r="V132">
        <v>0.621448</v>
      </c>
      <c r="W132">
        <v>36.053902000000001</v>
      </c>
      <c r="X132">
        <v>1.0914E-2</v>
      </c>
      <c r="Y132">
        <v>0.74546900000000005</v>
      </c>
      <c r="Z132">
        <v>0</v>
      </c>
      <c r="AA132">
        <v>0</v>
      </c>
      <c r="AB132">
        <v>99.940656000000004</v>
      </c>
      <c r="AC132">
        <v>4.7966670000000002</v>
      </c>
      <c r="AD132">
        <v>131.33333300000001</v>
      </c>
      <c r="AE132">
        <v>17.216667000000001</v>
      </c>
      <c r="AF132">
        <v>98.64</v>
      </c>
      <c r="AG132" s="1" t="s">
        <v>48</v>
      </c>
      <c r="AH132">
        <v>2.9940000000000002</v>
      </c>
      <c r="AI132">
        <v>9.6000000000000002E-2</v>
      </c>
      <c r="AJ132">
        <v>25.575448000000002</v>
      </c>
      <c r="AK132">
        <v>6.3333E-2</v>
      </c>
      <c r="AL132">
        <v>8.644501</v>
      </c>
      <c r="AM132">
        <v>3.83</v>
      </c>
      <c r="AN132">
        <v>136.13</v>
      </c>
      <c r="AO132">
        <v>13.58</v>
      </c>
      <c r="AP132">
        <v>0.75638300000000003</v>
      </c>
      <c r="AQ132">
        <v>0</v>
      </c>
    </row>
    <row r="133" spans="1:43" x14ac:dyDescent="0.25">
      <c r="A133">
        <v>46</v>
      </c>
      <c r="B133">
        <v>24.786399800000002</v>
      </c>
      <c r="C133">
        <v>2158</v>
      </c>
      <c r="D133" s="1" t="s">
        <v>142</v>
      </c>
      <c r="E133" s="1" t="s">
        <v>143</v>
      </c>
      <c r="F133">
        <v>2158</v>
      </c>
      <c r="G133" s="1" t="s">
        <v>143</v>
      </c>
      <c r="H133" s="1" t="s">
        <v>45</v>
      </c>
      <c r="I133" s="1" t="s">
        <v>46</v>
      </c>
      <c r="J133" s="1" t="s">
        <v>47</v>
      </c>
      <c r="K133" s="1" t="s">
        <v>142</v>
      </c>
      <c r="L133">
        <v>1.23651</v>
      </c>
      <c r="M133">
        <v>386.91663899999998</v>
      </c>
      <c r="N133">
        <v>945.45590300000003</v>
      </c>
      <c r="O133">
        <v>1515.404352</v>
      </c>
      <c r="P133">
        <v>0</v>
      </c>
      <c r="Q133">
        <v>0</v>
      </c>
      <c r="R133">
        <v>0.96219399999999999</v>
      </c>
      <c r="S133">
        <v>2.7065399999999999</v>
      </c>
      <c r="T133">
        <v>0.73641699999999999</v>
      </c>
      <c r="U133">
        <v>62.3095</v>
      </c>
      <c r="V133">
        <v>2.5138600000000002</v>
      </c>
      <c r="W133">
        <v>24.7864</v>
      </c>
      <c r="X133">
        <v>3.881942</v>
      </c>
      <c r="Y133">
        <v>10.919461</v>
      </c>
      <c r="Z133">
        <v>0</v>
      </c>
      <c r="AA133">
        <v>0</v>
      </c>
      <c r="AB133">
        <v>95.573156999999995</v>
      </c>
      <c r="AC133">
        <v>2.5</v>
      </c>
      <c r="AD133">
        <v>107.666667</v>
      </c>
      <c r="AE133">
        <v>10.906667000000001</v>
      </c>
      <c r="AF133">
        <v>99.166667000000004</v>
      </c>
      <c r="AG133" s="1" t="s">
        <v>48</v>
      </c>
      <c r="AH133">
        <v>2.456</v>
      </c>
      <c r="AI133">
        <v>0.16664399999999999</v>
      </c>
      <c r="AJ133">
        <v>120.86469200000001</v>
      </c>
      <c r="AK133">
        <v>4.2999999999999997E-2</v>
      </c>
      <c r="AL133">
        <v>27.823149000000001</v>
      </c>
      <c r="AM133">
        <v>3.693333</v>
      </c>
      <c r="AN133">
        <v>89.113332999999997</v>
      </c>
      <c r="AO133">
        <v>32.856667000000002</v>
      </c>
      <c r="AP133">
        <v>14.8014002</v>
      </c>
      <c r="AQ133">
        <v>0</v>
      </c>
    </row>
    <row r="134" spans="1:43" x14ac:dyDescent="0.25">
      <c r="A134">
        <v>47</v>
      </c>
      <c r="B134">
        <v>90.377799999999993</v>
      </c>
      <c r="C134">
        <v>2188</v>
      </c>
      <c r="D134" s="1" t="s">
        <v>144</v>
      </c>
      <c r="E134" s="1" t="s">
        <v>145</v>
      </c>
      <c r="F134">
        <v>2188</v>
      </c>
      <c r="G134" s="1" t="s">
        <v>145</v>
      </c>
      <c r="H134" s="1" t="s">
        <v>45</v>
      </c>
      <c r="I134" s="1" t="s">
        <v>46</v>
      </c>
      <c r="J134" s="1" t="s">
        <v>47</v>
      </c>
      <c r="K134" s="1" t="s">
        <v>144</v>
      </c>
      <c r="L134">
        <v>1.1554199999999999</v>
      </c>
      <c r="M134">
        <v>352.51745799999998</v>
      </c>
      <c r="N134">
        <v>1455.971763</v>
      </c>
      <c r="O134">
        <v>1749.7061229999999</v>
      </c>
      <c r="P134">
        <v>0</v>
      </c>
      <c r="Q134">
        <v>0</v>
      </c>
      <c r="R134">
        <v>0</v>
      </c>
      <c r="S134">
        <v>0.160305</v>
      </c>
      <c r="T134">
        <v>0</v>
      </c>
      <c r="U134">
        <v>0.104453</v>
      </c>
      <c r="V134">
        <v>1.1559999999999999E-3</v>
      </c>
      <c r="W134">
        <v>90.377799999999993</v>
      </c>
      <c r="X134">
        <v>0</v>
      </c>
      <c r="Y134">
        <v>0.177372</v>
      </c>
      <c r="Z134">
        <v>0</v>
      </c>
      <c r="AA134">
        <v>0</v>
      </c>
      <c r="AB134">
        <v>100.00010399999999</v>
      </c>
      <c r="AC134">
        <v>13.856667</v>
      </c>
      <c r="AD134">
        <v>92.333332999999996</v>
      </c>
      <c r="AE134">
        <v>22.97</v>
      </c>
      <c r="AF134">
        <v>100</v>
      </c>
      <c r="AG134" s="1" t="s">
        <v>48</v>
      </c>
      <c r="AH134">
        <v>1.888333</v>
      </c>
      <c r="AI134">
        <v>0.48916700000000002</v>
      </c>
      <c r="AJ134">
        <v>13.941511999999999</v>
      </c>
      <c r="AK134">
        <v>0.123</v>
      </c>
      <c r="AL134">
        <v>22.901167999999998</v>
      </c>
      <c r="AM134">
        <v>5.8433330000000003</v>
      </c>
      <c r="AN134">
        <v>445.27</v>
      </c>
      <c r="AO134">
        <v>53.59</v>
      </c>
      <c r="AP134">
        <v>0.177372</v>
      </c>
      <c r="AQ134">
        <v>0</v>
      </c>
    </row>
    <row r="135" spans="1:43" x14ac:dyDescent="0.25">
      <c r="A135">
        <v>48</v>
      </c>
      <c r="B135">
        <v>45.651901199999998</v>
      </c>
      <c r="C135">
        <v>301</v>
      </c>
      <c r="D135" s="1" t="s">
        <v>146</v>
      </c>
      <c r="E135" s="1" t="s">
        <v>147</v>
      </c>
      <c r="F135">
        <v>301</v>
      </c>
      <c r="G135" s="1" t="s">
        <v>147</v>
      </c>
      <c r="H135" s="1" t="s">
        <v>45</v>
      </c>
      <c r="I135" s="1" t="s">
        <v>46</v>
      </c>
      <c r="J135" s="1" t="s">
        <v>47</v>
      </c>
      <c r="K135" s="1" t="s">
        <v>146</v>
      </c>
      <c r="L135">
        <v>2.4186700000000001</v>
      </c>
      <c r="M135">
        <v>396.397403</v>
      </c>
      <c r="N135">
        <v>969.83380299999999</v>
      </c>
      <c r="O135">
        <v>1588.222677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3.5458500000000002</v>
      </c>
      <c r="V135">
        <v>7.7672000000000005E-2</v>
      </c>
      <c r="W135">
        <v>45.651901000000002</v>
      </c>
      <c r="X135">
        <v>0</v>
      </c>
      <c r="Y135">
        <v>0</v>
      </c>
      <c r="Z135">
        <v>0</v>
      </c>
      <c r="AA135">
        <v>0</v>
      </c>
      <c r="AB135">
        <v>99.986186000000004</v>
      </c>
      <c r="AC135">
        <v>4.0225</v>
      </c>
      <c r="AD135">
        <v>111.25</v>
      </c>
      <c r="AE135">
        <v>17.0425</v>
      </c>
      <c r="AF135">
        <v>98.37</v>
      </c>
      <c r="AG135" s="1" t="s">
        <v>48</v>
      </c>
      <c r="AH135">
        <v>1.2024999999999999</v>
      </c>
      <c r="AI135">
        <v>0.35938900000000001</v>
      </c>
      <c r="AJ135">
        <v>59.576191999999999</v>
      </c>
      <c r="AK135">
        <v>2.7375E-2</v>
      </c>
      <c r="AL135">
        <v>53.432768000000003</v>
      </c>
      <c r="AM135">
        <v>20.47</v>
      </c>
      <c r="AN135">
        <v>129.73750000000001</v>
      </c>
      <c r="AO135">
        <v>31.997499999999999</v>
      </c>
      <c r="AP135">
        <v>0</v>
      </c>
      <c r="AQ135">
        <v>0</v>
      </c>
    </row>
    <row r="136" spans="1:43" x14ac:dyDescent="0.25">
      <c r="A136">
        <v>49</v>
      </c>
      <c r="B136">
        <v>23.7555008</v>
      </c>
      <c r="C136">
        <v>299</v>
      </c>
      <c r="D136" s="1" t="s">
        <v>148</v>
      </c>
      <c r="E136" s="1" t="s">
        <v>149</v>
      </c>
      <c r="F136">
        <v>299</v>
      </c>
      <c r="G136" s="1" t="s">
        <v>149</v>
      </c>
      <c r="H136" s="1" t="s">
        <v>45</v>
      </c>
      <c r="I136" s="1" t="s">
        <v>46</v>
      </c>
      <c r="J136" s="1" t="s">
        <v>47</v>
      </c>
      <c r="K136" s="1" t="s">
        <v>148</v>
      </c>
      <c r="L136">
        <v>1.4936499999999999</v>
      </c>
      <c r="M136">
        <v>409.22390899999999</v>
      </c>
      <c r="N136">
        <v>829.98820499999999</v>
      </c>
      <c r="O136">
        <v>1554.8064670000001</v>
      </c>
      <c r="P136">
        <v>0</v>
      </c>
      <c r="Q136">
        <v>0</v>
      </c>
      <c r="R136">
        <v>1.1995800000000001</v>
      </c>
      <c r="S136">
        <v>0</v>
      </c>
      <c r="T136">
        <v>0</v>
      </c>
      <c r="U136">
        <v>13.852499999999999</v>
      </c>
      <c r="V136">
        <v>0.58312900000000001</v>
      </c>
      <c r="W136">
        <v>23.755500999999999</v>
      </c>
      <c r="X136">
        <v>5.0496819999999998</v>
      </c>
      <c r="Y136">
        <v>0</v>
      </c>
      <c r="Z136">
        <v>0</v>
      </c>
      <c r="AA136">
        <v>0</v>
      </c>
      <c r="AB136">
        <v>100.00009</v>
      </c>
      <c r="AC136">
        <v>5.28</v>
      </c>
      <c r="AD136">
        <v>123.75</v>
      </c>
      <c r="AE136">
        <v>22.372499999999999</v>
      </c>
      <c r="AF136">
        <v>99.405000000000001</v>
      </c>
      <c r="AG136" s="1" t="s">
        <v>48</v>
      </c>
      <c r="AH136">
        <v>1.54575</v>
      </c>
      <c r="AI136">
        <v>0.26979999999999998</v>
      </c>
      <c r="AJ136">
        <v>63.332160999999999</v>
      </c>
      <c r="AK136">
        <v>2.725E-2</v>
      </c>
      <c r="AL136">
        <v>46.109867999999999</v>
      </c>
      <c r="AM136">
        <v>6.6449999999999996</v>
      </c>
      <c r="AN136">
        <v>172.95750000000001</v>
      </c>
      <c r="AO136">
        <v>18.54</v>
      </c>
      <c r="AP136">
        <v>5.0496802000000001</v>
      </c>
      <c r="AQ136">
        <v>0</v>
      </c>
    </row>
    <row r="137" spans="1:43" x14ac:dyDescent="0.25">
      <c r="A137">
        <v>50</v>
      </c>
      <c r="B137">
        <v>52.024600999999997</v>
      </c>
      <c r="C137">
        <v>2149</v>
      </c>
      <c r="D137" s="1" t="s">
        <v>150</v>
      </c>
      <c r="E137" s="1" t="s">
        <v>151</v>
      </c>
      <c r="F137">
        <v>2149</v>
      </c>
      <c r="G137" s="1" t="s">
        <v>151</v>
      </c>
      <c r="H137" s="1" t="s">
        <v>45</v>
      </c>
      <c r="I137" s="1" t="s">
        <v>46</v>
      </c>
      <c r="J137" s="1" t="s">
        <v>47</v>
      </c>
      <c r="K137" s="1" t="s">
        <v>150</v>
      </c>
      <c r="L137">
        <v>1.7196899999999999</v>
      </c>
      <c r="M137">
        <v>439.65703300000001</v>
      </c>
      <c r="N137">
        <v>620.89987799999994</v>
      </c>
      <c r="O137">
        <v>1845.711607</v>
      </c>
      <c r="P137">
        <v>0</v>
      </c>
      <c r="Q137">
        <v>0</v>
      </c>
      <c r="R137">
        <v>6.1027800000000001</v>
      </c>
      <c r="S137">
        <v>4.2023999999999999</v>
      </c>
      <c r="T137">
        <v>1.7502899999999999</v>
      </c>
      <c r="U137">
        <v>187.691</v>
      </c>
      <c r="V137">
        <v>3.6077300000000001</v>
      </c>
      <c r="W137">
        <v>52.024600999999997</v>
      </c>
      <c r="X137">
        <v>11.730556999999999</v>
      </c>
      <c r="Y137">
        <v>8.0777230000000007</v>
      </c>
      <c r="Z137">
        <v>0</v>
      </c>
      <c r="AA137">
        <v>0</v>
      </c>
      <c r="AB137">
        <v>97.0916</v>
      </c>
      <c r="AC137">
        <v>4.87</v>
      </c>
      <c r="AD137">
        <v>119.333333</v>
      </c>
      <c r="AE137">
        <v>10.69</v>
      </c>
      <c r="AF137">
        <v>99.186667</v>
      </c>
      <c r="AG137" s="1" t="s">
        <v>48</v>
      </c>
      <c r="AH137">
        <v>2.0089999999999999</v>
      </c>
      <c r="AI137">
        <v>0.26825199999999999</v>
      </c>
      <c r="AJ137">
        <v>75.171126999999998</v>
      </c>
      <c r="AK137">
        <v>8.3330000000000001E-3</v>
      </c>
      <c r="AL137">
        <v>56.639315000000003</v>
      </c>
      <c r="AM137">
        <v>39.884999999999998</v>
      </c>
      <c r="AN137">
        <v>548.53333299999997</v>
      </c>
      <c r="AO137">
        <v>21.563333</v>
      </c>
      <c r="AP137">
        <v>19.808299999999999</v>
      </c>
      <c r="AQ137">
        <v>0</v>
      </c>
    </row>
    <row r="138" spans="1:43" x14ac:dyDescent="0.25">
      <c r="A138">
        <v>51</v>
      </c>
      <c r="B138">
        <v>7.8514900000000001</v>
      </c>
      <c r="C138">
        <v>269</v>
      </c>
      <c r="D138" s="1" t="s">
        <v>152</v>
      </c>
      <c r="E138" s="1" t="s">
        <v>153</v>
      </c>
      <c r="F138">
        <v>269</v>
      </c>
      <c r="G138" s="1" t="s">
        <v>153</v>
      </c>
      <c r="H138" s="1" t="s">
        <v>45</v>
      </c>
      <c r="I138" s="1" t="s">
        <v>46</v>
      </c>
      <c r="J138" s="1" t="s">
        <v>47</v>
      </c>
      <c r="K138" s="1" t="s">
        <v>152</v>
      </c>
      <c r="L138">
        <v>1.65879</v>
      </c>
      <c r="M138">
        <v>391.483384</v>
      </c>
      <c r="N138">
        <v>768.24538500000006</v>
      </c>
      <c r="O138">
        <v>2069.3327380000001</v>
      </c>
      <c r="P138">
        <v>0</v>
      </c>
      <c r="Q138">
        <v>0</v>
      </c>
      <c r="R138">
        <v>0</v>
      </c>
      <c r="S138">
        <v>4.0461299999999998</v>
      </c>
      <c r="T138">
        <v>0</v>
      </c>
      <c r="U138">
        <v>26.639399999999998</v>
      </c>
      <c r="V138">
        <v>3.3929100000000001</v>
      </c>
      <c r="W138">
        <v>7.8514900000000001</v>
      </c>
      <c r="X138">
        <v>0</v>
      </c>
      <c r="Y138">
        <v>51.533214999999998</v>
      </c>
      <c r="Z138">
        <v>0</v>
      </c>
      <c r="AA138">
        <v>0</v>
      </c>
      <c r="AB138">
        <v>100.000232</v>
      </c>
      <c r="AC138">
        <v>2.81</v>
      </c>
      <c r="AD138">
        <v>83</v>
      </c>
      <c r="AE138">
        <v>7.6825000000000001</v>
      </c>
      <c r="AF138">
        <v>95.12</v>
      </c>
      <c r="AG138" s="1" t="s">
        <v>48</v>
      </c>
      <c r="AH138">
        <v>2.0114999999999998</v>
      </c>
      <c r="AI138">
        <v>0.29634899999999997</v>
      </c>
      <c r="AJ138">
        <v>117.661525</v>
      </c>
      <c r="AK138">
        <v>2.5000000000000001E-3</v>
      </c>
      <c r="AL138">
        <v>54.288988000000003</v>
      </c>
      <c r="AM138">
        <v>54.607500000000002</v>
      </c>
      <c r="AN138">
        <v>703.7</v>
      </c>
      <c r="AO138">
        <v>56.767499999999998</v>
      </c>
      <c r="AP138">
        <v>51.5331993</v>
      </c>
      <c r="AQ138">
        <v>0</v>
      </c>
    </row>
    <row r="139" spans="1:43" x14ac:dyDescent="0.25">
      <c r="A139">
        <v>52</v>
      </c>
      <c r="B139">
        <v>11.1731997</v>
      </c>
      <c r="C139">
        <v>2189</v>
      </c>
      <c r="D139" s="1" t="s">
        <v>154</v>
      </c>
      <c r="E139" s="1" t="s">
        <v>155</v>
      </c>
      <c r="F139">
        <v>2189</v>
      </c>
      <c r="G139" s="1" t="s">
        <v>155</v>
      </c>
      <c r="H139" s="1" t="s">
        <v>45</v>
      </c>
      <c r="I139" s="1" t="s">
        <v>46</v>
      </c>
      <c r="J139" s="1" t="s">
        <v>47</v>
      </c>
      <c r="K139" s="1" t="s">
        <v>154</v>
      </c>
      <c r="L139">
        <v>0.98702299999999998</v>
      </c>
      <c r="M139">
        <v>434.186263</v>
      </c>
      <c r="N139">
        <v>786.65235499999994</v>
      </c>
      <c r="O139">
        <v>1631.8487250000001</v>
      </c>
      <c r="P139">
        <v>0</v>
      </c>
      <c r="Q139">
        <v>0</v>
      </c>
      <c r="R139">
        <v>0.81293499999999996</v>
      </c>
      <c r="S139">
        <v>0.20105100000000001</v>
      </c>
      <c r="T139">
        <v>0</v>
      </c>
      <c r="U139">
        <v>15.435700000000001</v>
      </c>
      <c r="V139">
        <v>1.3815</v>
      </c>
      <c r="W139">
        <v>11.1732</v>
      </c>
      <c r="X139">
        <v>7.27576</v>
      </c>
      <c r="Y139">
        <v>1.7994060000000001</v>
      </c>
      <c r="Z139">
        <v>0</v>
      </c>
      <c r="AA139">
        <v>0</v>
      </c>
      <c r="AB139">
        <v>99.999297999999996</v>
      </c>
      <c r="AC139">
        <v>2.29</v>
      </c>
      <c r="AD139">
        <v>94</v>
      </c>
      <c r="AE139">
        <v>8.69</v>
      </c>
      <c r="AF139">
        <v>99.243333000000007</v>
      </c>
      <c r="AG139" s="1" t="s">
        <v>48</v>
      </c>
      <c r="AH139">
        <v>2.3130000000000002</v>
      </c>
      <c r="AI139">
        <v>0.206429</v>
      </c>
      <c r="AJ139">
        <v>75.743195</v>
      </c>
      <c r="AK139">
        <v>1.2666999999999999E-2</v>
      </c>
      <c r="AL139">
        <v>21.632418999999999</v>
      </c>
      <c r="AM139">
        <v>31.116667</v>
      </c>
      <c r="AN139">
        <v>104.53</v>
      </c>
      <c r="AO139">
        <v>45.91</v>
      </c>
      <c r="AP139">
        <v>9.0751696000000006</v>
      </c>
      <c r="AQ139">
        <v>0</v>
      </c>
    </row>
    <row r="140" spans="1:43" x14ac:dyDescent="0.25">
      <c r="A140">
        <v>54</v>
      </c>
      <c r="B140">
        <v>81.3258972</v>
      </c>
      <c r="C140">
        <v>274</v>
      </c>
      <c r="D140" s="1" t="s">
        <v>158</v>
      </c>
      <c r="E140" s="1" t="s">
        <v>159</v>
      </c>
      <c r="F140">
        <v>274</v>
      </c>
      <c r="G140" s="1" t="s">
        <v>159</v>
      </c>
      <c r="H140" s="1" t="s">
        <v>45</v>
      </c>
      <c r="I140" s="1" t="s">
        <v>46</v>
      </c>
      <c r="J140" s="1" t="s">
        <v>47</v>
      </c>
      <c r="K140" s="1" t="s">
        <v>158</v>
      </c>
      <c r="L140">
        <v>1.59097</v>
      </c>
      <c r="M140">
        <v>390.44080600000001</v>
      </c>
      <c r="N140">
        <v>785.11148400000002</v>
      </c>
      <c r="O140">
        <v>2077.1323539999999</v>
      </c>
      <c r="P140">
        <v>0</v>
      </c>
      <c r="Q140">
        <v>0</v>
      </c>
      <c r="R140">
        <v>0.63918699999999995</v>
      </c>
      <c r="S140">
        <v>9.4166799999999995</v>
      </c>
      <c r="T140">
        <v>0.87811300000000003</v>
      </c>
      <c r="U140">
        <v>113.89</v>
      </c>
      <c r="V140">
        <v>1.40042</v>
      </c>
      <c r="W140">
        <v>81.325896999999998</v>
      </c>
      <c r="X140">
        <v>0.78595700000000002</v>
      </c>
      <c r="Y140">
        <v>11.578939</v>
      </c>
      <c r="Z140">
        <v>0</v>
      </c>
      <c r="AA140">
        <v>0</v>
      </c>
      <c r="AB140">
        <v>99.999972999999997</v>
      </c>
      <c r="AC140">
        <v>9.5050000000000008</v>
      </c>
      <c r="AD140">
        <v>81.5</v>
      </c>
      <c r="AE140">
        <v>20.41</v>
      </c>
      <c r="AF140">
        <v>99.342500000000001</v>
      </c>
      <c r="AG140" s="1" t="s">
        <v>48</v>
      </c>
      <c r="AH140">
        <v>1.63</v>
      </c>
      <c r="AI140">
        <v>0.28383900000000001</v>
      </c>
      <c r="AJ140">
        <v>24.629066000000002</v>
      </c>
      <c r="AK140">
        <v>6.2E-2</v>
      </c>
      <c r="AL140">
        <v>28.078267</v>
      </c>
      <c r="AM140">
        <v>9.2524999999999995</v>
      </c>
      <c r="AN140">
        <v>418.47500000000002</v>
      </c>
      <c r="AO140">
        <v>58.744999999999997</v>
      </c>
      <c r="AP140">
        <v>12.364899599999999</v>
      </c>
      <c r="AQ140">
        <v>0</v>
      </c>
    </row>
    <row r="141" spans="1:43" x14ac:dyDescent="0.25">
      <c r="A141">
        <v>56</v>
      </c>
      <c r="B141">
        <v>14.886699699999999</v>
      </c>
      <c r="C141">
        <v>288</v>
      </c>
      <c r="D141" s="1" t="s">
        <v>162</v>
      </c>
      <c r="E141" s="1" t="s">
        <v>163</v>
      </c>
      <c r="F141">
        <v>288</v>
      </c>
      <c r="G141" s="1" t="s">
        <v>163</v>
      </c>
      <c r="H141" s="1" t="s">
        <v>45</v>
      </c>
      <c r="I141" s="1" t="s">
        <v>46</v>
      </c>
      <c r="J141" s="1" t="s">
        <v>47</v>
      </c>
      <c r="K141" s="1" t="s">
        <v>162</v>
      </c>
      <c r="L141">
        <v>2.9469400000000001</v>
      </c>
      <c r="M141">
        <v>360.94709599999999</v>
      </c>
      <c r="N141">
        <v>1368.900954</v>
      </c>
      <c r="O141">
        <v>1787.191276</v>
      </c>
      <c r="P141">
        <v>0</v>
      </c>
      <c r="Q141">
        <v>0</v>
      </c>
      <c r="R141">
        <v>0.198299</v>
      </c>
      <c r="S141">
        <v>6.1729999999999997E-3</v>
      </c>
      <c r="T141">
        <v>0</v>
      </c>
      <c r="U141">
        <v>2.42584</v>
      </c>
      <c r="V141">
        <v>0.16295299999999999</v>
      </c>
      <c r="W141">
        <v>14.886699999999999</v>
      </c>
      <c r="X141">
        <v>1.3320529999999999</v>
      </c>
      <c r="Y141">
        <v>4.1466999999999997E-2</v>
      </c>
      <c r="Z141">
        <v>0</v>
      </c>
      <c r="AA141">
        <v>0</v>
      </c>
      <c r="AB141">
        <v>100.000373</v>
      </c>
      <c r="AC141">
        <v>6.04</v>
      </c>
      <c r="AD141">
        <v>78.5</v>
      </c>
      <c r="AE141">
        <v>13.663333</v>
      </c>
      <c r="AF141">
        <v>97.064999999999998</v>
      </c>
      <c r="AG141" s="1" t="s">
        <v>48</v>
      </c>
      <c r="AH141">
        <v>2.6067499999999999</v>
      </c>
      <c r="AI141">
        <v>0.30227799999999999</v>
      </c>
      <c r="AJ141">
        <v>68.401188000000005</v>
      </c>
      <c r="AK141">
        <v>2.1375000000000002E-2</v>
      </c>
      <c r="AL141">
        <v>49.001067999999997</v>
      </c>
      <c r="AM141">
        <v>36.307499999999997</v>
      </c>
      <c r="AN141">
        <v>1038.9175</v>
      </c>
      <c r="AO141">
        <v>62.664999999999999</v>
      </c>
      <c r="AP141">
        <v>1.3735200000000001</v>
      </c>
      <c r="AQ141">
        <v>0</v>
      </c>
    </row>
    <row r="142" spans="1:43" x14ac:dyDescent="0.25">
      <c r="A142">
        <v>57</v>
      </c>
      <c r="B142">
        <v>17.305099500000001</v>
      </c>
      <c r="C142">
        <v>291</v>
      </c>
      <c r="D142" s="1" t="s">
        <v>164</v>
      </c>
      <c r="E142" s="1" t="s">
        <v>165</v>
      </c>
      <c r="F142">
        <v>291</v>
      </c>
      <c r="G142" s="1" t="s">
        <v>165</v>
      </c>
      <c r="H142" s="1" t="s">
        <v>45</v>
      </c>
      <c r="I142" s="1" t="s">
        <v>46</v>
      </c>
      <c r="J142" s="1" t="s">
        <v>47</v>
      </c>
      <c r="K142" s="1" t="s">
        <v>164</v>
      </c>
      <c r="L142">
        <v>1.2931699999999999</v>
      </c>
      <c r="M142">
        <v>391.83114799999998</v>
      </c>
      <c r="N142">
        <v>966.19655799999998</v>
      </c>
      <c r="O142">
        <v>1638.7061329999999</v>
      </c>
      <c r="P142">
        <v>0</v>
      </c>
      <c r="Q142">
        <v>0</v>
      </c>
      <c r="R142">
        <v>0.89566199999999996</v>
      </c>
      <c r="S142">
        <v>2.9107999999999998E-2</v>
      </c>
      <c r="T142">
        <v>5.4276999999999999E-2</v>
      </c>
      <c r="U142">
        <v>10.7021</v>
      </c>
      <c r="V142">
        <v>0.61843199999999998</v>
      </c>
      <c r="W142">
        <v>17.305099999999999</v>
      </c>
      <c r="X142">
        <v>5.1757140000000001</v>
      </c>
      <c r="Y142">
        <v>0.16820299999999999</v>
      </c>
      <c r="Z142">
        <v>0</v>
      </c>
      <c r="AA142">
        <v>0</v>
      </c>
      <c r="AB142">
        <v>100.000272</v>
      </c>
      <c r="AC142">
        <v>3.3233329999999999</v>
      </c>
      <c r="AD142">
        <v>87.333332999999996</v>
      </c>
      <c r="AE142">
        <v>10.01</v>
      </c>
      <c r="AF142">
        <v>91.883332999999993</v>
      </c>
      <c r="AG142" s="1" t="s">
        <v>48</v>
      </c>
      <c r="AH142">
        <v>3.5333329999999998</v>
      </c>
      <c r="AI142">
        <v>0.180476</v>
      </c>
      <c r="AJ142">
        <v>26.252296999999999</v>
      </c>
      <c r="AK142">
        <v>5.5333E-2</v>
      </c>
      <c r="AL142">
        <v>11.190302000000001</v>
      </c>
      <c r="AM142">
        <v>13.87</v>
      </c>
      <c r="AN142">
        <v>224.88</v>
      </c>
      <c r="AO142">
        <v>53.016666999999998</v>
      </c>
      <c r="AP142">
        <v>5.3439202000000003</v>
      </c>
      <c r="AQ142">
        <v>0</v>
      </c>
    </row>
    <row r="143" spans="1:43" x14ac:dyDescent="0.25">
      <c r="A143">
        <v>63</v>
      </c>
      <c r="B143">
        <v>7.8254599999999996</v>
      </c>
      <c r="C143">
        <v>265</v>
      </c>
      <c r="D143" s="1" t="s">
        <v>176</v>
      </c>
      <c r="E143" s="1" t="s">
        <v>177</v>
      </c>
      <c r="F143">
        <v>265</v>
      </c>
      <c r="G143" s="1" t="s">
        <v>177</v>
      </c>
      <c r="H143" s="1" t="s">
        <v>45</v>
      </c>
      <c r="I143" s="1" t="s">
        <v>46</v>
      </c>
      <c r="J143" s="1" t="s">
        <v>47</v>
      </c>
      <c r="K143" s="1" t="s">
        <v>176</v>
      </c>
      <c r="L143">
        <v>1.52295</v>
      </c>
      <c r="M143">
        <v>478.32243599999998</v>
      </c>
      <c r="N143">
        <v>667.69817599999999</v>
      </c>
      <c r="O143">
        <v>1690.053827</v>
      </c>
      <c r="P143">
        <v>0</v>
      </c>
      <c r="Q143">
        <v>0</v>
      </c>
      <c r="R143">
        <v>0.51969100000000001</v>
      </c>
      <c r="S143">
        <v>1.8413900000000001</v>
      </c>
      <c r="T143">
        <v>0</v>
      </c>
      <c r="U143">
        <v>47.540900000000001</v>
      </c>
      <c r="V143">
        <v>6.0751600000000003</v>
      </c>
      <c r="W143">
        <v>7.8254599999999996</v>
      </c>
      <c r="X143">
        <v>6.6410289999999996</v>
      </c>
      <c r="Y143">
        <v>23.530729000000001</v>
      </c>
      <c r="Z143">
        <v>0</v>
      </c>
      <c r="AA143">
        <v>0</v>
      </c>
      <c r="AB143">
        <v>99.999919000000006</v>
      </c>
      <c r="AC143">
        <v>1.6</v>
      </c>
      <c r="AD143">
        <v>105.666667</v>
      </c>
      <c r="AE143">
        <v>6.86</v>
      </c>
      <c r="AF143">
        <v>94.626666999999998</v>
      </c>
      <c r="AG143" s="1" t="s">
        <v>48</v>
      </c>
      <c r="AH143">
        <v>1.9026670000000001</v>
      </c>
      <c r="AI143">
        <v>0.192353</v>
      </c>
      <c r="AJ143">
        <v>151.84670499999999</v>
      </c>
      <c r="AK143">
        <v>8.9999999999999993E-3</v>
      </c>
      <c r="AL143">
        <v>50.101826000000003</v>
      </c>
      <c r="AM143">
        <v>25.17</v>
      </c>
      <c r="AN143">
        <v>49.903333000000003</v>
      </c>
      <c r="AO143">
        <v>33.130000000000003</v>
      </c>
      <c r="AP143">
        <v>30.171800600000001</v>
      </c>
      <c r="AQ143">
        <v>0</v>
      </c>
    </row>
    <row r="144" spans="1:43" x14ac:dyDescent="0.25">
      <c r="A144">
        <v>64</v>
      </c>
      <c r="B144">
        <v>24.659299900000001</v>
      </c>
      <c r="C144">
        <v>262</v>
      </c>
      <c r="D144" s="1" t="s">
        <v>178</v>
      </c>
      <c r="E144" s="1" t="s">
        <v>179</v>
      </c>
      <c r="F144">
        <v>262</v>
      </c>
      <c r="G144" s="1" t="s">
        <v>179</v>
      </c>
      <c r="H144" s="1" t="s">
        <v>45</v>
      </c>
      <c r="I144" s="1" t="s">
        <v>46</v>
      </c>
      <c r="J144" s="1" t="s">
        <v>47</v>
      </c>
      <c r="K144" s="1" t="s">
        <v>178</v>
      </c>
      <c r="L144">
        <v>1.54423</v>
      </c>
      <c r="M144">
        <v>398.34659499999998</v>
      </c>
      <c r="N144">
        <v>936.90729099999999</v>
      </c>
      <c r="O144">
        <v>2050.2686829999998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24.659300000000002</v>
      </c>
      <c r="X144">
        <v>0</v>
      </c>
      <c r="Y144">
        <v>0</v>
      </c>
      <c r="Z144">
        <v>0</v>
      </c>
      <c r="AA144">
        <v>0</v>
      </c>
      <c r="AB144">
        <v>100.000288</v>
      </c>
      <c r="AC144">
        <v>4.165</v>
      </c>
      <c r="AD144">
        <v>97.5</v>
      </c>
      <c r="AE144">
        <v>10.82</v>
      </c>
      <c r="AF144">
        <v>97.5</v>
      </c>
      <c r="AG144" s="1" t="s">
        <v>48</v>
      </c>
      <c r="AH144">
        <v>1.383</v>
      </c>
      <c r="AI144">
        <v>0.30157299999999998</v>
      </c>
      <c r="AJ144">
        <v>73.016411000000005</v>
      </c>
      <c r="AK144">
        <v>3.5000000000000003E-2</v>
      </c>
      <c r="AL144">
        <v>56.475440999999996</v>
      </c>
      <c r="AM144">
        <v>18.72</v>
      </c>
      <c r="AN144">
        <v>357.0675</v>
      </c>
      <c r="AO144">
        <v>43.487499999999997</v>
      </c>
      <c r="AP144">
        <v>0</v>
      </c>
      <c r="AQ144">
        <v>0</v>
      </c>
    </row>
    <row r="145" spans="1:43" x14ac:dyDescent="0.25">
      <c r="A145">
        <v>70</v>
      </c>
      <c r="B145">
        <v>71.248199499999998</v>
      </c>
      <c r="C145">
        <v>283</v>
      </c>
      <c r="D145" s="1" t="s">
        <v>189</v>
      </c>
      <c r="E145" s="1" t="s">
        <v>190</v>
      </c>
      <c r="F145">
        <v>283</v>
      </c>
      <c r="G145" s="1" t="s">
        <v>190</v>
      </c>
      <c r="H145" s="1" t="s">
        <v>45</v>
      </c>
      <c r="I145" s="1" t="s">
        <v>46</v>
      </c>
      <c r="J145" s="1" t="s">
        <v>47</v>
      </c>
      <c r="K145" s="1" t="s">
        <v>189</v>
      </c>
      <c r="L145">
        <v>0.85034900000000002</v>
      </c>
      <c r="M145">
        <v>327.12142399999999</v>
      </c>
      <c r="N145">
        <v>1278.879911</v>
      </c>
      <c r="O145">
        <v>2037.3705990000001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71.248199</v>
      </c>
      <c r="X145">
        <v>0</v>
      </c>
      <c r="Y145">
        <v>0</v>
      </c>
      <c r="Z145">
        <v>0</v>
      </c>
      <c r="AA145">
        <v>0</v>
      </c>
      <c r="AB145">
        <v>99.661465000000007</v>
      </c>
      <c r="AC145">
        <v>14.52</v>
      </c>
      <c r="AD145">
        <v>79</v>
      </c>
      <c r="AE145">
        <v>17.083333</v>
      </c>
      <c r="AF145">
        <v>95.27</v>
      </c>
      <c r="AG145" s="1" t="s">
        <v>48</v>
      </c>
      <c r="AH145">
        <v>0.56974999999999998</v>
      </c>
      <c r="AI145">
        <v>0.38358300000000001</v>
      </c>
      <c r="AJ145">
        <v>18.952812000000002</v>
      </c>
      <c r="AK145">
        <v>5.1624999999999997E-2</v>
      </c>
      <c r="AL145">
        <v>44.420734000000003</v>
      </c>
      <c r="AM145">
        <v>12.8825</v>
      </c>
      <c r="AN145">
        <v>477.28</v>
      </c>
      <c r="AO145">
        <v>61.447499999999998</v>
      </c>
      <c r="AP145">
        <v>0</v>
      </c>
      <c r="AQ145">
        <v>0</v>
      </c>
    </row>
    <row r="146" spans="1:43" x14ac:dyDescent="0.25">
      <c r="A146">
        <v>72</v>
      </c>
      <c r="B146">
        <v>80.815002399999997</v>
      </c>
      <c r="C146">
        <v>2102</v>
      </c>
      <c r="D146" s="1" t="s">
        <v>193</v>
      </c>
      <c r="E146" s="1" t="s">
        <v>194</v>
      </c>
      <c r="F146">
        <v>2102</v>
      </c>
      <c r="G146" s="1" t="s">
        <v>194</v>
      </c>
      <c r="H146" s="1" t="s">
        <v>45</v>
      </c>
      <c r="I146" s="1" t="s">
        <v>46</v>
      </c>
      <c r="J146" s="1" t="s">
        <v>47</v>
      </c>
      <c r="K146" s="1" t="s">
        <v>193</v>
      </c>
      <c r="L146">
        <v>0.73238800000000004</v>
      </c>
      <c r="M146">
        <v>359.55621100000002</v>
      </c>
      <c r="N146">
        <v>1372.10339</v>
      </c>
      <c r="O146">
        <v>2085.2131380000001</v>
      </c>
      <c r="P146">
        <v>0</v>
      </c>
      <c r="Q146">
        <v>0</v>
      </c>
      <c r="R146">
        <v>5.8349999999999999E-2</v>
      </c>
      <c r="S146">
        <v>0.79305700000000001</v>
      </c>
      <c r="T146">
        <v>5.764E-3</v>
      </c>
      <c r="U146">
        <v>2.3771300000000002</v>
      </c>
      <c r="V146">
        <v>2.9433999999999998E-2</v>
      </c>
      <c r="W146">
        <v>80.815002000000007</v>
      </c>
      <c r="X146">
        <v>7.2202000000000002E-2</v>
      </c>
      <c r="Y146">
        <v>0.98132399999999997</v>
      </c>
      <c r="Z146">
        <v>0</v>
      </c>
      <c r="AA146">
        <v>0</v>
      </c>
      <c r="AB146">
        <v>99.074765999999997</v>
      </c>
      <c r="AC146">
        <v>14.263332999999999</v>
      </c>
      <c r="AD146">
        <v>109</v>
      </c>
      <c r="AE146">
        <v>20.14</v>
      </c>
      <c r="AF146">
        <v>100</v>
      </c>
      <c r="AG146" s="1" t="s">
        <v>48</v>
      </c>
      <c r="AH146">
        <v>1.163667</v>
      </c>
      <c r="AI146">
        <v>0.63120399999999999</v>
      </c>
      <c r="AJ146">
        <v>30.993237000000001</v>
      </c>
      <c r="AK146">
        <v>0.17199999999999999</v>
      </c>
      <c r="AL146">
        <v>63.513343999999996</v>
      </c>
      <c r="AM146">
        <v>5.4</v>
      </c>
      <c r="AN146">
        <v>321.64333299999998</v>
      </c>
      <c r="AO146">
        <v>24.47</v>
      </c>
      <c r="AP146">
        <v>1.0535300000000001</v>
      </c>
      <c r="AQ146">
        <v>0</v>
      </c>
    </row>
    <row r="147" spans="1:43" x14ac:dyDescent="0.25">
      <c r="A147">
        <v>74</v>
      </c>
      <c r="B147">
        <v>37.612499200000002</v>
      </c>
      <c r="C147">
        <v>272</v>
      </c>
      <c r="D147" s="1" t="s">
        <v>197</v>
      </c>
      <c r="E147" s="1" t="s">
        <v>198</v>
      </c>
      <c r="F147">
        <v>272</v>
      </c>
      <c r="G147" s="1" t="s">
        <v>198</v>
      </c>
      <c r="H147" s="1" t="s">
        <v>45</v>
      </c>
      <c r="I147" s="1" t="s">
        <v>46</v>
      </c>
      <c r="J147" s="1" t="s">
        <v>47</v>
      </c>
      <c r="K147" s="1" t="s">
        <v>197</v>
      </c>
      <c r="L147">
        <v>1.4633799999999999</v>
      </c>
      <c r="M147">
        <v>384.69830999999999</v>
      </c>
      <c r="N147">
        <v>930.78526499999998</v>
      </c>
      <c r="O147">
        <v>2055.3110019999999</v>
      </c>
      <c r="P147">
        <v>0</v>
      </c>
      <c r="Q147">
        <v>0</v>
      </c>
      <c r="R147">
        <v>0.79090199999999999</v>
      </c>
      <c r="S147">
        <v>0.75411700000000004</v>
      </c>
      <c r="T147">
        <v>1.2184699999999999</v>
      </c>
      <c r="U147">
        <v>29.1144</v>
      </c>
      <c r="V147">
        <v>0.77406299999999995</v>
      </c>
      <c r="W147">
        <v>37.612499</v>
      </c>
      <c r="X147">
        <v>2.1027650000000002</v>
      </c>
      <c r="Y147">
        <v>2.0049630000000001</v>
      </c>
      <c r="Z147">
        <v>0</v>
      </c>
      <c r="AA147">
        <v>0</v>
      </c>
      <c r="AB147">
        <v>99.999983999999998</v>
      </c>
      <c r="AC147">
        <v>8.6974999999999998</v>
      </c>
      <c r="AD147">
        <v>100</v>
      </c>
      <c r="AE147">
        <v>22.212499999999999</v>
      </c>
      <c r="AF147">
        <v>98.822500000000005</v>
      </c>
      <c r="AG147" s="1" t="s">
        <v>48</v>
      </c>
      <c r="AH147">
        <v>3.702</v>
      </c>
      <c r="AI147">
        <v>0.30906899999999998</v>
      </c>
      <c r="AJ147">
        <v>50.973229000000003</v>
      </c>
      <c r="AK147">
        <v>6.3625000000000001E-2</v>
      </c>
      <c r="AL147">
        <v>28.303215000000002</v>
      </c>
      <c r="AM147">
        <v>22.29</v>
      </c>
      <c r="AN147">
        <v>946.40499999999997</v>
      </c>
      <c r="AO147">
        <v>42.557499999999997</v>
      </c>
      <c r="AP147">
        <v>4.1077298999999998</v>
      </c>
      <c r="AQ147">
        <v>0</v>
      </c>
    </row>
    <row r="148" spans="1:43" x14ac:dyDescent="0.25">
      <c r="A148">
        <v>76</v>
      </c>
      <c r="B148">
        <v>24.329200700000001</v>
      </c>
      <c r="C148">
        <v>2205</v>
      </c>
      <c r="D148" s="1" t="s">
        <v>201</v>
      </c>
      <c r="E148" s="1" t="s">
        <v>202</v>
      </c>
      <c r="F148">
        <v>2205</v>
      </c>
      <c r="G148" s="1" t="s">
        <v>202</v>
      </c>
      <c r="H148" s="1" t="s">
        <v>45</v>
      </c>
      <c r="I148" s="1" t="s">
        <v>46</v>
      </c>
      <c r="J148" s="1" t="s">
        <v>47</v>
      </c>
      <c r="K148" s="1" t="s">
        <v>201</v>
      </c>
      <c r="L148">
        <v>2.89899</v>
      </c>
      <c r="M148">
        <v>435.895715</v>
      </c>
      <c r="N148">
        <v>586.49342000000001</v>
      </c>
      <c r="O148">
        <v>1752.2222469999999</v>
      </c>
      <c r="P148">
        <v>0</v>
      </c>
      <c r="Q148">
        <v>0</v>
      </c>
      <c r="R148">
        <v>8.8008799999999994</v>
      </c>
      <c r="S148">
        <v>0.14485000000000001</v>
      </c>
      <c r="T148">
        <v>2.4003899999999998</v>
      </c>
      <c r="U148">
        <v>63.042499999999997</v>
      </c>
      <c r="V148">
        <v>2.5912299999999999</v>
      </c>
      <c r="W148">
        <v>24.329201000000001</v>
      </c>
      <c r="X148">
        <v>36.174132999999998</v>
      </c>
      <c r="Y148">
        <v>0.59537300000000004</v>
      </c>
      <c r="Z148">
        <v>0</v>
      </c>
      <c r="AA148">
        <v>0</v>
      </c>
      <c r="AB148">
        <v>99.070656999999997</v>
      </c>
      <c r="AC148">
        <v>4.05</v>
      </c>
      <c r="AD148">
        <v>106</v>
      </c>
      <c r="AE148">
        <v>12.733333</v>
      </c>
      <c r="AF148">
        <v>99.206666999999996</v>
      </c>
      <c r="AG148" s="1" t="s">
        <v>48</v>
      </c>
      <c r="AH148">
        <v>1.742</v>
      </c>
      <c r="AI148">
        <v>0.25469799999999998</v>
      </c>
      <c r="AJ148">
        <v>102.63038899999999</v>
      </c>
      <c r="AK148">
        <v>1.7833000000000002E-2</v>
      </c>
      <c r="AL148">
        <v>43.325268999999999</v>
      </c>
      <c r="AM148">
        <v>42.383333</v>
      </c>
      <c r="AN148">
        <v>268.25</v>
      </c>
      <c r="AO148">
        <v>34.68</v>
      </c>
      <c r="AP148">
        <v>36.769500700000002</v>
      </c>
      <c r="AQ148">
        <v>0</v>
      </c>
    </row>
    <row r="149" spans="1:43" x14ac:dyDescent="0.25">
      <c r="A149">
        <v>77</v>
      </c>
      <c r="B149">
        <v>88.302101100000002</v>
      </c>
      <c r="C149">
        <v>275</v>
      </c>
      <c r="D149" s="1" t="s">
        <v>203</v>
      </c>
      <c r="E149" s="1" t="s">
        <v>204</v>
      </c>
      <c r="F149">
        <v>275</v>
      </c>
      <c r="G149" s="1" t="s">
        <v>204</v>
      </c>
      <c r="H149" s="1" t="s">
        <v>45</v>
      </c>
      <c r="I149" s="1" t="s">
        <v>46</v>
      </c>
      <c r="J149" s="1" t="s">
        <v>47</v>
      </c>
      <c r="K149" s="1" t="s">
        <v>203</v>
      </c>
      <c r="L149">
        <v>1.17157</v>
      </c>
      <c r="M149">
        <v>393.42602399999998</v>
      </c>
      <c r="N149">
        <v>901.66411200000005</v>
      </c>
      <c r="O149">
        <v>2061.5154480000001</v>
      </c>
      <c r="P149">
        <v>0</v>
      </c>
      <c r="Q149">
        <v>0</v>
      </c>
      <c r="R149">
        <v>0</v>
      </c>
      <c r="S149">
        <v>0</v>
      </c>
      <c r="T149">
        <v>0.73451100000000002</v>
      </c>
      <c r="U149">
        <v>7.0397999999999996</v>
      </c>
      <c r="V149">
        <v>7.9724000000000003E-2</v>
      </c>
      <c r="W149">
        <v>88.302100999999993</v>
      </c>
      <c r="X149">
        <v>0</v>
      </c>
      <c r="Y149">
        <v>0</v>
      </c>
      <c r="Z149">
        <v>0</v>
      </c>
      <c r="AA149">
        <v>0</v>
      </c>
      <c r="AB149">
        <v>99.999949000000001</v>
      </c>
      <c r="AC149">
        <v>8.9700000000000006</v>
      </c>
      <c r="AD149">
        <v>111.333333</v>
      </c>
      <c r="AE149">
        <v>20.986667000000001</v>
      </c>
      <c r="AF149">
        <v>90.91</v>
      </c>
      <c r="AG149" s="1" t="s">
        <v>48</v>
      </c>
      <c r="AH149">
        <v>0.88033300000000003</v>
      </c>
      <c r="AI149">
        <v>0.45785700000000001</v>
      </c>
      <c r="AJ149">
        <v>28.159907</v>
      </c>
      <c r="AK149">
        <v>5.6500000000000002E-2</v>
      </c>
      <c r="AL149">
        <v>47.941414999999999</v>
      </c>
      <c r="AM149">
        <v>11.803333</v>
      </c>
      <c r="AN149">
        <v>42.91</v>
      </c>
      <c r="AO149">
        <v>34.746667000000002</v>
      </c>
      <c r="AP149">
        <v>0</v>
      </c>
      <c r="AQ149">
        <v>0</v>
      </c>
    </row>
    <row r="150" spans="1:43" x14ac:dyDescent="0.25">
      <c r="A150">
        <v>78</v>
      </c>
      <c r="B150">
        <v>43.935298899999999</v>
      </c>
      <c r="C150">
        <v>206</v>
      </c>
      <c r="D150" s="1" t="s">
        <v>205</v>
      </c>
      <c r="E150" s="1" t="s">
        <v>206</v>
      </c>
      <c r="F150">
        <v>206</v>
      </c>
      <c r="G150" s="1" t="s">
        <v>206</v>
      </c>
      <c r="H150" s="1" t="s">
        <v>45</v>
      </c>
      <c r="I150" s="1" t="s">
        <v>46</v>
      </c>
      <c r="J150" s="1" t="s">
        <v>47</v>
      </c>
      <c r="K150" s="1" t="s">
        <v>205</v>
      </c>
      <c r="L150">
        <v>1.6610199999999999</v>
      </c>
      <c r="M150">
        <v>371.91739799999999</v>
      </c>
      <c r="N150">
        <v>1100.021285</v>
      </c>
      <c r="O150">
        <v>1763.177293</v>
      </c>
      <c r="P150">
        <v>0</v>
      </c>
      <c r="Q150">
        <v>0</v>
      </c>
      <c r="R150">
        <v>1.5275099999999999</v>
      </c>
      <c r="S150">
        <v>6.0492100000000004</v>
      </c>
      <c r="T150">
        <v>0.128111</v>
      </c>
      <c r="U150">
        <v>28.9786</v>
      </c>
      <c r="V150">
        <v>0.65957399999999999</v>
      </c>
      <c r="W150">
        <v>43.935299000000001</v>
      </c>
      <c r="X150">
        <v>3.4767299999999999</v>
      </c>
      <c r="Y150">
        <v>13.768442</v>
      </c>
      <c r="Z150">
        <v>0</v>
      </c>
      <c r="AA150">
        <v>0</v>
      </c>
      <c r="AB150">
        <v>99.038347000000002</v>
      </c>
      <c r="AC150">
        <v>10.0075</v>
      </c>
      <c r="AD150">
        <v>105.25</v>
      </c>
      <c r="AE150">
        <v>26.815000000000001</v>
      </c>
      <c r="AF150">
        <v>92.722499999999997</v>
      </c>
      <c r="AG150" s="1" t="s">
        <v>48</v>
      </c>
      <c r="AH150">
        <v>1.5367500000000001</v>
      </c>
      <c r="AI150">
        <v>0.47786099999999998</v>
      </c>
      <c r="AJ150">
        <v>39.333899000000002</v>
      </c>
      <c r="AK150">
        <v>5.2874999999999998E-2</v>
      </c>
      <c r="AL150">
        <v>53.215662000000002</v>
      </c>
      <c r="AM150">
        <v>11.243333</v>
      </c>
      <c r="AN150">
        <v>88.892499999999998</v>
      </c>
      <c r="AO150">
        <v>37.822499999999998</v>
      </c>
      <c r="AP150">
        <v>17.245199199999998</v>
      </c>
      <c r="AQ150">
        <v>0</v>
      </c>
    </row>
    <row r="151" spans="1:43" x14ac:dyDescent="0.25">
      <c r="A151">
        <v>81</v>
      </c>
      <c r="B151">
        <v>9.7286997</v>
      </c>
      <c r="C151">
        <v>204</v>
      </c>
      <c r="D151" s="1" t="s">
        <v>211</v>
      </c>
      <c r="E151" s="1" t="s">
        <v>212</v>
      </c>
      <c r="F151">
        <v>204</v>
      </c>
      <c r="G151" s="1" t="s">
        <v>212</v>
      </c>
      <c r="H151" s="1" t="s">
        <v>45</v>
      </c>
      <c r="I151" s="1" t="s">
        <v>46</v>
      </c>
      <c r="J151" s="1" t="s">
        <v>47</v>
      </c>
      <c r="K151" s="1" t="s">
        <v>211</v>
      </c>
      <c r="L151">
        <v>1.2896300000000001</v>
      </c>
      <c r="M151">
        <v>410.78310199999999</v>
      </c>
      <c r="N151">
        <v>932.03562499999998</v>
      </c>
      <c r="O151">
        <v>1533.058037</v>
      </c>
      <c r="P151">
        <v>0</v>
      </c>
      <c r="Q151">
        <v>0</v>
      </c>
      <c r="R151">
        <v>0.72951999999999995</v>
      </c>
      <c r="S151">
        <v>0.203814</v>
      </c>
      <c r="T151">
        <v>4.0591000000000002E-2</v>
      </c>
      <c r="U151">
        <v>13.0219</v>
      </c>
      <c r="V151">
        <v>1.3385</v>
      </c>
      <c r="W151">
        <v>9.7286999999999999</v>
      </c>
      <c r="X151">
        <v>7.4986430000000004</v>
      </c>
      <c r="Y151">
        <v>2.0949810000000002</v>
      </c>
      <c r="Z151">
        <v>0</v>
      </c>
      <c r="AA151">
        <v>0</v>
      </c>
      <c r="AB151">
        <v>99.999705000000006</v>
      </c>
      <c r="AC151">
        <v>3.71</v>
      </c>
      <c r="AD151">
        <v>97.5</v>
      </c>
      <c r="AE151">
        <v>7.0650000000000004</v>
      </c>
      <c r="AF151">
        <v>98</v>
      </c>
      <c r="AG151" s="1" t="s">
        <v>48</v>
      </c>
      <c r="AH151">
        <v>0.89075000000000004</v>
      </c>
      <c r="AI151">
        <v>0.45226100000000002</v>
      </c>
      <c r="AJ151">
        <v>84.384544000000005</v>
      </c>
      <c r="AK151">
        <v>2.5000000000000001E-3</v>
      </c>
      <c r="AL151">
        <v>85.164287999999999</v>
      </c>
      <c r="AM151">
        <v>66.8</v>
      </c>
      <c r="AN151">
        <v>392.85500000000002</v>
      </c>
      <c r="AO151">
        <v>40.994999999999997</v>
      </c>
      <c r="AP151">
        <v>9.5936202999999995</v>
      </c>
      <c r="AQ151">
        <v>0</v>
      </c>
    </row>
    <row r="152" spans="1:43" x14ac:dyDescent="0.25">
      <c r="A152">
        <v>88</v>
      </c>
      <c r="B152">
        <v>3.1923699000000001</v>
      </c>
      <c r="C152">
        <v>1319</v>
      </c>
      <c r="D152" s="1" t="s">
        <v>224</v>
      </c>
      <c r="E152" s="1" t="s">
        <v>225</v>
      </c>
      <c r="F152">
        <v>1319</v>
      </c>
      <c r="G152" s="1" t="s">
        <v>225</v>
      </c>
      <c r="H152" s="1" t="s">
        <v>45</v>
      </c>
      <c r="I152" s="1" t="s">
        <v>46</v>
      </c>
      <c r="J152" s="1" t="s">
        <v>47</v>
      </c>
      <c r="K152" s="1" t="s">
        <v>224</v>
      </c>
      <c r="L152">
        <v>0.83919600000000005</v>
      </c>
      <c r="M152">
        <v>342.958868</v>
      </c>
      <c r="N152">
        <v>1284.4066769999999</v>
      </c>
      <c r="O152">
        <v>1989.6179520000001</v>
      </c>
      <c r="P152">
        <v>0</v>
      </c>
      <c r="Q152">
        <v>0</v>
      </c>
      <c r="R152">
        <v>0.17103099999999999</v>
      </c>
      <c r="S152">
        <v>0</v>
      </c>
      <c r="T152">
        <v>0.17103099999999999</v>
      </c>
      <c r="U152">
        <v>0.81896500000000005</v>
      </c>
      <c r="V152">
        <v>0.25653799999999999</v>
      </c>
      <c r="W152">
        <v>3.1923699999999999</v>
      </c>
      <c r="X152">
        <v>5.3575030000000003</v>
      </c>
      <c r="Y152">
        <v>0</v>
      </c>
      <c r="Z152">
        <v>0</v>
      </c>
      <c r="AA152">
        <v>0</v>
      </c>
      <c r="AB152">
        <v>100.00003</v>
      </c>
      <c r="AC152">
        <v>3.193333</v>
      </c>
      <c r="AD152">
        <v>94.333332999999996</v>
      </c>
      <c r="AE152">
        <v>10.066667000000001</v>
      </c>
      <c r="AF152">
        <v>100</v>
      </c>
      <c r="AG152" s="1" t="s">
        <v>48</v>
      </c>
      <c r="AH152">
        <v>3.556333</v>
      </c>
      <c r="AI152">
        <v>0.213537</v>
      </c>
      <c r="AJ152">
        <v>113.237325</v>
      </c>
      <c r="AK152">
        <v>3.5166999999999997E-2</v>
      </c>
      <c r="AL152">
        <v>38.198737000000001</v>
      </c>
      <c r="AM152">
        <v>9.93</v>
      </c>
      <c r="AN152">
        <v>386.33</v>
      </c>
      <c r="AO152">
        <v>47.786667000000001</v>
      </c>
      <c r="AP152">
        <v>5.3575001000000002</v>
      </c>
      <c r="AQ152">
        <v>0</v>
      </c>
    </row>
    <row r="153" spans="1:43" x14ac:dyDescent="0.25">
      <c r="A153">
        <v>93</v>
      </c>
      <c r="B153">
        <v>11.239700300000001</v>
      </c>
      <c r="C153">
        <v>167</v>
      </c>
      <c r="D153" s="1" t="s">
        <v>234</v>
      </c>
      <c r="E153" s="1" t="s">
        <v>235</v>
      </c>
      <c r="F153">
        <v>167</v>
      </c>
      <c r="G153" s="1" t="s">
        <v>235</v>
      </c>
      <c r="H153" s="1" t="s">
        <v>45</v>
      </c>
      <c r="I153" s="1" t="s">
        <v>46</v>
      </c>
      <c r="J153" s="1" t="s">
        <v>47</v>
      </c>
      <c r="K153" s="1" t="s">
        <v>234</v>
      </c>
      <c r="L153">
        <v>1.52921</v>
      </c>
      <c r="M153">
        <v>243.350495</v>
      </c>
      <c r="N153">
        <v>1139.1556129999999</v>
      </c>
      <c r="O153">
        <v>1666.2304529999999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11.239699999999999</v>
      </c>
      <c r="X153">
        <v>0</v>
      </c>
      <c r="Y153">
        <v>0</v>
      </c>
      <c r="Z153">
        <v>0</v>
      </c>
      <c r="AA153">
        <v>0</v>
      </c>
      <c r="AB153">
        <v>99.999538000000001</v>
      </c>
      <c r="AC153">
        <v>2.9024999999999999</v>
      </c>
      <c r="AD153">
        <v>103.5</v>
      </c>
      <c r="AE153">
        <v>8.82</v>
      </c>
      <c r="AF153">
        <v>95.32</v>
      </c>
      <c r="AG153" s="1" t="s">
        <v>48</v>
      </c>
      <c r="AH153">
        <v>1.4815</v>
      </c>
      <c r="AI153">
        <v>0.23704700000000001</v>
      </c>
      <c r="AJ153">
        <v>80.881589000000005</v>
      </c>
      <c r="AK153">
        <v>4.0875000000000002E-2</v>
      </c>
      <c r="AL153">
        <v>53.002941999999997</v>
      </c>
      <c r="AM153">
        <v>9.6974999999999998</v>
      </c>
      <c r="AN153">
        <v>47.994999999999997</v>
      </c>
      <c r="AO153">
        <v>38.094999999999999</v>
      </c>
      <c r="AP153">
        <v>0</v>
      </c>
      <c r="AQ153">
        <v>0</v>
      </c>
    </row>
    <row r="154" spans="1:43" x14ac:dyDescent="0.25">
      <c r="A154">
        <v>94</v>
      </c>
      <c r="B154">
        <v>7.5584401999999997</v>
      </c>
      <c r="C154">
        <v>171</v>
      </c>
      <c r="D154" s="1" t="s">
        <v>236</v>
      </c>
      <c r="E154" s="1" t="s">
        <v>237</v>
      </c>
      <c r="F154">
        <v>171</v>
      </c>
      <c r="G154" s="1" t="s">
        <v>237</v>
      </c>
      <c r="H154" s="1" t="s">
        <v>45</v>
      </c>
      <c r="I154" s="1" t="s">
        <v>46</v>
      </c>
      <c r="J154" s="1" t="s">
        <v>47</v>
      </c>
      <c r="K154" s="1" t="s">
        <v>236</v>
      </c>
      <c r="L154">
        <v>1.91475</v>
      </c>
      <c r="M154">
        <v>260.97338999999999</v>
      </c>
      <c r="N154">
        <v>1042.690002</v>
      </c>
      <c r="O154">
        <v>1582.272678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7.55844</v>
      </c>
      <c r="X154">
        <v>0</v>
      </c>
      <c r="Y154">
        <v>0</v>
      </c>
      <c r="Z154">
        <v>0</v>
      </c>
      <c r="AA154">
        <v>0</v>
      </c>
      <c r="AB154">
        <v>100.000297</v>
      </c>
      <c r="AC154">
        <v>2.8525</v>
      </c>
      <c r="AD154">
        <v>99.75</v>
      </c>
      <c r="AE154">
        <v>10.223333</v>
      </c>
      <c r="AF154">
        <v>99.375</v>
      </c>
      <c r="AG154" s="1" t="s">
        <v>48</v>
      </c>
      <c r="AH154">
        <v>2.7309999999999999</v>
      </c>
      <c r="AI154">
        <v>0.152314</v>
      </c>
      <c r="AJ154">
        <v>93.188892999999993</v>
      </c>
      <c r="AK154">
        <v>2.4250000000000001E-2</v>
      </c>
      <c r="AL154">
        <v>38.822612999999997</v>
      </c>
      <c r="AM154">
        <v>30.914999999999999</v>
      </c>
      <c r="AN154">
        <v>304.89249999999998</v>
      </c>
      <c r="AO154">
        <v>39.284999999999997</v>
      </c>
      <c r="AP154">
        <v>0</v>
      </c>
      <c r="AQ154">
        <v>0</v>
      </c>
    </row>
    <row r="155" spans="1:43" x14ac:dyDescent="0.25">
      <c r="A155">
        <v>96</v>
      </c>
      <c r="B155">
        <v>5.6065697999999999</v>
      </c>
      <c r="C155">
        <v>172</v>
      </c>
      <c r="D155" s="1" t="s">
        <v>240</v>
      </c>
      <c r="E155" s="1" t="s">
        <v>241</v>
      </c>
      <c r="F155">
        <v>172</v>
      </c>
      <c r="G155" s="1" t="s">
        <v>241</v>
      </c>
      <c r="H155" s="1" t="s">
        <v>45</v>
      </c>
      <c r="I155" s="1" t="s">
        <v>46</v>
      </c>
      <c r="J155" s="1" t="s">
        <v>47</v>
      </c>
      <c r="K155" s="1" t="s">
        <v>240</v>
      </c>
      <c r="L155">
        <v>1.01325</v>
      </c>
      <c r="M155">
        <v>283.19342499999999</v>
      </c>
      <c r="N155">
        <v>1048.99334</v>
      </c>
      <c r="O155">
        <v>1626.568968</v>
      </c>
      <c r="P155">
        <v>0</v>
      </c>
      <c r="Q155">
        <v>0</v>
      </c>
      <c r="R155">
        <v>0.97960199999999997</v>
      </c>
      <c r="S155">
        <v>9.1009999999999994E-2</v>
      </c>
      <c r="T155">
        <v>5.5954999999999998E-2</v>
      </c>
      <c r="U155">
        <v>6.0724499999999999</v>
      </c>
      <c r="V155">
        <v>1.0830900000000001</v>
      </c>
      <c r="W155">
        <v>5.6065699999999996</v>
      </c>
      <c r="X155">
        <v>17.472384999999999</v>
      </c>
      <c r="Y155">
        <v>1.6232690000000001</v>
      </c>
      <c r="Z155">
        <v>0</v>
      </c>
      <c r="AA155">
        <v>0</v>
      </c>
      <c r="AB155">
        <v>99.999965000000003</v>
      </c>
      <c r="AC155">
        <v>1.87</v>
      </c>
      <c r="AD155">
        <v>101.25</v>
      </c>
      <c r="AE155">
        <v>8.0533330000000003</v>
      </c>
      <c r="AF155">
        <v>99.375</v>
      </c>
      <c r="AG155" s="1" t="s">
        <v>48</v>
      </c>
      <c r="AH155">
        <v>3.4990000000000001</v>
      </c>
      <c r="AI155">
        <v>0.12898200000000001</v>
      </c>
      <c r="AJ155">
        <v>124.807157</v>
      </c>
      <c r="AK155">
        <v>1.4250000000000001E-2</v>
      </c>
      <c r="AL155">
        <v>40.827623000000003</v>
      </c>
      <c r="AM155">
        <v>58.836666999999998</v>
      </c>
      <c r="AN155">
        <v>195.3075</v>
      </c>
      <c r="AO155">
        <v>36.097499999999997</v>
      </c>
      <c r="AP155">
        <v>19.0956993</v>
      </c>
      <c r="AQ155">
        <v>0</v>
      </c>
    </row>
    <row r="156" spans="1:43" x14ac:dyDescent="0.25">
      <c r="A156">
        <v>97</v>
      </c>
      <c r="B156">
        <v>37.4319992</v>
      </c>
      <c r="C156">
        <v>173</v>
      </c>
      <c r="D156" s="1" t="s">
        <v>242</v>
      </c>
      <c r="E156" s="1" t="s">
        <v>243</v>
      </c>
      <c r="F156">
        <v>173</v>
      </c>
      <c r="G156" s="1" t="s">
        <v>243</v>
      </c>
      <c r="H156" s="1" t="s">
        <v>45</v>
      </c>
      <c r="I156" s="1" t="s">
        <v>46</v>
      </c>
      <c r="J156" s="1" t="s">
        <v>47</v>
      </c>
      <c r="K156" s="1" t="s">
        <v>242</v>
      </c>
      <c r="L156">
        <v>1.10799</v>
      </c>
      <c r="M156">
        <v>276.43157500000001</v>
      </c>
      <c r="N156">
        <v>1100.5161680000001</v>
      </c>
      <c r="O156">
        <v>1573.8794600000001</v>
      </c>
      <c r="P156">
        <v>0</v>
      </c>
      <c r="Q156">
        <v>0</v>
      </c>
      <c r="R156">
        <v>4.7127800000000004</v>
      </c>
      <c r="S156">
        <v>5.3274299999999997</v>
      </c>
      <c r="T156">
        <v>0.167157</v>
      </c>
      <c r="U156">
        <v>22.264099999999999</v>
      </c>
      <c r="V156">
        <v>0.59478699999999995</v>
      </c>
      <c r="W156">
        <v>37.431998999999998</v>
      </c>
      <c r="X156">
        <v>12.590256999999999</v>
      </c>
      <c r="Y156">
        <v>14.232283000000001</v>
      </c>
      <c r="Z156">
        <v>0</v>
      </c>
      <c r="AA156">
        <v>0</v>
      </c>
      <c r="AB156">
        <v>95.129125000000002</v>
      </c>
      <c r="AC156">
        <v>4.0374999999999996</v>
      </c>
      <c r="AD156">
        <v>101.25</v>
      </c>
      <c r="AE156">
        <v>11.726667000000001</v>
      </c>
      <c r="AF156">
        <v>98.37</v>
      </c>
      <c r="AG156" s="1" t="s">
        <v>48</v>
      </c>
      <c r="AH156">
        <v>1.8967499999999999</v>
      </c>
      <c r="AI156">
        <v>0.23588000000000001</v>
      </c>
      <c r="AJ156">
        <v>55.039034000000001</v>
      </c>
      <c r="AK156">
        <v>6.4375000000000002E-2</v>
      </c>
      <c r="AL156">
        <v>32.727856000000003</v>
      </c>
      <c r="AM156">
        <v>14.27</v>
      </c>
      <c r="AN156">
        <v>168.74</v>
      </c>
      <c r="AO156">
        <v>37.202500000000001</v>
      </c>
      <c r="AP156">
        <v>26.8225002</v>
      </c>
      <c r="AQ156">
        <v>0</v>
      </c>
    </row>
    <row r="157" spans="1:43" x14ac:dyDescent="0.25">
      <c r="A157">
        <v>98</v>
      </c>
      <c r="B157">
        <v>39.530101799999997</v>
      </c>
      <c r="C157">
        <v>174</v>
      </c>
      <c r="D157" s="1" t="s">
        <v>244</v>
      </c>
      <c r="E157" s="1" t="s">
        <v>245</v>
      </c>
      <c r="F157">
        <v>174</v>
      </c>
      <c r="G157" s="1" t="s">
        <v>245</v>
      </c>
      <c r="H157" s="1" t="s">
        <v>45</v>
      </c>
      <c r="I157" s="1" t="s">
        <v>46</v>
      </c>
      <c r="J157" s="1" t="s">
        <v>47</v>
      </c>
      <c r="K157" s="1" t="s">
        <v>244</v>
      </c>
      <c r="L157">
        <v>0.86147700000000005</v>
      </c>
      <c r="M157">
        <v>227.51091400000001</v>
      </c>
      <c r="N157">
        <v>1337.2137359999999</v>
      </c>
      <c r="O157">
        <v>1787.627645</v>
      </c>
      <c r="P157">
        <v>0</v>
      </c>
      <c r="Q157">
        <v>0</v>
      </c>
      <c r="R157">
        <v>1.4583900000000001</v>
      </c>
      <c r="S157">
        <v>1.3771899999999999</v>
      </c>
      <c r="T157">
        <v>0.85047099999999998</v>
      </c>
      <c r="U157">
        <v>19.3247</v>
      </c>
      <c r="V157">
        <v>0.509876</v>
      </c>
      <c r="W157">
        <v>39.530101999999999</v>
      </c>
      <c r="X157">
        <v>3.6893280000000002</v>
      </c>
      <c r="Y157">
        <v>3.4839090000000001</v>
      </c>
      <c r="Z157">
        <v>0</v>
      </c>
      <c r="AA157">
        <v>0</v>
      </c>
      <c r="AB157">
        <v>95.878394</v>
      </c>
      <c r="AC157">
        <v>8.6999999999999993</v>
      </c>
      <c r="AD157">
        <v>105.666667</v>
      </c>
      <c r="AE157">
        <v>19.899999999999999</v>
      </c>
      <c r="AF157">
        <v>95.1</v>
      </c>
      <c r="AG157" s="1" t="s">
        <v>48</v>
      </c>
      <c r="AH157">
        <v>1.7250000000000001</v>
      </c>
      <c r="AI157">
        <v>0.27081</v>
      </c>
      <c r="AJ157">
        <v>25.681025999999999</v>
      </c>
      <c r="AK157">
        <v>0.108</v>
      </c>
      <c r="AL157">
        <v>24.750226999999999</v>
      </c>
      <c r="AM157">
        <v>2.3733330000000001</v>
      </c>
      <c r="AN157">
        <v>166.13666699999999</v>
      </c>
      <c r="AO157">
        <v>40.53</v>
      </c>
      <c r="AP157">
        <v>7.1732402000000004</v>
      </c>
      <c r="AQ157">
        <v>0</v>
      </c>
    </row>
    <row r="158" spans="1:43" x14ac:dyDescent="0.25">
      <c r="A158">
        <v>99</v>
      </c>
      <c r="B158">
        <v>4.0651498000000004</v>
      </c>
      <c r="C158">
        <v>169</v>
      </c>
      <c r="D158" s="1" t="s">
        <v>166</v>
      </c>
      <c r="E158" s="1" t="s">
        <v>246</v>
      </c>
      <c r="F158">
        <v>169</v>
      </c>
      <c r="G158" s="1" t="s">
        <v>246</v>
      </c>
      <c r="H158" s="1" t="s">
        <v>45</v>
      </c>
      <c r="I158" s="1" t="s">
        <v>46</v>
      </c>
      <c r="J158" s="1" t="s">
        <v>47</v>
      </c>
      <c r="K158" s="1" t="s">
        <v>166</v>
      </c>
      <c r="L158">
        <v>1.1658999999999999</v>
      </c>
      <c r="M158">
        <v>276.90635400000002</v>
      </c>
      <c r="N158">
        <v>1166.526652</v>
      </c>
      <c r="O158">
        <v>1659.4215919999999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3.30023</v>
      </c>
      <c r="V158">
        <v>0.81183399999999994</v>
      </c>
      <c r="W158">
        <v>4.06515</v>
      </c>
      <c r="X158">
        <v>0</v>
      </c>
      <c r="Y158">
        <v>0</v>
      </c>
      <c r="Z158">
        <v>0</v>
      </c>
      <c r="AA158">
        <v>0</v>
      </c>
      <c r="AB158">
        <v>100.000049</v>
      </c>
      <c r="AC158">
        <v>3.11</v>
      </c>
      <c r="AD158">
        <v>82</v>
      </c>
      <c r="AE158">
        <v>9.8933330000000002</v>
      </c>
      <c r="AF158">
        <v>99.305000000000007</v>
      </c>
      <c r="AG158" s="1" t="s">
        <v>48</v>
      </c>
      <c r="AH158">
        <v>1.264</v>
      </c>
      <c r="AI158">
        <v>0.268845</v>
      </c>
      <c r="AJ158">
        <v>104.19551300000001</v>
      </c>
      <c r="AK158">
        <v>2E-3</v>
      </c>
      <c r="AL158">
        <v>49.169888</v>
      </c>
      <c r="AM158">
        <v>77.394999999999996</v>
      </c>
      <c r="AN158">
        <v>538.04</v>
      </c>
      <c r="AO158">
        <v>56.27</v>
      </c>
      <c r="AP158">
        <v>0</v>
      </c>
      <c r="AQ158">
        <v>0</v>
      </c>
    </row>
    <row r="159" spans="1:43" x14ac:dyDescent="0.25">
      <c r="A159">
        <v>100</v>
      </c>
      <c r="B159">
        <v>41.279800399999999</v>
      </c>
      <c r="C159">
        <v>168</v>
      </c>
      <c r="D159" s="1" t="s">
        <v>189</v>
      </c>
      <c r="E159" s="1" t="s">
        <v>247</v>
      </c>
      <c r="F159">
        <v>168</v>
      </c>
      <c r="G159" s="1" t="s">
        <v>247</v>
      </c>
      <c r="H159" s="1" t="s">
        <v>45</v>
      </c>
      <c r="I159" s="1" t="s">
        <v>46</v>
      </c>
      <c r="J159" s="1" t="s">
        <v>47</v>
      </c>
      <c r="K159" s="1" t="s">
        <v>189</v>
      </c>
      <c r="L159">
        <v>1.1249100000000001</v>
      </c>
      <c r="M159">
        <v>258.22974399999998</v>
      </c>
      <c r="N159">
        <v>1254.182059</v>
      </c>
      <c r="O159">
        <v>1723.9567400000001</v>
      </c>
      <c r="P159">
        <v>0</v>
      </c>
      <c r="Q159">
        <v>0</v>
      </c>
      <c r="R159">
        <v>1.03149</v>
      </c>
      <c r="S159">
        <v>1.61033</v>
      </c>
      <c r="T159">
        <v>0.75969600000000004</v>
      </c>
      <c r="U159">
        <v>37.837600000000002</v>
      </c>
      <c r="V159">
        <v>0.91661300000000001</v>
      </c>
      <c r="W159">
        <v>41.279800000000002</v>
      </c>
      <c r="X159">
        <v>2.4987849999999998</v>
      </c>
      <c r="Y159">
        <v>3.901008</v>
      </c>
      <c r="Z159">
        <v>0</v>
      </c>
      <c r="AA159">
        <v>0</v>
      </c>
      <c r="AB159">
        <v>100.000472</v>
      </c>
      <c r="AC159">
        <v>8.8650000000000002</v>
      </c>
      <c r="AD159">
        <v>107.75</v>
      </c>
      <c r="AE159">
        <v>20.086666999999998</v>
      </c>
      <c r="AF159">
        <v>98.837500000000006</v>
      </c>
      <c r="AG159" s="1" t="s">
        <v>48</v>
      </c>
      <c r="AH159">
        <v>2.33575</v>
      </c>
      <c r="AI159">
        <v>0.28691699999999998</v>
      </c>
      <c r="AJ159">
        <v>35.818851000000002</v>
      </c>
      <c r="AK159">
        <v>8.9749999999999996E-2</v>
      </c>
      <c r="AL159">
        <v>36.798670000000001</v>
      </c>
      <c r="AM159">
        <v>6.2725</v>
      </c>
      <c r="AN159">
        <v>582.38750000000005</v>
      </c>
      <c r="AO159">
        <v>36.017499999999998</v>
      </c>
      <c r="AP159">
        <v>6.3997897999999998</v>
      </c>
      <c r="AQ159">
        <v>0</v>
      </c>
    </row>
    <row r="160" spans="1:43" x14ac:dyDescent="0.25">
      <c r="A160">
        <v>101</v>
      </c>
      <c r="B160">
        <v>10.359999699999999</v>
      </c>
      <c r="C160">
        <v>1306</v>
      </c>
      <c r="D160" s="1" t="s">
        <v>248</v>
      </c>
      <c r="E160" s="1" t="s">
        <v>249</v>
      </c>
      <c r="F160">
        <v>1306</v>
      </c>
      <c r="G160" s="1" t="s">
        <v>249</v>
      </c>
      <c r="H160" s="1" t="s">
        <v>45</v>
      </c>
      <c r="I160" s="1" t="s">
        <v>46</v>
      </c>
      <c r="J160" s="1" t="s">
        <v>47</v>
      </c>
      <c r="K160" s="1" t="s">
        <v>248</v>
      </c>
      <c r="L160">
        <v>1.2864500000000001</v>
      </c>
      <c r="M160">
        <v>301.19410499999998</v>
      </c>
      <c r="N160">
        <v>1009.889374</v>
      </c>
      <c r="O160">
        <v>1529.4385050000001</v>
      </c>
      <c r="P160">
        <v>0</v>
      </c>
      <c r="Q160">
        <v>0</v>
      </c>
      <c r="R160">
        <v>0.28670200000000001</v>
      </c>
      <c r="S160">
        <v>2.8883299999999998</v>
      </c>
      <c r="T160">
        <v>0</v>
      </c>
      <c r="U160">
        <v>7.2732200000000002</v>
      </c>
      <c r="V160">
        <v>0.70204999999999995</v>
      </c>
      <c r="W160">
        <v>10.36</v>
      </c>
      <c r="X160">
        <v>2.7673969999999999</v>
      </c>
      <c r="Y160">
        <v>27.879678999999999</v>
      </c>
      <c r="Z160">
        <v>0</v>
      </c>
      <c r="AA160">
        <v>0</v>
      </c>
      <c r="AB160">
        <v>100.000023</v>
      </c>
      <c r="AC160">
        <v>2.193333</v>
      </c>
      <c r="AD160">
        <v>100.666667</v>
      </c>
      <c r="AE160">
        <v>10.08</v>
      </c>
      <c r="AF160">
        <v>94.443332999999996</v>
      </c>
      <c r="AG160" s="1" t="s">
        <v>48</v>
      </c>
      <c r="AH160">
        <v>1.9796670000000001</v>
      </c>
      <c r="AI160">
        <v>0.19520399999999999</v>
      </c>
      <c r="AJ160">
        <v>104.113815</v>
      </c>
      <c r="AK160">
        <v>1.3167E-2</v>
      </c>
      <c r="AL160">
        <v>36.159585999999997</v>
      </c>
      <c r="AM160">
        <v>33.856667000000002</v>
      </c>
      <c r="AN160">
        <v>291.71666699999997</v>
      </c>
      <c r="AO160">
        <v>36.72</v>
      </c>
      <c r="AP160">
        <v>30.647100399999999</v>
      </c>
      <c r="AQ160">
        <v>0</v>
      </c>
    </row>
    <row r="161" spans="1:43" x14ac:dyDescent="0.25">
      <c r="A161">
        <v>102</v>
      </c>
      <c r="B161">
        <v>6.8678498000000001</v>
      </c>
      <c r="C161">
        <v>1304</v>
      </c>
      <c r="D161" s="1" t="s">
        <v>250</v>
      </c>
      <c r="E161" s="1" t="s">
        <v>249</v>
      </c>
      <c r="F161">
        <v>1304</v>
      </c>
      <c r="G161" s="1" t="s">
        <v>249</v>
      </c>
      <c r="H161" s="1" t="s">
        <v>45</v>
      </c>
      <c r="I161" s="1" t="s">
        <v>46</v>
      </c>
      <c r="J161" s="1" t="s">
        <v>47</v>
      </c>
      <c r="K161" s="1" t="s">
        <v>250</v>
      </c>
      <c r="L161">
        <v>1.01857</v>
      </c>
      <c r="M161">
        <v>324.85541499999999</v>
      </c>
      <c r="N161">
        <v>917.37082899999996</v>
      </c>
      <c r="O161">
        <v>1449.521493</v>
      </c>
      <c r="P161">
        <v>0</v>
      </c>
      <c r="Q161">
        <v>0</v>
      </c>
      <c r="R161">
        <v>0</v>
      </c>
      <c r="S161">
        <v>0.17748700000000001</v>
      </c>
      <c r="T161">
        <v>0</v>
      </c>
      <c r="U161">
        <v>4.5601099999999999</v>
      </c>
      <c r="V161">
        <v>0.66397899999999999</v>
      </c>
      <c r="W161">
        <v>6.8678499999999998</v>
      </c>
      <c r="X161">
        <v>0</v>
      </c>
      <c r="Y161">
        <v>2.5843150000000001</v>
      </c>
      <c r="Z161">
        <v>0</v>
      </c>
      <c r="AA161">
        <v>0</v>
      </c>
      <c r="AB161">
        <v>99.999932999999999</v>
      </c>
      <c r="AC161">
        <v>6.6433330000000002</v>
      </c>
      <c r="AD161">
        <v>101.333333</v>
      </c>
      <c r="AE161">
        <v>15.51</v>
      </c>
      <c r="AF161">
        <v>99.123333000000002</v>
      </c>
      <c r="AG161" s="1" t="s">
        <v>48</v>
      </c>
      <c r="AH161">
        <v>1.1599999999999999</v>
      </c>
      <c r="AI161">
        <v>0.56203700000000001</v>
      </c>
      <c r="AJ161">
        <v>89.394312999999997</v>
      </c>
      <c r="AK161">
        <v>3.833E-3</v>
      </c>
      <c r="AL161">
        <v>83.844785000000002</v>
      </c>
      <c r="AM161">
        <v>54.034999999999997</v>
      </c>
      <c r="AN161">
        <v>294.556667</v>
      </c>
      <c r="AO161">
        <v>44.473332999999997</v>
      </c>
      <c r="AP161">
        <v>2.5843200999999998</v>
      </c>
      <c r="AQ161">
        <v>0</v>
      </c>
    </row>
    <row r="162" spans="1:43" x14ac:dyDescent="0.25">
      <c r="A162">
        <v>110</v>
      </c>
      <c r="B162">
        <v>9.2968797999999992</v>
      </c>
      <c r="C162">
        <v>1302</v>
      </c>
      <c r="D162" s="1" t="s">
        <v>264</v>
      </c>
      <c r="E162" s="1" t="s">
        <v>265</v>
      </c>
      <c r="F162">
        <v>1302</v>
      </c>
      <c r="G162" s="1" t="s">
        <v>265</v>
      </c>
      <c r="H162" s="1" t="s">
        <v>45</v>
      </c>
      <c r="I162" s="1" t="s">
        <v>46</v>
      </c>
      <c r="J162" s="1" t="s">
        <v>47</v>
      </c>
      <c r="K162" s="1" t="s">
        <v>264</v>
      </c>
      <c r="L162">
        <v>1.2235</v>
      </c>
      <c r="M162">
        <v>437.05960900000002</v>
      </c>
      <c r="N162">
        <v>787.18067199999996</v>
      </c>
      <c r="O162">
        <v>1191.9946170000001</v>
      </c>
      <c r="P162">
        <v>0</v>
      </c>
      <c r="Q162">
        <v>0</v>
      </c>
      <c r="R162">
        <v>1.1853400000000001</v>
      </c>
      <c r="S162">
        <v>1.5858399999999999</v>
      </c>
      <c r="T162">
        <v>0.48442600000000002</v>
      </c>
      <c r="U162">
        <v>18.3734</v>
      </c>
      <c r="V162">
        <v>1.9762900000000001</v>
      </c>
      <c r="W162">
        <v>9.2968799999999998</v>
      </c>
      <c r="X162">
        <v>12.749912999999999</v>
      </c>
      <c r="Y162">
        <v>17.057728000000001</v>
      </c>
      <c r="Z162">
        <v>0</v>
      </c>
      <c r="AA162">
        <v>0</v>
      </c>
      <c r="AB162">
        <v>100.000131</v>
      </c>
      <c r="AC162">
        <v>2.246667</v>
      </c>
      <c r="AD162">
        <v>87.333332999999996</v>
      </c>
      <c r="AE162">
        <v>8.19</v>
      </c>
      <c r="AF162">
        <v>100</v>
      </c>
      <c r="AG162" s="1" t="s">
        <v>48</v>
      </c>
      <c r="AH162">
        <v>0.99033300000000002</v>
      </c>
      <c r="AI162">
        <v>0.242147</v>
      </c>
      <c r="AJ162">
        <v>129.87652399999999</v>
      </c>
      <c r="AK162">
        <v>1.8166999999999999E-2</v>
      </c>
      <c r="AL162">
        <v>66.634178000000006</v>
      </c>
      <c r="AM162">
        <v>26.213332999999999</v>
      </c>
      <c r="AN162">
        <v>179.776667</v>
      </c>
      <c r="AO162">
        <v>56.803333000000002</v>
      </c>
      <c r="AP162">
        <v>29.807600000000001</v>
      </c>
      <c r="AQ162">
        <v>0</v>
      </c>
    </row>
    <row r="163" spans="1:43" x14ac:dyDescent="0.25">
      <c r="A163">
        <v>111</v>
      </c>
      <c r="B163">
        <v>24.225200699999998</v>
      </c>
      <c r="C163">
        <v>1305</v>
      </c>
      <c r="D163" s="1" t="s">
        <v>266</v>
      </c>
      <c r="E163" s="1" t="s">
        <v>267</v>
      </c>
      <c r="F163">
        <v>1305</v>
      </c>
      <c r="G163" s="1" t="s">
        <v>267</v>
      </c>
      <c r="H163" s="1" t="s">
        <v>45</v>
      </c>
      <c r="I163" s="1" t="s">
        <v>46</v>
      </c>
      <c r="J163" s="1" t="s">
        <v>47</v>
      </c>
      <c r="K163" s="1" t="s">
        <v>266</v>
      </c>
      <c r="L163">
        <v>1.4109499999999999</v>
      </c>
      <c r="M163">
        <v>284.578124</v>
      </c>
      <c r="N163">
        <v>1442.872709</v>
      </c>
      <c r="O163">
        <v>1696.4908190000001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16.483799999999999</v>
      </c>
      <c r="V163">
        <v>0.68044000000000004</v>
      </c>
      <c r="W163">
        <v>24.225200999999998</v>
      </c>
      <c r="X163">
        <v>0</v>
      </c>
      <c r="Y163">
        <v>0</v>
      </c>
      <c r="Z163">
        <v>0</v>
      </c>
      <c r="AA163">
        <v>0</v>
      </c>
      <c r="AB163">
        <v>100.00000900000001</v>
      </c>
      <c r="AC163">
        <v>7.8</v>
      </c>
      <c r="AD163">
        <v>103.666667</v>
      </c>
      <c r="AE163">
        <v>18.03</v>
      </c>
      <c r="AF163">
        <v>99.166667000000004</v>
      </c>
      <c r="AG163" s="1" t="s">
        <v>48</v>
      </c>
      <c r="AH163">
        <v>3.241333</v>
      </c>
      <c r="AI163">
        <v>0.30920599999999998</v>
      </c>
      <c r="AJ163">
        <v>21.829439000000001</v>
      </c>
      <c r="AK163">
        <v>0.126</v>
      </c>
      <c r="AL163">
        <v>14.73737</v>
      </c>
      <c r="AM163">
        <v>11.023332999999999</v>
      </c>
      <c r="AN163">
        <v>304.92</v>
      </c>
      <c r="AO163">
        <v>42.95</v>
      </c>
      <c r="AP163">
        <v>0</v>
      </c>
      <c r="AQ163">
        <v>0</v>
      </c>
    </row>
    <row r="164" spans="1:43" x14ac:dyDescent="0.25">
      <c r="A164">
        <v>112</v>
      </c>
      <c r="B164">
        <v>37.078498799999998</v>
      </c>
      <c r="C164">
        <v>1303</v>
      </c>
      <c r="D164" s="1" t="s">
        <v>268</v>
      </c>
      <c r="E164" s="1" t="s">
        <v>269</v>
      </c>
      <c r="F164">
        <v>1303</v>
      </c>
      <c r="G164" s="1" t="s">
        <v>269</v>
      </c>
      <c r="H164" s="1" t="s">
        <v>45</v>
      </c>
      <c r="I164" s="1" t="s">
        <v>46</v>
      </c>
      <c r="J164" s="1" t="s">
        <v>47</v>
      </c>
      <c r="K164" s="1" t="s">
        <v>268</v>
      </c>
      <c r="L164">
        <v>1.39551</v>
      </c>
      <c r="M164">
        <v>304.51678399999997</v>
      </c>
      <c r="N164">
        <v>1441.1649970000001</v>
      </c>
      <c r="O164">
        <v>1639.6648740000001</v>
      </c>
      <c r="P164">
        <v>0</v>
      </c>
      <c r="Q164">
        <v>0</v>
      </c>
      <c r="R164">
        <v>0.52784699999999996</v>
      </c>
      <c r="S164">
        <v>0.1293</v>
      </c>
      <c r="T164">
        <v>7.1289000000000005E-2</v>
      </c>
      <c r="U164">
        <v>11.338699999999999</v>
      </c>
      <c r="V164">
        <v>0.30580200000000002</v>
      </c>
      <c r="W164">
        <v>37.078499000000001</v>
      </c>
      <c r="X164">
        <v>1.423594</v>
      </c>
      <c r="Y164">
        <v>0.34871999999999997</v>
      </c>
      <c r="Z164">
        <v>0</v>
      </c>
      <c r="AA164">
        <v>0</v>
      </c>
      <c r="AB164">
        <v>100.000264</v>
      </c>
      <c r="AC164">
        <v>12.193333000000001</v>
      </c>
      <c r="AD164">
        <v>105.666667</v>
      </c>
      <c r="AE164">
        <v>38.08</v>
      </c>
      <c r="AF164">
        <v>100</v>
      </c>
      <c r="AG164" s="1" t="s">
        <v>48</v>
      </c>
      <c r="AH164">
        <v>2.4523329999999999</v>
      </c>
      <c r="AI164">
        <v>0.42758299999999999</v>
      </c>
      <c r="AJ164">
        <v>22.189954</v>
      </c>
      <c r="AK164">
        <v>9.6333000000000002E-2</v>
      </c>
      <c r="AL164">
        <v>30.626322999999999</v>
      </c>
      <c r="AM164">
        <v>8.0066670000000002</v>
      </c>
      <c r="AN164">
        <v>533.11</v>
      </c>
      <c r="AO164">
        <v>41.123333000000002</v>
      </c>
      <c r="AP164">
        <v>1.7723100000000001</v>
      </c>
      <c r="AQ164">
        <v>0</v>
      </c>
    </row>
    <row r="165" spans="1:43" x14ac:dyDescent="0.25">
      <c r="A165">
        <v>113</v>
      </c>
      <c r="B165">
        <v>11.052399599999999</v>
      </c>
      <c r="C165">
        <v>180</v>
      </c>
      <c r="D165" s="1" t="s">
        <v>270</v>
      </c>
      <c r="E165" s="1" t="s">
        <v>271</v>
      </c>
      <c r="F165">
        <v>180</v>
      </c>
      <c r="G165" s="1" t="s">
        <v>271</v>
      </c>
      <c r="H165" s="1" t="s">
        <v>45</v>
      </c>
      <c r="I165" s="1" t="s">
        <v>46</v>
      </c>
      <c r="J165" s="1" t="s">
        <v>47</v>
      </c>
      <c r="K165" s="1" t="s">
        <v>270</v>
      </c>
      <c r="L165">
        <v>1.1437999999999999</v>
      </c>
      <c r="M165">
        <v>380.72574100000003</v>
      </c>
      <c r="N165">
        <v>1052.1883339999999</v>
      </c>
      <c r="O165">
        <v>1454.435696</v>
      </c>
      <c r="P165">
        <v>0</v>
      </c>
      <c r="Q165">
        <v>0</v>
      </c>
      <c r="R165">
        <v>1.49034</v>
      </c>
      <c r="S165">
        <v>1.1040399999999999</v>
      </c>
      <c r="T165">
        <v>0.44044699999999998</v>
      </c>
      <c r="U165">
        <v>15.2324</v>
      </c>
      <c r="V165">
        <v>1.3782000000000001</v>
      </c>
      <c r="W165">
        <v>11.0524</v>
      </c>
      <c r="X165">
        <v>13.484344999999999</v>
      </c>
      <c r="Y165">
        <v>9.9891839999999998</v>
      </c>
      <c r="Z165">
        <v>0</v>
      </c>
      <c r="AA165">
        <v>0</v>
      </c>
      <c r="AB165">
        <v>99.999816999999993</v>
      </c>
      <c r="AC165">
        <v>4.4850000000000003</v>
      </c>
      <c r="AD165">
        <v>101.25</v>
      </c>
      <c r="AE165">
        <v>15.5275</v>
      </c>
      <c r="AF165">
        <v>96.837500000000006</v>
      </c>
      <c r="AG165" s="1" t="s">
        <v>48</v>
      </c>
      <c r="AH165">
        <v>3.0815000000000001</v>
      </c>
      <c r="AI165">
        <v>0.169236</v>
      </c>
      <c r="AJ165">
        <v>60.393988</v>
      </c>
      <c r="AK165">
        <v>6.1249999999999999E-2</v>
      </c>
      <c r="AL165">
        <v>23.768829</v>
      </c>
      <c r="AM165">
        <v>23.147500000000001</v>
      </c>
      <c r="AN165">
        <v>306.5</v>
      </c>
      <c r="AO165">
        <v>36.99</v>
      </c>
      <c r="AP165">
        <v>23.4734993</v>
      </c>
      <c r="AQ165">
        <v>0</v>
      </c>
    </row>
    <row r="166" spans="1:43" x14ac:dyDescent="0.25">
      <c r="A166">
        <v>114</v>
      </c>
      <c r="B166">
        <v>23.223899800000002</v>
      </c>
      <c r="C166">
        <v>182</v>
      </c>
      <c r="D166" s="1" t="s">
        <v>272</v>
      </c>
      <c r="E166" s="1" t="s">
        <v>273</v>
      </c>
      <c r="F166">
        <v>182</v>
      </c>
      <c r="G166" s="1" t="s">
        <v>273</v>
      </c>
      <c r="H166" s="1" t="s">
        <v>45</v>
      </c>
      <c r="I166" s="1" t="s">
        <v>46</v>
      </c>
      <c r="J166" s="1" t="s">
        <v>47</v>
      </c>
      <c r="K166" s="1" t="s">
        <v>272</v>
      </c>
      <c r="L166">
        <v>0.75958099999999995</v>
      </c>
      <c r="M166">
        <v>350.63180899999998</v>
      </c>
      <c r="N166">
        <v>1232.496566</v>
      </c>
      <c r="O166">
        <v>1618.9144349999999</v>
      </c>
      <c r="P166">
        <v>0</v>
      </c>
      <c r="Q166">
        <v>0</v>
      </c>
      <c r="R166">
        <v>1.43119</v>
      </c>
      <c r="S166">
        <v>2.1570900000000002</v>
      </c>
      <c r="T166">
        <v>5.3355100000000002</v>
      </c>
      <c r="U166">
        <v>0.42077999999999999</v>
      </c>
      <c r="V166">
        <v>1.8117999999999999E-2</v>
      </c>
      <c r="W166">
        <v>23.2239</v>
      </c>
      <c r="X166">
        <v>6.1625880000000004</v>
      </c>
      <c r="Y166">
        <v>9.2882529999999992</v>
      </c>
      <c r="Z166">
        <v>0</v>
      </c>
      <c r="AA166">
        <v>0</v>
      </c>
      <c r="AB166">
        <v>100.000201</v>
      </c>
      <c r="AC166">
        <v>7.7133330000000004</v>
      </c>
      <c r="AD166">
        <v>121</v>
      </c>
      <c r="AE166">
        <v>20.993333</v>
      </c>
      <c r="AF166">
        <v>97.726667000000006</v>
      </c>
      <c r="AG166" s="1" t="s">
        <v>48</v>
      </c>
      <c r="AH166">
        <v>2.1763330000000001</v>
      </c>
      <c r="AI166">
        <v>0.29143799999999997</v>
      </c>
      <c r="AJ166">
        <v>57.403852999999998</v>
      </c>
      <c r="AK166">
        <v>6.3833000000000001E-2</v>
      </c>
      <c r="AL166">
        <v>41.928440000000002</v>
      </c>
      <c r="AM166">
        <v>11.276667</v>
      </c>
      <c r="AN166">
        <v>465.14</v>
      </c>
      <c r="AO166">
        <v>18.446667000000001</v>
      </c>
      <c r="AP166">
        <v>15.4507999</v>
      </c>
      <c r="AQ166">
        <v>0</v>
      </c>
    </row>
    <row r="167" spans="1:43" x14ac:dyDescent="0.25">
      <c r="A167">
        <v>115</v>
      </c>
      <c r="B167">
        <v>17.181800800000001</v>
      </c>
      <c r="C167">
        <v>181</v>
      </c>
      <c r="D167" s="1" t="s">
        <v>43</v>
      </c>
      <c r="E167" s="1" t="s">
        <v>274</v>
      </c>
      <c r="F167">
        <v>181</v>
      </c>
      <c r="G167" s="1" t="s">
        <v>274</v>
      </c>
      <c r="H167" s="1" t="s">
        <v>45</v>
      </c>
      <c r="I167" s="1" t="s">
        <v>46</v>
      </c>
      <c r="J167" s="1" t="s">
        <v>47</v>
      </c>
      <c r="K167" s="1" t="s">
        <v>43</v>
      </c>
      <c r="L167">
        <v>1.0103899999999999</v>
      </c>
      <c r="M167">
        <v>329.56326899999999</v>
      </c>
      <c r="N167">
        <v>1295.8639310000001</v>
      </c>
      <c r="O167">
        <v>1679.401916</v>
      </c>
      <c r="P167">
        <v>0</v>
      </c>
      <c r="Q167">
        <v>0</v>
      </c>
      <c r="R167">
        <v>0.60775599999999996</v>
      </c>
      <c r="S167">
        <v>0.51304700000000003</v>
      </c>
      <c r="T167">
        <v>2.59327</v>
      </c>
      <c r="U167">
        <v>14.526999999999999</v>
      </c>
      <c r="V167">
        <v>0.84548599999999996</v>
      </c>
      <c r="W167">
        <v>17.181801</v>
      </c>
      <c r="X167">
        <v>3.5372050000000002</v>
      </c>
      <c r="Y167">
        <v>2.985989</v>
      </c>
      <c r="Z167">
        <v>0</v>
      </c>
      <c r="AA167">
        <v>0</v>
      </c>
      <c r="AB167">
        <v>99.999976000000004</v>
      </c>
      <c r="AC167">
        <v>6.2225000000000001</v>
      </c>
      <c r="AD167">
        <v>128.75</v>
      </c>
      <c r="AE167">
        <v>18.4375</v>
      </c>
      <c r="AF167">
        <v>97.672499999999999</v>
      </c>
      <c r="AG167" s="1" t="s">
        <v>48</v>
      </c>
      <c r="AH167">
        <v>2.4060000000000001</v>
      </c>
      <c r="AI167">
        <v>0.21591099999999999</v>
      </c>
      <c r="AJ167">
        <v>39.300882000000001</v>
      </c>
      <c r="AK167">
        <v>5.9249999999999997E-2</v>
      </c>
      <c r="AL167">
        <v>20.222311000000001</v>
      </c>
      <c r="AM167">
        <v>5.4074999999999998</v>
      </c>
      <c r="AN167">
        <v>310.54250000000002</v>
      </c>
      <c r="AO167">
        <v>13.83</v>
      </c>
      <c r="AP167">
        <v>6.5231899999999996</v>
      </c>
      <c r="AQ167">
        <v>0</v>
      </c>
    </row>
    <row r="168" spans="1:43" x14ac:dyDescent="0.25">
      <c r="A168">
        <v>116</v>
      </c>
      <c r="B168">
        <v>25.823499699999999</v>
      </c>
      <c r="C168">
        <v>179</v>
      </c>
      <c r="D168" s="1" t="s">
        <v>275</v>
      </c>
      <c r="E168" s="1" t="s">
        <v>276</v>
      </c>
      <c r="F168">
        <v>179</v>
      </c>
      <c r="G168" s="1" t="s">
        <v>276</v>
      </c>
      <c r="H168" s="1" t="s">
        <v>45</v>
      </c>
      <c r="I168" s="1" t="s">
        <v>46</v>
      </c>
      <c r="J168" s="1" t="s">
        <v>47</v>
      </c>
      <c r="K168" s="1" t="s">
        <v>275</v>
      </c>
      <c r="L168">
        <v>0.96005399999999996</v>
      </c>
      <c r="M168">
        <v>322.94850100000002</v>
      </c>
      <c r="N168">
        <v>1427.2724370000001</v>
      </c>
      <c r="O168">
        <v>1684.4198329999999</v>
      </c>
      <c r="P168">
        <v>0</v>
      </c>
      <c r="Q168">
        <v>0</v>
      </c>
      <c r="R168">
        <v>0</v>
      </c>
      <c r="S168">
        <v>0.17960100000000001</v>
      </c>
      <c r="T168">
        <v>0</v>
      </c>
      <c r="U168">
        <v>13.5877</v>
      </c>
      <c r="V168">
        <v>0.52617700000000001</v>
      </c>
      <c r="W168">
        <v>25.823499999999999</v>
      </c>
      <c r="X168">
        <v>0</v>
      </c>
      <c r="Y168">
        <v>0.69549300000000003</v>
      </c>
      <c r="Z168">
        <v>0</v>
      </c>
      <c r="AA168">
        <v>0</v>
      </c>
      <c r="AB168">
        <v>100.000112</v>
      </c>
      <c r="AC168">
        <v>9.4949999999999992</v>
      </c>
      <c r="AD168">
        <v>113.25</v>
      </c>
      <c r="AE168">
        <v>23.747499999999999</v>
      </c>
      <c r="AF168">
        <v>98.862499999999997</v>
      </c>
      <c r="AG168" s="1" t="s">
        <v>48</v>
      </c>
      <c r="AH168">
        <v>2.8290000000000002</v>
      </c>
      <c r="AI168">
        <v>0.34125</v>
      </c>
      <c r="AJ168">
        <v>27.256806000000001</v>
      </c>
      <c r="AK168">
        <v>8.6999999999999994E-2</v>
      </c>
      <c r="AL168">
        <v>22.795043</v>
      </c>
      <c r="AM168">
        <v>4.2275</v>
      </c>
      <c r="AN168">
        <v>279.34500000000003</v>
      </c>
      <c r="AO168">
        <v>30.335000000000001</v>
      </c>
      <c r="AP168">
        <v>0.69549300000000003</v>
      </c>
      <c r="AQ168">
        <v>0</v>
      </c>
    </row>
    <row r="169" spans="1:43" x14ac:dyDescent="0.25">
      <c r="A169">
        <v>135</v>
      </c>
      <c r="B169">
        <v>68.274597200000002</v>
      </c>
      <c r="C169">
        <v>165</v>
      </c>
      <c r="D169" s="1" t="s">
        <v>313</v>
      </c>
      <c r="E169" s="1" t="s">
        <v>314</v>
      </c>
      <c r="F169">
        <v>165</v>
      </c>
      <c r="G169" s="1" t="s">
        <v>314</v>
      </c>
      <c r="H169" s="1" t="s">
        <v>45</v>
      </c>
      <c r="I169" s="1" t="s">
        <v>46</v>
      </c>
      <c r="J169" s="1" t="s">
        <v>47</v>
      </c>
      <c r="K169" s="1" t="s">
        <v>313</v>
      </c>
      <c r="L169">
        <v>1.2280199999999999</v>
      </c>
      <c r="M169">
        <v>288.61712899999998</v>
      </c>
      <c r="N169">
        <v>717.92194800000004</v>
      </c>
      <c r="O169">
        <v>1573.9640059999999</v>
      </c>
      <c r="P169">
        <v>0</v>
      </c>
      <c r="Q169">
        <v>0</v>
      </c>
      <c r="R169">
        <v>14.526999999999999</v>
      </c>
      <c r="S169">
        <v>7.3050899999999999</v>
      </c>
      <c r="T169">
        <v>2.9545499999999998</v>
      </c>
      <c r="U169">
        <v>121.377</v>
      </c>
      <c r="V169">
        <v>1.7777700000000001</v>
      </c>
      <c r="W169">
        <v>68.274597</v>
      </c>
      <c r="X169">
        <v>21.277322999999999</v>
      </c>
      <c r="Y169">
        <v>10.699572999999999</v>
      </c>
      <c r="Z169">
        <v>0</v>
      </c>
      <c r="AA169">
        <v>0</v>
      </c>
      <c r="AB169">
        <v>98.230001999999999</v>
      </c>
      <c r="AC169">
        <v>9.33</v>
      </c>
      <c r="AD169">
        <v>105.75</v>
      </c>
      <c r="AE169">
        <v>18.5</v>
      </c>
      <c r="AF169">
        <v>98.607500000000002</v>
      </c>
      <c r="AG169" s="1" t="s">
        <v>48</v>
      </c>
      <c r="AH169">
        <v>1.381</v>
      </c>
      <c r="AI169">
        <v>0.41449999999999998</v>
      </c>
      <c r="AJ169">
        <v>24.676971999999999</v>
      </c>
      <c r="AK169">
        <v>0.106</v>
      </c>
      <c r="AL169">
        <v>32.287407999999999</v>
      </c>
      <c r="AM169">
        <v>25.767499999999998</v>
      </c>
      <c r="AN169">
        <v>303.42750000000001</v>
      </c>
      <c r="AO169">
        <v>36.42</v>
      </c>
      <c r="AP169">
        <v>31.976900100000002</v>
      </c>
      <c r="AQ169">
        <v>0</v>
      </c>
    </row>
    <row r="170" spans="1:43" x14ac:dyDescent="0.25">
      <c r="A170">
        <v>136</v>
      </c>
      <c r="B170">
        <v>20.280700700000001</v>
      </c>
      <c r="C170">
        <v>159</v>
      </c>
      <c r="D170" s="1" t="s">
        <v>315</v>
      </c>
      <c r="E170" s="1" t="s">
        <v>316</v>
      </c>
      <c r="F170">
        <v>159</v>
      </c>
      <c r="G170" s="1" t="s">
        <v>316</v>
      </c>
      <c r="H170" s="1" t="s">
        <v>45</v>
      </c>
      <c r="I170" s="1" t="s">
        <v>46</v>
      </c>
      <c r="J170" s="1" t="s">
        <v>47</v>
      </c>
      <c r="K170" s="1" t="s">
        <v>315</v>
      </c>
      <c r="L170">
        <v>1.5467599999999999</v>
      </c>
      <c r="M170">
        <v>294.17288600000001</v>
      </c>
      <c r="N170">
        <v>698.65678200000002</v>
      </c>
      <c r="O170">
        <v>1579.0728469999999</v>
      </c>
      <c r="P170">
        <v>0</v>
      </c>
      <c r="Q170">
        <v>0</v>
      </c>
      <c r="R170">
        <v>2.65448</v>
      </c>
      <c r="S170">
        <v>2.4195099999999998</v>
      </c>
      <c r="T170">
        <v>0.814855</v>
      </c>
      <c r="U170">
        <v>39.542000000000002</v>
      </c>
      <c r="V170">
        <v>1.94974</v>
      </c>
      <c r="W170">
        <v>20.280701000000001</v>
      </c>
      <c r="X170">
        <v>13.088706</v>
      </c>
      <c r="Y170">
        <v>11.930097</v>
      </c>
      <c r="Z170">
        <v>0</v>
      </c>
      <c r="AA170">
        <v>0</v>
      </c>
      <c r="AB170">
        <v>99.999994999999998</v>
      </c>
      <c r="AC170">
        <v>4.1100000000000003</v>
      </c>
      <c r="AD170">
        <v>82.25</v>
      </c>
      <c r="AE170">
        <v>9.0466669999999993</v>
      </c>
      <c r="AF170">
        <v>97.53</v>
      </c>
      <c r="AG170" s="1" t="s">
        <v>48</v>
      </c>
      <c r="AH170">
        <v>1.0535000000000001</v>
      </c>
      <c r="AI170">
        <v>0.35655399999999998</v>
      </c>
      <c r="AJ170">
        <v>55.392023999999999</v>
      </c>
      <c r="AK170">
        <v>1.8249999999999999E-2</v>
      </c>
      <c r="AL170">
        <v>49.390284000000001</v>
      </c>
      <c r="AM170">
        <v>49.573332999999998</v>
      </c>
      <c r="AN170">
        <v>621.67999999999995</v>
      </c>
      <c r="AO170">
        <v>61.847499999999997</v>
      </c>
      <c r="AP170">
        <v>25.0188007</v>
      </c>
      <c r="AQ170">
        <v>0</v>
      </c>
    </row>
    <row r="171" spans="1:43" x14ac:dyDescent="0.25">
      <c r="A171">
        <v>137</v>
      </c>
      <c r="B171">
        <v>16.0216007</v>
      </c>
      <c r="C171">
        <v>163</v>
      </c>
      <c r="D171" s="1" t="s">
        <v>80</v>
      </c>
      <c r="E171" s="1" t="s">
        <v>317</v>
      </c>
      <c r="F171">
        <v>163</v>
      </c>
      <c r="G171" s="1" t="s">
        <v>317</v>
      </c>
      <c r="H171" s="1" t="s">
        <v>45</v>
      </c>
      <c r="I171" s="1" t="s">
        <v>46</v>
      </c>
      <c r="J171" s="1" t="s">
        <v>47</v>
      </c>
      <c r="K171" s="1" t="s">
        <v>80</v>
      </c>
      <c r="L171">
        <v>1.4946900000000001</v>
      </c>
      <c r="M171">
        <v>321.039402</v>
      </c>
      <c r="N171">
        <v>617.28846899999996</v>
      </c>
      <c r="O171">
        <v>1462.081882</v>
      </c>
      <c r="P171">
        <v>0</v>
      </c>
      <c r="Q171">
        <v>0</v>
      </c>
      <c r="R171">
        <v>1.7156800000000001</v>
      </c>
      <c r="S171">
        <v>4.0502200000000004</v>
      </c>
      <c r="T171">
        <v>0.42678199999999999</v>
      </c>
      <c r="U171">
        <v>33.2196</v>
      </c>
      <c r="V171">
        <v>2.07342</v>
      </c>
      <c r="W171">
        <v>16.021601</v>
      </c>
      <c r="X171">
        <v>10.708538000000001</v>
      </c>
      <c r="Y171">
        <v>25.279724000000002</v>
      </c>
      <c r="Z171">
        <v>0</v>
      </c>
      <c r="AA171">
        <v>0</v>
      </c>
      <c r="AB171">
        <v>100.00012599999999</v>
      </c>
      <c r="AC171">
        <v>2.89</v>
      </c>
      <c r="AD171">
        <v>90.5</v>
      </c>
      <c r="AE171">
        <v>8.5966670000000001</v>
      </c>
      <c r="AF171">
        <v>98.81</v>
      </c>
      <c r="AG171" s="1" t="s">
        <v>48</v>
      </c>
      <c r="AH171">
        <v>1.699667</v>
      </c>
      <c r="AI171">
        <v>0.26418399999999997</v>
      </c>
      <c r="AJ171">
        <v>88.041657000000001</v>
      </c>
      <c r="AK171">
        <v>1.6625000000000001E-2</v>
      </c>
      <c r="AL171">
        <v>37.208236999999997</v>
      </c>
      <c r="AM171">
        <v>40.967500000000001</v>
      </c>
      <c r="AN171">
        <v>394.76249999999999</v>
      </c>
      <c r="AO171">
        <v>52.034999999999997</v>
      </c>
      <c r="AP171">
        <v>35.988300299999999</v>
      </c>
      <c r="AQ171">
        <v>0</v>
      </c>
    </row>
    <row r="172" spans="1:43" x14ac:dyDescent="0.25">
      <c r="A172">
        <v>138</v>
      </c>
      <c r="B172">
        <v>10.528699899999999</v>
      </c>
      <c r="C172">
        <v>164</v>
      </c>
      <c r="D172" s="1" t="s">
        <v>318</v>
      </c>
      <c r="E172" s="1" t="s">
        <v>319</v>
      </c>
      <c r="F172">
        <v>164</v>
      </c>
      <c r="G172" s="1" t="s">
        <v>319</v>
      </c>
      <c r="H172" s="1" t="s">
        <v>45</v>
      </c>
      <c r="I172" s="1" t="s">
        <v>46</v>
      </c>
      <c r="J172" s="1" t="s">
        <v>47</v>
      </c>
      <c r="K172" s="1" t="s">
        <v>318</v>
      </c>
      <c r="L172">
        <v>1.1012</v>
      </c>
      <c r="M172">
        <v>332.13497999999998</v>
      </c>
      <c r="N172">
        <v>581.62999500000001</v>
      </c>
      <c r="O172">
        <v>1435.8074300000001</v>
      </c>
      <c r="P172">
        <v>0</v>
      </c>
      <c r="Q172">
        <v>0</v>
      </c>
      <c r="R172">
        <v>2.89696</v>
      </c>
      <c r="S172">
        <v>0.84968999999999995</v>
      </c>
      <c r="T172">
        <v>0.951071</v>
      </c>
      <c r="U172">
        <v>22.1418</v>
      </c>
      <c r="V172">
        <v>2.1030000000000002</v>
      </c>
      <c r="W172">
        <v>10.528700000000001</v>
      </c>
      <c r="X172">
        <v>27.514925000000002</v>
      </c>
      <c r="Y172">
        <v>8.0702300000000005</v>
      </c>
      <c r="Z172">
        <v>0</v>
      </c>
      <c r="AA172">
        <v>0</v>
      </c>
      <c r="AB172">
        <v>95.159460999999993</v>
      </c>
      <c r="AC172">
        <v>2.4024999999999999</v>
      </c>
      <c r="AD172">
        <v>85</v>
      </c>
      <c r="AE172">
        <v>5.8166669999999998</v>
      </c>
      <c r="AF172">
        <v>86.905000000000001</v>
      </c>
      <c r="AG172" s="1" t="s">
        <v>48</v>
      </c>
      <c r="AH172">
        <v>1.44675</v>
      </c>
      <c r="AI172">
        <v>0.19320599999999999</v>
      </c>
      <c r="AJ172">
        <v>121.25585599999999</v>
      </c>
      <c r="AK172">
        <v>3.2499999999999999E-3</v>
      </c>
      <c r="AL172">
        <v>61.180397999999997</v>
      </c>
      <c r="AM172">
        <v>65.635000000000005</v>
      </c>
      <c r="AN172">
        <v>280.86500000000001</v>
      </c>
      <c r="AO172">
        <v>55.327500000000001</v>
      </c>
      <c r="AP172">
        <v>35.585201300000001</v>
      </c>
      <c r="AQ172">
        <v>0</v>
      </c>
    </row>
    <row r="173" spans="1:43" x14ac:dyDescent="0.25">
      <c r="A173">
        <v>139</v>
      </c>
      <c r="B173">
        <v>35.664699599999999</v>
      </c>
      <c r="C173">
        <v>158</v>
      </c>
      <c r="D173" s="1" t="s">
        <v>158</v>
      </c>
      <c r="E173" s="1" t="s">
        <v>320</v>
      </c>
      <c r="F173">
        <v>158</v>
      </c>
      <c r="G173" s="1" t="s">
        <v>320</v>
      </c>
      <c r="H173" s="1" t="s">
        <v>45</v>
      </c>
      <c r="I173" s="1" t="s">
        <v>46</v>
      </c>
      <c r="J173" s="1" t="s">
        <v>47</v>
      </c>
      <c r="K173" s="1" t="s">
        <v>158</v>
      </c>
      <c r="L173">
        <v>1.42283</v>
      </c>
      <c r="M173">
        <v>304.956277</v>
      </c>
      <c r="N173">
        <v>684.56</v>
      </c>
      <c r="O173">
        <v>1488.2545</v>
      </c>
      <c r="P173">
        <v>0</v>
      </c>
      <c r="Q173">
        <v>0</v>
      </c>
      <c r="R173">
        <v>9.1795200000000001</v>
      </c>
      <c r="S173">
        <v>5.92096</v>
      </c>
      <c r="T173">
        <v>0.27640700000000001</v>
      </c>
      <c r="U173">
        <v>93.421700000000001</v>
      </c>
      <c r="V173">
        <v>2.6194500000000001</v>
      </c>
      <c r="W173">
        <v>35.664700000000003</v>
      </c>
      <c r="X173">
        <v>25.738392000000001</v>
      </c>
      <c r="Y173">
        <v>16.601728000000001</v>
      </c>
      <c r="Z173">
        <v>0</v>
      </c>
      <c r="AA173">
        <v>0</v>
      </c>
      <c r="AB173">
        <v>100.00008</v>
      </c>
      <c r="AC173">
        <v>5</v>
      </c>
      <c r="AD173">
        <v>100</v>
      </c>
      <c r="AE173">
        <v>9.8000000000000007</v>
      </c>
      <c r="AF173">
        <v>96.266666999999998</v>
      </c>
      <c r="AG173" s="1" t="s">
        <v>48</v>
      </c>
      <c r="AH173">
        <v>0.40725</v>
      </c>
      <c r="AI173">
        <v>0.61907900000000005</v>
      </c>
      <c r="AJ173">
        <v>53.836246000000003</v>
      </c>
      <c r="AK173">
        <v>2E-3</v>
      </c>
      <c r="AL173">
        <v>69.265096</v>
      </c>
      <c r="AM173">
        <v>79.172499999999999</v>
      </c>
      <c r="AN173">
        <v>881.10749999999996</v>
      </c>
      <c r="AO173">
        <v>39.353332999999999</v>
      </c>
      <c r="AP173">
        <v>42.340099299999999</v>
      </c>
      <c r="AQ173">
        <v>0</v>
      </c>
    </row>
    <row r="174" spans="1:43" x14ac:dyDescent="0.25">
      <c r="A174">
        <v>140</v>
      </c>
      <c r="B174">
        <v>32.583999599999999</v>
      </c>
      <c r="C174">
        <v>201</v>
      </c>
      <c r="D174" s="1" t="s">
        <v>321</v>
      </c>
      <c r="E174" s="1" t="s">
        <v>322</v>
      </c>
      <c r="F174">
        <v>201</v>
      </c>
      <c r="G174" s="1" t="s">
        <v>322</v>
      </c>
      <c r="H174" s="1" t="s">
        <v>45</v>
      </c>
      <c r="I174" s="1" t="s">
        <v>46</v>
      </c>
      <c r="J174" s="1" t="s">
        <v>47</v>
      </c>
      <c r="K174" s="1" t="s">
        <v>321</v>
      </c>
      <c r="L174">
        <v>0.89456400000000003</v>
      </c>
      <c r="M174">
        <v>332.40386599999999</v>
      </c>
      <c r="N174">
        <v>1192.380997</v>
      </c>
      <c r="O174">
        <v>1772.1347820000001</v>
      </c>
      <c r="P174">
        <v>0</v>
      </c>
      <c r="Q174">
        <v>0</v>
      </c>
      <c r="R174">
        <v>1.66994</v>
      </c>
      <c r="S174">
        <v>0</v>
      </c>
      <c r="T174">
        <v>0</v>
      </c>
      <c r="U174">
        <v>14.3139</v>
      </c>
      <c r="V174">
        <v>0.43972</v>
      </c>
      <c r="W174">
        <v>32.584000000000003</v>
      </c>
      <c r="X174">
        <v>5.1250289999999996</v>
      </c>
      <c r="Y174">
        <v>0</v>
      </c>
      <c r="Z174">
        <v>0</v>
      </c>
      <c r="AA174">
        <v>0</v>
      </c>
      <c r="AB174">
        <v>99.312633000000005</v>
      </c>
      <c r="AC174">
        <v>7.76</v>
      </c>
      <c r="AD174">
        <v>115.333333</v>
      </c>
      <c r="AE174">
        <v>17.27</v>
      </c>
      <c r="AF174">
        <v>100</v>
      </c>
      <c r="AG174" s="1" t="s">
        <v>48</v>
      </c>
      <c r="AH174">
        <v>0.73633300000000002</v>
      </c>
      <c r="AI174">
        <v>0.39466699999999999</v>
      </c>
      <c r="AJ174">
        <v>52.842398000000003</v>
      </c>
      <c r="AK174">
        <v>2.7667000000000001E-2</v>
      </c>
      <c r="AL174">
        <v>67.506568000000001</v>
      </c>
      <c r="AM174">
        <v>16.886666999999999</v>
      </c>
      <c r="AN174">
        <v>668.30666699999995</v>
      </c>
      <c r="AO174">
        <v>29.283332999999999</v>
      </c>
      <c r="AP174">
        <v>5.1250299999999998</v>
      </c>
      <c r="AQ174">
        <v>0</v>
      </c>
    </row>
    <row r="175" spans="1:43" x14ac:dyDescent="0.25">
      <c r="A175">
        <v>141</v>
      </c>
      <c r="B175">
        <v>16.2236996</v>
      </c>
      <c r="C175">
        <v>200</v>
      </c>
      <c r="D175" s="1" t="s">
        <v>323</v>
      </c>
      <c r="E175" s="1" t="s">
        <v>324</v>
      </c>
      <c r="F175">
        <v>200</v>
      </c>
      <c r="G175" s="1" t="s">
        <v>324</v>
      </c>
      <c r="H175" s="1" t="s">
        <v>45</v>
      </c>
      <c r="I175" s="1" t="s">
        <v>46</v>
      </c>
      <c r="J175" s="1" t="s">
        <v>47</v>
      </c>
      <c r="K175" s="1" t="s">
        <v>323</v>
      </c>
      <c r="L175">
        <v>1.4497899999999999</v>
      </c>
      <c r="M175">
        <v>288.86314900000002</v>
      </c>
      <c r="N175">
        <v>1604.1246430000001</v>
      </c>
      <c r="O175">
        <v>2035.7614880000001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16.223700000000001</v>
      </c>
      <c r="X175">
        <v>0</v>
      </c>
      <c r="Y175">
        <v>0</v>
      </c>
      <c r="Z175">
        <v>0</v>
      </c>
      <c r="AA175">
        <v>0</v>
      </c>
      <c r="AB175">
        <v>99.872637999999995</v>
      </c>
      <c r="AC175">
        <v>9.18</v>
      </c>
      <c r="AD175">
        <v>90</v>
      </c>
      <c r="AE175">
        <v>17.5975</v>
      </c>
      <c r="AF175">
        <v>99.405000000000001</v>
      </c>
      <c r="AG175" s="1" t="s">
        <v>48</v>
      </c>
      <c r="AH175">
        <v>2.0609999999999999</v>
      </c>
      <c r="AI175">
        <v>0.332951</v>
      </c>
      <c r="AJ175">
        <v>40.747340000000001</v>
      </c>
      <c r="AK175">
        <v>0.144375</v>
      </c>
      <c r="AL175">
        <v>41.336821999999998</v>
      </c>
      <c r="AM175">
        <v>7.3550000000000004</v>
      </c>
      <c r="AN175">
        <v>533.38499999999999</v>
      </c>
      <c r="AO175">
        <v>53.68</v>
      </c>
      <c r="AP175">
        <v>0</v>
      </c>
      <c r="AQ175">
        <v>0</v>
      </c>
    </row>
    <row r="176" spans="1:43" x14ac:dyDescent="0.25">
      <c r="A176">
        <v>142</v>
      </c>
      <c r="B176">
        <v>22.088100399999998</v>
      </c>
      <c r="C176">
        <v>197</v>
      </c>
      <c r="D176" s="1" t="s">
        <v>325</v>
      </c>
      <c r="E176" s="1" t="s">
        <v>326</v>
      </c>
      <c r="F176">
        <v>197</v>
      </c>
      <c r="G176" s="1" t="s">
        <v>326</v>
      </c>
      <c r="H176" s="1" t="s">
        <v>45</v>
      </c>
      <c r="I176" s="1" t="s">
        <v>46</v>
      </c>
      <c r="J176" s="1" t="s">
        <v>47</v>
      </c>
      <c r="K176" s="1" t="s">
        <v>325</v>
      </c>
      <c r="L176">
        <v>5.3802399999999997</v>
      </c>
      <c r="M176">
        <v>315.10611299999999</v>
      </c>
      <c r="N176">
        <v>1336.153877</v>
      </c>
      <c r="O176">
        <v>1884.2531919999999</v>
      </c>
      <c r="P176">
        <v>0</v>
      </c>
      <c r="Q176">
        <v>0</v>
      </c>
      <c r="R176">
        <v>2.82057</v>
      </c>
      <c r="S176">
        <v>0.21123500000000001</v>
      </c>
      <c r="T176">
        <v>5.9189999999999998E-3</v>
      </c>
      <c r="U176">
        <v>26.231100000000001</v>
      </c>
      <c r="V176">
        <v>1.18859</v>
      </c>
      <c r="W176">
        <v>22.088100000000001</v>
      </c>
      <c r="X176">
        <v>12.769633000000001</v>
      </c>
      <c r="Y176">
        <v>0.95633000000000001</v>
      </c>
      <c r="Z176">
        <v>0</v>
      </c>
      <c r="AA176">
        <v>0</v>
      </c>
      <c r="AB176">
        <v>99.208447000000007</v>
      </c>
      <c r="AC176">
        <v>8.9975000000000005</v>
      </c>
      <c r="AD176">
        <v>113.25</v>
      </c>
      <c r="AE176">
        <v>25.675000000000001</v>
      </c>
      <c r="AF176">
        <v>100</v>
      </c>
      <c r="AG176" s="1" t="s">
        <v>48</v>
      </c>
      <c r="AH176">
        <v>2.7402500000000001</v>
      </c>
      <c r="AI176">
        <v>0.59600200000000003</v>
      </c>
      <c r="AJ176">
        <v>60.950941</v>
      </c>
      <c r="AK176">
        <v>3.6249999999999998E-2</v>
      </c>
      <c r="AL176">
        <v>54.173338999999999</v>
      </c>
      <c r="AM176">
        <v>26.055</v>
      </c>
      <c r="AN176">
        <v>812.6925</v>
      </c>
      <c r="AO176">
        <v>27.91</v>
      </c>
      <c r="AP176">
        <v>13.7259998</v>
      </c>
      <c r="AQ176">
        <v>0</v>
      </c>
    </row>
    <row r="177" spans="1:43" x14ac:dyDescent="0.25">
      <c r="A177">
        <v>143</v>
      </c>
      <c r="B177">
        <v>19.610500300000002</v>
      </c>
      <c r="C177">
        <v>1310</v>
      </c>
      <c r="D177" s="1" t="s">
        <v>327</v>
      </c>
      <c r="E177" s="1" t="s">
        <v>328</v>
      </c>
      <c r="F177">
        <v>1310</v>
      </c>
      <c r="G177" s="1" t="s">
        <v>328</v>
      </c>
      <c r="H177" s="1" t="s">
        <v>45</v>
      </c>
      <c r="I177" s="1" t="s">
        <v>46</v>
      </c>
      <c r="J177" s="1" t="s">
        <v>47</v>
      </c>
      <c r="K177" s="1" t="s">
        <v>327</v>
      </c>
      <c r="L177">
        <v>1.19343</v>
      </c>
      <c r="M177">
        <v>358.51442400000002</v>
      </c>
      <c r="N177">
        <v>1412.860326</v>
      </c>
      <c r="O177">
        <v>1600.079579</v>
      </c>
      <c r="P177">
        <v>0</v>
      </c>
      <c r="Q177">
        <v>0</v>
      </c>
      <c r="R177">
        <v>5.3420000000000004E-3</v>
      </c>
      <c r="S177">
        <v>0.36263899999999999</v>
      </c>
      <c r="T177">
        <v>0</v>
      </c>
      <c r="U177">
        <v>1.53816</v>
      </c>
      <c r="V177">
        <v>7.8436000000000006E-2</v>
      </c>
      <c r="W177">
        <v>19.610499999999998</v>
      </c>
      <c r="X177">
        <v>2.7241000000000001E-2</v>
      </c>
      <c r="Y177">
        <v>1.849207</v>
      </c>
      <c r="Z177">
        <v>0</v>
      </c>
      <c r="AA177">
        <v>0</v>
      </c>
      <c r="AB177">
        <v>99.765545000000003</v>
      </c>
      <c r="AC177">
        <v>9.4566669999999995</v>
      </c>
      <c r="AD177">
        <v>111.666667</v>
      </c>
      <c r="AE177">
        <v>30.696667000000001</v>
      </c>
      <c r="AF177">
        <v>99.276667000000003</v>
      </c>
      <c r="AG177" s="1" t="s">
        <v>48</v>
      </c>
      <c r="AH177">
        <v>1.35</v>
      </c>
      <c r="AI177">
        <v>0.38150800000000001</v>
      </c>
      <c r="AJ177">
        <v>45.686891000000003</v>
      </c>
      <c r="AK177">
        <v>5.3499999999999999E-2</v>
      </c>
      <c r="AL177">
        <v>44.395819000000003</v>
      </c>
      <c r="AM177">
        <v>5.4</v>
      </c>
      <c r="AN177">
        <v>332.72</v>
      </c>
      <c r="AO177">
        <v>32.526667000000003</v>
      </c>
      <c r="AP177">
        <v>1.8764498999999999</v>
      </c>
      <c r="AQ177">
        <v>0</v>
      </c>
    </row>
    <row r="178" spans="1:43" x14ac:dyDescent="0.25">
      <c r="A178">
        <v>144</v>
      </c>
      <c r="B178">
        <v>41.4645996</v>
      </c>
      <c r="C178">
        <v>198</v>
      </c>
      <c r="D178" s="1" t="s">
        <v>329</v>
      </c>
      <c r="E178" s="1" t="s">
        <v>330</v>
      </c>
      <c r="F178">
        <v>198</v>
      </c>
      <c r="G178" s="1" t="s">
        <v>330</v>
      </c>
      <c r="H178" s="1" t="s">
        <v>45</v>
      </c>
      <c r="I178" s="1" t="s">
        <v>46</v>
      </c>
      <c r="J178" s="1" t="s">
        <v>47</v>
      </c>
      <c r="K178" s="1" t="s">
        <v>329</v>
      </c>
      <c r="L178">
        <v>1.46862</v>
      </c>
      <c r="M178">
        <v>342.25220000000002</v>
      </c>
      <c r="N178">
        <v>1309.4655560000001</v>
      </c>
      <c r="O178">
        <v>1821.9654290000001</v>
      </c>
      <c r="P178">
        <v>0</v>
      </c>
      <c r="Q178">
        <v>0</v>
      </c>
      <c r="R178">
        <v>4.32456</v>
      </c>
      <c r="S178">
        <v>1.6710499999999999</v>
      </c>
      <c r="T178">
        <v>0.39891399999999999</v>
      </c>
      <c r="U178">
        <v>44.1372</v>
      </c>
      <c r="V178">
        <v>1.0644499999999999</v>
      </c>
      <c r="W178">
        <v>41.464599999999997</v>
      </c>
      <c r="X178">
        <v>10.429531000000001</v>
      </c>
      <c r="Y178">
        <v>4.0300580000000004</v>
      </c>
      <c r="Z178">
        <v>0</v>
      </c>
      <c r="AA178">
        <v>0</v>
      </c>
      <c r="AB178">
        <v>100.00026800000001</v>
      </c>
      <c r="AC178">
        <v>9.9600000000000009</v>
      </c>
      <c r="AD178">
        <v>118.75</v>
      </c>
      <c r="AE178">
        <v>25.98</v>
      </c>
      <c r="AF178">
        <v>99.405000000000001</v>
      </c>
      <c r="AG178" s="1" t="s">
        <v>48</v>
      </c>
      <c r="AH178">
        <v>2.24275</v>
      </c>
      <c r="AI178">
        <v>0.41849999999999998</v>
      </c>
      <c r="AJ178">
        <v>19.657048</v>
      </c>
      <c r="AK178">
        <v>9.1249999999999998E-2</v>
      </c>
      <c r="AL178">
        <v>20.611585000000002</v>
      </c>
      <c r="AM178">
        <v>4.5724999999999998</v>
      </c>
      <c r="AN178">
        <v>316.64499999999998</v>
      </c>
      <c r="AO178">
        <v>23.282499999999999</v>
      </c>
      <c r="AP178">
        <v>14.459600399999999</v>
      </c>
      <c r="AQ178">
        <v>0</v>
      </c>
    </row>
    <row r="179" spans="1:43" x14ac:dyDescent="0.25">
      <c r="A179">
        <v>146</v>
      </c>
      <c r="B179">
        <v>33.976001699999998</v>
      </c>
      <c r="C179">
        <v>1774</v>
      </c>
      <c r="D179" s="1" t="s">
        <v>333</v>
      </c>
      <c r="E179" s="1" t="s">
        <v>334</v>
      </c>
      <c r="F179">
        <v>1774</v>
      </c>
      <c r="G179" s="1" t="s">
        <v>334</v>
      </c>
      <c r="H179" s="1" t="s">
        <v>45</v>
      </c>
      <c r="I179" s="1" t="s">
        <v>46</v>
      </c>
      <c r="J179" s="1" t="s">
        <v>47</v>
      </c>
      <c r="K179" s="1" t="s">
        <v>333</v>
      </c>
      <c r="L179">
        <v>1.28291</v>
      </c>
      <c r="M179">
        <v>265.47738299999997</v>
      </c>
      <c r="N179">
        <v>935.85433799999998</v>
      </c>
      <c r="O179">
        <v>1243.2847750000001</v>
      </c>
      <c r="P179">
        <v>0</v>
      </c>
      <c r="Q179">
        <v>0</v>
      </c>
      <c r="R179">
        <v>2.8635000000000002</v>
      </c>
      <c r="S179">
        <v>7.9494899999999999</v>
      </c>
      <c r="T179">
        <v>2.8945500000000002</v>
      </c>
      <c r="U179">
        <v>72.237499999999997</v>
      </c>
      <c r="V179">
        <v>2.1261299999999999</v>
      </c>
      <c r="W179">
        <v>33.976002000000001</v>
      </c>
      <c r="X179">
        <v>8.4280059999999999</v>
      </c>
      <c r="Y179">
        <v>23.397373000000002</v>
      </c>
      <c r="Z179">
        <v>0</v>
      </c>
      <c r="AA179">
        <v>0</v>
      </c>
      <c r="AB179">
        <v>97.004096000000004</v>
      </c>
      <c r="AC179">
        <v>12.48</v>
      </c>
      <c r="AD179">
        <v>97.333332999999996</v>
      </c>
      <c r="AE179">
        <v>15.67</v>
      </c>
      <c r="AF179">
        <v>93.203333000000001</v>
      </c>
      <c r="AG179" s="1" t="s">
        <v>48</v>
      </c>
      <c r="AH179">
        <v>2.9286669999999999</v>
      </c>
      <c r="AI179">
        <v>0.40087600000000001</v>
      </c>
      <c r="AJ179">
        <v>46.826894000000003</v>
      </c>
      <c r="AK179">
        <v>5.5333E-2</v>
      </c>
      <c r="AL179">
        <v>31.384858999999999</v>
      </c>
      <c r="AM179">
        <v>15.563333</v>
      </c>
      <c r="AN179">
        <v>770.38666699999999</v>
      </c>
      <c r="AO179">
        <v>39.633333</v>
      </c>
      <c r="AP179">
        <v>31.825399399999998</v>
      </c>
      <c r="AQ179">
        <v>0</v>
      </c>
    </row>
    <row r="180" spans="1:43" x14ac:dyDescent="0.25">
      <c r="A180">
        <v>148</v>
      </c>
      <c r="B180">
        <v>29.3673</v>
      </c>
      <c r="C180">
        <v>1775</v>
      </c>
      <c r="D180" s="1" t="s">
        <v>337</v>
      </c>
      <c r="E180" s="1" t="s">
        <v>338</v>
      </c>
      <c r="F180">
        <v>1775</v>
      </c>
      <c r="G180" s="1" t="s">
        <v>338</v>
      </c>
      <c r="H180" s="1" t="s">
        <v>45</v>
      </c>
      <c r="I180" s="1" t="s">
        <v>46</v>
      </c>
      <c r="J180" s="1" t="s">
        <v>47</v>
      </c>
      <c r="K180" s="1" t="s">
        <v>337</v>
      </c>
      <c r="L180">
        <v>1.3406800000000001</v>
      </c>
      <c r="M180">
        <v>292.70544599999999</v>
      </c>
      <c r="N180">
        <v>1232.7835600000001</v>
      </c>
      <c r="O180">
        <v>1311.9623220000001</v>
      </c>
      <c r="P180">
        <v>0</v>
      </c>
      <c r="Q180">
        <v>0</v>
      </c>
      <c r="R180">
        <v>0.58620499999999998</v>
      </c>
      <c r="S180">
        <v>0.53697499999999998</v>
      </c>
      <c r="T180">
        <v>0.60908300000000004</v>
      </c>
      <c r="U180">
        <v>15.0785</v>
      </c>
      <c r="V180">
        <v>0.51344699999999999</v>
      </c>
      <c r="W180">
        <v>29.3673</v>
      </c>
      <c r="X180">
        <v>1.9961139999999999</v>
      </c>
      <c r="Y180">
        <v>1.828478</v>
      </c>
      <c r="Z180">
        <v>0</v>
      </c>
      <c r="AA180">
        <v>0</v>
      </c>
      <c r="AB180">
        <v>95.389105999999998</v>
      </c>
      <c r="AC180">
        <v>11.76</v>
      </c>
      <c r="AD180">
        <v>99.666667000000004</v>
      </c>
      <c r="AE180">
        <v>24.546666999999999</v>
      </c>
      <c r="AF180">
        <v>98.246667000000002</v>
      </c>
      <c r="AG180" s="1" t="s">
        <v>48</v>
      </c>
      <c r="AH180">
        <v>2.0449999999999999</v>
      </c>
      <c r="AI180">
        <v>0.51333300000000004</v>
      </c>
      <c r="AJ180">
        <v>37.314756000000003</v>
      </c>
      <c r="AK180">
        <v>3.9333E-2</v>
      </c>
      <c r="AL180">
        <v>38.354813999999998</v>
      </c>
      <c r="AM180">
        <v>14.206666999999999</v>
      </c>
      <c r="AN180">
        <v>826.38</v>
      </c>
      <c r="AO180">
        <v>40.476666999999999</v>
      </c>
      <c r="AP180">
        <v>3.8245900000000002</v>
      </c>
      <c r="AQ180">
        <v>0</v>
      </c>
    </row>
    <row r="181" spans="1:43" x14ac:dyDescent="0.25">
      <c r="A181">
        <v>149</v>
      </c>
      <c r="B181">
        <v>55.108501400000002</v>
      </c>
      <c r="C181">
        <v>121</v>
      </c>
      <c r="D181" s="1" t="s">
        <v>339</v>
      </c>
      <c r="E181" s="1" t="s">
        <v>340</v>
      </c>
      <c r="F181">
        <v>121</v>
      </c>
      <c r="G181" s="1" t="s">
        <v>340</v>
      </c>
      <c r="H181" s="1" t="s">
        <v>45</v>
      </c>
      <c r="I181" s="1" t="s">
        <v>46</v>
      </c>
      <c r="J181" s="1" t="s">
        <v>47</v>
      </c>
      <c r="K181" s="1" t="s">
        <v>339</v>
      </c>
      <c r="L181">
        <v>2.2675299999999998</v>
      </c>
      <c r="M181">
        <v>281.39219300000002</v>
      </c>
      <c r="N181">
        <v>1170.923215</v>
      </c>
      <c r="O181">
        <v>1296.052872</v>
      </c>
      <c r="P181">
        <v>0</v>
      </c>
      <c r="Q181">
        <v>0</v>
      </c>
      <c r="R181">
        <v>0.37270799999999998</v>
      </c>
      <c r="S181">
        <v>0.53112400000000004</v>
      </c>
      <c r="T181">
        <v>0.76598299999999997</v>
      </c>
      <c r="U181">
        <v>40.427199999999999</v>
      </c>
      <c r="V181">
        <v>0.73359300000000005</v>
      </c>
      <c r="W181">
        <v>55.108500999999997</v>
      </c>
      <c r="X181">
        <v>0.67631699999999995</v>
      </c>
      <c r="Y181">
        <v>0.96377800000000002</v>
      </c>
      <c r="Z181">
        <v>0</v>
      </c>
      <c r="AA181">
        <v>0</v>
      </c>
      <c r="AB181">
        <v>98.812895999999995</v>
      </c>
      <c r="AC181">
        <v>11.06</v>
      </c>
      <c r="AD181">
        <v>102.25</v>
      </c>
      <c r="AE181">
        <v>28.272500000000001</v>
      </c>
      <c r="AF181">
        <v>95.0625</v>
      </c>
      <c r="AG181" s="1" t="s">
        <v>48</v>
      </c>
      <c r="AH181">
        <v>0.67200000000000004</v>
      </c>
      <c r="AI181">
        <v>0.43983299999999997</v>
      </c>
      <c r="AJ181">
        <v>20.334554000000001</v>
      </c>
      <c r="AK181">
        <v>4.3749999999999997E-2</v>
      </c>
      <c r="AL181">
        <v>42.529702</v>
      </c>
      <c r="AM181">
        <v>17.043333000000001</v>
      </c>
      <c r="AN181">
        <v>153.57749999999999</v>
      </c>
      <c r="AO181">
        <v>38.6</v>
      </c>
      <c r="AP181">
        <v>1.64009</v>
      </c>
      <c r="AQ181">
        <v>0</v>
      </c>
    </row>
    <row r="182" spans="1:43" x14ac:dyDescent="0.25">
      <c r="A182">
        <v>151</v>
      </c>
      <c r="B182">
        <v>14.1632996</v>
      </c>
      <c r="C182">
        <v>1289</v>
      </c>
      <c r="D182" s="1" t="s">
        <v>343</v>
      </c>
      <c r="E182" s="1" t="s">
        <v>344</v>
      </c>
      <c r="F182">
        <v>1289</v>
      </c>
      <c r="G182" s="1" t="s">
        <v>344</v>
      </c>
      <c r="H182" s="1" t="s">
        <v>45</v>
      </c>
      <c r="I182" s="1" t="s">
        <v>46</v>
      </c>
      <c r="J182" s="1" t="s">
        <v>47</v>
      </c>
      <c r="K182" s="1" t="s">
        <v>343</v>
      </c>
      <c r="L182">
        <v>1.32778</v>
      </c>
      <c r="M182">
        <v>271.206907</v>
      </c>
      <c r="N182">
        <v>1237.2595269999999</v>
      </c>
      <c r="O182">
        <v>1365.5509730000001</v>
      </c>
      <c r="P182">
        <v>0</v>
      </c>
      <c r="Q182">
        <v>0</v>
      </c>
      <c r="R182">
        <v>0.93407700000000005</v>
      </c>
      <c r="S182">
        <v>0.36011399999999999</v>
      </c>
      <c r="T182">
        <v>0.29591800000000001</v>
      </c>
      <c r="U182">
        <v>17.0943</v>
      </c>
      <c r="V182">
        <v>1.2069399999999999</v>
      </c>
      <c r="W182">
        <v>14.1633</v>
      </c>
      <c r="X182">
        <v>6.5950499999999996</v>
      </c>
      <c r="Y182">
        <v>2.5425840000000002</v>
      </c>
      <c r="Z182">
        <v>0</v>
      </c>
      <c r="AA182">
        <v>0</v>
      </c>
      <c r="AB182">
        <v>100.000433</v>
      </c>
      <c r="AC182">
        <v>3.5066670000000002</v>
      </c>
      <c r="AD182">
        <v>107.333333</v>
      </c>
      <c r="AE182">
        <v>12.613333000000001</v>
      </c>
      <c r="AF182">
        <v>99.223332999999997</v>
      </c>
      <c r="AG182" s="1" t="s">
        <v>48</v>
      </c>
      <c r="AH182">
        <v>2.4063330000000001</v>
      </c>
      <c r="AI182">
        <v>0.24892900000000001</v>
      </c>
      <c r="AJ182">
        <v>69.273204000000007</v>
      </c>
      <c r="AK182">
        <v>5.8999999999999997E-2</v>
      </c>
      <c r="AL182">
        <v>33.419690000000003</v>
      </c>
      <c r="AM182">
        <v>17.600000000000001</v>
      </c>
      <c r="AN182">
        <v>163.45333299999999</v>
      </c>
      <c r="AO182">
        <v>37.516666999999998</v>
      </c>
      <c r="AP182">
        <v>9.1376305000000002</v>
      </c>
      <c r="AQ182">
        <v>0</v>
      </c>
    </row>
    <row r="183" spans="1:43" x14ac:dyDescent="0.25">
      <c r="A183">
        <v>152</v>
      </c>
      <c r="B183">
        <v>13.5143003</v>
      </c>
      <c r="C183">
        <v>1291</v>
      </c>
      <c r="D183" s="1" t="s">
        <v>345</v>
      </c>
      <c r="E183" s="1" t="s">
        <v>346</v>
      </c>
      <c r="F183">
        <v>1291</v>
      </c>
      <c r="G183" s="1" t="s">
        <v>346</v>
      </c>
      <c r="H183" s="1" t="s">
        <v>45</v>
      </c>
      <c r="I183" s="1" t="s">
        <v>46</v>
      </c>
      <c r="J183" s="1" t="s">
        <v>47</v>
      </c>
      <c r="K183" s="1" t="s">
        <v>345</v>
      </c>
      <c r="L183">
        <v>1.2224200000000001</v>
      </c>
      <c r="M183">
        <v>299.99386900000002</v>
      </c>
      <c r="N183">
        <v>1129.4669980000001</v>
      </c>
      <c r="O183">
        <v>1300.0186980000001</v>
      </c>
      <c r="P183">
        <v>0</v>
      </c>
      <c r="Q183">
        <v>0</v>
      </c>
      <c r="R183">
        <v>0.51722699999999999</v>
      </c>
      <c r="S183">
        <v>4.0592000000000003E-2</v>
      </c>
      <c r="T183">
        <v>0.329204</v>
      </c>
      <c r="U183">
        <v>12.4422</v>
      </c>
      <c r="V183">
        <v>0.92067100000000002</v>
      </c>
      <c r="W183">
        <v>13.5143</v>
      </c>
      <c r="X183">
        <v>3.8272599999999999</v>
      </c>
      <c r="Y183">
        <v>0.30036299999999999</v>
      </c>
      <c r="Z183">
        <v>0</v>
      </c>
      <c r="AA183">
        <v>0</v>
      </c>
      <c r="AB183">
        <v>98.845055000000002</v>
      </c>
      <c r="AC183">
        <v>6.1466669999999999</v>
      </c>
      <c r="AD183">
        <v>97.333332999999996</v>
      </c>
      <c r="AE183">
        <v>21.47</v>
      </c>
      <c r="AF183">
        <v>99.206666999999996</v>
      </c>
      <c r="AG183" s="1" t="s">
        <v>48</v>
      </c>
      <c r="AH183">
        <v>1.1173329999999999</v>
      </c>
      <c r="AI183">
        <v>0.27519399999999999</v>
      </c>
      <c r="AJ183">
        <v>67.753012999999996</v>
      </c>
      <c r="AK183">
        <v>2.2499999999999999E-2</v>
      </c>
      <c r="AL183">
        <v>43.605527000000002</v>
      </c>
      <c r="AM183">
        <v>36.979999999999997</v>
      </c>
      <c r="AN183">
        <v>243.35</v>
      </c>
      <c r="AO183">
        <v>40.476666999999999</v>
      </c>
      <c r="AP183">
        <v>4.1276202</v>
      </c>
      <c r="AQ183">
        <v>0</v>
      </c>
    </row>
    <row r="184" spans="1:43" x14ac:dyDescent="0.25">
      <c r="A184">
        <v>155</v>
      </c>
      <c r="B184">
        <v>15.1176996</v>
      </c>
      <c r="C184">
        <v>122</v>
      </c>
      <c r="D184" s="1" t="s">
        <v>351</v>
      </c>
      <c r="E184" s="1" t="s">
        <v>352</v>
      </c>
      <c r="F184">
        <v>122</v>
      </c>
      <c r="G184" s="1" t="s">
        <v>352</v>
      </c>
      <c r="H184" s="1" t="s">
        <v>45</v>
      </c>
      <c r="I184" s="1" t="s">
        <v>46</v>
      </c>
      <c r="J184" s="1" t="s">
        <v>47</v>
      </c>
      <c r="K184" s="1" t="s">
        <v>351</v>
      </c>
      <c r="L184">
        <v>1.3682700000000001</v>
      </c>
      <c r="M184">
        <v>289.55186600000002</v>
      </c>
      <c r="N184">
        <v>1199.4000020000001</v>
      </c>
      <c r="O184">
        <v>1398.8972719999999</v>
      </c>
      <c r="P184">
        <v>0</v>
      </c>
      <c r="Q184">
        <v>0</v>
      </c>
      <c r="R184">
        <v>0.19936000000000001</v>
      </c>
      <c r="S184">
        <v>1.0926800000000001</v>
      </c>
      <c r="T184">
        <v>0.25458399999999998</v>
      </c>
      <c r="U184">
        <v>32.709099999999999</v>
      </c>
      <c r="V184">
        <v>2.1636199999999999</v>
      </c>
      <c r="W184">
        <v>15.117699999999999</v>
      </c>
      <c r="X184">
        <v>1.3187169999999999</v>
      </c>
      <c r="Y184">
        <v>7.2278180000000001</v>
      </c>
      <c r="Z184">
        <v>0</v>
      </c>
      <c r="AA184">
        <v>0</v>
      </c>
      <c r="AB184">
        <v>96.475329000000002</v>
      </c>
      <c r="AC184">
        <v>4.7374999999999998</v>
      </c>
      <c r="AD184">
        <v>122</v>
      </c>
      <c r="AE184">
        <v>14.8325</v>
      </c>
      <c r="AF184">
        <v>96.31</v>
      </c>
      <c r="AG184" s="1" t="s">
        <v>48</v>
      </c>
      <c r="AH184">
        <v>2.9929999999999999</v>
      </c>
      <c r="AI184">
        <v>0.27177800000000002</v>
      </c>
      <c r="AJ184">
        <v>71.719110000000001</v>
      </c>
      <c r="AK184">
        <v>4.4999999999999998E-2</v>
      </c>
      <c r="AL184">
        <v>46.301487000000002</v>
      </c>
      <c r="AM184">
        <v>13.876666999999999</v>
      </c>
      <c r="AN184">
        <v>175.625</v>
      </c>
      <c r="AO184">
        <v>17.857500000000002</v>
      </c>
      <c r="AP184">
        <v>8.5465298000000001</v>
      </c>
      <c r="AQ184">
        <v>0</v>
      </c>
    </row>
    <row r="185" spans="1:43" x14ac:dyDescent="0.25">
      <c r="A185">
        <v>156</v>
      </c>
      <c r="B185">
        <v>41.189300500000002</v>
      </c>
      <c r="C185">
        <v>123</v>
      </c>
      <c r="D185" s="1" t="s">
        <v>108</v>
      </c>
      <c r="E185" s="1" t="s">
        <v>353</v>
      </c>
      <c r="F185">
        <v>123</v>
      </c>
      <c r="G185" s="1" t="s">
        <v>353</v>
      </c>
      <c r="H185" s="1" t="s">
        <v>45</v>
      </c>
      <c r="I185" s="1" t="s">
        <v>46</v>
      </c>
      <c r="J185" s="1" t="s">
        <v>47</v>
      </c>
      <c r="K185" s="1" t="s">
        <v>108</v>
      </c>
      <c r="L185">
        <v>1.5585800000000001</v>
      </c>
      <c r="M185">
        <v>227.77524700000001</v>
      </c>
      <c r="N185">
        <v>1701.373233</v>
      </c>
      <c r="O185">
        <v>1642.1654940000001</v>
      </c>
      <c r="P185">
        <v>0</v>
      </c>
      <c r="Q185">
        <v>0</v>
      </c>
      <c r="R185">
        <v>0</v>
      </c>
      <c r="S185">
        <v>0.32939099999999999</v>
      </c>
      <c r="T185">
        <v>0</v>
      </c>
      <c r="U185">
        <v>9.2539300000000004</v>
      </c>
      <c r="V185">
        <v>0.22466800000000001</v>
      </c>
      <c r="W185">
        <v>41.189301</v>
      </c>
      <c r="X185">
        <v>0</v>
      </c>
      <c r="Y185">
        <v>0.79969999999999997</v>
      </c>
      <c r="Z185">
        <v>0</v>
      </c>
      <c r="AA185">
        <v>0</v>
      </c>
      <c r="AB185">
        <v>98.920811999999998</v>
      </c>
      <c r="AC185">
        <v>12.904999999999999</v>
      </c>
      <c r="AD185">
        <v>126.25</v>
      </c>
      <c r="AE185">
        <v>21.172499999999999</v>
      </c>
      <c r="AF185">
        <v>98.792500000000004</v>
      </c>
      <c r="AG185" s="1" t="s">
        <v>48</v>
      </c>
      <c r="AH185">
        <v>2.4710000000000001</v>
      </c>
      <c r="AI185">
        <v>0.484375</v>
      </c>
      <c r="AJ185">
        <v>11.301482999999999</v>
      </c>
      <c r="AK185">
        <v>0.128</v>
      </c>
      <c r="AL185">
        <v>17.606033</v>
      </c>
      <c r="AM185">
        <v>2.0733329999999999</v>
      </c>
      <c r="AN185">
        <v>345.74</v>
      </c>
      <c r="AO185">
        <v>13.505000000000001</v>
      </c>
      <c r="AP185">
        <v>0.79969999999999997</v>
      </c>
      <c r="AQ185">
        <v>0</v>
      </c>
    </row>
    <row r="186" spans="1:43" x14ac:dyDescent="0.25">
      <c r="A186">
        <v>157</v>
      </c>
      <c r="B186">
        <v>40.867900800000001</v>
      </c>
      <c r="C186">
        <v>137</v>
      </c>
      <c r="D186" s="1" t="s">
        <v>354</v>
      </c>
      <c r="E186" s="1" t="s">
        <v>355</v>
      </c>
      <c r="F186">
        <v>137</v>
      </c>
      <c r="G186" s="1" t="s">
        <v>355</v>
      </c>
      <c r="H186" s="1" t="s">
        <v>45</v>
      </c>
      <c r="I186" s="1" t="s">
        <v>46</v>
      </c>
      <c r="J186" s="1" t="s">
        <v>47</v>
      </c>
      <c r="K186" s="1" t="s">
        <v>354</v>
      </c>
      <c r="L186">
        <v>1.2585200000000001</v>
      </c>
      <c r="M186">
        <v>296.46328099999999</v>
      </c>
      <c r="N186">
        <v>1124.823277</v>
      </c>
      <c r="O186">
        <v>1498.2809600000001</v>
      </c>
      <c r="P186">
        <v>0</v>
      </c>
      <c r="Q186">
        <v>0</v>
      </c>
      <c r="R186">
        <v>2.5279699999999998</v>
      </c>
      <c r="S186">
        <v>0.79031799999999996</v>
      </c>
      <c r="T186">
        <v>0.48452899999999999</v>
      </c>
      <c r="U186">
        <v>28.578499999999998</v>
      </c>
      <c r="V186">
        <v>0.69928999999999997</v>
      </c>
      <c r="W186">
        <v>40.867901000000003</v>
      </c>
      <c r="X186">
        <v>6.1857199999999999</v>
      </c>
      <c r="Y186">
        <v>1.9338360000000001</v>
      </c>
      <c r="Z186">
        <v>0</v>
      </c>
      <c r="AA186">
        <v>0</v>
      </c>
      <c r="AB186">
        <v>99.981483999999995</v>
      </c>
      <c r="AC186">
        <v>9.6074999999999999</v>
      </c>
      <c r="AD186">
        <v>135.25</v>
      </c>
      <c r="AE186">
        <v>22.3125</v>
      </c>
      <c r="AF186">
        <v>96.282499999999999</v>
      </c>
      <c r="AG186" s="1" t="s">
        <v>48</v>
      </c>
      <c r="AH186">
        <v>1.8305</v>
      </c>
      <c r="AI186">
        <v>0.63979200000000003</v>
      </c>
      <c r="AJ186">
        <v>15.60732</v>
      </c>
      <c r="AK186">
        <v>8.3667000000000005E-2</v>
      </c>
      <c r="AL186">
        <v>18.977903999999999</v>
      </c>
      <c r="AM186">
        <v>3.21</v>
      </c>
      <c r="AN186">
        <v>229.85499999999999</v>
      </c>
      <c r="AO186">
        <v>5.8425000000000002</v>
      </c>
      <c r="AP186">
        <v>8.1195602000000004</v>
      </c>
      <c r="AQ186">
        <v>0</v>
      </c>
    </row>
    <row r="187" spans="1:43" x14ac:dyDescent="0.25">
      <c r="A187">
        <v>158</v>
      </c>
      <c r="B187">
        <v>80.276702900000004</v>
      </c>
      <c r="C187">
        <v>1292</v>
      </c>
      <c r="D187" s="1" t="s">
        <v>356</v>
      </c>
      <c r="E187" s="1" t="s">
        <v>357</v>
      </c>
      <c r="F187">
        <v>1292</v>
      </c>
      <c r="G187" s="1" t="s">
        <v>357</v>
      </c>
      <c r="H187" s="1" t="s">
        <v>45</v>
      </c>
      <c r="I187" s="1" t="s">
        <v>46</v>
      </c>
      <c r="J187" s="1" t="s">
        <v>47</v>
      </c>
      <c r="K187" s="1" t="s">
        <v>356</v>
      </c>
      <c r="L187">
        <v>1.2266699999999999</v>
      </c>
      <c r="M187">
        <v>334.77709499999997</v>
      </c>
      <c r="N187">
        <v>1060.068726</v>
      </c>
      <c r="O187">
        <v>1279.5235680000001</v>
      </c>
      <c r="P187">
        <v>0</v>
      </c>
      <c r="Q187">
        <v>0</v>
      </c>
      <c r="R187">
        <v>5.1753400000000003</v>
      </c>
      <c r="S187">
        <v>9.2476699999999994</v>
      </c>
      <c r="T187">
        <v>4.6052200000000001</v>
      </c>
      <c r="U187">
        <v>113.042</v>
      </c>
      <c r="V187">
        <v>1.4082600000000001</v>
      </c>
      <c r="W187">
        <v>80.276702999999998</v>
      </c>
      <c r="X187">
        <v>6.4468769999999997</v>
      </c>
      <c r="Y187">
        <v>11.519738</v>
      </c>
      <c r="Z187">
        <v>0</v>
      </c>
      <c r="AA187">
        <v>0</v>
      </c>
      <c r="AB187">
        <v>97.066677999999996</v>
      </c>
      <c r="AC187">
        <v>9.8066669999999991</v>
      </c>
      <c r="AD187">
        <v>120</v>
      </c>
      <c r="AE187">
        <v>24.136666999999999</v>
      </c>
      <c r="AF187">
        <v>97.56</v>
      </c>
      <c r="AG187" s="1" t="s">
        <v>48</v>
      </c>
      <c r="AH187">
        <v>0.45100000000000001</v>
      </c>
      <c r="AI187">
        <v>0.314222</v>
      </c>
      <c r="AJ187">
        <v>29.185065000000002</v>
      </c>
      <c r="AK187">
        <v>3.5333000000000003E-2</v>
      </c>
      <c r="AL187">
        <v>55.163170000000001</v>
      </c>
      <c r="AM187">
        <v>20.523333000000001</v>
      </c>
      <c r="AN187">
        <v>167.61500000000001</v>
      </c>
      <c r="AO187">
        <v>28.483332999999998</v>
      </c>
      <c r="AP187">
        <v>17.966600400000001</v>
      </c>
      <c r="AQ187">
        <v>0</v>
      </c>
    </row>
    <row r="188" spans="1:43" x14ac:dyDescent="0.25">
      <c r="A188">
        <v>160</v>
      </c>
      <c r="B188">
        <v>37.6299019</v>
      </c>
      <c r="C188">
        <v>2180</v>
      </c>
      <c r="D188" s="1" t="s">
        <v>360</v>
      </c>
      <c r="E188" s="1" t="s">
        <v>361</v>
      </c>
      <c r="F188">
        <v>2180</v>
      </c>
      <c r="G188" s="1" t="s">
        <v>361</v>
      </c>
      <c r="H188" s="1" t="s">
        <v>45</v>
      </c>
      <c r="I188" s="1" t="s">
        <v>46</v>
      </c>
      <c r="J188" s="1" t="s">
        <v>47</v>
      </c>
      <c r="K188" s="1" t="s">
        <v>360</v>
      </c>
      <c r="L188">
        <v>1.2056899999999999</v>
      </c>
      <c r="M188">
        <v>333.90370100000001</v>
      </c>
      <c r="N188">
        <v>959.72542199999998</v>
      </c>
      <c r="O188">
        <v>1374.816413</v>
      </c>
      <c r="P188">
        <v>0</v>
      </c>
      <c r="Q188">
        <v>0</v>
      </c>
      <c r="R188">
        <v>0.58263200000000004</v>
      </c>
      <c r="S188">
        <v>0.43645099999999998</v>
      </c>
      <c r="T188">
        <v>2.5712600000000001</v>
      </c>
      <c r="U188">
        <v>29.4038</v>
      </c>
      <c r="V188">
        <v>0.78139599999999998</v>
      </c>
      <c r="W188">
        <v>37.629902000000001</v>
      </c>
      <c r="X188">
        <v>1.548322</v>
      </c>
      <c r="Y188">
        <v>1.159851</v>
      </c>
      <c r="Z188">
        <v>0</v>
      </c>
      <c r="AA188">
        <v>0</v>
      </c>
      <c r="AB188">
        <v>98.080202</v>
      </c>
      <c r="AC188">
        <v>5.33</v>
      </c>
      <c r="AD188">
        <v>115</v>
      </c>
      <c r="AE188">
        <v>15.953333000000001</v>
      </c>
      <c r="AF188">
        <v>93.413332999999994</v>
      </c>
      <c r="AG188" s="1" t="s">
        <v>48</v>
      </c>
      <c r="AH188">
        <v>1.8136669999999999</v>
      </c>
      <c r="AI188">
        <v>8.2000000000000003E-2</v>
      </c>
      <c r="AJ188">
        <v>20.768432000000001</v>
      </c>
      <c r="AK188">
        <v>5.8000000000000003E-2</v>
      </c>
      <c r="AL188">
        <v>11.111110999999999</v>
      </c>
      <c r="AM188">
        <v>5.2</v>
      </c>
      <c r="AN188">
        <v>67.493333000000007</v>
      </c>
      <c r="AO188">
        <v>26.616667</v>
      </c>
      <c r="AP188">
        <v>2.7081699000000001</v>
      </c>
      <c r="AQ188">
        <v>0</v>
      </c>
    </row>
    <row r="189" spans="1:43" x14ac:dyDescent="0.25">
      <c r="A189">
        <v>162</v>
      </c>
      <c r="B189">
        <v>70.545402499999994</v>
      </c>
      <c r="C189">
        <v>2155</v>
      </c>
      <c r="D189" s="1" t="s">
        <v>364</v>
      </c>
      <c r="E189" s="1" t="s">
        <v>365</v>
      </c>
      <c r="F189">
        <v>2155</v>
      </c>
      <c r="G189" s="1" t="s">
        <v>365</v>
      </c>
      <c r="H189" s="1" t="s">
        <v>45</v>
      </c>
      <c r="I189" s="1" t="s">
        <v>46</v>
      </c>
      <c r="J189" s="1" t="s">
        <v>47</v>
      </c>
      <c r="K189" s="1" t="s">
        <v>364</v>
      </c>
      <c r="L189">
        <v>1.3118099999999999</v>
      </c>
      <c r="M189">
        <v>334.63894900000003</v>
      </c>
      <c r="N189">
        <v>1144.8721849999999</v>
      </c>
      <c r="O189">
        <v>1488.143828</v>
      </c>
      <c r="P189">
        <v>0</v>
      </c>
      <c r="Q189">
        <v>0</v>
      </c>
      <c r="R189">
        <v>5.4008000000000003</v>
      </c>
      <c r="S189">
        <v>2.9775399999999999</v>
      </c>
      <c r="T189">
        <v>1.3023499999999999</v>
      </c>
      <c r="U189">
        <v>51.351599999999998</v>
      </c>
      <c r="V189">
        <v>0.72792199999999996</v>
      </c>
      <c r="W189">
        <v>70.545401999999996</v>
      </c>
      <c r="X189">
        <v>7.6557760000000004</v>
      </c>
      <c r="Y189">
        <v>4.2207400000000002</v>
      </c>
      <c r="Z189">
        <v>0</v>
      </c>
      <c r="AA189">
        <v>0</v>
      </c>
      <c r="AB189">
        <v>99.996908000000005</v>
      </c>
      <c r="AC189">
        <v>8.0500000000000007</v>
      </c>
      <c r="AD189">
        <v>111.666667</v>
      </c>
      <c r="AE189">
        <v>17.850000000000001</v>
      </c>
      <c r="AF189">
        <v>97.54</v>
      </c>
      <c r="AG189" s="1" t="s">
        <v>48</v>
      </c>
      <c r="AH189">
        <v>2.1606670000000001</v>
      </c>
      <c r="AI189">
        <v>0.40918500000000002</v>
      </c>
      <c r="AJ189">
        <v>40.759070999999999</v>
      </c>
      <c r="AK189">
        <v>8.2167000000000004E-2</v>
      </c>
      <c r="AL189">
        <v>31.402484000000001</v>
      </c>
      <c r="AM189">
        <v>9.77</v>
      </c>
      <c r="AN189">
        <v>655.61</v>
      </c>
      <c r="AO189">
        <v>30.663333000000002</v>
      </c>
      <c r="AP189">
        <v>11.876500099999999</v>
      </c>
      <c r="AQ189">
        <v>0</v>
      </c>
    </row>
    <row r="190" spans="1:43" x14ac:dyDescent="0.25">
      <c r="A190">
        <v>163</v>
      </c>
      <c r="B190">
        <v>9.9469899999999996</v>
      </c>
      <c r="C190">
        <v>1770</v>
      </c>
      <c r="D190" s="1" t="s">
        <v>366</v>
      </c>
      <c r="E190" s="1" t="s">
        <v>367</v>
      </c>
      <c r="F190">
        <v>1770</v>
      </c>
      <c r="G190" s="1" t="s">
        <v>367</v>
      </c>
      <c r="H190" s="1" t="s">
        <v>45</v>
      </c>
      <c r="I190" s="1" t="s">
        <v>46</v>
      </c>
      <c r="J190" s="1" t="s">
        <v>47</v>
      </c>
      <c r="K190" s="1" t="s">
        <v>366</v>
      </c>
      <c r="L190">
        <v>0.62109000000000003</v>
      </c>
      <c r="M190">
        <v>111.380849</v>
      </c>
      <c r="N190">
        <v>1700.587847</v>
      </c>
      <c r="O190">
        <v>1788.677915</v>
      </c>
      <c r="P190">
        <v>0</v>
      </c>
      <c r="Q190">
        <v>0</v>
      </c>
      <c r="R190">
        <v>0</v>
      </c>
      <c r="S190">
        <v>2.3161499999999999</v>
      </c>
      <c r="T190">
        <v>0</v>
      </c>
      <c r="U190">
        <v>1.51749</v>
      </c>
      <c r="V190">
        <v>0.153609</v>
      </c>
      <c r="W190">
        <v>9.9469899999999996</v>
      </c>
      <c r="X190">
        <v>0</v>
      </c>
      <c r="Y190">
        <v>23.284932999999999</v>
      </c>
      <c r="Z190">
        <v>0</v>
      </c>
      <c r="AA190">
        <v>0</v>
      </c>
      <c r="AB190">
        <v>99.315690000000004</v>
      </c>
      <c r="AC190">
        <v>7.4733330000000002</v>
      </c>
      <c r="AD190">
        <v>102.666667</v>
      </c>
      <c r="AE190">
        <v>14.523332999999999</v>
      </c>
      <c r="AF190">
        <v>100</v>
      </c>
      <c r="AG190" s="1" t="s">
        <v>48</v>
      </c>
      <c r="AH190">
        <v>2.4746670000000002</v>
      </c>
      <c r="AI190">
        <v>0.40749999999999997</v>
      </c>
      <c r="AJ190">
        <v>29.357139</v>
      </c>
      <c r="AK190">
        <v>7.3999999999999996E-2</v>
      </c>
      <c r="AL190">
        <v>25.51146</v>
      </c>
      <c r="AM190">
        <v>5.023333</v>
      </c>
      <c r="AN190">
        <v>235.5</v>
      </c>
      <c r="AO190">
        <v>39.549999999999997</v>
      </c>
      <c r="AP190">
        <v>23.284900700000001</v>
      </c>
      <c r="AQ190">
        <v>0</v>
      </c>
    </row>
    <row r="191" spans="1:43" x14ac:dyDescent="0.25">
      <c r="A191">
        <v>164</v>
      </c>
      <c r="B191">
        <v>7.6415800999999997</v>
      </c>
      <c r="C191">
        <v>1771</v>
      </c>
      <c r="D191" s="1" t="s">
        <v>368</v>
      </c>
      <c r="E191" s="1" t="s">
        <v>369</v>
      </c>
      <c r="F191">
        <v>1771</v>
      </c>
      <c r="G191" s="1" t="s">
        <v>369</v>
      </c>
      <c r="H191" s="1" t="s">
        <v>45</v>
      </c>
      <c r="I191" s="1" t="s">
        <v>46</v>
      </c>
      <c r="J191" s="1" t="s">
        <v>47</v>
      </c>
      <c r="K191" s="1" t="s">
        <v>368</v>
      </c>
      <c r="L191">
        <v>0.98136900000000005</v>
      </c>
      <c r="M191">
        <v>270.54646100000002</v>
      </c>
      <c r="N191">
        <v>890.22922900000003</v>
      </c>
      <c r="O191">
        <v>1102.717322</v>
      </c>
      <c r="P191">
        <v>0</v>
      </c>
      <c r="Q191">
        <v>0</v>
      </c>
      <c r="R191">
        <v>0.74702500000000005</v>
      </c>
      <c r="S191">
        <v>1.1848399999999999</v>
      </c>
      <c r="T191">
        <v>0.328849</v>
      </c>
      <c r="U191">
        <v>8.8175299999999996</v>
      </c>
      <c r="V191">
        <v>1.1538900000000001</v>
      </c>
      <c r="W191">
        <v>7.6415800000000003</v>
      </c>
      <c r="X191">
        <v>9.7757880000000004</v>
      </c>
      <c r="Y191">
        <v>15.505126000000001</v>
      </c>
      <c r="Z191">
        <v>0</v>
      </c>
      <c r="AA191">
        <v>0</v>
      </c>
      <c r="AB191">
        <v>97.381529</v>
      </c>
      <c r="AC191">
        <v>6.6366670000000001</v>
      </c>
      <c r="AD191">
        <v>93.666667000000004</v>
      </c>
      <c r="AE191">
        <v>9.4166670000000003</v>
      </c>
      <c r="AF191">
        <v>96.493333000000007</v>
      </c>
      <c r="AG191" s="1" t="s">
        <v>48</v>
      </c>
      <c r="AH191">
        <v>1.3773329999999999</v>
      </c>
      <c r="AI191">
        <v>0.322824</v>
      </c>
      <c r="AJ191">
        <v>87.026692999999995</v>
      </c>
      <c r="AK191">
        <v>1.4333E-2</v>
      </c>
      <c r="AL191">
        <v>65.792952999999997</v>
      </c>
      <c r="AM191">
        <v>51.096666999999997</v>
      </c>
      <c r="AN191">
        <v>402.42</v>
      </c>
      <c r="AO191">
        <v>45.246667000000002</v>
      </c>
      <c r="AP191">
        <v>25.280899000000002</v>
      </c>
      <c r="AQ191">
        <v>0</v>
      </c>
    </row>
    <row r="192" spans="1:43" x14ac:dyDescent="0.25">
      <c r="A192">
        <v>165</v>
      </c>
      <c r="B192">
        <v>5.1191502</v>
      </c>
      <c r="C192">
        <v>84</v>
      </c>
      <c r="D192" s="1" t="s">
        <v>370</v>
      </c>
      <c r="E192" s="1" t="s">
        <v>371</v>
      </c>
      <c r="F192">
        <v>84</v>
      </c>
      <c r="G192" s="1" t="s">
        <v>371</v>
      </c>
      <c r="H192" s="1" t="s">
        <v>45</v>
      </c>
      <c r="I192" s="1" t="s">
        <v>46</v>
      </c>
      <c r="J192" s="1" t="s">
        <v>47</v>
      </c>
      <c r="K192" s="1" t="s">
        <v>370</v>
      </c>
      <c r="L192">
        <v>1.0248299999999999</v>
      </c>
      <c r="M192">
        <v>302.49176899999998</v>
      </c>
      <c r="N192">
        <v>883.11167399999999</v>
      </c>
      <c r="O192">
        <v>1089.5259470000001</v>
      </c>
      <c r="P192">
        <v>0</v>
      </c>
      <c r="Q192">
        <v>0</v>
      </c>
      <c r="R192">
        <v>1.46753</v>
      </c>
      <c r="S192">
        <v>1.9938100000000001</v>
      </c>
      <c r="T192">
        <v>0.18826000000000001</v>
      </c>
      <c r="U192">
        <v>11.120699999999999</v>
      </c>
      <c r="V192">
        <v>2.1723699999999999</v>
      </c>
      <c r="W192">
        <v>5.1191500000000003</v>
      </c>
      <c r="X192">
        <v>28.667380999999999</v>
      </c>
      <c r="Y192">
        <v>38.948017</v>
      </c>
      <c r="Z192">
        <v>0</v>
      </c>
      <c r="AA192">
        <v>0</v>
      </c>
      <c r="AB192">
        <v>99.436473000000007</v>
      </c>
      <c r="AC192">
        <v>3.66</v>
      </c>
      <c r="AD192">
        <v>103.5</v>
      </c>
      <c r="AE192">
        <v>12.1</v>
      </c>
      <c r="AF192">
        <v>99.375</v>
      </c>
      <c r="AG192" s="1" t="s">
        <v>48</v>
      </c>
      <c r="AH192">
        <v>2.3464999999999998</v>
      </c>
      <c r="AI192">
        <v>0.25284499999999999</v>
      </c>
      <c r="AJ192">
        <v>96.064848999999995</v>
      </c>
      <c r="AK192">
        <v>1.9125E-2</v>
      </c>
      <c r="AL192">
        <v>40.949033</v>
      </c>
      <c r="AM192">
        <v>19.085000000000001</v>
      </c>
      <c r="AN192">
        <v>537.86249999999995</v>
      </c>
      <c r="AO192">
        <v>36.174999999999997</v>
      </c>
      <c r="AP192">
        <v>67.615402200000005</v>
      </c>
      <c r="AQ192">
        <v>0</v>
      </c>
    </row>
    <row r="193" spans="1:43" x14ac:dyDescent="0.25">
      <c r="A193">
        <v>166</v>
      </c>
      <c r="B193">
        <v>16.683700600000002</v>
      </c>
      <c r="C193">
        <v>88</v>
      </c>
      <c r="D193" s="1" t="s">
        <v>372</v>
      </c>
      <c r="E193" s="1" t="s">
        <v>373</v>
      </c>
      <c r="F193">
        <v>88</v>
      </c>
      <c r="G193" s="1" t="s">
        <v>373</v>
      </c>
      <c r="H193" s="1" t="s">
        <v>45</v>
      </c>
      <c r="I193" s="1" t="s">
        <v>46</v>
      </c>
      <c r="J193" s="1" t="s">
        <v>47</v>
      </c>
      <c r="K193" s="1" t="s">
        <v>372</v>
      </c>
      <c r="L193">
        <v>1.09649</v>
      </c>
      <c r="M193">
        <v>273.66674699999999</v>
      </c>
      <c r="N193">
        <v>1145.548695</v>
      </c>
      <c r="O193">
        <v>1179.141486</v>
      </c>
      <c r="P193">
        <v>0</v>
      </c>
      <c r="Q193">
        <v>0</v>
      </c>
      <c r="R193">
        <v>4.4969000000000001</v>
      </c>
      <c r="S193">
        <v>1.6678900000000001</v>
      </c>
      <c r="T193">
        <v>2.0535399999999999</v>
      </c>
      <c r="U193">
        <v>32.2639</v>
      </c>
      <c r="V193">
        <v>1.9338599999999999</v>
      </c>
      <c r="W193">
        <v>16.683700999999999</v>
      </c>
      <c r="X193">
        <v>26.953856999999999</v>
      </c>
      <c r="Y193">
        <v>9.9971370000000004</v>
      </c>
      <c r="Z193">
        <v>0</v>
      </c>
      <c r="AA193">
        <v>0</v>
      </c>
      <c r="AB193">
        <v>100.000035</v>
      </c>
      <c r="AC193">
        <v>6.1375000000000002</v>
      </c>
      <c r="AD193">
        <v>125.5</v>
      </c>
      <c r="AE193">
        <v>19.475000000000001</v>
      </c>
      <c r="AF193">
        <v>98.75</v>
      </c>
      <c r="AG193" s="1" t="s">
        <v>48</v>
      </c>
      <c r="AH193">
        <v>3.2592500000000002</v>
      </c>
      <c r="AI193">
        <v>0.36032199999999998</v>
      </c>
      <c r="AJ193">
        <v>64.069658000000004</v>
      </c>
      <c r="AK193">
        <v>4.8625000000000002E-2</v>
      </c>
      <c r="AL193">
        <v>37.218727000000001</v>
      </c>
      <c r="AM193">
        <v>7.29</v>
      </c>
      <c r="AN193">
        <v>405.16</v>
      </c>
      <c r="AO193">
        <v>17.094999999999999</v>
      </c>
      <c r="AP193">
        <v>36.951000200000003</v>
      </c>
      <c r="AQ193">
        <v>0</v>
      </c>
    </row>
    <row r="194" spans="1:43" x14ac:dyDescent="0.25">
      <c r="A194">
        <v>167</v>
      </c>
      <c r="B194">
        <v>3.7599800000000001</v>
      </c>
      <c r="C194">
        <v>1539</v>
      </c>
      <c r="D194" s="1" t="s">
        <v>374</v>
      </c>
      <c r="E194" s="1" t="s">
        <v>375</v>
      </c>
      <c r="F194">
        <v>1539</v>
      </c>
      <c r="G194" s="1" t="s">
        <v>375</v>
      </c>
      <c r="H194" s="1" t="s">
        <v>45</v>
      </c>
      <c r="I194" s="1" t="s">
        <v>46</v>
      </c>
      <c r="J194" s="1" t="s">
        <v>47</v>
      </c>
      <c r="K194" s="1" t="s">
        <v>374</v>
      </c>
      <c r="L194">
        <v>9.6943900000000003</v>
      </c>
      <c r="M194">
        <v>157.13894300000001</v>
      </c>
      <c r="N194">
        <v>924.51999899999998</v>
      </c>
      <c r="O194">
        <v>1250.688148</v>
      </c>
      <c r="P194">
        <v>0</v>
      </c>
      <c r="Q194">
        <v>0</v>
      </c>
      <c r="R194">
        <v>0</v>
      </c>
      <c r="S194">
        <v>0.19315399999999999</v>
      </c>
      <c r="T194">
        <v>0.19315399999999999</v>
      </c>
      <c r="U194">
        <v>2.2984399999999998</v>
      </c>
      <c r="V194">
        <v>0.61135499999999998</v>
      </c>
      <c r="W194">
        <v>3.7599800000000001</v>
      </c>
      <c r="X194">
        <v>0</v>
      </c>
      <c r="Y194">
        <v>5.1370959999999997</v>
      </c>
      <c r="Z194">
        <v>0</v>
      </c>
      <c r="AA194">
        <v>0</v>
      </c>
      <c r="AB194">
        <v>99.989535000000004</v>
      </c>
      <c r="AC194">
        <v>2.77</v>
      </c>
      <c r="AD194">
        <v>88</v>
      </c>
      <c r="AE194">
        <v>7.773333</v>
      </c>
      <c r="AF194">
        <v>98.373333000000002</v>
      </c>
      <c r="AG194" s="1" t="s">
        <v>48</v>
      </c>
      <c r="AH194">
        <v>2.1579999999999999</v>
      </c>
      <c r="AI194">
        <v>0.23093900000000001</v>
      </c>
      <c r="AJ194">
        <v>140.64193299999999</v>
      </c>
      <c r="AK194">
        <v>7.8329999999999997E-3</v>
      </c>
      <c r="AL194">
        <v>58.999096999999999</v>
      </c>
      <c r="AM194">
        <v>48.163333000000002</v>
      </c>
      <c r="AN194">
        <v>364.81</v>
      </c>
      <c r="AO194">
        <v>58.15</v>
      </c>
      <c r="AP194">
        <v>5.1371001999999999</v>
      </c>
      <c r="AQ194">
        <v>0</v>
      </c>
    </row>
    <row r="195" spans="1:43" x14ac:dyDescent="0.25">
      <c r="A195">
        <v>168</v>
      </c>
      <c r="B195">
        <v>25.5361996</v>
      </c>
      <c r="C195">
        <v>1268</v>
      </c>
      <c r="D195" s="1" t="s">
        <v>222</v>
      </c>
      <c r="E195" s="1" t="s">
        <v>376</v>
      </c>
      <c r="F195">
        <v>1268</v>
      </c>
      <c r="G195" s="1" t="s">
        <v>376</v>
      </c>
      <c r="H195" s="1" t="s">
        <v>45</v>
      </c>
      <c r="I195" s="1" t="s">
        <v>46</v>
      </c>
      <c r="J195" s="1" t="s">
        <v>47</v>
      </c>
      <c r="K195" s="1" t="s">
        <v>222</v>
      </c>
      <c r="L195">
        <v>2.03782</v>
      </c>
      <c r="M195">
        <v>127.847425</v>
      </c>
      <c r="N195">
        <v>1247.610502</v>
      </c>
      <c r="O195">
        <v>1510.393372</v>
      </c>
      <c r="P195">
        <v>0</v>
      </c>
      <c r="Q195">
        <v>0</v>
      </c>
      <c r="R195">
        <v>0.78240900000000002</v>
      </c>
      <c r="S195">
        <v>0.25489200000000001</v>
      </c>
      <c r="T195">
        <v>1.36852</v>
      </c>
      <c r="U195">
        <v>20.225999999999999</v>
      </c>
      <c r="V195">
        <v>0.79269699999999998</v>
      </c>
      <c r="W195">
        <v>25.536200000000001</v>
      </c>
      <c r="X195">
        <v>3.0639219999999998</v>
      </c>
      <c r="Y195">
        <v>0.99816000000000005</v>
      </c>
      <c r="Z195">
        <v>0</v>
      </c>
      <c r="AA195">
        <v>0</v>
      </c>
      <c r="AB195">
        <v>99.918835000000001</v>
      </c>
      <c r="AC195">
        <v>8.3466670000000001</v>
      </c>
      <c r="AD195">
        <v>110.333333</v>
      </c>
      <c r="AE195">
        <v>18.059999999999999</v>
      </c>
      <c r="AF195">
        <v>93.713333000000006</v>
      </c>
      <c r="AG195" s="1" t="s">
        <v>48</v>
      </c>
      <c r="AH195">
        <v>1.8420000000000001</v>
      </c>
      <c r="AI195">
        <v>0.34131</v>
      </c>
      <c r="AJ195">
        <v>33.103532000000001</v>
      </c>
      <c r="AK195">
        <v>4.3333000000000003E-2</v>
      </c>
      <c r="AL195">
        <v>39.383153</v>
      </c>
      <c r="AM195">
        <v>10.58</v>
      </c>
      <c r="AN195">
        <v>284.83333299999998</v>
      </c>
      <c r="AO195">
        <v>39.236666999999997</v>
      </c>
      <c r="AP195">
        <v>4.0620798999999996</v>
      </c>
      <c r="AQ195">
        <v>0</v>
      </c>
    </row>
    <row r="196" spans="1:43" x14ac:dyDescent="0.25">
      <c r="A196">
        <v>169</v>
      </c>
      <c r="B196">
        <v>75.723503100000002</v>
      </c>
      <c r="C196">
        <v>1270</v>
      </c>
      <c r="D196" s="1" t="s">
        <v>377</v>
      </c>
      <c r="E196" s="1" t="s">
        <v>378</v>
      </c>
      <c r="F196">
        <v>1270</v>
      </c>
      <c r="G196" s="1" t="s">
        <v>378</v>
      </c>
      <c r="H196" s="1" t="s">
        <v>45</v>
      </c>
      <c r="I196" s="1" t="s">
        <v>46</v>
      </c>
      <c r="J196" s="1" t="s">
        <v>47</v>
      </c>
      <c r="K196" s="1" t="s">
        <v>377</v>
      </c>
      <c r="L196">
        <v>2.4584999999999999</v>
      </c>
      <c r="M196">
        <v>154.48920899999999</v>
      </c>
      <c r="N196">
        <v>1143.474696</v>
      </c>
      <c r="O196">
        <v>1368.3951549999999</v>
      </c>
      <c r="P196">
        <v>0</v>
      </c>
      <c r="Q196">
        <v>0</v>
      </c>
      <c r="R196">
        <v>1.0126200000000001</v>
      </c>
      <c r="S196">
        <v>0.94556399999999996</v>
      </c>
      <c r="T196">
        <v>0.41203600000000001</v>
      </c>
      <c r="U196">
        <v>38.200499999999998</v>
      </c>
      <c r="V196">
        <v>0.50457099999999999</v>
      </c>
      <c r="W196">
        <v>75.723502999999994</v>
      </c>
      <c r="X196">
        <v>1.337262</v>
      </c>
      <c r="Y196">
        <v>1.2487060000000001</v>
      </c>
      <c r="Z196">
        <v>0</v>
      </c>
      <c r="AA196">
        <v>0</v>
      </c>
      <c r="AB196">
        <v>99.980604</v>
      </c>
      <c r="AC196">
        <v>12.64</v>
      </c>
      <c r="AD196">
        <v>82.333332999999996</v>
      </c>
      <c r="AE196">
        <v>17.523333000000001</v>
      </c>
      <c r="AF196">
        <v>99.206666999999996</v>
      </c>
      <c r="AG196" s="1" t="s">
        <v>48</v>
      </c>
      <c r="AH196">
        <v>0.27333299999999999</v>
      </c>
      <c r="AI196">
        <v>0.66476199999999996</v>
      </c>
      <c r="AJ196">
        <v>29.521531</v>
      </c>
      <c r="AK196">
        <v>2.0667000000000001E-2</v>
      </c>
      <c r="AL196">
        <v>85.924789000000004</v>
      </c>
      <c r="AM196">
        <v>24.093333000000001</v>
      </c>
      <c r="AN196">
        <v>794.95333300000004</v>
      </c>
      <c r="AO196">
        <v>61.08</v>
      </c>
      <c r="AP196">
        <v>2.5859698999999998</v>
      </c>
      <c r="AQ196">
        <v>0</v>
      </c>
    </row>
    <row r="197" spans="1:43" x14ac:dyDescent="0.25">
      <c r="A197">
        <v>170</v>
      </c>
      <c r="B197">
        <v>12.2112999</v>
      </c>
      <c r="C197">
        <v>1266</v>
      </c>
      <c r="D197" s="1" t="s">
        <v>379</v>
      </c>
      <c r="E197" s="1" t="s">
        <v>380</v>
      </c>
      <c r="F197">
        <v>1266</v>
      </c>
      <c r="G197" s="1" t="s">
        <v>380</v>
      </c>
      <c r="H197" s="1" t="s">
        <v>45</v>
      </c>
      <c r="I197" s="1" t="s">
        <v>46</v>
      </c>
      <c r="J197" s="1" t="s">
        <v>47</v>
      </c>
      <c r="K197" s="1" t="s">
        <v>379</v>
      </c>
      <c r="L197">
        <v>1.4741500000000001</v>
      </c>
      <c r="M197">
        <v>178.12610000000001</v>
      </c>
      <c r="N197">
        <v>1056.3544919999999</v>
      </c>
      <c r="O197">
        <v>1319.843959</v>
      </c>
      <c r="P197">
        <v>0</v>
      </c>
      <c r="Q197">
        <v>0</v>
      </c>
      <c r="R197">
        <v>4.1001999999999997E-2</v>
      </c>
      <c r="S197">
        <v>2.7115E-2</v>
      </c>
      <c r="T197">
        <v>0</v>
      </c>
      <c r="U197">
        <v>2.6370900000000002</v>
      </c>
      <c r="V197">
        <v>0.21595400000000001</v>
      </c>
      <c r="W197">
        <v>12.2113</v>
      </c>
      <c r="X197">
        <v>0.33576899999999998</v>
      </c>
      <c r="Y197">
        <v>0.22205</v>
      </c>
      <c r="Z197">
        <v>0</v>
      </c>
      <c r="AA197">
        <v>0</v>
      </c>
      <c r="AB197">
        <v>100.000271</v>
      </c>
      <c r="AC197">
        <v>4.8433330000000003</v>
      </c>
      <c r="AD197">
        <v>74.333332999999996</v>
      </c>
      <c r="AE197">
        <v>10.039999999999999</v>
      </c>
      <c r="AF197">
        <v>97.62</v>
      </c>
      <c r="AG197" s="1" t="s">
        <v>48</v>
      </c>
      <c r="AH197">
        <v>1.9486669999999999</v>
      </c>
      <c r="AI197">
        <v>0.297846</v>
      </c>
      <c r="AJ197">
        <v>42.987471999999997</v>
      </c>
      <c r="AK197">
        <v>2.5166999999999998E-2</v>
      </c>
      <c r="AL197">
        <v>28.777280999999999</v>
      </c>
      <c r="AM197">
        <v>29.376667000000001</v>
      </c>
      <c r="AN197">
        <v>554.53666699999997</v>
      </c>
      <c r="AO197">
        <v>69.786666999999994</v>
      </c>
      <c r="AP197">
        <v>0.55781899999999995</v>
      </c>
      <c r="AQ197">
        <v>0</v>
      </c>
    </row>
    <row r="198" spans="1:43" x14ac:dyDescent="0.25">
      <c r="A198">
        <v>173</v>
      </c>
      <c r="B198">
        <v>9.3280095999999997</v>
      </c>
      <c r="C198">
        <v>1264</v>
      </c>
      <c r="D198" s="1" t="s">
        <v>385</v>
      </c>
      <c r="E198" s="1" t="s">
        <v>386</v>
      </c>
      <c r="F198">
        <v>1264</v>
      </c>
      <c r="G198" s="1" t="s">
        <v>386</v>
      </c>
      <c r="H198" s="1" t="s">
        <v>45</v>
      </c>
      <c r="I198" s="1" t="s">
        <v>46</v>
      </c>
      <c r="J198" s="1" t="s">
        <v>47</v>
      </c>
      <c r="K198" s="1" t="s">
        <v>385</v>
      </c>
      <c r="L198">
        <v>0.98777999999999999</v>
      </c>
      <c r="M198">
        <v>132.55319299999999</v>
      </c>
      <c r="N198">
        <v>1196.168739</v>
      </c>
      <c r="O198">
        <v>1450.2388350000001</v>
      </c>
      <c r="P198">
        <v>0</v>
      </c>
      <c r="Q198">
        <v>0</v>
      </c>
      <c r="R198">
        <v>0.25574200000000002</v>
      </c>
      <c r="S198">
        <v>0.22605</v>
      </c>
      <c r="T198">
        <v>7.5366000000000002E-2</v>
      </c>
      <c r="U198">
        <v>7.7941000000000003</v>
      </c>
      <c r="V198">
        <v>0.83555900000000005</v>
      </c>
      <c r="W198">
        <v>9.3280100000000008</v>
      </c>
      <c r="X198">
        <v>2.74166</v>
      </c>
      <c r="Y198">
        <v>2.4233419999999999</v>
      </c>
      <c r="Z198">
        <v>0</v>
      </c>
      <c r="AA198">
        <v>0</v>
      </c>
      <c r="AB198">
        <v>100.000029</v>
      </c>
      <c r="AC198">
        <v>4.1166669999999996</v>
      </c>
      <c r="AD198">
        <v>90.666667000000004</v>
      </c>
      <c r="AE198">
        <v>9.0533330000000003</v>
      </c>
      <c r="AF198">
        <v>96.863332999999997</v>
      </c>
      <c r="AG198" s="1" t="s">
        <v>48</v>
      </c>
      <c r="AH198">
        <v>1.2170000000000001</v>
      </c>
      <c r="AI198">
        <v>0.40123199999999998</v>
      </c>
      <c r="AJ198">
        <v>85.545038000000005</v>
      </c>
      <c r="AK198">
        <v>1.0167000000000001E-2</v>
      </c>
      <c r="AL198">
        <v>60.252388000000003</v>
      </c>
      <c r="AM198">
        <v>48.136667000000003</v>
      </c>
      <c r="AN198">
        <v>676.01</v>
      </c>
      <c r="AO198">
        <v>52.663333000000002</v>
      </c>
      <c r="AP198">
        <v>5.165</v>
      </c>
      <c r="AQ198">
        <v>0</v>
      </c>
    </row>
    <row r="199" spans="1:43" x14ac:dyDescent="0.25">
      <c r="A199">
        <v>174</v>
      </c>
      <c r="B199">
        <v>26.674699799999999</v>
      </c>
      <c r="C199">
        <v>1267</v>
      </c>
      <c r="D199" s="1" t="s">
        <v>86</v>
      </c>
      <c r="E199" s="1" t="s">
        <v>387</v>
      </c>
      <c r="F199">
        <v>1267</v>
      </c>
      <c r="G199" s="1" t="s">
        <v>387</v>
      </c>
      <c r="H199" s="1" t="s">
        <v>45</v>
      </c>
      <c r="I199" s="1" t="s">
        <v>46</v>
      </c>
      <c r="J199" s="1" t="s">
        <v>47</v>
      </c>
      <c r="K199" s="1" t="s">
        <v>86</v>
      </c>
      <c r="L199">
        <v>1.2560199999999999</v>
      </c>
      <c r="M199">
        <v>211.04521399999999</v>
      </c>
      <c r="N199">
        <v>958.50023499999998</v>
      </c>
      <c r="O199">
        <v>1155.7564440000001</v>
      </c>
      <c r="P199">
        <v>0</v>
      </c>
      <c r="Q199">
        <v>0</v>
      </c>
      <c r="R199">
        <v>0.44851999999999997</v>
      </c>
      <c r="S199">
        <v>0.13050700000000001</v>
      </c>
      <c r="T199">
        <v>0</v>
      </c>
      <c r="U199">
        <v>13.3363</v>
      </c>
      <c r="V199">
        <v>0.49996099999999999</v>
      </c>
      <c r="W199">
        <v>26.674700000000001</v>
      </c>
      <c r="X199">
        <v>1.6814439999999999</v>
      </c>
      <c r="Y199">
        <v>0.489255</v>
      </c>
      <c r="Z199">
        <v>0</v>
      </c>
      <c r="AA199">
        <v>0</v>
      </c>
      <c r="AB199">
        <v>100.00006</v>
      </c>
      <c r="AC199">
        <v>9.0500000000000007</v>
      </c>
      <c r="AD199">
        <v>101.666667</v>
      </c>
      <c r="AE199">
        <v>18.666667</v>
      </c>
      <c r="AF199">
        <v>96.436667</v>
      </c>
      <c r="AG199" s="1" t="s">
        <v>48</v>
      </c>
      <c r="AH199">
        <v>1.9543330000000001</v>
      </c>
      <c r="AI199">
        <v>0.52240299999999995</v>
      </c>
      <c r="AJ199">
        <v>47.378625999999997</v>
      </c>
      <c r="AK199">
        <v>3.3000000000000002E-2</v>
      </c>
      <c r="AL199">
        <v>40.828873999999999</v>
      </c>
      <c r="AM199">
        <v>17.903333</v>
      </c>
      <c r="AN199">
        <v>783.28666699999997</v>
      </c>
      <c r="AO199">
        <v>43.72</v>
      </c>
      <c r="AP199">
        <v>2.1707000999999999</v>
      </c>
      <c r="AQ199">
        <v>0</v>
      </c>
    </row>
    <row r="200" spans="1:43" x14ac:dyDescent="0.25">
      <c r="A200">
        <v>175</v>
      </c>
      <c r="B200">
        <v>7.6017399000000001</v>
      </c>
      <c r="C200">
        <v>83</v>
      </c>
      <c r="D200" s="1" t="s">
        <v>388</v>
      </c>
      <c r="E200" s="1" t="s">
        <v>389</v>
      </c>
      <c r="F200">
        <v>83</v>
      </c>
      <c r="G200" s="1" t="s">
        <v>389</v>
      </c>
      <c r="H200" s="1" t="s">
        <v>45</v>
      </c>
      <c r="I200" s="1" t="s">
        <v>46</v>
      </c>
      <c r="J200" s="1" t="s">
        <v>47</v>
      </c>
      <c r="K200" s="1" t="s">
        <v>388</v>
      </c>
      <c r="L200">
        <v>0.95963399999999999</v>
      </c>
      <c r="M200">
        <v>268.46745199999998</v>
      </c>
      <c r="N200">
        <v>1012.890908</v>
      </c>
      <c r="O200">
        <v>1030.503322</v>
      </c>
      <c r="P200">
        <v>0</v>
      </c>
      <c r="Q200">
        <v>0</v>
      </c>
      <c r="R200">
        <v>1.58372</v>
      </c>
      <c r="S200">
        <v>1.0363</v>
      </c>
      <c r="T200">
        <v>0.61640899999999998</v>
      </c>
      <c r="U200">
        <v>29.1264</v>
      </c>
      <c r="V200">
        <v>3.8364400000000001</v>
      </c>
      <c r="W200">
        <v>7.6017400000000004</v>
      </c>
      <c r="X200">
        <v>20.833631</v>
      </c>
      <c r="Y200">
        <v>13.632443</v>
      </c>
      <c r="Z200">
        <v>0</v>
      </c>
      <c r="AA200">
        <v>0</v>
      </c>
      <c r="AB200">
        <v>99.872793000000001</v>
      </c>
      <c r="AC200">
        <v>2.8149999999999999</v>
      </c>
      <c r="AD200">
        <v>87.333332999999996</v>
      </c>
      <c r="AE200">
        <v>11.71</v>
      </c>
      <c r="AF200">
        <v>99.206666999999996</v>
      </c>
      <c r="AG200" s="1" t="s">
        <v>48</v>
      </c>
      <c r="AH200">
        <v>1.4837499999999999</v>
      </c>
      <c r="AI200">
        <v>0.45737100000000003</v>
      </c>
      <c r="AJ200">
        <v>94.055963000000006</v>
      </c>
      <c r="AK200">
        <v>1.1833E-2</v>
      </c>
      <c r="AL200">
        <v>63.416134</v>
      </c>
      <c r="AM200">
        <v>46.956667000000003</v>
      </c>
      <c r="AN200">
        <v>308.39999999999998</v>
      </c>
      <c r="AO200">
        <v>55.796666999999999</v>
      </c>
      <c r="AP200">
        <v>34.466098799999997</v>
      </c>
      <c r="AQ200">
        <v>0</v>
      </c>
    </row>
    <row r="201" spans="1:43" x14ac:dyDescent="0.25">
      <c r="A201">
        <v>176</v>
      </c>
      <c r="B201">
        <v>11.5199003</v>
      </c>
      <c r="C201">
        <v>2186</v>
      </c>
      <c r="D201" s="1" t="s">
        <v>390</v>
      </c>
      <c r="E201" s="1" t="s">
        <v>391</v>
      </c>
      <c r="F201">
        <v>2186</v>
      </c>
      <c r="G201" s="1" t="s">
        <v>391</v>
      </c>
      <c r="H201" s="1" t="s">
        <v>45</v>
      </c>
      <c r="I201" s="1" t="s">
        <v>46</v>
      </c>
      <c r="J201" s="1" t="s">
        <v>47</v>
      </c>
      <c r="K201" s="1" t="s">
        <v>390</v>
      </c>
      <c r="L201">
        <v>0.742313</v>
      </c>
      <c r="M201">
        <v>217.59617299999999</v>
      </c>
      <c r="N201">
        <v>1126.968822</v>
      </c>
      <c r="O201">
        <v>1227.8073489999999</v>
      </c>
      <c r="P201">
        <v>0</v>
      </c>
      <c r="Q201">
        <v>0</v>
      </c>
      <c r="R201">
        <v>0.51780199999999998</v>
      </c>
      <c r="S201">
        <v>1.0978000000000001</v>
      </c>
      <c r="T201">
        <v>0.488541</v>
      </c>
      <c r="U201">
        <v>33.3247</v>
      </c>
      <c r="V201">
        <v>2.9308100000000001</v>
      </c>
      <c r="W201">
        <v>11.5199</v>
      </c>
      <c r="X201">
        <v>4.4948480000000002</v>
      </c>
      <c r="Y201">
        <v>9.5295559999999995</v>
      </c>
      <c r="Z201">
        <v>0</v>
      </c>
      <c r="AA201">
        <v>0</v>
      </c>
      <c r="AB201">
        <v>98.703125999999997</v>
      </c>
      <c r="AC201">
        <v>5.26</v>
      </c>
      <c r="AD201">
        <v>87.333332999999996</v>
      </c>
      <c r="AE201">
        <v>12.376666999999999</v>
      </c>
      <c r="AF201">
        <v>98.333332999999996</v>
      </c>
      <c r="AG201" s="1" t="s">
        <v>48</v>
      </c>
      <c r="AH201">
        <v>2.471333</v>
      </c>
      <c r="AI201">
        <v>0.25139800000000001</v>
      </c>
      <c r="AJ201">
        <v>87.151287999999994</v>
      </c>
      <c r="AK201">
        <v>2.9832999999999998E-2</v>
      </c>
      <c r="AL201">
        <v>45.515002000000003</v>
      </c>
      <c r="AM201">
        <v>14.036667</v>
      </c>
      <c r="AN201">
        <v>778.14333299999998</v>
      </c>
      <c r="AO201">
        <v>55.896667000000001</v>
      </c>
      <c r="AP201">
        <v>14.024399799999999</v>
      </c>
      <c r="AQ201">
        <v>0</v>
      </c>
    </row>
    <row r="202" spans="1:43" x14ac:dyDescent="0.25">
      <c r="A202">
        <v>177</v>
      </c>
      <c r="B202">
        <v>31.226699799999999</v>
      </c>
      <c r="C202">
        <v>100</v>
      </c>
      <c r="D202" s="1" t="s">
        <v>392</v>
      </c>
      <c r="E202" s="1" t="s">
        <v>393</v>
      </c>
      <c r="F202">
        <v>100</v>
      </c>
      <c r="G202" s="1" t="s">
        <v>393</v>
      </c>
      <c r="H202" s="1" t="s">
        <v>45</v>
      </c>
      <c r="I202" s="1" t="s">
        <v>46</v>
      </c>
      <c r="J202" s="1" t="s">
        <v>47</v>
      </c>
      <c r="K202" s="1" t="s">
        <v>392</v>
      </c>
      <c r="L202">
        <v>1.5200499999999999</v>
      </c>
      <c r="M202">
        <v>324.67296499999998</v>
      </c>
      <c r="N202">
        <v>1253.2225599999999</v>
      </c>
      <c r="O202">
        <v>1092.8378419999999</v>
      </c>
      <c r="P202">
        <v>0</v>
      </c>
      <c r="Q202">
        <v>0</v>
      </c>
      <c r="R202">
        <v>1.7828E-2</v>
      </c>
      <c r="S202">
        <v>5.9710700000000001</v>
      </c>
      <c r="T202">
        <v>0.66037999999999997</v>
      </c>
      <c r="U202">
        <v>77.064800000000005</v>
      </c>
      <c r="V202">
        <v>2.4679099999999998</v>
      </c>
      <c r="W202">
        <v>31.226700000000001</v>
      </c>
      <c r="X202">
        <v>5.7091000000000003E-2</v>
      </c>
      <c r="Y202">
        <v>19.121666000000001</v>
      </c>
      <c r="Z202">
        <v>0</v>
      </c>
      <c r="AA202">
        <v>0</v>
      </c>
      <c r="AB202">
        <v>100.00022199999999</v>
      </c>
      <c r="AC202">
        <v>6.8550000000000004</v>
      </c>
      <c r="AD202">
        <v>132</v>
      </c>
      <c r="AE202">
        <v>22.71</v>
      </c>
      <c r="AF202">
        <v>100</v>
      </c>
      <c r="AG202" s="1" t="s">
        <v>48</v>
      </c>
      <c r="AH202">
        <v>1.4235</v>
      </c>
      <c r="AI202">
        <v>0.36937500000000001</v>
      </c>
      <c r="AJ202">
        <v>25.019162000000001</v>
      </c>
      <c r="AK202">
        <v>8.4625000000000006E-2</v>
      </c>
      <c r="AL202">
        <v>27.957409999999999</v>
      </c>
      <c r="AM202">
        <v>6.8624999999999998</v>
      </c>
      <c r="AN202">
        <v>85.952500000000001</v>
      </c>
      <c r="AO202">
        <v>10.33</v>
      </c>
      <c r="AP202">
        <v>19.178800599999999</v>
      </c>
      <c r="AQ202">
        <v>0</v>
      </c>
    </row>
    <row r="203" spans="1:43" x14ac:dyDescent="0.25">
      <c r="A203">
        <v>178</v>
      </c>
      <c r="B203">
        <v>17.776599900000001</v>
      </c>
      <c r="C203">
        <v>94</v>
      </c>
      <c r="D203" s="1" t="s">
        <v>394</v>
      </c>
      <c r="E203" s="1" t="s">
        <v>395</v>
      </c>
      <c r="F203">
        <v>94</v>
      </c>
      <c r="G203" s="1" t="s">
        <v>395</v>
      </c>
      <c r="H203" s="1" t="s">
        <v>45</v>
      </c>
      <c r="I203" s="1" t="s">
        <v>46</v>
      </c>
      <c r="J203" s="1" t="s">
        <v>47</v>
      </c>
      <c r="K203" s="1" t="s">
        <v>394</v>
      </c>
      <c r="L203">
        <v>1.76905</v>
      </c>
      <c r="M203">
        <v>328.33950900000002</v>
      </c>
      <c r="N203">
        <v>1247.160333</v>
      </c>
      <c r="O203">
        <v>1082.2852800000001</v>
      </c>
      <c r="P203">
        <v>0</v>
      </c>
      <c r="Q203">
        <v>0</v>
      </c>
      <c r="R203">
        <v>6.705E-3</v>
      </c>
      <c r="S203">
        <v>3.4024299999999998</v>
      </c>
      <c r="T203">
        <v>0.53332199999999996</v>
      </c>
      <c r="U203">
        <v>98.672600000000003</v>
      </c>
      <c r="V203">
        <v>5.5507</v>
      </c>
      <c r="W203">
        <v>17.776599999999998</v>
      </c>
      <c r="X203">
        <v>3.7720999999999998E-2</v>
      </c>
      <c r="Y203">
        <v>19.139935999999999</v>
      </c>
      <c r="Z203">
        <v>0</v>
      </c>
      <c r="AA203">
        <v>0</v>
      </c>
      <c r="AB203">
        <v>100.000101</v>
      </c>
      <c r="AC203">
        <v>6.12</v>
      </c>
      <c r="AD203">
        <v>118</v>
      </c>
      <c r="AE203">
        <v>19.877500000000001</v>
      </c>
      <c r="AF203">
        <v>99.48</v>
      </c>
      <c r="AG203" s="1" t="s">
        <v>48</v>
      </c>
      <c r="AH203">
        <v>1.7344999999999999</v>
      </c>
      <c r="AI203">
        <v>0.23655599999999999</v>
      </c>
      <c r="AJ203">
        <v>29.357899</v>
      </c>
      <c r="AK203">
        <v>6.8500000000000005E-2</v>
      </c>
      <c r="AL203">
        <v>22.239559</v>
      </c>
      <c r="AM203">
        <v>6.3425000000000002</v>
      </c>
      <c r="AN203">
        <v>83.935000000000002</v>
      </c>
      <c r="AO203">
        <v>24.89</v>
      </c>
      <c r="AP203">
        <v>19.177700000000002</v>
      </c>
      <c r="AQ203">
        <v>0</v>
      </c>
    </row>
    <row r="204" spans="1:43" x14ac:dyDescent="0.25">
      <c r="A204">
        <v>179</v>
      </c>
      <c r="B204">
        <v>35.944698299999999</v>
      </c>
      <c r="C204">
        <v>96</v>
      </c>
      <c r="D204" s="1" t="s">
        <v>112</v>
      </c>
      <c r="E204" s="1" t="s">
        <v>396</v>
      </c>
      <c r="F204">
        <v>96</v>
      </c>
      <c r="G204" s="1" t="s">
        <v>396</v>
      </c>
      <c r="H204" s="1" t="s">
        <v>45</v>
      </c>
      <c r="I204" s="1" t="s">
        <v>46</v>
      </c>
      <c r="J204" s="1" t="s">
        <v>47</v>
      </c>
      <c r="K204" s="1" t="s">
        <v>112</v>
      </c>
      <c r="L204">
        <v>1.5723100000000001</v>
      </c>
      <c r="M204">
        <v>335.80862400000001</v>
      </c>
      <c r="N204">
        <v>1288.788043</v>
      </c>
      <c r="O204">
        <v>1080.4950699999999</v>
      </c>
      <c r="P204">
        <v>0</v>
      </c>
      <c r="Q204">
        <v>0</v>
      </c>
      <c r="R204">
        <v>1.31454</v>
      </c>
      <c r="S204">
        <v>7.4644899999999996</v>
      </c>
      <c r="T204">
        <v>1.64202</v>
      </c>
      <c r="U204">
        <v>105.36199999999999</v>
      </c>
      <c r="V204">
        <v>2.9312299999999998</v>
      </c>
      <c r="W204">
        <v>35.944698000000002</v>
      </c>
      <c r="X204">
        <v>3.6571259999999999</v>
      </c>
      <c r="Y204">
        <v>20.766594000000001</v>
      </c>
      <c r="Z204">
        <v>0</v>
      </c>
      <c r="AA204">
        <v>0</v>
      </c>
      <c r="AB204">
        <v>99.549841999999998</v>
      </c>
      <c r="AC204">
        <v>7.54</v>
      </c>
      <c r="AD204">
        <v>129</v>
      </c>
      <c r="AE204">
        <v>23.0075</v>
      </c>
      <c r="AF204">
        <v>98.415000000000006</v>
      </c>
      <c r="AG204" s="1" t="s">
        <v>48</v>
      </c>
      <c r="AH204">
        <v>0.80249999999999999</v>
      </c>
      <c r="AI204">
        <v>0.458625</v>
      </c>
      <c r="AJ204">
        <v>24.639095999999999</v>
      </c>
      <c r="AK204">
        <v>7.775E-2</v>
      </c>
      <c r="AL204">
        <v>33.841647000000002</v>
      </c>
      <c r="AM204">
        <v>19.62</v>
      </c>
      <c r="AN204">
        <v>139.78</v>
      </c>
      <c r="AO204">
        <v>14.42</v>
      </c>
      <c r="AP204">
        <v>24.4237003</v>
      </c>
      <c r="AQ204">
        <v>0</v>
      </c>
    </row>
    <row r="205" spans="1:43" x14ac:dyDescent="0.25">
      <c r="A205">
        <v>180</v>
      </c>
      <c r="B205">
        <v>32.535499600000001</v>
      </c>
      <c r="C205">
        <v>87</v>
      </c>
      <c r="D205" s="1" t="s">
        <v>397</v>
      </c>
      <c r="E205" s="1" t="s">
        <v>398</v>
      </c>
      <c r="F205">
        <v>87</v>
      </c>
      <c r="G205" s="1" t="s">
        <v>398</v>
      </c>
      <c r="H205" s="1" t="s">
        <v>45</v>
      </c>
      <c r="I205" s="1" t="s">
        <v>46</v>
      </c>
      <c r="J205" s="1" t="s">
        <v>47</v>
      </c>
      <c r="K205" s="1" t="s">
        <v>397</v>
      </c>
      <c r="L205">
        <v>1.3825000000000001</v>
      </c>
      <c r="M205">
        <v>276.22598699999998</v>
      </c>
      <c r="N205">
        <v>1212.6706139999999</v>
      </c>
      <c r="O205">
        <v>1253.8700590000001</v>
      </c>
      <c r="P205">
        <v>0</v>
      </c>
      <c r="Q205">
        <v>0</v>
      </c>
      <c r="R205">
        <v>0</v>
      </c>
      <c r="S205">
        <v>1.10171</v>
      </c>
      <c r="T205">
        <v>0.40438000000000002</v>
      </c>
      <c r="U205">
        <v>23.439499999999999</v>
      </c>
      <c r="V205">
        <v>0.72042899999999999</v>
      </c>
      <c r="W205">
        <v>32.535499999999999</v>
      </c>
      <c r="X205">
        <v>0</v>
      </c>
      <c r="Y205">
        <v>3.3861810000000001</v>
      </c>
      <c r="Z205">
        <v>0</v>
      </c>
      <c r="AA205">
        <v>0</v>
      </c>
      <c r="AB205">
        <v>99.450238999999996</v>
      </c>
      <c r="AC205">
        <v>10.29</v>
      </c>
      <c r="AD205">
        <v>98.25</v>
      </c>
      <c r="AE205">
        <v>24.467500000000001</v>
      </c>
      <c r="AF205">
        <v>93.032499999999999</v>
      </c>
      <c r="AG205" s="1" t="s">
        <v>48</v>
      </c>
      <c r="AH205">
        <v>1.30125</v>
      </c>
      <c r="AI205">
        <v>0.41452800000000001</v>
      </c>
      <c r="AJ205">
        <v>38.915438999999999</v>
      </c>
      <c r="AK205">
        <v>3.5874999999999997E-2</v>
      </c>
      <c r="AL205">
        <v>48.520553</v>
      </c>
      <c r="AM205">
        <v>11.4625</v>
      </c>
      <c r="AN205">
        <v>576.95500000000004</v>
      </c>
      <c r="AO205">
        <v>44.45</v>
      </c>
      <c r="AP205">
        <v>3.3861799000000001</v>
      </c>
      <c r="AQ205">
        <v>0</v>
      </c>
    </row>
    <row r="206" spans="1:43" x14ac:dyDescent="0.25">
      <c r="A206">
        <v>182</v>
      </c>
      <c r="B206">
        <v>14.504599600000001</v>
      </c>
      <c r="C206">
        <v>98</v>
      </c>
      <c r="D206" s="1" t="s">
        <v>400</v>
      </c>
      <c r="E206" s="1" t="s">
        <v>401</v>
      </c>
      <c r="F206">
        <v>98</v>
      </c>
      <c r="G206" s="1" t="s">
        <v>401</v>
      </c>
      <c r="H206" s="1" t="s">
        <v>45</v>
      </c>
      <c r="I206" s="1" t="s">
        <v>46</v>
      </c>
      <c r="J206" s="1" t="s">
        <v>47</v>
      </c>
      <c r="K206" s="1" t="s">
        <v>400</v>
      </c>
      <c r="L206">
        <v>1.82525</v>
      </c>
      <c r="M206">
        <v>359.72915999999998</v>
      </c>
      <c r="N206">
        <v>1136.869535</v>
      </c>
      <c r="O206">
        <v>1003.722001</v>
      </c>
      <c r="P206">
        <v>0</v>
      </c>
      <c r="Q206">
        <v>0</v>
      </c>
      <c r="R206">
        <v>1.18235</v>
      </c>
      <c r="S206">
        <v>1.8244</v>
      </c>
      <c r="T206">
        <v>1.01033</v>
      </c>
      <c r="U206">
        <v>48.996600000000001</v>
      </c>
      <c r="V206">
        <v>3.3780100000000002</v>
      </c>
      <c r="W206">
        <v>14.5046</v>
      </c>
      <c r="X206">
        <v>8.1515799999999992</v>
      </c>
      <c r="Y206">
        <v>12.57809</v>
      </c>
      <c r="Z206">
        <v>0</v>
      </c>
      <c r="AA206">
        <v>0</v>
      </c>
      <c r="AB206">
        <v>99.831111000000007</v>
      </c>
      <c r="AC206">
        <v>5.2024999999999997</v>
      </c>
      <c r="AD206">
        <v>113.25</v>
      </c>
      <c r="AE206">
        <v>18.092500000000001</v>
      </c>
      <c r="AF206">
        <v>93.92</v>
      </c>
      <c r="AG206" s="1" t="s">
        <v>48</v>
      </c>
      <c r="AH206">
        <v>1.242</v>
      </c>
      <c r="AI206">
        <v>0.379131</v>
      </c>
      <c r="AJ206">
        <v>39.731133</v>
      </c>
      <c r="AK206">
        <v>4.1000000000000002E-2</v>
      </c>
      <c r="AL206">
        <v>32.804350999999997</v>
      </c>
      <c r="AM206">
        <v>15.565</v>
      </c>
      <c r="AN206">
        <v>90.2</v>
      </c>
      <c r="AO206">
        <v>27.49</v>
      </c>
      <c r="AP206">
        <v>20.729700099999999</v>
      </c>
      <c r="AQ206">
        <v>0</v>
      </c>
    </row>
    <row r="207" spans="1:43" x14ac:dyDescent="0.25">
      <c r="A207">
        <v>183</v>
      </c>
      <c r="B207">
        <v>67.311599700000002</v>
      </c>
      <c r="C207">
        <v>93</v>
      </c>
      <c r="D207" s="1" t="s">
        <v>262</v>
      </c>
      <c r="E207" s="1" t="s">
        <v>402</v>
      </c>
      <c r="F207">
        <v>93</v>
      </c>
      <c r="G207" s="1" t="s">
        <v>402</v>
      </c>
      <c r="H207" s="1" t="s">
        <v>45</v>
      </c>
      <c r="I207" s="1" t="s">
        <v>46</v>
      </c>
      <c r="J207" s="1" t="s">
        <v>47</v>
      </c>
      <c r="K207" s="1" t="s">
        <v>262</v>
      </c>
      <c r="L207">
        <v>1.72983</v>
      </c>
      <c r="M207">
        <v>299.17559799999998</v>
      </c>
      <c r="N207">
        <v>1242.135233</v>
      </c>
      <c r="O207">
        <v>1196.726007</v>
      </c>
      <c r="P207">
        <v>0</v>
      </c>
      <c r="Q207">
        <v>0</v>
      </c>
      <c r="R207">
        <v>1.9494999999999998E-2</v>
      </c>
      <c r="S207">
        <v>13.1206</v>
      </c>
      <c r="T207">
        <v>2.55728</v>
      </c>
      <c r="U207">
        <v>142.21700000000001</v>
      </c>
      <c r="V207">
        <v>2.1128100000000001</v>
      </c>
      <c r="W207">
        <v>67.311599999999999</v>
      </c>
      <c r="X207">
        <v>2.8962000000000002E-2</v>
      </c>
      <c r="Y207">
        <v>19.492304000000001</v>
      </c>
      <c r="Z207">
        <v>0</v>
      </c>
      <c r="AA207">
        <v>0</v>
      </c>
      <c r="AB207">
        <v>99.940522000000001</v>
      </c>
      <c r="AC207">
        <v>13.006667</v>
      </c>
      <c r="AD207">
        <v>128.33333300000001</v>
      </c>
      <c r="AE207">
        <v>40.340000000000003</v>
      </c>
      <c r="AF207">
        <v>100</v>
      </c>
      <c r="AG207" s="1" t="s">
        <v>48</v>
      </c>
      <c r="AH207">
        <v>0.63966699999999999</v>
      </c>
      <c r="AI207">
        <v>0.33674599999999999</v>
      </c>
      <c r="AJ207">
        <v>15.472104</v>
      </c>
      <c r="AK207">
        <v>5.0666999999999997E-2</v>
      </c>
      <c r="AL207">
        <v>31.182894999999998</v>
      </c>
      <c r="AM207">
        <v>8.4233329999999995</v>
      </c>
      <c r="AN207">
        <v>43.956667000000003</v>
      </c>
      <c r="AO207">
        <v>16.833333</v>
      </c>
      <c r="AP207">
        <v>19.5212994</v>
      </c>
      <c r="AQ207">
        <v>0</v>
      </c>
    </row>
    <row r="208" spans="1:43" x14ac:dyDescent="0.25">
      <c r="A208">
        <v>185</v>
      </c>
      <c r="B208">
        <v>29.7989006</v>
      </c>
      <c r="C208">
        <v>95</v>
      </c>
      <c r="D208" s="1" t="s">
        <v>405</v>
      </c>
      <c r="E208" s="1" t="s">
        <v>406</v>
      </c>
      <c r="F208">
        <v>95</v>
      </c>
      <c r="G208" s="1" t="s">
        <v>406</v>
      </c>
      <c r="H208" s="1" t="s">
        <v>45</v>
      </c>
      <c r="I208" s="1" t="s">
        <v>46</v>
      </c>
      <c r="J208" s="1" t="s">
        <v>47</v>
      </c>
      <c r="K208" s="1" t="s">
        <v>405</v>
      </c>
      <c r="L208">
        <v>1.7724899999999999</v>
      </c>
      <c r="M208">
        <v>328.48656999999997</v>
      </c>
      <c r="N208">
        <v>1182.7001949999999</v>
      </c>
      <c r="O208">
        <v>1111.6012539999999</v>
      </c>
      <c r="P208">
        <v>0</v>
      </c>
      <c r="Q208">
        <v>0</v>
      </c>
      <c r="R208">
        <v>7.0390199999999998</v>
      </c>
      <c r="S208">
        <v>6.38347</v>
      </c>
      <c r="T208">
        <v>5.7776899999999998</v>
      </c>
      <c r="U208">
        <v>60.799500000000002</v>
      </c>
      <c r="V208">
        <v>2.0403199999999999</v>
      </c>
      <c r="W208">
        <v>29.798901000000001</v>
      </c>
      <c r="X208">
        <v>23.621737</v>
      </c>
      <c r="Y208">
        <v>21.421841000000001</v>
      </c>
      <c r="Z208">
        <v>0</v>
      </c>
      <c r="AA208">
        <v>0</v>
      </c>
      <c r="AB208">
        <v>98.806145000000001</v>
      </c>
      <c r="AC208">
        <v>7.05</v>
      </c>
      <c r="AD208">
        <v>131</v>
      </c>
      <c r="AE208">
        <v>23.623332999999999</v>
      </c>
      <c r="AF208">
        <v>97.62</v>
      </c>
      <c r="AG208" s="1" t="s">
        <v>48</v>
      </c>
      <c r="AH208">
        <v>1.7336670000000001</v>
      </c>
      <c r="AI208">
        <v>0.21084700000000001</v>
      </c>
      <c r="AJ208">
        <v>33.062888999999998</v>
      </c>
      <c r="AK208">
        <v>8.6999999999999994E-2</v>
      </c>
      <c r="AL208">
        <v>24.030581999999999</v>
      </c>
      <c r="AM208">
        <v>5.4166670000000003</v>
      </c>
      <c r="AN208">
        <v>75.599999999999994</v>
      </c>
      <c r="AO208">
        <v>14.346667</v>
      </c>
      <c r="AP208">
        <v>45.043598199999998</v>
      </c>
      <c r="AQ208">
        <v>0</v>
      </c>
    </row>
    <row r="209" spans="1:43" x14ac:dyDescent="0.25">
      <c r="A209">
        <v>187</v>
      </c>
      <c r="B209">
        <v>13.3906002</v>
      </c>
      <c r="C209">
        <v>91</v>
      </c>
      <c r="D209" s="1" t="s">
        <v>409</v>
      </c>
      <c r="E209" s="1" t="s">
        <v>410</v>
      </c>
      <c r="F209">
        <v>91</v>
      </c>
      <c r="G209" s="1" t="s">
        <v>410</v>
      </c>
      <c r="H209" s="1" t="s">
        <v>45</v>
      </c>
      <c r="I209" s="1" t="s">
        <v>46</v>
      </c>
      <c r="J209" s="1" t="s">
        <v>47</v>
      </c>
      <c r="K209" s="1" t="s">
        <v>409</v>
      </c>
      <c r="L209">
        <v>1.6284700000000001</v>
      </c>
      <c r="M209">
        <v>318.98144600000001</v>
      </c>
      <c r="N209">
        <v>1161.8434789999999</v>
      </c>
      <c r="O209">
        <v>1153.407776</v>
      </c>
      <c r="P209">
        <v>0</v>
      </c>
      <c r="Q209">
        <v>0</v>
      </c>
      <c r="R209">
        <v>0.74512999999999996</v>
      </c>
      <c r="S209">
        <v>0.59729500000000002</v>
      </c>
      <c r="T209">
        <v>8.5613399999999995</v>
      </c>
      <c r="U209">
        <v>5.4458799999999998</v>
      </c>
      <c r="V209">
        <v>0.406694</v>
      </c>
      <c r="W209">
        <v>13.390599999999999</v>
      </c>
      <c r="X209">
        <v>5.5645740000000004</v>
      </c>
      <c r="Y209">
        <v>4.4605560000000004</v>
      </c>
      <c r="Z209">
        <v>0</v>
      </c>
      <c r="AA209">
        <v>0</v>
      </c>
      <c r="AB209">
        <v>100.000107</v>
      </c>
      <c r="AC209">
        <v>4.8250000000000002</v>
      </c>
      <c r="AD209">
        <v>112.25</v>
      </c>
      <c r="AE209">
        <v>16.0275</v>
      </c>
      <c r="AF209">
        <v>98.215000000000003</v>
      </c>
      <c r="AG209" s="1" t="s">
        <v>48</v>
      </c>
      <c r="AH209">
        <v>2.6607500000000002</v>
      </c>
      <c r="AI209">
        <v>0.17416200000000001</v>
      </c>
      <c r="AJ209">
        <v>45.774971999999998</v>
      </c>
      <c r="AK209">
        <v>5.2249999999999998E-2</v>
      </c>
      <c r="AL209">
        <v>21.164235000000001</v>
      </c>
      <c r="AM209">
        <v>16.805</v>
      </c>
      <c r="AN209">
        <v>163.11000000000001</v>
      </c>
      <c r="AO209">
        <v>31.545000000000002</v>
      </c>
      <c r="AP209">
        <v>10.0250998</v>
      </c>
      <c r="AQ209">
        <v>0</v>
      </c>
    </row>
    <row r="210" spans="1:43" x14ac:dyDescent="0.25">
      <c r="A210">
        <v>190</v>
      </c>
      <c r="B210">
        <v>9.0591802999999995</v>
      </c>
      <c r="C210">
        <v>101</v>
      </c>
      <c r="D210" s="1" t="s">
        <v>415</v>
      </c>
      <c r="E210" s="1" t="s">
        <v>416</v>
      </c>
      <c r="F210">
        <v>101</v>
      </c>
      <c r="G210" s="1" t="s">
        <v>416</v>
      </c>
      <c r="H210" s="1" t="s">
        <v>45</v>
      </c>
      <c r="I210" s="1" t="s">
        <v>46</v>
      </c>
      <c r="J210" s="1" t="s">
        <v>47</v>
      </c>
      <c r="K210" s="1" t="s">
        <v>415</v>
      </c>
      <c r="L210">
        <v>1.17174</v>
      </c>
      <c r="M210">
        <v>309.01989600000002</v>
      </c>
      <c r="N210">
        <v>1192.2973469999999</v>
      </c>
      <c r="O210">
        <v>1301.7713630000001</v>
      </c>
      <c r="P210">
        <v>0</v>
      </c>
      <c r="Q210">
        <v>0</v>
      </c>
      <c r="R210">
        <v>0.60235399999999995</v>
      </c>
      <c r="S210">
        <v>1.7325299999999999</v>
      </c>
      <c r="T210">
        <v>0.80197099999999999</v>
      </c>
      <c r="U210">
        <v>30.936</v>
      </c>
      <c r="V210">
        <v>3.4148700000000001</v>
      </c>
      <c r="W210">
        <v>9.0591799999999996</v>
      </c>
      <c r="X210">
        <v>6.6491020000000001</v>
      </c>
      <c r="Y210">
        <v>19.124571</v>
      </c>
      <c r="Z210">
        <v>0</v>
      </c>
      <c r="AA210">
        <v>0</v>
      </c>
      <c r="AB210">
        <v>100</v>
      </c>
      <c r="AC210">
        <v>5.2975000000000003</v>
      </c>
      <c r="AD210">
        <v>104.5</v>
      </c>
      <c r="AE210">
        <v>17.387499999999999</v>
      </c>
      <c r="AF210">
        <v>97.7</v>
      </c>
      <c r="AG210" s="1" t="s">
        <v>48</v>
      </c>
      <c r="AH210">
        <v>1.5162500000000001</v>
      </c>
      <c r="AI210">
        <v>0.28802100000000003</v>
      </c>
      <c r="AJ210">
        <v>56.805742000000002</v>
      </c>
      <c r="AK210">
        <v>3.2375000000000001E-2</v>
      </c>
      <c r="AL210">
        <v>40.447814999999999</v>
      </c>
      <c r="AM210">
        <v>12.015000000000001</v>
      </c>
      <c r="AN210">
        <v>252.77250000000001</v>
      </c>
      <c r="AO210">
        <v>38.512500000000003</v>
      </c>
      <c r="AP210">
        <v>25.773700699999999</v>
      </c>
      <c r="AQ210">
        <v>0</v>
      </c>
    </row>
    <row r="211" spans="1:43" x14ac:dyDescent="0.25">
      <c r="A211">
        <v>191</v>
      </c>
      <c r="B211">
        <v>33.383499100000002</v>
      </c>
      <c r="C211">
        <v>2280</v>
      </c>
      <c r="D211" s="1" t="s">
        <v>213</v>
      </c>
      <c r="E211" s="1" t="s">
        <v>417</v>
      </c>
      <c r="F211">
        <v>2280</v>
      </c>
      <c r="G211" s="1" t="s">
        <v>417</v>
      </c>
      <c r="H211" s="1" t="s">
        <v>45</v>
      </c>
      <c r="I211" s="1" t="s">
        <v>46</v>
      </c>
      <c r="J211" s="1" t="s">
        <v>47</v>
      </c>
      <c r="K211" s="1" t="s">
        <v>213</v>
      </c>
      <c r="L211">
        <v>1.18316</v>
      </c>
      <c r="M211">
        <v>300.99347999999998</v>
      </c>
      <c r="N211">
        <v>1234.369584</v>
      </c>
      <c r="O211">
        <v>1343.9456130000001</v>
      </c>
      <c r="P211">
        <v>0</v>
      </c>
      <c r="Q211">
        <v>0</v>
      </c>
      <c r="R211">
        <v>5.3367500000000003</v>
      </c>
      <c r="S211">
        <v>2.3191700000000002</v>
      </c>
      <c r="T211">
        <v>3.3061099999999999</v>
      </c>
      <c r="U211">
        <v>119.946</v>
      </c>
      <c r="V211">
        <v>3.5929600000000002</v>
      </c>
      <c r="W211">
        <v>33.383499</v>
      </c>
      <c r="X211">
        <v>15.986178000000001</v>
      </c>
      <c r="Y211">
        <v>6.9470429999999999</v>
      </c>
      <c r="Z211">
        <v>0</v>
      </c>
      <c r="AA211">
        <v>0</v>
      </c>
      <c r="AB211">
        <v>100.000078</v>
      </c>
      <c r="AC211">
        <v>9.7550000000000008</v>
      </c>
      <c r="AD211">
        <v>108</v>
      </c>
      <c r="AE211">
        <v>26.635000000000002</v>
      </c>
      <c r="AF211">
        <v>95.915000000000006</v>
      </c>
      <c r="AG211" s="1" t="s">
        <v>48</v>
      </c>
      <c r="AH211">
        <v>1.9155</v>
      </c>
      <c r="AI211">
        <v>0.48425000000000001</v>
      </c>
      <c r="AJ211">
        <v>15.656477000000001</v>
      </c>
      <c r="AK211">
        <v>9.1499999999999998E-2</v>
      </c>
      <c r="AL211">
        <v>18.683104</v>
      </c>
      <c r="AM211">
        <v>8.67</v>
      </c>
      <c r="AN211">
        <v>144.31</v>
      </c>
      <c r="AO211">
        <v>34.445</v>
      </c>
      <c r="AP211">
        <v>22.933200800000002</v>
      </c>
      <c r="AQ211">
        <v>0</v>
      </c>
    </row>
    <row r="212" spans="1:43" x14ac:dyDescent="0.25">
      <c r="A212">
        <v>195</v>
      </c>
      <c r="B212">
        <v>7.8281798</v>
      </c>
      <c r="C212">
        <v>1337</v>
      </c>
      <c r="D212" s="1" t="s">
        <v>424</v>
      </c>
      <c r="E212" s="1" t="s">
        <v>425</v>
      </c>
      <c r="F212">
        <v>1337</v>
      </c>
      <c r="G212" s="1" t="s">
        <v>425</v>
      </c>
      <c r="H212" s="1" t="s">
        <v>45</v>
      </c>
      <c r="I212" s="1" t="s">
        <v>46</v>
      </c>
      <c r="J212" s="1" t="s">
        <v>47</v>
      </c>
      <c r="K212" s="1" t="s">
        <v>424</v>
      </c>
      <c r="L212">
        <v>1.0339400000000001</v>
      </c>
      <c r="M212">
        <v>359.07610299999999</v>
      </c>
      <c r="N212">
        <v>1085.189087</v>
      </c>
      <c r="O212">
        <v>1103.3820310000001</v>
      </c>
      <c r="P212">
        <v>0</v>
      </c>
      <c r="Q212">
        <v>0</v>
      </c>
      <c r="R212">
        <v>7.6699999999999997E-3</v>
      </c>
      <c r="S212">
        <v>1.2899999999999999E-4</v>
      </c>
      <c r="T212">
        <v>3.9999999999999998E-6</v>
      </c>
      <c r="U212">
        <v>1.32413</v>
      </c>
      <c r="V212">
        <v>0.16914899999999999</v>
      </c>
      <c r="W212">
        <v>7.8281799999999997</v>
      </c>
      <c r="X212">
        <v>9.7984000000000002E-2</v>
      </c>
      <c r="Y212">
        <v>1.6540000000000001E-3</v>
      </c>
      <c r="Z212">
        <v>0</v>
      </c>
      <c r="AA212">
        <v>0</v>
      </c>
      <c r="AB212">
        <v>100.000328</v>
      </c>
      <c r="AC212">
        <v>3.4366669999999999</v>
      </c>
      <c r="AD212">
        <v>116.666667</v>
      </c>
      <c r="AE212">
        <v>12.376666999999999</v>
      </c>
      <c r="AF212">
        <v>92.93</v>
      </c>
      <c r="AG212" s="1" t="s">
        <v>48</v>
      </c>
      <c r="AH212">
        <v>2.706</v>
      </c>
      <c r="AI212">
        <v>0.162804</v>
      </c>
      <c r="AJ212">
        <v>58.945259999999998</v>
      </c>
      <c r="AK212">
        <v>3.4833000000000003E-2</v>
      </c>
      <c r="AL212">
        <v>20.102049999999998</v>
      </c>
      <c r="AM212">
        <v>7.3766670000000003</v>
      </c>
      <c r="AN212">
        <v>113.88</v>
      </c>
      <c r="AO212">
        <v>27.613333000000001</v>
      </c>
      <c r="AP212">
        <v>9.9638000000000004E-2</v>
      </c>
      <c r="AQ212">
        <v>0</v>
      </c>
    </row>
    <row r="213" spans="1:43" x14ac:dyDescent="0.25">
      <c r="A213">
        <v>196</v>
      </c>
      <c r="B213">
        <v>3.9536199999999999</v>
      </c>
      <c r="C213">
        <v>97</v>
      </c>
      <c r="D213" s="1" t="s">
        <v>426</v>
      </c>
      <c r="E213" s="1" t="s">
        <v>427</v>
      </c>
      <c r="F213">
        <v>97</v>
      </c>
      <c r="G213" s="1" t="s">
        <v>427</v>
      </c>
      <c r="H213" s="1" t="s">
        <v>45</v>
      </c>
      <c r="I213" s="1" t="s">
        <v>46</v>
      </c>
      <c r="J213" s="1" t="s">
        <v>47</v>
      </c>
      <c r="K213" s="1" t="s">
        <v>426</v>
      </c>
      <c r="L213">
        <v>1.3973599999999999</v>
      </c>
      <c r="M213">
        <v>353.135176</v>
      </c>
      <c r="N213">
        <v>1050.0020259999999</v>
      </c>
      <c r="O213">
        <v>991.544939</v>
      </c>
      <c r="P213">
        <v>0</v>
      </c>
      <c r="Q213">
        <v>0</v>
      </c>
      <c r="R213">
        <v>0.42128700000000002</v>
      </c>
      <c r="S213">
        <v>0</v>
      </c>
      <c r="T213">
        <v>0</v>
      </c>
      <c r="U213">
        <v>8.8035700000000006</v>
      </c>
      <c r="V213">
        <v>2.2267100000000002</v>
      </c>
      <c r="W213">
        <v>3.9536199999999999</v>
      </c>
      <c r="X213">
        <v>10.655727000000001</v>
      </c>
      <c r="Y213">
        <v>0</v>
      </c>
      <c r="Z213">
        <v>0</v>
      </c>
      <c r="AA213">
        <v>0</v>
      </c>
      <c r="AB213">
        <v>100.00000900000001</v>
      </c>
      <c r="AC213">
        <v>4.1133329999999999</v>
      </c>
      <c r="AD213">
        <v>89.666667000000004</v>
      </c>
      <c r="AE213">
        <v>13.8125</v>
      </c>
      <c r="AF213">
        <v>96.786666999999994</v>
      </c>
      <c r="AG213" s="1" t="s">
        <v>48</v>
      </c>
      <c r="AH213">
        <v>3.8122500000000001</v>
      </c>
      <c r="AI213">
        <v>0.172897</v>
      </c>
      <c r="AJ213">
        <v>74.775718999999995</v>
      </c>
      <c r="AK213">
        <v>3.5624999999999997E-2</v>
      </c>
      <c r="AL213">
        <v>25.669473</v>
      </c>
      <c r="AM213">
        <v>24.1875</v>
      </c>
      <c r="AN213">
        <v>228.73500000000001</v>
      </c>
      <c r="AO213">
        <v>53.966667000000001</v>
      </c>
      <c r="AP213">
        <v>10.6556997</v>
      </c>
      <c r="AQ213">
        <v>0</v>
      </c>
    </row>
    <row r="214" spans="1:43" x14ac:dyDescent="0.25">
      <c r="A214">
        <v>197</v>
      </c>
      <c r="B214">
        <v>6.6006597999999999</v>
      </c>
      <c r="C214">
        <v>1276</v>
      </c>
      <c r="D214" s="1" t="s">
        <v>321</v>
      </c>
      <c r="E214" s="1" t="s">
        <v>428</v>
      </c>
      <c r="F214">
        <v>1276</v>
      </c>
      <c r="G214" s="1" t="s">
        <v>428</v>
      </c>
      <c r="H214" s="1" t="s">
        <v>45</v>
      </c>
      <c r="I214" s="1" t="s">
        <v>46</v>
      </c>
      <c r="J214" s="1" t="s">
        <v>47</v>
      </c>
      <c r="K214" s="1" t="s">
        <v>321</v>
      </c>
      <c r="L214">
        <v>1.0539099999999999</v>
      </c>
      <c r="M214">
        <v>345.30322000000001</v>
      </c>
      <c r="N214">
        <v>1108.9589840000001</v>
      </c>
      <c r="O214">
        <v>1010.221986</v>
      </c>
      <c r="P214">
        <v>0</v>
      </c>
      <c r="Q214">
        <v>0</v>
      </c>
      <c r="R214">
        <v>0.84057099999999996</v>
      </c>
      <c r="S214">
        <v>0.37252800000000003</v>
      </c>
      <c r="T214">
        <v>0.1474</v>
      </c>
      <c r="U214">
        <v>18.268799999999999</v>
      </c>
      <c r="V214">
        <v>2.7677200000000002</v>
      </c>
      <c r="W214">
        <v>6.6006600000000004</v>
      </c>
      <c r="X214">
        <v>12.734655999999999</v>
      </c>
      <c r="Y214">
        <v>5.6437920000000004</v>
      </c>
      <c r="Z214">
        <v>0</v>
      </c>
      <c r="AA214">
        <v>0</v>
      </c>
      <c r="AB214">
        <v>99.946866999999997</v>
      </c>
      <c r="AC214">
        <v>3.48</v>
      </c>
      <c r="AD214">
        <v>126.333333</v>
      </c>
      <c r="AE214">
        <v>12.67</v>
      </c>
      <c r="AF214">
        <v>97.62</v>
      </c>
      <c r="AG214" s="1" t="s">
        <v>48</v>
      </c>
      <c r="AH214">
        <v>2.7130000000000001</v>
      </c>
      <c r="AI214">
        <v>0.25879600000000003</v>
      </c>
      <c r="AJ214">
        <v>92.086545000000001</v>
      </c>
      <c r="AK214">
        <v>1.6667000000000001E-2</v>
      </c>
      <c r="AL214">
        <v>52.095891999999999</v>
      </c>
      <c r="AM214">
        <v>20.413333000000002</v>
      </c>
      <c r="AN214">
        <v>215.63</v>
      </c>
      <c r="AO214">
        <v>11.11</v>
      </c>
      <c r="AP214">
        <v>18.378400800000001</v>
      </c>
      <c r="AQ214">
        <v>0</v>
      </c>
    </row>
    <row r="215" spans="1:43" x14ac:dyDescent="0.25">
      <c r="A215">
        <v>198</v>
      </c>
      <c r="B215">
        <v>3.6791600999999998</v>
      </c>
      <c r="C215">
        <v>353</v>
      </c>
      <c r="D215" s="1" t="s">
        <v>429</v>
      </c>
      <c r="E215" s="1" t="s">
        <v>430</v>
      </c>
      <c r="F215">
        <v>353</v>
      </c>
      <c r="G215" s="1" t="s">
        <v>430</v>
      </c>
      <c r="H215" s="1" t="s">
        <v>45</v>
      </c>
      <c r="I215" s="1" t="s">
        <v>46</v>
      </c>
      <c r="J215" s="1" t="s">
        <v>47</v>
      </c>
      <c r="K215" s="1" t="s">
        <v>429</v>
      </c>
      <c r="L215">
        <v>2.7331699999999999</v>
      </c>
      <c r="M215">
        <v>408.54950200000002</v>
      </c>
      <c r="N215">
        <v>994.17998</v>
      </c>
      <c r="O215">
        <v>1007.935672</v>
      </c>
      <c r="P215">
        <v>0</v>
      </c>
      <c r="Q215">
        <v>0</v>
      </c>
      <c r="R215">
        <v>8.5547999999999999E-2</v>
      </c>
      <c r="S215">
        <v>0.53842900000000005</v>
      </c>
      <c r="T215">
        <v>0.46457999999999999</v>
      </c>
      <c r="U215">
        <v>7.6503899999999998</v>
      </c>
      <c r="V215">
        <v>2.07938</v>
      </c>
      <c r="W215">
        <v>3.67916</v>
      </c>
      <c r="X215">
        <v>2.3251970000000002</v>
      </c>
      <c r="Y215">
        <v>14.634556999999999</v>
      </c>
      <c r="Z215">
        <v>0</v>
      </c>
      <c r="AA215">
        <v>0</v>
      </c>
      <c r="AB215">
        <v>100.00013199999999</v>
      </c>
      <c r="AC215">
        <v>2.6675</v>
      </c>
      <c r="AD215">
        <v>94.25</v>
      </c>
      <c r="AE215">
        <v>5.1825000000000001</v>
      </c>
      <c r="AF215">
        <v>98.125</v>
      </c>
      <c r="AG215" s="1" t="s">
        <v>48</v>
      </c>
      <c r="AH215">
        <v>0.66974999999999996</v>
      </c>
      <c r="AI215">
        <v>0.47227400000000003</v>
      </c>
      <c r="AJ215">
        <v>81.460543999999999</v>
      </c>
      <c r="AK215">
        <v>2.5000000000000001E-3</v>
      </c>
      <c r="AL215">
        <v>76.338402000000002</v>
      </c>
      <c r="AM215">
        <v>100</v>
      </c>
      <c r="AN215">
        <v>102.4575</v>
      </c>
      <c r="AO215">
        <v>37.534999999999997</v>
      </c>
      <c r="AP215">
        <v>16.959800699999999</v>
      </c>
      <c r="AQ215">
        <v>0</v>
      </c>
    </row>
    <row r="216" spans="1:43" x14ac:dyDescent="0.25">
      <c r="A216">
        <v>199</v>
      </c>
      <c r="B216">
        <v>38.958999599999999</v>
      </c>
      <c r="C216">
        <v>1331</v>
      </c>
      <c r="D216" s="1" t="s">
        <v>431</v>
      </c>
      <c r="E216" s="1" t="s">
        <v>432</v>
      </c>
      <c r="F216">
        <v>1331</v>
      </c>
      <c r="G216" s="1" t="s">
        <v>432</v>
      </c>
      <c r="H216" s="1" t="s">
        <v>45</v>
      </c>
      <c r="I216" s="1" t="s">
        <v>46</v>
      </c>
      <c r="J216" s="1" t="s">
        <v>47</v>
      </c>
      <c r="K216" s="1" t="s">
        <v>431</v>
      </c>
      <c r="L216">
        <v>1.77965</v>
      </c>
      <c r="M216">
        <v>338.31988000000001</v>
      </c>
      <c r="N216">
        <v>1371.7363069999999</v>
      </c>
      <c r="O216">
        <v>1247.444015</v>
      </c>
      <c r="P216">
        <v>0</v>
      </c>
      <c r="Q216">
        <v>0</v>
      </c>
      <c r="R216">
        <v>0</v>
      </c>
      <c r="S216">
        <v>0</v>
      </c>
      <c r="T216">
        <v>3.90293</v>
      </c>
      <c r="U216">
        <v>16.512599999999999</v>
      </c>
      <c r="V216">
        <v>0.423846</v>
      </c>
      <c r="W216">
        <v>38.959000000000003</v>
      </c>
      <c r="X216">
        <v>0</v>
      </c>
      <c r="Y216">
        <v>0</v>
      </c>
      <c r="Z216">
        <v>0</v>
      </c>
      <c r="AA216">
        <v>0</v>
      </c>
      <c r="AB216">
        <v>100.000051</v>
      </c>
      <c r="AC216">
        <v>7.023333</v>
      </c>
      <c r="AD216">
        <v>123.666667</v>
      </c>
      <c r="AE216">
        <v>14.28</v>
      </c>
      <c r="AF216">
        <v>99.243333000000007</v>
      </c>
      <c r="AG216" s="1" t="s">
        <v>48</v>
      </c>
      <c r="AH216">
        <v>1.627667</v>
      </c>
      <c r="AI216">
        <v>0.39405600000000002</v>
      </c>
      <c r="AJ216">
        <v>22.533313</v>
      </c>
      <c r="AK216">
        <v>7.2832999999999995E-2</v>
      </c>
      <c r="AL216">
        <v>24.637761000000001</v>
      </c>
      <c r="AM216">
        <v>5.1233329999999997</v>
      </c>
      <c r="AN216">
        <v>52.25</v>
      </c>
      <c r="AO216">
        <v>18.940000000000001</v>
      </c>
      <c r="AP216">
        <v>0</v>
      </c>
      <c r="AQ216">
        <v>0</v>
      </c>
    </row>
    <row r="217" spans="1:43" x14ac:dyDescent="0.25">
      <c r="A217">
        <v>201</v>
      </c>
      <c r="B217">
        <v>16.0165997</v>
      </c>
      <c r="C217">
        <v>1333</v>
      </c>
      <c r="D217" s="1" t="s">
        <v>435</v>
      </c>
      <c r="E217" s="1" t="s">
        <v>436</v>
      </c>
      <c r="F217">
        <v>1333</v>
      </c>
      <c r="G217" s="1" t="s">
        <v>436</v>
      </c>
      <c r="H217" s="1" t="s">
        <v>45</v>
      </c>
      <c r="I217" s="1" t="s">
        <v>46</v>
      </c>
      <c r="J217" s="1" t="s">
        <v>47</v>
      </c>
      <c r="K217" s="1" t="s">
        <v>435</v>
      </c>
      <c r="L217">
        <v>1.60547</v>
      </c>
      <c r="M217">
        <v>322.48446300000001</v>
      </c>
      <c r="N217">
        <v>1513.4076030000001</v>
      </c>
      <c r="O217">
        <v>1372.097358</v>
      </c>
      <c r="P217">
        <v>0</v>
      </c>
      <c r="Q217">
        <v>0</v>
      </c>
      <c r="R217">
        <v>0</v>
      </c>
      <c r="S217">
        <v>1.02355</v>
      </c>
      <c r="T217">
        <v>0</v>
      </c>
      <c r="U217">
        <v>0</v>
      </c>
      <c r="V217">
        <v>0</v>
      </c>
      <c r="W217">
        <v>16.0166</v>
      </c>
      <c r="X217">
        <v>0</v>
      </c>
      <c r="Y217">
        <v>6.3905560000000001</v>
      </c>
      <c r="Z217">
        <v>0</v>
      </c>
      <c r="AA217">
        <v>0</v>
      </c>
      <c r="AB217">
        <v>100.000378</v>
      </c>
      <c r="AC217">
        <v>5.9033329999999999</v>
      </c>
      <c r="AD217">
        <v>113.666667</v>
      </c>
      <c r="AE217">
        <v>15.003333</v>
      </c>
      <c r="AF217">
        <v>99.276667000000003</v>
      </c>
      <c r="AG217" s="1" t="s">
        <v>48</v>
      </c>
      <c r="AH217">
        <v>2.0426669999999998</v>
      </c>
      <c r="AI217">
        <v>0.41322199999999998</v>
      </c>
      <c r="AJ217">
        <v>25.398133999999999</v>
      </c>
      <c r="AK217">
        <v>7.2999999999999995E-2</v>
      </c>
      <c r="AL217">
        <v>10.51183</v>
      </c>
      <c r="AM217">
        <v>5.77</v>
      </c>
      <c r="AN217">
        <v>196.313333</v>
      </c>
      <c r="AO217">
        <v>32.806666999999997</v>
      </c>
      <c r="AP217">
        <v>6.3905602000000004</v>
      </c>
      <c r="AQ217">
        <v>0</v>
      </c>
    </row>
    <row r="218" spans="1:43" x14ac:dyDescent="0.25">
      <c r="A218">
        <v>202</v>
      </c>
      <c r="B218">
        <v>83.300399799999994</v>
      </c>
      <c r="C218">
        <v>1336</v>
      </c>
      <c r="D218" s="1" t="s">
        <v>437</v>
      </c>
      <c r="E218" s="1" t="s">
        <v>438</v>
      </c>
      <c r="F218">
        <v>1336</v>
      </c>
      <c r="G218" s="1" t="s">
        <v>438</v>
      </c>
      <c r="H218" s="1" t="s">
        <v>45</v>
      </c>
      <c r="I218" s="1" t="s">
        <v>46</v>
      </c>
      <c r="J218" s="1" t="s">
        <v>47</v>
      </c>
      <c r="K218" s="1" t="s">
        <v>437</v>
      </c>
      <c r="L218">
        <v>1.8973800000000001</v>
      </c>
      <c r="M218">
        <v>313.61156099999999</v>
      </c>
      <c r="N218">
        <v>1493.582713</v>
      </c>
      <c r="O218">
        <v>1390.6233139999999</v>
      </c>
      <c r="P218">
        <v>0</v>
      </c>
      <c r="Q218">
        <v>0</v>
      </c>
      <c r="R218">
        <v>0.288551</v>
      </c>
      <c r="S218">
        <v>1.56176</v>
      </c>
      <c r="T218">
        <v>4.2343000000000002</v>
      </c>
      <c r="U218">
        <v>20.950800000000001</v>
      </c>
      <c r="V218">
        <v>0.25150899999999998</v>
      </c>
      <c r="W218">
        <v>83.300399999999996</v>
      </c>
      <c r="X218">
        <v>0.34639799999999998</v>
      </c>
      <c r="Y218">
        <v>1.8748499999999999</v>
      </c>
      <c r="Z218">
        <v>0</v>
      </c>
      <c r="AA218">
        <v>0</v>
      </c>
      <c r="AB218">
        <v>99.220405999999997</v>
      </c>
      <c r="AC218">
        <v>15.153333</v>
      </c>
      <c r="AD218">
        <v>134.33333300000001</v>
      </c>
      <c r="AE218">
        <v>26.906666999999999</v>
      </c>
      <c r="AF218">
        <v>100</v>
      </c>
      <c r="AG218" s="1" t="s">
        <v>48</v>
      </c>
      <c r="AH218">
        <v>1.163667</v>
      </c>
      <c r="AI218">
        <v>0.45333299999999999</v>
      </c>
      <c r="AJ218">
        <v>3.141807</v>
      </c>
      <c r="AK218">
        <v>0.105</v>
      </c>
      <c r="AL218">
        <v>7.3485189999999996</v>
      </c>
      <c r="AM218">
        <v>7.165</v>
      </c>
      <c r="AN218">
        <v>31.15</v>
      </c>
      <c r="AO218">
        <v>17.48</v>
      </c>
      <c r="AP218">
        <v>2.2212500999999998</v>
      </c>
      <c r="AQ218">
        <v>0</v>
      </c>
    </row>
    <row r="219" spans="1:43" x14ac:dyDescent="0.25">
      <c r="A219">
        <v>203</v>
      </c>
      <c r="B219">
        <v>93.072799700000004</v>
      </c>
      <c r="C219">
        <v>1330</v>
      </c>
      <c r="D219" s="1" t="s">
        <v>439</v>
      </c>
      <c r="E219" s="1" t="s">
        <v>440</v>
      </c>
      <c r="F219">
        <v>1330</v>
      </c>
      <c r="G219" s="1" t="s">
        <v>440</v>
      </c>
      <c r="H219" s="1" t="s">
        <v>45</v>
      </c>
      <c r="I219" s="1" t="s">
        <v>46</v>
      </c>
      <c r="J219" s="1" t="s">
        <v>47</v>
      </c>
      <c r="K219" s="1" t="s">
        <v>439</v>
      </c>
      <c r="L219">
        <v>1.5981099999999999</v>
      </c>
      <c r="M219">
        <v>322.69171799999998</v>
      </c>
      <c r="N219">
        <v>1303.8019260000001</v>
      </c>
      <c r="O219">
        <v>1405.8821350000001</v>
      </c>
      <c r="P219">
        <v>0</v>
      </c>
      <c r="Q219">
        <v>0</v>
      </c>
      <c r="R219">
        <v>0</v>
      </c>
      <c r="S219">
        <v>1.5200000000000001E-4</v>
      </c>
      <c r="T219">
        <v>8.3649299999999993</v>
      </c>
      <c r="U219">
        <v>39.902299999999997</v>
      </c>
      <c r="V219">
        <v>0.42872100000000002</v>
      </c>
      <c r="W219">
        <v>93.072800000000001</v>
      </c>
      <c r="X219">
        <v>0</v>
      </c>
      <c r="Y219">
        <v>1.63E-4</v>
      </c>
      <c r="Z219">
        <v>0</v>
      </c>
      <c r="AA219">
        <v>0</v>
      </c>
      <c r="AB219">
        <v>96.888767000000001</v>
      </c>
      <c r="AC219">
        <v>13.873333000000001</v>
      </c>
      <c r="AD219">
        <v>128</v>
      </c>
      <c r="AE219">
        <v>24.786667000000001</v>
      </c>
      <c r="AF219">
        <v>100</v>
      </c>
      <c r="AG219" s="1" t="s">
        <v>48</v>
      </c>
      <c r="AH219">
        <v>1.0103329999999999</v>
      </c>
      <c r="AI219">
        <v>0.53119700000000003</v>
      </c>
      <c r="AJ219">
        <v>28.693263999999999</v>
      </c>
      <c r="AK219">
        <v>7.8833E-2</v>
      </c>
      <c r="AL219">
        <v>50.695858999999999</v>
      </c>
      <c r="AM219">
        <v>4.68</v>
      </c>
      <c r="AN219">
        <v>112.545</v>
      </c>
      <c r="AO219">
        <v>17.723333</v>
      </c>
      <c r="AP219">
        <v>1.63E-4</v>
      </c>
      <c r="AQ219">
        <v>0</v>
      </c>
    </row>
    <row r="220" spans="1:43" x14ac:dyDescent="0.25">
      <c r="A220">
        <v>204</v>
      </c>
      <c r="B220">
        <v>22.130300500000001</v>
      </c>
      <c r="C220">
        <v>311</v>
      </c>
      <c r="D220" s="1" t="s">
        <v>441</v>
      </c>
      <c r="E220" s="1" t="s">
        <v>442</v>
      </c>
      <c r="F220">
        <v>311</v>
      </c>
      <c r="G220" s="1" t="s">
        <v>442</v>
      </c>
      <c r="H220" s="1" t="s">
        <v>45</v>
      </c>
      <c r="I220" s="1" t="s">
        <v>46</v>
      </c>
      <c r="J220" s="1" t="s">
        <v>47</v>
      </c>
      <c r="K220" s="1" t="s">
        <v>441</v>
      </c>
      <c r="L220">
        <v>1.5423</v>
      </c>
      <c r="M220">
        <v>367.156139</v>
      </c>
      <c r="N220">
        <v>1171.8978830000001</v>
      </c>
      <c r="O220">
        <v>1294.920091</v>
      </c>
      <c r="P220">
        <v>0</v>
      </c>
      <c r="Q220">
        <v>0</v>
      </c>
      <c r="R220">
        <v>1.38422</v>
      </c>
      <c r="S220">
        <v>7.3116599999999998</v>
      </c>
      <c r="T220">
        <v>1.7520500000000001</v>
      </c>
      <c r="U220">
        <v>44.465699999999998</v>
      </c>
      <c r="V220">
        <v>2.0092599999999998</v>
      </c>
      <c r="W220">
        <v>22.130300999999999</v>
      </c>
      <c r="X220">
        <v>6.2548459999999997</v>
      </c>
      <c r="Y220">
        <v>33.039130999999998</v>
      </c>
      <c r="Z220">
        <v>0</v>
      </c>
      <c r="AA220">
        <v>0</v>
      </c>
      <c r="AB220">
        <v>100.000338</v>
      </c>
      <c r="AC220">
        <v>7.2050000000000001</v>
      </c>
      <c r="AD220">
        <v>112.5</v>
      </c>
      <c r="AE220">
        <v>21.646667000000001</v>
      </c>
      <c r="AF220">
        <v>100</v>
      </c>
      <c r="AG220" s="1" t="s">
        <v>48</v>
      </c>
      <c r="AH220">
        <v>1.9255</v>
      </c>
      <c r="AI220">
        <v>0.38950000000000001</v>
      </c>
      <c r="AJ220">
        <v>35.351658</v>
      </c>
      <c r="AK220">
        <v>4.3999999999999997E-2</v>
      </c>
      <c r="AL220">
        <v>33.772272000000001</v>
      </c>
      <c r="AM220">
        <v>22.247499999999999</v>
      </c>
      <c r="AN220">
        <v>357.01</v>
      </c>
      <c r="AO220">
        <v>33.217500000000001</v>
      </c>
      <c r="AP220">
        <v>39.293998700000003</v>
      </c>
      <c r="AQ220">
        <v>0</v>
      </c>
    </row>
    <row r="221" spans="1:43" x14ac:dyDescent="0.25">
      <c r="A221">
        <v>206</v>
      </c>
      <c r="B221">
        <v>99.243400600000001</v>
      </c>
      <c r="C221">
        <v>313</v>
      </c>
      <c r="D221" s="1" t="s">
        <v>445</v>
      </c>
      <c r="E221" s="1" t="s">
        <v>446</v>
      </c>
      <c r="F221">
        <v>313</v>
      </c>
      <c r="G221" s="1" t="s">
        <v>446</v>
      </c>
      <c r="H221" s="1" t="s">
        <v>45</v>
      </c>
      <c r="I221" s="1" t="s">
        <v>46</v>
      </c>
      <c r="J221" s="1" t="s">
        <v>47</v>
      </c>
      <c r="K221" s="1" t="s">
        <v>445</v>
      </c>
      <c r="L221">
        <v>1.6111899999999999</v>
      </c>
      <c r="M221">
        <v>329.34538500000002</v>
      </c>
      <c r="N221">
        <v>1311.845836</v>
      </c>
      <c r="O221">
        <v>1615.338086</v>
      </c>
      <c r="P221">
        <v>0</v>
      </c>
      <c r="Q221">
        <v>0</v>
      </c>
      <c r="R221">
        <v>3.2159499999999999</v>
      </c>
      <c r="S221">
        <v>3.97566</v>
      </c>
      <c r="T221">
        <v>2.77678</v>
      </c>
      <c r="U221">
        <v>92.854200000000006</v>
      </c>
      <c r="V221">
        <v>0.93562100000000004</v>
      </c>
      <c r="W221">
        <v>99.243401000000006</v>
      </c>
      <c r="X221">
        <v>3.2404649999999999</v>
      </c>
      <c r="Y221">
        <v>4.0059649999999998</v>
      </c>
      <c r="Z221">
        <v>0</v>
      </c>
      <c r="AA221">
        <v>0</v>
      </c>
      <c r="AB221">
        <v>99.999917999999994</v>
      </c>
      <c r="AC221">
        <v>12.765000000000001</v>
      </c>
      <c r="AD221">
        <v>122.5</v>
      </c>
      <c r="AE221">
        <v>27.45</v>
      </c>
      <c r="AF221">
        <v>99.417500000000004</v>
      </c>
      <c r="AG221" s="1" t="s">
        <v>48</v>
      </c>
      <c r="AH221">
        <v>1.9043330000000001</v>
      </c>
      <c r="AI221">
        <v>0.43225000000000002</v>
      </c>
      <c r="AJ221">
        <v>17.86345</v>
      </c>
      <c r="AK221">
        <v>0.16725000000000001</v>
      </c>
      <c r="AL221">
        <v>25.583912999999999</v>
      </c>
      <c r="AM221">
        <v>2.2374999999999998</v>
      </c>
      <c r="AN221">
        <v>132.7225</v>
      </c>
      <c r="AO221">
        <v>20.23</v>
      </c>
      <c r="AP221">
        <v>7.2464298999999999</v>
      </c>
      <c r="AQ221">
        <v>0</v>
      </c>
    </row>
    <row r="222" spans="1:43" x14ac:dyDescent="0.25">
      <c r="A222">
        <v>207</v>
      </c>
      <c r="B222">
        <v>33.068698900000001</v>
      </c>
      <c r="C222">
        <v>318</v>
      </c>
      <c r="D222" s="1" t="s">
        <v>86</v>
      </c>
      <c r="E222" s="1" t="s">
        <v>447</v>
      </c>
      <c r="F222">
        <v>318</v>
      </c>
      <c r="G222" s="1" t="s">
        <v>447</v>
      </c>
      <c r="H222" s="1" t="s">
        <v>45</v>
      </c>
      <c r="I222" s="1" t="s">
        <v>46</v>
      </c>
      <c r="J222" s="1" t="s">
        <v>47</v>
      </c>
      <c r="K222" s="1" t="s">
        <v>86</v>
      </c>
      <c r="L222">
        <v>2.33222</v>
      </c>
      <c r="M222">
        <v>354.10541000000001</v>
      </c>
      <c r="N222">
        <v>1265.821373</v>
      </c>
      <c r="O222">
        <v>1466.7141529999999</v>
      </c>
      <c r="P222">
        <v>0</v>
      </c>
      <c r="Q222">
        <v>0</v>
      </c>
      <c r="R222">
        <v>0</v>
      </c>
      <c r="S222">
        <v>0</v>
      </c>
      <c r="T222">
        <v>0.13141</v>
      </c>
      <c r="U222">
        <v>17.344200000000001</v>
      </c>
      <c r="V222">
        <v>0.52449100000000004</v>
      </c>
      <c r="W222">
        <v>33.068699000000002</v>
      </c>
      <c r="X222">
        <v>0</v>
      </c>
      <c r="Y222">
        <v>0</v>
      </c>
      <c r="Z222">
        <v>0</v>
      </c>
      <c r="AA222">
        <v>0</v>
      </c>
      <c r="AB222">
        <v>100.000046</v>
      </c>
      <c r="AC222">
        <v>6.9733330000000002</v>
      </c>
      <c r="AD222">
        <v>103</v>
      </c>
      <c r="AE222">
        <v>16.14</v>
      </c>
      <c r="AF222">
        <v>95.733333000000002</v>
      </c>
      <c r="AG222" s="1" t="s">
        <v>48</v>
      </c>
      <c r="AH222">
        <v>1.5945</v>
      </c>
      <c r="AI222">
        <v>0.26024900000000001</v>
      </c>
      <c r="AJ222">
        <v>53.451908000000003</v>
      </c>
      <c r="AK222">
        <v>4.5666999999999999E-2</v>
      </c>
      <c r="AL222">
        <v>44.450363000000003</v>
      </c>
      <c r="AM222">
        <v>36.416666999999997</v>
      </c>
      <c r="AN222">
        <v>132.22999999999999</v>
      </c>
      <c r="AO222">
        <v>38.700000000000003</v>
      </c>
      <c r="AP222">
        <v>0</v>
      </c>
      <c r="AQ222">
        <v>0</v>
      </c>
    </row>
    <row r="223" spans="1:43" x14ac:dyDescent="0.25">
      <c r="A223">
        <v>208</v>
      </c>
      <c r="B223">
        <v>31.3918991</v>
      </c>
      <c r="C223">
        <v>312</v>
      </c>
      <c r="D223" s="1" t="s">
        <v>448</v>
      </c>
      <c r="E223" s="1" t="s">
        <v>449</v>
      </c>
      <c r="F223">
        <v>312</v>
      </c>
      <c r="G223" s="1" t="s">
        <v>449</v>
      </c>
      <c r="H223" s="1" t="s">
        <v>45</v>
      </c>
      <c r="I223" s="1" t="s">
        <v>46</v>
      </c>
      <c r="J223" s="1" t="s">
        <v>47</v>
      </c>
      <c r="K223" s="1" t="s">
        <v>448</v>
      </c>
      <c r="L223">
        <v>1.9079600000000001</v>
      </c>
      <c r="M223">
        <v>331.87790899999999</v>
      </c>
      <c r="N223">
        <v>1361.085106</v>
      </c>
      <c r="O223">
        <v>1624.671644</v>
      </c>
      <c r="P223">
        <v>0</v>
      </c>
      <c r="Q223">
        <v>0</v>
      </c>
      <c r="R223">
        <v>0</v>
      </c>
      <c r="S223">
        <v>0.464945</v>
      </c>
      <c r="T223">
        <v>0.48502800000000001</v>
      </c>
      <c r="U223">
        <v>17.367699999999999</v>
      </c>
      <c r="V223">
        <v>0.55325299999999999</v>
      </c>
      <c r="W223">
        <v>31.391898999999999</v>
      </c>
      <c r="X223">
        <v>0</v>
      </c>
      <c r="Y223">
        <v>1.4811000000000001</v>
      </c>
      <c r="Z223">
        <v>0</v>
      </c>
      <c r="AA223">
        <v>0</v>
      </c>
      <c r="AB223">
        <v>100.000122</v>
      </c>
      <c r="AC223">
        <v>6.9325000000000001</v>
      </c>
      <c r="AD223">
        <v>122.5</v>
      </c>
      <c r="AE223">
        <v>17.273333000000001</v>
      </c>
      <c r="AF223">
        <v>97.842500000000001</v>
      </c>
      <c r="AG223" s="1" t="s">
        <v>48</v>
      </c>
      <c r="AH223">
        <v>2.2117499999999999</v>
      </c>
      <c r="AI223">
        <v>0.53187499999999999</v>
      </c>
      <c r="AJ223">
        <v>24.310831</v>
      </c>
      <c r="AK223">
        <v>0.104</v>
      </c>
      <c r="AL223">
        <v>24.379771999999999</v>
      </c>
      <c r="AM223">
        <v>2.0375000000000001</v>
      </c>
      <c r="AN223">
        <v>103.515</v>
      </c>
      <c r="AO223">
        <v>20.69</v>
      </c>
      <c r="AP223">
        <v>1.4811000000000001</v>
      </c>
      <c r="AQ223">
        <v>0</v>
      </c>
    </row>
    <row r="224" spans="1:43" x14ac:dyDescent="0.25">
      <c r="A224">
        <v>209</v>
      </c>
      <c r="B224">
        <v>32.632099199999999</v>
      </c>
      <c r="C224">
        <v>317</v>
      </c>
      <c r="D224" s="1" t="s">
        <v>450</v>
      </c>
      <c r="E224" s="1" t="s">
        <v>451</v>
      </c>
      <c r="F224">
        <v>317</v>
      </c>
      <c r="G224" s="1" t="s">
        <v>451</v>
      </c>
      <c r="H224" s="1" t="s">
        <v>45</v>
      </c>
      <c r="I224" s="1" t="s">
        <v>46</v>
      </c>
      <c r="J224" s="1" t="s">
        <v>47</v>
      </c>
      <c r="K224" s="1" t="s">
        <v>450</v>
      </c>
      <c r="L224">
        <v>1.3542799999999999</v>
      </c>
      <c r="M224">
        <v>323.41206699999998</v>
      </c>
      <c r="N224">
        <v>1453.3883679999999</v>
      </c>
      <c r="O224">
        <v>1693.108129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2.4891999999999999</v>
      </c>
      <c r="V224">
        <v>7.6281000000000002E-2</v>
      </c>
      <c r="W224">
        <v>32.632098999999997</v>
      </c>
      <c r="X224">
        <v>0</v>
      </c>
      <c r="Y224">
        <v>0</v>
      </c>
      <c r="Z224">
        <v>0</v>
      </c>
      <c r="AA224">
        <v>0</v>
      </c>
      <c r="AB224">
        <v>100.000021</v>
      </c>
      <c r="AC224">
        <v>8.7925000000000004</v>
      </c>
      <c r="AD224">
        <v>106.75</v>
      </c>
      <c r="AE224">
        <v>16.559999999999999</v>
      </c>
      <c r="AF224">
        <v>98.81</v>
      </c>
      <c r="AG224" s="1" t="s">
        <v>48</v>
      </c>
      <c r="AH224">
        <v>2.2930000000000001</v>
      </c>
      <c r="AI224">
        <v>0.46954800000000002</v>
      </c>
      <c r="AJ224">
        <v>29.070108000000001</v>
      </c>
      <c r="AK224">
        <v>0.111125</v>
      </c>
      <c r="AL224">
        <v>24.213279</v>
      </c>
      <c r="AM224">
        <v>2.27</v>
      </c>
      <c r="AN224">
        <v>102.7175</v>
      </c>
      <c r="AO224">
        <v>33.042499999999997</v>
      </c>
      <c r="AP224">
        <v>0</v>
      </c>
      <c r="AQ224">
        <v>0</v>
      </c>
    </row>
    <row r="225" spans="1:43" x14ac:dyDescent="0.25">
      <c r="A225">
        <v>210</v>
      </c>
      <c r="B225">
        <v>17.003400800000001</v>
      </c>
      <c r="C225">
        <v>316</v>
      </c>
      <c r="D225" s="1" t="s">
        <v>452</v>
      </c>
      <c r="E225" s="1" t="s">
        <v>453</v>
      </c>
      <c r="F225">
        <v>316</v>
      </c>
      <c r="G225" s="1" t="s">
        <v>453</v>
      </c>
      <c r="H225" s="1" t="s">
        <v>45</v>
      </c>
      <c r="I225" s="1" t="s">
        <v>46</v>
      </c>
      <c r="J225" s="1" t="s">
        <v>47</v>
      </c>
      <c r="K225" s="1" t="s">
        <v>452</v>
      </c>
      <c r="L225">
        <v>1.5872599999999999</v>
      </c>
      <c r="M225">
        <v>318.20288199999999</v>
      </c>
      <c r="N225">
        <v>1382.237932</v>
      </c>
      <c r="O225">
        <v>1732.1858010000001</v>
      </c>
      <c r="P225">
        <v>0</v>
      </c>
      <c r="Q225">
        <v>0</v>
      </c>
      <c r="R225">
        <v>0</v>
      </c>
      <c r="S225">
        <v>0</v>
      </c>
      <c r="T225">
        <v>5.5945799999999997</v>
      </c>
      <c r="U225">
        <v>4.3943199999999996</v>
      </c>
      <c r="V225">
        <v>0.25843699999999997</v>
      </c>
      <c r="W225">
        <v>17.003401</v>
      </c>
      <c r="X225">
        <v>0</v>
      </c>
      <c r="Y225">
        <v>0</v>
      </c>
      <c r="Z225">
        <v>0</v>
      </c>
      <c r="AA225">
        <v>0</v>
      </c>
      <c r="AB225">
        <v>99.999955</v>
      </c>
      <c r="AC225">
        <v>6.1849999999999996</v>
      </c>
      <c r="AD225">
        <v>131.75</v>
      </c>
      <c r="AE225">
        <v>21.793333000000001</v>
      </c>
      <c r="AF225">
        <v>98.182500000000005</v>
      </c>
      <c r="AG225" s="1" t="s">
        <v>48</v>
      </c>
      <c r="AH225">
        <v>1.7535000000000001</v>
      </c>
      <c r="AI225">
        <v>0.30038900000000002</v>
      </c>
      <c r="AJ225">
        <v>31.147276000000002</v>
      </c>
      <c r="AK225">
        <v>8.1000000000000003E-2</v>
      </c>
      <c r="AL225">
        <v>28.259803999999999</v>
      </c>
      <c r="AM225">
        <v>4.7549999999999999</v>
      </c>
      <c r="AN225">
        <v>85.655000000000001</v>
      </c>
      <c r="AO225">
        <v>13.057499999999999</v>
      </c>
      <c r="AP225">
        <v>0</v>
      </c>
      <c r="AQ225">
        <v>0</v>
      </c>
    </row>
    <row r="226" spans="1:43" x14ac:dyDescent="0.25">
      <c r="A226">
        <v>211</v>
      </c>
      <c r="B226">
        <v>45.1631012</v>
      </c>
      <c r="C226">
        <v>314</v>
      </c>
      <c r="D226" s="1" t="s">
        <v>454</v>
      </c>
      <c r="E226" s="1" t="s">
        <v>455</v>
      </c>
      <c r="F226">
        <v>314</v>
      </c>
      <c r="G226" s="1" t="s">
        <v>455</v>
      </c>
      <c r="H226" s="1" t="s">
        <v>45</v>
      </c>
      <c r="I226" s="1" t="s">
        <v>46</v>
      </c>
      <c r="J226" s="1" t="s">
        <v>47</v>
      </c>
      <c r="K226" s="1" t="s">
        <v>454</v>
      </c>
      <c r="L226">
        <v>1.3006800000000001</v>
      </c>
      <c r="M226">
        <v>314.74390499999998</v>
      </c>
      <c r="N226">
        <v>1635.5314519999999</v>
      </c>
      <c r="O226">
        <v>1789.1667580000001</v>
      </c>
      <c r="P226">
        <v>0</v>
      </c>
      <c r="Q226">
        <v>0</v>
      </c>
      <c r="R226">
        <v>0</v>
      </c>
      <c r="S226">
        <v>0</v>
      </c>
      <c r="T226">
        <v>0.714499</v>
      </c>
      <c r="U226">
        <v>17.527200000000001</v>
      </c>
      <c r="V226">
        <v>0.38808700000000002</v>
      </c>
      <c r="W226">
        <v>45.163100999999997</v>
      </c>
      <c r="X226">
        <v>0</v>
      </c>
      <c r="Y226">
        <v>0</v>
      </c>
      <c r="Z226">
        <v>0</v>
      </c>
      <c r="AA226">
        <v>0</v>
      </c>
      <c r="AB226">
        <v>99.999905999999996</v>
      </c>
      <c r="AC226">
        <v>10.85</v>
      </c>
      <c r="AD226">
        <v>115.75</v>
      </c>
      <c r="AE226">
        <v>19.733332999999998</v>
      </c>
      <c r="AF226">
        <v>94.375</v>
      </c>
      <c r="AG226" s="1" t="s">
        <v>48</v>
      </c>
      <c r="AH226">
        <v>1.17625</v>
      </c>
      <c r="AI226">
        <v>0.3095</v>
      </c>
      <c r="AJ226">
        <v>14.406440999999999</v>
      </c>
      <c r="AK226">
        <v>8.6124999999999993E-2</v>
      </c>
      <c r="AL226">
        <v>28.320703000000002</v>
      </c>
      <c r="AM226">
        <v>1.9850000000000001</v>
      </c>
      <c r="AN226">
        <v>170.3725</v>
      </c>
      <c r="AO226">
        <v>25.607500000000002</v>
      </c>
      <c r="AP226">
        <v>0</v>
      </c>
      <c r="AQ226">
        <v>0</v>
      </c>
    </row>
    <row r="227" spans="1:43" x14ac:dyDescent="0.25">
      <c r="A227">
        <v>212</v>
      </c>
      <c r="B227">
        <v>10.8605003</v>
      </c>
      <c r="C227">
        <v>1275</v>
      </c>
      <c r="D227" s="1" t="s">
        <v>456</v>
      </c>
      <c r="E227" s="1" t="s">
        <v>457</v>
      </c>
      <c r="F227">
        <v>1275</v>
      </c>
      <c r="G227" s="1" t="s">
        <v>457</v>
      </c>
      <c r="H227" s="1" t="s">
        <v>45</v>
      </c>
      <c r="I227" s="1" t="s">
        <v>46</v>
      </c>
      <c r="J227" s="1" t="s">
        <v>47</v>
      </c>
      <c r="K227" s="1" t="s">
        <v>456</v>
      </c>
      <c r="L227">
        <v>1.1314599999999999</v>
      </c>
      <c r="M227">
        <v>297.87634800000001</v>
      </c>
      <c r="N227">
        <v>1058.0937650000001</v>
      </c>
      <c r="O227">
        <v>1067.06294</v>
      </c>
      <c r="P227">
        <v>0</v>
      </c>
      <c r="Q227">
        <v>0</v>
      </c>
      <c r="R227">
        <v>0.61395699999999997</v>
      </c>
      <c r="S227">
        <v>0.32392599999999999</v>
      </c>
      <c r="T227">
        <v>0.41866500000000001</v>
      </c>
      <c r="U227">
        <v>20.346900000000002</v>
      </c>
      <c r="V227">
        <v>1.8734900000000001</v>
      </c>
      <c r="W227">
        <v>10.8605</v>
      </c>
      <c r="X227">
        <v>5.6531159999999998</v>
      </c>
      <c r="Y227">
        <v>2.9826100000000002</v>
      </c>
      <c r="Z227">
        <v>0</v>
      </c>
      <c r="AA227">
        <v>0</v>
      </c>
      <c r="AB227">
        <v>99.986881999999994</v>
      </c>
      <c r="AC227">
        <v>5.63</v>
      </c>
      <c r="AD227">
        <v>108.333333</v>
      </c>
      <c r="AE227">
        <v>17.87</v>
      </c>
      <c r="AF227">
        <v>92.856667000000002</v>
      </c>
      <c r="AG227" s="1" t="s">
        <v>48</v>
      </c>
      <c r="AH227">
        <v>2.6360000000000001</v>
      </c>
      <c r="AI227">
        <v>0.23658000000000001</v>
      </c>
      <c r="AJ227">
        <v>56.644615999999999</v>
      </c>
      <c r="AK227">
        <v>4.2333000000000003E-2</v>
      </c>
      <c r="AL227">
        <v>27.468992</v>
      </c>
      <c r="AM227">
        <v>11.516667</v>
      </c>
      <c r="AN227">
        <v>367.83666699999998</v>
      </c>
      <c r="AO227">
        <v>32.916666999999997</v>
      </c>
      <c r="AP227">
        <v>8.6357298</v>
      </c>
      <c r="AQ227">
        <v>0</v>
      </c>
    </row>
    <row r="228" spans="1:43" x14ac:dyDescent="0.25">
      <c r="A228">
        <v>215</v>
      </c>
      <c r="B228">
        <v>4.5093398000000002</v>
      </c>
      <c r="C228">
        <v>2292</v>
      </c>
      <c r="D228" s="1" t="s">
        <v>462</v>
      </c>
      <c r="E228" s="1" t="s">
        <v>463</v>
      </c>
      <c r="F228">
        <v>2292</v>
      </c>
      <c r="G228" s="1" t="s">
        <v>463</v>
      </c>
      <c r="H228" s="1" t="s">
        <v>45</v>
      </c>
      <c r="I228" s="1" t="s">
        <v>46</v>
      </c>
      <c r="J228" s="1" t="s">
        <v>47</v>
      </c>
      <c r="K228" s="1" t="s">
        <v>462</v>
      </c>
      <c r="L228">
        <v>1.93835</v>
      </c>
      <c r="M228">
        <v>295.91170899999997</v>
      </c>
      <c r="N228">
        <v>1460.934998</v>
      </c>
      <c r="O228">
        <v>2245.958361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0.61647300000000005</v>
      </c>
      <c r="V228">
        <v>0.13671</v>
      </c>
      <c r="W228">
        <v>4.5093399999999999</v>
      </c>
      <c r="X228">
        <v>0</v>
      </c>
      <c r="Y228">
        <v>0</v>
      </c>
      <c r="Z228">
        <v>0</v>
      </c>
      <c r="AA228">
        <v>0</v>
      </c>
      <c r="AB228">
        <v>99.999897000000004</v>
      </c>
      <c r="AC228">
        <v>4.0633330000000001</v>
      </c>
      <c r="AD228">
        <v>111</v>
      </c>
      <c r="AE228">
        <v>11.73</v>
      </c>
      <c r="AF228">
        <v>96.173333</v>
      </c>
      <c r="AG228" s="1" t="s">
        <v>48</v>
      </c>
      <c r="AH228">
        <v>1.2330000000000001</v>
      </c>
      <c r="AI228">
        <v>0.22908000000000001</v>
      </c>
      <c r="AJ228">
        <v>106.410386</v>
      </c>
      <c r="AK228">
        <v>3.2333000000000001E-2</v>
      </c>
      <c r="AL228">
        <v>51.643931000000002</v>
      </c>
      <c r="AM228">
        <v>14.72</v>
      </c>
      <c r="AN228">
        <v>214.82666699999999</v>
      </c>
      <c r="AO228">
        <v>30.99</v>
      </c>
      <c r="AP228">
        <v>0</v>
      </c>
      <c r="AQ228">
        <v>0</v>
      </c>
    </row>
    <row r="229" spans="1:43" x14ac:dyDescent="0.25">
      <c r="A229">
        <v>216</v>
      </c>
      <c r="B229">
        <v>3.3941699999999999</v>
      </c>
      <c r="C229">
        <v>434</v>
      </c>
      <c r="D229" s="1" t="s">
        <v>464</v>
      </c>
      <c r="E229" s="1" t="s">
        <v>465</v>
      </c>
      <c r="F229">
        <v>434</v>
      </c>
      <c r="G229" s="1" t="s">
        <v>465</v>
      </c>
      <c r="H229" s="1" t="s">
        <v>45</v>
      </c>
      <c r="I229" s="1" t="s">
        <v>46</v>
      </c>
      <c r="J229" s="1" t="s">
        <v>47</v>
      </c>
      <c r="K229" s="1" t="s">
        <v>464</v>
      </c>
      <c r="L229">
        <v>2.2964799999999999</v>
      </c>
      <c r="M229">
        <v>407.98542600000002</v>
      </c>
      <c r="N229">
        <v>689.08250399999997</v>
      </c>
      <c r="O229">
        <v>1826.766363</v>
      </c>
      <c r="P229">
        <v>0</v>
      </c>
      <c r="Q229">
        <v>0</v>
      </c>
      <c r="R229">
        <v>0</v>
      </c>
      <c r="S229">
        <v>0</v>
      </c>
      <c r="T229">
        <v>4.3535999999999998E-2</v>
      </c>
      <c r="U229">
        <v>0.23829500000000001</v>
      </c>
      <c r="V229">
        <v>7.0207000000000006E-2</v>
      </c>
      <c r="W229">
        <v>3.3941699999999999</v>
      </c>
      <c r="X229">
        <v>0</v>
      </c>
      <c r="Y229">
        <v>0</v>
      </c>
      <c r="Z229">
        <v>0</v>
      </c>
      <c r="AA229">
        <v>0</v>
      </c>
      <c r="AB229">
        <v>100.00012700000001</v>
      </c>
      <c r="AC229">
        <v>2.1850000000000001</v>
      </c>
      <c r="AD229">
        <v>80</v>
      </c>
      <c r="AE229">
        <v>12.265000000000001</v>
      </c>
      <c r="AF229">
        <v>97.56</v>
      </c>
      <c r="AG229" s="1" t="s">
        <v>48</v>
      </c>
      <c r="AH229">
        <v>2.9729999999999999</v>
      </c>
      <c r="AI229">
        <v>0.13835500000000001</v>
      </c>
      <c r="AJ229">
        <v>185.06790599999999</v>
      </c>
      <c r="AK229">
        <v>5.0000000000000001E-3</v>
      </c>
      <c r="AL229">
        <v>49.213206</v>
      </c>
      <c r="AM229">
        <v>38.545000000000002</v>
      </c>
      <c r="AN229">
        <v>537.12</v>
      </c>
      <c r="AO229">
        <v>58.784999999999997</v>
      </c>
      <c r="AP229">
        <v>0</v>
      </c>
      <c r="AQ229">
        <v>0</v>
      </c>
    </row>
    <row r="230" spans="1:43" x14ac:dyDescent="0.25">
      <c r="A230">
        <v>233</v>
      </c>
      <c r="B230">
        <v>37.553398100000003</v>
      </c>
      <c r="C230">
        <v>380</v>
      </c>
      <c r="D230" s="1" t="s">
        <v>497</v>
      </c>
      <c r="E230" s="1" t="s">
        <v>498</v>
      </c>
      <c r="F230">
        <v>380</v>
      </c>
      <c r="G230" s="1" t="s">
        <v>498</v>
      </c>
      <c r="H230" s="1" t="s">
        <v>45</v>
      </c>
      <c r="I230" s="1" t="s">
        <v>46</v>
      </c>
      <c r="J230" s="1" t="s">
        <v>47</v>
      </c>
      <c r="K230" s="1" t="s">
        <v>497</v>
      </c>
      <c r="L230">
        <v>1.1764699999999999</v>
      </c>
      <c r="M230">
        <v>468.37735099999998</v>
      </c>
      <c r="N230">
        <v>1186.9996570000001</v>
      </c>
      <c r="O230">
        <v>1208.547053</v>
      </c>
      <c r="P230">
        <v>0</v>
      </c>
      <c r="Q230">
        <v>0</v>
      </c>
      <c r="R230">
        <v>3.9984500000000001</v>
      </c>
      <c r="S230">
        <v>0.71101199999999998</v>
      </c>
      <c r="T230">
        <v>2.8836400000000002</v>
      </c>
      <c r="U230">
        <v>37.555799999999998</v>
      </c>
      <c r="V230">
        <v>1.00007</v>
      </c>
      <c r="W230">
        <v>37.553398000000001</v>
      </c>
      <c r="X230">
        <v>10.647375</v>
      </c>
      <c r="Y230">
        <v>1.8933359999999999</v>
      </c>
      <c r="Z230">
        <v>0</v>
      </c>
      <c r="AA230">
        <v>0</v>
      </c>
      <c r="AB230">
        <v>100.00008</v>
      </c>
      <c r="AC230">
        <v>7.59</v>
      </c>
      <c r="AD230">
        <v>107.666667</v>
      </c>
      <c r="AE230">
        <v>19.065000000000001</v>
      </c>
      <c r="AF230">
        <v>98.483333000000002</v>
      </c>
      <c r="AG230" s="1" t="s">
        <v>48</v>
      </c>
      <c r="AH230">
        <v>3.0983329999999998</v>
      </c>
      <c r="AI230">
        <v>0.29382900000000001</v>
      </c>
      <c r="AJ230">
        <v>39.845328000000002</v>
      </c>
      <c r="AK230">
        <v>3.5999999999999997E-2</v>
      </c>
      <c r="AL230">
        <v>26.893879999999999</v>
      </c>
      <c r="AM230">
        <v>25.706666999999999</v>
      </c>
      <c r="AN230">
        <v>408.97333300000003</v>
      </c>
      <c r="AO230">
        <v>29.723333</v>
      </c>
      <c r="AP230">
        <v>12.540699999999999</v>
      </c>
      <c r="AQ230">
        <v>0</v>
      </c>
    </row>
    <row r="231" spans="1:43" x14ac:dyDescent="0.25">
      <c r="A231">
        <v>234</v>
      </c>
      <c r="B231">
        <v>7.5578899000000002</v>
      </c>
      <c r="C231">
        <v>1832</v>
      </c>
      <c r="D231" s="1" t="s">
        <v>499</v>
      </c>
      <c r="E231" s="1" t="s">
        <v>500</v>
      </c>
      <c r="F231">
        <v>1832</v>
      </c>
      <c r="G231" s="1" t="s">
        <v>500</v>
      </c>
      <c r="H231" s="1" t="s">
        <v>45</v>
      </c>
      <c r="I231" s="1" t="s">
        <v>46</v>
      </c>
      <c r="J231" s="1" t="s">
        <v>47</v>
      </c>
      <c r="K231" s="1" t="s">
        <v>499</v>
      </c>
      <c r="L231">
        <v>1.95174</v>
      </c>
      <c r="M231">
        <v>393.41435899999999</v>
      </c>
      <c r="N231">
        <v>1032.035838</v>
      </c>
      <c r="O231">
        <v>1659.3008199999999</v>
      </c>
      <c r="P231">
        <v>0</v>
      </c>
      <c r="Q231">
        <v>0</v>
      </c>
      <c r="R231">
        <v>0.43181399999999998</v>
      </c>
      <c r="S231">
        <v>0</v>
      </c>
      <c r="T231">
        <v>0</v>
      </c>
      <c r="U231">
        <v>3.4736899999999999</v>
      </c>
      <c r="V231">
        <v>0.45961099999999999</v>
      </c>
      <c r="W231">
        <v>7.5578900000000004</v>
      </c>
      <c r="X231">
        <v>5.713425</v>
      </c>
      <c r="Y231">
        <v>0</v>
      </c>
      <c r="Z231">
        <v>0</v>
      </c>
      <c r="AA231">
        <v>0</v>
      </c>
      <c r="AB231">
        <v>100.000342</v>
      </c>
      <c r="AC231">
        <v>3.63</v>
      </c>
      <c r="AD231">
        <v>96.333332999999996</v>
      </c>
      <c r="AE231">
        <v>11.586667</v>
      </c>
      <c r="AF231">
        <v>99.206666999999996</v>
      </c>
      <c r="AG231" s="1" t="s">
        <v>48</v>
      </c>
      <c r="AH231">
        <v>3.0796670000000002</v>
      </c>
      <c r="AI231">
        <v>0.19506599999999999</v>
      </c>
      <c r="AJ231">
        <v>56.501913000000002</v>
      </c>
      <c r="AK231">
        <v>4.8833000000000001E-2</v>
      </c>
      <c r="AL231">
        <v>20.902258</v>
      </c>
      <c r="AM231">
        <v>13.923333</v>
      </c>
      <c r="AN231">
        <v>139.28666699999999</v>
      </c>
      <c r="AO231">
        <v>42.66</v>
      </c>
      <c r="AP231">
        <v>5.7134299000000004</v>
      </c>
      <c r="AQ231">
        <v>0</v>
      </c>
    </row>
    <row r="232" spans="1:43" x14ac:dyDescent="0.25">
      <c r="A232">
        <v>247</v>
      </c>
      <c r="B232">
        <v>4.1790799999999999</v>
      </c>
      <c r="C232">
        <v>386</v>
      </c>
      <c r="D232" s="1" t="s">
        <v>390</v>
      </c>
      <c r="E232" s="1" t="s">
        <v>523</v>
      </c>
      <c r="F232">
        <v>386</v>
      </c>
      <c r="G232" s="1" t="s">
        <v>523</v>
      </c>
      <c r="H232" s="1" t="s">
        <v>45</v>
      </c>
      <c r="I232" s="1" t="s">
        <v>46</v>
      </c>
      <c r="J232" s="1" t="s">
        <v>47</v>
      </c>
      <c r="K232" s="1" t="s">
        <v>390</v>
      </c>
      <c r="L232">
        <v>0.80130800000000002</v>
      </c>
      <c r="M232">
        <v>433.58889699999997</v>
      </c>
      <c r="N232">
        <v>1384.1042829999999</v>
      </c>
      <c r="O232">
        <v>1412.3680879999999</v>
      </c>
      <c r="P232">
        <v>0</v>
      </c>
      <c r="Q232">
        <v>0</v>
      </c>
      <c r="R232">
        <v>1.08528</v>
      </c>
      <c r="S232">
        <v>7.1325E-2</v>
      </c>
      <c r="T232">
        <v>0.81339799999999995</v>
      </c>
      <c r="U232">
        <v>9.9329400000000003</v>
      </c>
      <c r="V232">
        <v>2.37683</v>
      </c>
      <c r="W232">
        <v>4.1790799999999999</v>
      </c>
      <c r="X232">
        <v>25.969421000000001</v>
      </c>
      <c r="Y232">
        <v>1.70672</v>
      </c>
      <c r="Z232">
        <v>0</v>
      </c>
      <c r="AA232">
        <v>0</v>
      </c>
      <c r="AB232">
        <v>100.000331</v>
      </c>
      <c r="AC232">
        <v>2.9950000000000001</v>
      </c>
      <c r="AD232">
        <v>77.5</v>
      </c>
      <c r="AE232">
        <v>5.23</v>
      </c>
      <c r="AF232">
        <v>93.93</v>
      </c>
      <c r="AG232" s="1" t="s">
        <v>48</v>
      </c>
      <c r="AH232">
        <v>0.89149999999999996</v>
      </c>
      <c r="AI232">
        <v>0.52011200000000002</v>
      </c>
      <c r="AJ232">
        <v>128.06022899999999</v>
      </c>
      <c r="AK232">
        <v>2E-3</v>
      </c>
      <c r="AL232">
        <v>90.558684999999997</v>
      </c>
      <c r="AM232">
        <v>87.094999999999999</v>
      </c>
      <c r="AN232">
        <v>437.815</v>
      </c>
      <c r="AO232">
        <v>62.18</v>
      </c>
      <c r="AP232">
        <v>27.676099799999999</v>
      </c>
      <c r="AQ232">
        <v>0</v>
      </c>
    </row>
    <row r="233" spans="1:43" x14ac:dyDescent="0.25">
      <c r="A233">
        <v>248</v>
      </c>
      <c r="B233">
        <v>6.4382099999999998</v>
      </c>
      <c r="C233">
        <v>385</v>
      </c>
      <c r="D233" s="1" t="s">
        <v>524</v>
      </c>
      <c r="E233" s="1" t="s">
        <v>525</v>
      </c>
      <c r="F233">
        <v>385</v>
      </c>
      <c r="G233" s="1" t="s">
        <v>525</v>
      </c>
      <c r="H233" s="1" t="s">
        <v>45</v>
      </c>
      <c r="I233" s="1" t="s">
        <v>46</v>
      </c>
      <c r="J233" s="1" t="s">
        <v>47</v>
      </c>
      <c r="K233" s="1" t="s">
        <v>524</v>
      </c>
      <c r="L233">
        <v>1.93269</v>
      </c>
      <c r="M233">
        <v>447.675388</v>
      </c>
      <c r="N233">
        <v>1202.8836449999999</v>
      </c>
      <c r="O233">
        <v>1362.45542</v>
      </c>
      <c r="P233">
        <v>0</v>
      </c>
      <c r="Q233">
        <v>0</v>
      </c>
      <c r="R233">
        <v>0.23405999999999999</v>
      </c>
      <c r="S233">
        <v>9.3177999999999997E-2</v>
      </c>
      <c r="T233">
        <v>0.22477800000000001</v>
      </c>
      <c r="U233">
        <v>2.79386</v>
      </c>
      <c r="V233">
        <v>0.43394899999999997</v>
      </c>
      <c r="W233">
        <v>6.4382099999999998</v>
      </c>
      <c r="X233">
        <v>3.6354829999999998</v>
      </c>
      <c r="Y233">
        <v>1.447265</v>
      </c>
      <c r="Z233">
        <v>0</v>
      </c>
      <c r="AA233">
        <v>0</v>
      </c>
      <c r="AB233">
        <v>100.000271</v>
      </c>
      <c r="AC233">
        <v>3.27</v>
      </c>
      <c r="AD233">
        <v>95.666667000000004</v>
      </c>
      <c r="AE233">
        <v>8.6199999999999992</v>
      </c>
      <c r="AF233">
        <v>91.823333000000005</v>
      </c>
      <c r="AG233" s="1" t="s">
        <v>48</v>
      </c>
      <c r="AH233">
        <v>1.255333</v>
      </c>
      <c r="AI233">
        <v>0.26727499999999998</v>
      </c>
      <c r="AJ233">
        <v>111.617847</v>
      </c>
      <c r="AK233">
        <v>4.6670000000000001E-3</v>
      </c>
      <c r="AL233">
        <v>74.298242000000002</v>
      </c>
      <c r="AM233">
        <v>46.593333000000001</v>
      </c>
      <c r="AN233">
        <v>496.21333299999998</v>
      </c>
      <c r="AO233">
        <v>42.783332999999999</v>
      </c>
      <c r="AP233">
        <v>5.0827498000000002</v>
      </c>
      <c r="AQ233">
        <v>0</v>
      </c>
    </row>
    <row r="234" spans="1:43" x14ac:dyDescent="0.25">
      <c r="A234">
        <v>255</v>
      </c>
      <c r="B234">
        <v>39.5154991</v>
      </c>
      <c r="C234">
        <v>1823</v>
      </c>
      <c r="D234" s="1" t="s">
        <v>538</v>
      </c>
      <c r="E234" s="1" t="s">
        <v>539</v>
      </c>
      <c r="F234">
        <v>1823</v>
      </c>
      <c r="G234" s="1" t="s">
        <v>539</v>
      </c>
      <c r="H234" s="1" t="s">
        <v>45</v>
      </c>
      <c r="I234" s="1" t="s">
        <v>46</v>
      </c>
      <c r="J234" s="1" t="s">
        <v>47</v>
      </c>
      <c r="K234" s="1" t="s">
        <v>538</v>
      </c>
      <c r="L234">
        <v>1.0844499999999999</v>
      </c>
      <c r="M234">
        <v>408.40447499999999</v>
      </c>
      <c r="N234">
        <v>1266.7837019999999</v>
      </c>
      <c r="O234">
        <v>1549.639948</v>
      </c>
      <c r="P234">
        <v>0</v>
      </c>
      <c r="Q234">
        <v>0</v>
      </c>
      <c r="R234">
        <v>4.1141800000000002</v>
      </c>
      <c r="S234">
        <v>0.32318599999999997</v>
      </c>
      <c r="T234">
        <v>2.28247</v>
      </c>
      <c r="U234">
        <v>49.908499999999997</v>
      </c>
      <c r="V234">
        <v>1.26301</v>
      </c>
      <c r="W234">
        <v>39.515498999999998</v>
      </c>
      <c r="X234">
        <v>10.411552</v>
      </c>
      <c r="Y234">
        <v>0.81787200000000004</v>
      </c>
      <c r="Z234">
        <v>0</v>
      </c>
      <c r="AA234">
        <v>0</v>
      </c>
      <c r="AB234">
        <v>100.000176</v>
      </c>
      <c r="AC234">
        <v>8.4033329999999999</v>
      </c>
      <c r="AD234">
        <v>111.333333</v>
      </c>
      <c r="AE234">
        <v>18.513332999999999</v>
      </c>
      <c r="AF234">
        <v>99.166667000000004</v>
      </c>
      <c r="AG234" s="1" t="s">
        <v>48</v>
      </c>
      <c r="AH234">
        <v>1.7683329999999999</v>
      </c>
      <c r="AI234">
        <v>0.24518499999999999</v>
      </c>
      <c r="AJ234">
        <v>29.604893000000001</v>
      </c>
      <c r="AK234">
        <v>7.2999999999999995E-2</v>
      </c>
      <c r="AL234">
        <v>19.986283</v>
      </c>
      <c r="AM234">
        <v>6.5833329999999997</v>
      </c>
      <c r="AN234">
        <v>152.156667</v>
      </c>
      <c r="AO234">
        <v>31.986667000000001</v>
      </c>
      <c r="AP234">
        <v>11.2293997</v>
      </c>
      <c r="AQ234">
        <v>0</v>
      </c>
    </row>
    <row r="235" spans="1:43" x14ac:dyDescent="0.25">
      <c r="A235">
        <v>257</v>
      </c>
      <c r="B235">
        <v>13.397100399999999</v>
      </c>
      <c r="C235">
        <v>1824</v>
      </c>
      <c r="D235" s="1" t="s">
        <v>541</v>
      </c>
      <c r="E235" s="1" t="s">
        <v>542</v>
      </c>
      <c r="F235">
        <v>1824</v>
      </c>
      <c r="G235" s="1" t="s">
        <v>542</v>
      </c>
      <c r="H235" s="1" t="s">
        <v>45</v>
      </c>
      <c r="I235" s="1" t="s">
        <v>46</v>
      </c>
      <c r="J235" s="1" t="s">
        <v>47</v>
      </c>
      <c r="K235" s="1" t="s">
        <v>541</v>
      </c>
      <c r="L235">
        <v>2.41072</v>
      </c>
      <c r="M235">
        <v>449.48284899999999</v>
      </c>
      <c r="N235">
        <v>995.09087299999999</v>
      </c>
      <c r="O235">
        <v>1376.032432</v>
      </c>
      <c r="P235">
        <v>0</v>
      </c>
      <c r="Q235">
        <v>0</v>
      </c>
      <c r="R235">
        <v>2.84179</v>
      </c>
      <c r="S235">
        <v>0.72476200000000002</v>
      </c>
      <c r="T235">
        <v>1.5697399999999999</v>
      </c>
      <c r="U235">
        <v>39.887099999999997</v>
      </c>
      <c r="V235">
        <v>2.9773000000000001</v>
      </c>
      <c r="W235">
        <v>13.3971</v>
      </c>
      <c r="X235">
        <v>21.211984999999999</v>
      </c>
      <c r="Y235">
        <v>5.4098410000000001</v>
      </c>
      <c r="Z235">
        <v>0</v>
      </c>
      <c r="AA235">
        <v>0</v>
      </c>
      <c r="AB235">
        <v>99.999820999999997</v>
      </c>
      <c r="AC235">
        <v>4.6466669999999999</v>
      </c>
      <c r="AD235">
        <v>117.333333</v>
      </c>
      <c r="AE235">
        <v>16.546666999999999</v>
      </c>
      <c r="AF235">
        <v>100</v>
      </c>
      <c r="AG235" s="1" t="s">
        <v>48</v>
      </c>
      <c r="AH235">
        <v>3.427333</v>
      </c>
      <c r="AI235">
        <v>0.27363100000000001</v>
      </c>
      <c r="AJ235">
        <v>47.007440000000003</v>
      </c>
      <c r="AK235">
        <v>4.7E-2</v>
      </c>
      <c r="AL235">
        <v>22.697241999999999</v>
      </c>
      <c r="AM235">
        <v>23.42</v>
      </c>
      <c r="AN235">
        <v>234.23333299999999</v>
      </c>
      <c r="AO235">
        <v>21.71</v>
      </c>
      <c r="AP235">
        <v>26.621799500000002</v>
      </c>
      <c r="AQ235">
        <v>0</v>
      </c>
    </row>
    <row r="236" spans="1:43" x14ac:dyDescent="0.25">
      <c r="A236">
        <v>272</v>
      </c>
      <c r="B236">
        <v>19.5876999</v>
      </c>
      <c r="C236">
        <v>1831</v>
      </c>
      <c r="D236" s="1" t="s">
        <v>570</v>
      </c>
      <c r="E236" s="1" t="s">
        <v>571</v>
      </c>
      <c r="F236">
        <v>1831</v>
      </c>
      <c r="G236" s="1" t="s">
        <v>571</v>
      </c>
      <c r="H236" s="1" t="s">
        <v>45</v>
      </c>
      <c r="I236" s="1" t="s">
        <v>46</v>
      </c>
      <c r="J236" s="1" t="s">
        <v>47</v>
      </c>
      <c r="K236" s="1" t="s">
        <v>570</v>
      </c>
      <c r="L236">
        <v>1.67764</v>
      </c>
      <c r="M236">
        <v>426.64993399999997</v>
      </c>
      <c r="N236">
        <v>827.94666700000005</v>
      </c>
      <c r="O236">
        <v>1581.6926169999999</v>
      </c>
      <c r="P236">
        <v>0</v>
      </c>
      <c r="Q236">
        <v>0</v>
      </c>
      <c r="R236">
        <v>0.79579900000000003</v>
      </c>
      <c r="S236">
        <v>0.47659800000000002</v>
      </c>
      <c r="T236">
        <v>0.13767599999999999</v>
      </c>
      <c r="U236">
        <v>22.383099999999999</v>
      </c>
      <c r="V236">
        <v>1.1427099999999999</v>
      </c>
      <c r="W236">
        <v>19.587700000000002</v>
      </c>
      <c r="X236">
        <v>4.062748</v>
      </c>
      <c r="Y236">
        <v>2.4331489999999998</v>
      </c>
      <c r="Z236">
        <v>0</v>
      </c>
      <c r="AA236">
        <v>0</v>
      </c>
      <c r="AB236">
        <v>100.00014899999999</v>
      </c>
      <c r="AC236">
        <v>4.2166670000000002</v>
      </c>
      <c r="AD236">
        <v>116</v>
      </c>
      <c r="AE236">
        <v>11.92</v>
      </c>
      <c r="AF236">
        <v>99.206666999999996</v>
      </c>
      <c r="AG236" s="1" t="s">
        <v>48</v>
      </c>
      <c r="AH236">
        <v>3.548</v>
      </c>
      <c r="AI236">
        <v>0.19930200000000001</v>
      </c>
      <c r="AJ236">
        <v>67.698768000000001</v>
      </c>
      <c r="AK236">
        <v>4.2999999999999997E-2</v>
      </c>
      <c r="AL236">
        <v>25.032571999999998</v>
      </c>
      <c r="AM236">
        <v>32.586666999999998</v>
      </c>
      <c r="AN236">
        <v>384.9</v>
      </c>
      <c r="AO236">
        <v>30.996666999999999</v>
      </c>
      <c r="AP236">
        <v>6.4959002000000003</v>
      </c>
      <c r="AQ236">
        <v>0</v>
      </c>
    </row>
    <row r="237" spans="1:43" x14ac:dyDescent="0.25">
      <c r="A237">
        <v>273</v>
      </c>
      <c r="B237">
        <v>9.0552101</v>
      </c>
      <c r="C237">
        <v>1833</v>
      </c>
      <c r="D237" s="1" t="s">
        <v>572</v>
      </c>
      <c r="E237" s="1" t="s">
        <v>573</v>
      </c>
      <c r="F237">
        <v>1833</v>
      </c>
      <c r="G237" s="1" t="s">
        <v>573</v>
      </c>
      <c r="H237" s="1" t="s">
        <v>45</v>
      </c>
      <c r="I237" s="1" t="s">
        <v>46</v>
      </c>
      <c r="J237" s="1" t="s">
        <v>47</v>
      </c>
      <c r="K237" s="1" t="s">
        <v>572</v>
      </c>
      <c r="L237">
        <v>1.62277</v>
      </c>
      <c r="M237">
        <v>449.59165400000001</v>
      </c>
      <c r="N237">
        <v>795.64571699999999</v>
      </c>
      <c r="O237">
        <v>1444.559109</v>
      </c>
      <c r="P237">
        <v>0</v>
      </c>
      <c r="Q237">
        <v>0</v>
      </c>
      <c r="R237">
        <v>0.43889499999999998</v>
      </c>
      <c r="S237">
        <v>0.60284099999999996</v>
      </c>
      <c r="T237">
        <v>0</v>
      </c>
      <c r="U237">
        <v>12.6412</v>
      </c>
      <c r="V237">
        <v>1.39602</v>
      </c>
      <c r="W237">
        <v>9.0552100000000006</v>
      </c>
      <c r="X237">
        <v>4.8468739999999997</v>
      </c>
      <c r="Y237">
        <v>6.6573900000000004</v>
      </c>
      <c r="Z237">
        <v>0</v>
      </c>
      <c r="AA237">
        <v>0</v>
      </c>
      <c r="AB237">
        <v>97.927225000000007</v>
      </c>
      <c r="AC237">
        <v>2.6866669999999999</v>
      </c>
      <c r="AD237">
        <v>85.666667000000004</v>
      </c>
      <c r="AE237">
        <v>7.8033330000000003</v>
      </c>
      <c r="AF237">
        <v>100</v>
      </c>
      <c r="AG237" s="1" t="s">
        <v>48</v>
      </c>
      <c r="AH237">
        <v>2.02</v>
      </c>
      <c r="AI237">
        <v>0.20885899999999999</v>
      </c>
      <c r="AJ237">
        <v>161.20977099999999</v>
      </c>
      <c r="AK237">
        <v>8.6669999999999994E-3</v>
      </c>
      <c r="AL237">
        <v>59.662837000000003</v>
      </c>
      <c r="AM237">
        <v>51.083333000000003</v>
      </c>
      <c r="AN237">
        <v>167.61333300000001</v>
      </c>
      <c r="AO237">
        <v>51.593333000000001</v>
      </c>
      <c r="AP237">
        <v>11.5043001</v>
      </c>
      <c r="AQ237">
        <v>0</v>
      </c>
    </row>
    <row r="238" spans="1:43" x14ac:dyDescent="0.25">
      <c r="A238">
        <v>274</v>
      </c>
      <c r="B238">
        <v>10.1998997</v>
      </c>
      <c r="C238">
        <v>402</v>
      </c>
      <c r="D238" s="1" t="s">
        <v>574</v>
      </c>
      <c r="E238" s="1" t="s">
        <v>575</v>
      </c>
      <c r="F238">
        <v>402</v>
      </c>
      <c r="G238" s="1" t="s">
        <v>575</v>
      </c>
      <c r="H238" s="1" t="s">
        <v>45</v>
      </c>
      <c r="I238" s="1" t="s">
        <v>46</v>
      </c>
      <c r="J238" s="1" t="s">
        <v>47</v>
      </c>
      <c r="K238" s="1" t="s">
        <v>574</v>
      </c>
      <c r="L238">
        <v>5.9494800000000003</v>
      </c>
      <c r="M238">
        <v>450.04806100000002</v>
      </c>
      <c r="N238">
        <v>887.02936899999997</v>
      </c>
      <c r="O238">
        <v>1582.7126430000001</v>
      </c>
      <c r="P238">
        <v>0</v>
      </c>
      <c r="Q238">
        <v>0</v>
      </c>
      <c r="R238">
        <v>1.0261800000000001</v>
      </c>
      <c r="S238">
        <v>2.30864</v>
      </c>
      <c r="T238">
        <v>0.71691700000000003</v>
      </c>
      <c r="U238">
        <v>30.0974</v>
      </c>
      <c r="V238">
        <v>2.9507500000000002</v>
      </c>
      <c r="W238">
        <v>10.1999</v>
      </c>
      <c r="X238">
        <v>10.060682999999999</v>
      </c>
      <c r="Y238">
        <v>22.633908999999999</v>
      </c>
      <c r="Z238">
        <v>0</v>
      </c>
      <c r="AA238">
        <v>0</v>
      </c>
      <c r="AB238">
        <v>100.000084</v>
      </c>
      <c r="AC238">
        <v>3.3125</v>
      </c>
      <c r="AD238">
        <v>82.75</v>
      </c>
      <c r="AE238">
        <v>8.4725000000000001</v>
      </c>
      <c r="AF238">
        <v>99.432500000000005</v>
      </c>
      <c r="AG238" s="1" t="s">
        <v>48</v>
      </c>
      <c r="AH238">
        <v>1.3640000000000001</v>
      </c>
      <c r="AI238">
        <v>0.27762399999999998</v>
      </c>
      <c r="AJ238">
        <v>88.707582000000002</v>
      </c>
      <c r="AK238">
        <v>4.0000000000000001E-3</v>
      </c>
      <c r="AL238">
        <v>59.055003999999997</v>
      </c>
      <c r="AM238">
        <v>69.67</v>
      </c>
      <c r="AN238">
        <v>854.35</v>
      </c>
      <c r="AO238">
        <v>63.445</v>
      </c>
      <c r="AP238">
        <v>32.694599199999999</v>
      </c>
      <c r="AQ238">
        <v>0</v>
      </c>
    </row>
    <row r="239" spans="1:43" x14ac:dyDescent="0.25">
      <c r="A239">
        <v>277</v>
      </c>
      <c r="B239">
        <v>16.1418991</v>
      </c>
      <c r="C239">
        <v>329</v>
      </c>
      <c r="D239" s="1" t="s">
        <v>580</v>
      </c>
      <c r="E239" s="1" t="s">
        <v>581</v>
      </c>
      <c r="F239">
        <v>329</v>
      </c>
      <c r="G239" s="1" t="s">
        <v>581</v>
      </c>
      <c r="H239" s="1" t="s">
        <v>45</v>
      </c>
      <c r="I239" s="1" t="s">
        <v>46</v>
      </c>
      <c r="J239" s="1" t="s">
        <v>47</v>
      </c>
      <c r="K239" s="1" t="s">
        <v>580</v>
      </c>
      <c r="L239">
        <v>2.90002</v>
      </c>
      <c r="M239">
        <v>440.42236200000002</v>
      </c>
      <c r="N239">
        <v>1420.1814910000001</v>
      </c>
      <c r="O239">
        <v>1321.3916489999999</v>
      </c>
      <c r="P239">
        <v>0</v>
      </c>
      <c r="Q239">
        <v>0</v>
      </c>
      <c r="R239">
        <v>0.32454100000000002</v>
      </c>
      <c r="S239">
        <v>6.3299999999999997E-3</v>
      </c>
      <c r="T239">
        <v>0.206818</v>
      </c>
      <c r="U239">
        <v>7.0508899999999999</v>
      </c>
      <c r="V239">
        <v>0.43680799999999997</v>
      </c>
      <c r="W239">
        <v>16.141898999999999</v>
      </c>
      <c r="X239">
        <v>2.0105520000000001</v>
      </c>
      <c r="Y239">
        <v>3.9211999999999997E-2</v>
      </c>
      <c r="Z239">
        <v>0</v>
      </c>
      <c r="AA239">
        <v>0</v>
      </c>
      <c r="AB239">
        <v>99.999966999999998</v>
      </c>
      <c r="AC239">
        <v>5.13</v>
      </c>
      <c r="AD239">
        <v>86.75</v>
      </c>
      <c r="AE239">
        <v>9.5124999999999993</v>
      </c>
      <c r="AF239">
        <v>97.5</v>
      </c>
      <c r="AG239" s="1" t="s">
        <v>48</v>
      </c>
      <c r="AH239">
        <v>0.3175</v>
      </c>
      <c r="AI239">
        <v>0.581731</v>
      </c>
      <c r="AJ239">
        <v>62.787734</v>
      </c>
      <c r="AK239">
        <v>2.5000000000000001E-3</v>
      </c>
      <c r="AL239">
        <v>79.532692999999995</v>
      </c>
      <c r="AM239">
        <v>96.54</v>
      </c>
      <c r="AN239">
        <v>721.25250000000005</v>
      </c>
      <c r="AO239">
        <v>57.43</v>
      </c>
      <c r="AP239">
        <v>2.0497600999999999</v>
      </c>
      <c r="AQ239">
        <v>0</v>
      </c>
    </row>
    <row r="240" spans="1:43" x14ac:dyDescent="0.25">
      <c r="A240">
        <v>278</v>
      </c>
      <c r="B240">
        <v>9.3561496999999996</v>
      </c>
      <c r="C240">
        <v>361</v>
      </c>
      <c r="D240" s="1" t="s">
        <v>582</v>
      </c>
      <c r="E240" s="1" t="s">
        <v>583</v>
      </c>
      <c r="F240">
        <v>361</v>
      </c>
      <c r="G240" s="1" t="s">
        <v>583</v>
      </c>
      <c r="H240" s="1" t="s">
        <v>45</v>
      </c>
      <c r="I240" s="1" t="s">
        <v>46</v>
      </c>
      <c r="J240" s="1" t="s">
        <v>47</v>
      </c>
      <c r="K240" s="1" t="s">
        <v>582</v>
      </c>
      <c r="L240">
        <v>2.2738499999999999</v>
      </c>
      <c r="M240">
        <v>393.09164700000002</v>
      </c>
      <c r="N240">
        <v>1358.8206949999999</v>
      </c>
      <c r="O240">
        <v>1362.8877950000001</v>
      </c>
      <c r="P240">
        <v>0</v>
      </c>
      <c r="Q240">
        <v>0</v>
      </c>
      <c r="R240">
        <v>1.0239400000000001</v>
      </c>
      <c r="S240">
        <v>1.0277000000000001</v>
      </c>
      <c r="T240">
        <v>1.39602</v>
      </c>
      <c r="U240">
        <v>26.740300000000001</v>
      </c>
      <c r="V240">
        <v>2.85805</v>
      </c>
      <c r="W240">
        <v>9.3561499999999995</v>
      </c>
      <c r="X240">
        <v>10.944017000000001</v>
      </c>
      <c r="Y240">
        <v>10.984228</v>
      </c>
      <c r="Z240">
        <v>0</v>
      </c>
      <c r="AA240">
        <v>0</v>
      </c>
      <c r="AB240">
        <v>100.00030700000001</v>
      </c>
      <c r="AC240">
        <v>3.786667</v>
      </c>
      <c r="AD240">
        <v>82.333332999999996</v>
      </c>
      <c r="AE240">
        <v>8.5150000000000006</v>
      </c>
      <c r="AF240">
        <v>96.826667</v>
      </c>
      <c r="AG240" s="1" t="s">
        <v>48</v>
      </c>
      <c r="AH240">
        <v>1.834333</v>
      </c>
      <c r="AI240">
        <v>0.219415</v>
      </c>
      <c r="AJ240">
        <v>123.875337</v>
      </c>
      <c r="AK240">
        <v>2.3333E-2</v>
      </c>
      <c r="AL240">
        <v>70.388368</v>
      </c>
      <c r="AM240">
        <v>44.726666999999999</v>
      </c>
      <c r="AN240">
        <v>588.14333299999998</v>
      </c>
      <c r="AO240">
        <v>58.95</v>
      </c>
      <c r="AP240">
        <v>21.928199800000002</v>
      </c>
      <c r="AQ240">
        <v>0</v>
      </c>
    </row>
    <row r="241" spans="1:43" x14ac:dyDescent="0.25">
      <c r="A241">
        <v>287</v>
      </c>
      <c r="B241">
        <v>65.568397500000003</v>
      </c>
      <c r="C241">
        <v>369</v>
      </c>
      <c r="D241" s="1" t="s">
        <v>507</v>
      </c>
      <c r="E241" s="1" t="s">
        <v>600</v>
      </c>
      <c r="F241">
        <v>369</v>
      </c>
      <c r="G241" s="1" t="s">
        <v>600</v>
      </c>
      <c r="H241" s="1" t="s">
        <v>45</v>
      </c>
      <c r="I241" s="1" t="s">
        <v>46</v>
      </c>
      <c r="J241" s="1" t="s">
        <v>47</v>
      </c>
      <c r="K241" s="1" t="s">
        <v>507</v>
      </c>
      <c r="L241">
        <v>1.48736</v>
      </c>
      <c r="M241">
        <v>347.31486200000001</v>
      </c>
      <c r="N241">
        <v>1530.102095</v>
      </c>
      <c r="O241">
        <v>1646.501002</v>
      </c>
      <c r="P241">
        <v>0</v>
      </c>
      <c r="Q241">
        <v>0</v>
      </c>
      <c r="R241">
        <v>0.582978</v>
      </c>
      <c r="S241">
        <v>4.0001000000000002E-2</v>
      </c>
      <c r="T241">
        <v>2.1198999999999999E-2</v>
      </c>
      <c r="U241">
        <v>20.078900000000001</v>
      </c>
      <c r="V241">
        <v>0.30622899999999997</v>
      </c>
      <c r="W241">
        <v>65.568398000000002</v>
      </c>
      <c r="X241">
        <v>0.88911399999999996</v>
      </c>
      <c r="Y241">
        <v>6.1005999999999998E-2</v>
      </c>
      <c r="Z241">
        <v>0</v>
      </c>
      <c r="AA241">
        <v>0</v>
      </c>
      <c r="AB241">
        <v>99.999782999999994</v>
      </c>
      <c r="AC241">
        <v>15.3125</v>
      </c>
      <c r="AD241">
        <v>131</v>
      </c>
      <c r="AE241">
        <v>29.41</v>
      </c>
      <c r="AF241">
        <v>97.5</v>
      </c>
      <c r="AG241" s="1" t="s">
        <v>48</v>
      </c>
      <c r="AH241">
        <v>1.502</v>
      </c>
      <c r="AI241">
        <v>0.77191699999999996</v>
      </c>
      <c r="AJ241">
        <v>10.005559999999999</v>
      </c>
      <c r="AK241">
        <v>0.13250000000000001</v>
      </c>
      <c r="AL241">
        <v>26.919056000000001</v>
      </c>
      <c r="AM241">
        <v>5.165</v>
      </c>
      <c r="AN241">
        <v>59.402500000000003</v>
      </c>
      <c r="AO241">
        <v>14.91</v>
      </c>
      <c r="AP241">
        <v>0.95011999999999996</v>
      </c>
      <c r="AQ241">
        <v>0</v>
      </c>
    </row>
    <row r="242" spans="1:43" x14ac:dyDescent="0.25">
      <c r="A242">
        <v>288</v>
      </c>
      <c r="B242">
        <v>50.750999499999999</v>
      </c>
      <c r="C242">
        <v>1343</v>
      </c>
      <c r="D242" s="1" t="s">
        <v>601</v>
      </c>
      <c r="E242" s="1" t="s">
        <v>602</v>
      </c>
      <c r="F242">
        <v>1343</v>
      </c>
      <c r="G242" s="1" t="s">
        <v>602</v>
      </c>
      <c r="H242" s="1" t="s">
        <v>45</v>
      </c>
      <c r="I242" s="1" t="s">
        <v>46</v>
      </c>
      <c r="J242" s="1" t="s">
        <v>47</v>
      </c>
      <c r="K242" s="1" t="s">
        <v>601</v>
      </c>
      <c r="L242">
        <v>1.6953499999999999</v>
      </c>
      <c r="M242">
        <v>380.45857699999999</v>
      </c>
      <c r="N242">
        <v>1414.9569779999999</v>
      </c>
      <c r="O242">
        <v>1633.0682850000001</v>
      </c>
      <c r="P242">
        <v>0</v>
      </c>
      <c r="Q242">
        <v>0</v>
      </c>
      <c r="R242">
        <v>1.7313700000000001</v>
      </c>
      <c r="S242">
        <v>2.6844299999999999</v>
      </c>
      <c r="T242">
        <v>1.40615</v>
      </c>
      <c r="U242">
        <v>82.6755</v>
      </c>
      <c r="V242">
        <v>1.62904</v>
      </c>
      <c r="W242">
        <v>50.750999</v>
      </c>
      <c r="X242">
        <v>3.4115000000000002</v>
      </c>
      <c r="Y242">
        <v>5.2894030000000001</v>
      </c>
      <c r="Z242">
        <v>0</v>
      </c>
      <c r="AA242">
        <v>0</v>
      </c>
      <c r="AB242">
        <v>99.999720999999994</v>
      </c>
      <c r="AC242">
        <v>10.463333</v>
      </c>
      <c r="AD242">
        <v>101.333333</v>
      </c>
      <c r="AE242">
        <v>26.596667</v>
      </c>
      <c r="AF242">
        <v>100</v>
      </c>
      <c r="AG242" s="1" t="s">
        <v>48</v>
      </c>
      <c r="AH242">
        <v>1.288333</v>
      </c>
      <c r="AI242">
        <v>0.39250000000000002</v>
      </c>
      <c r="AJ242">
        <v>30.598020000000002</v>
      </c>
      <c r="AK242">
        <v>7.7667E-2</v>
      </c>
      <c r="AL242">
        <v>45.977814000000002</v>
      </c>
      <c r="AM242">
        <v>10.136666999999999</v>
      </c>
      <c r="AN242">
        <v>343.68</v>
      </c>
      <c r="AO242">
        <v>42.466667000000001</v>
      </c>
      <c r="AP242">
        <v>8.7009001000000001</v>
      </c>
      <c r="AQ242">
        <v>0</v>
      </c>
    </row>
    <row r="243" spans="1:43" x14ac:dyDescent="0.25">
      <c r="A243">
        <v>290</v>
      </c>
      <c r="B243">
        <v>39.641399399999997</v>
      </c>
      <c r="C243">
        <v>368</v>
      </c>
      <c r="D243" s="1" t="s">
        <v>605</v>
      </c>
      <c r="E243" s="1" t="s">
        <v>606</v>
      </c>
      <c r="F243">
        <v>368</v>
      </c>
      <c r="G243" s="1" t="s">
        <v>606</v>
      </c>
      <c r="H243" s="1" t="s">
        <v>45</v>
      </c>
      <c r="I243" s="1" t="s">
        <v>46</v>
      </c>
      <c r="J243" s="1" t="s">
        <v>47</v>
      </c>
      <c r="K243" s="1" t="s">
        <v>605</v>
      </c>
      <c r="L243">
        <v>3.0954700000000002</v>
      </c>
      <c r="M243">
        <v>425.85968000000003</v>
      </c>
      <c r="N243">
        <v>1256.6081280000001</v>
      </c>
      <c r="O243">
        <v>1376.246443</v>
      </c>
      <c r="P243">
        <v>0</v>
      </c>
      <c r="Q243">
        <v>0</v>
      </c>
      <c r="R243">
        <v>7.0455399999999999</v>
      </c>
      <c r="S243">
        <v>3.1215600000000001</v>
      </c>
      <c r="T243">
        <v>2.1190500000000001</v>
      </c>
      <c r="U243">
        <v>128.75299999999999</v>
      </c>
      <c r="V243">
        <v>3.2479499999999999</v>
      </c>
      <c r="W243">
        <v>39.641399</v>
      </c>
      <c r="X243">
        <v>17.77319</v>
      </c>
      <c r="Y243">
        <v>7.8744930000000002</v>
      </c>
      <c r="Z243">
        <v>0</v>
      </c>
      <c r="AA243">
        <v>0</v>
      </c>
      <c r="AB243">
        <v>98.609688000000006</v>
      </c>
      <c r="AC243">
        <v>6.9024999999999999</v>
      </c>
      <c r="AD243">
        <v>109.75</v>
      </c>
      <c r="AE243">
        <v>18.013332999999999</v>
      </c>
      <c r="AF243">
        <v>90.635000000000005</v>
      </c>
      <c r="AG243" s="1" t="s">
        <v>48</v>
      </c>
      <c r="AH243">
        <v>1.1890000000000001</v>
      </c>
      <c r="AI243">
        <v>0.355875</v>
      </c>
      <c r="AJ243">
        <v>28.053802000000001</v>
      </c>
      <c r="AK243">
        <v>5.0874999999999997E-2</v>
      </c>
      <c r="AL243">
        <v>39.527963</v>
      </c>
      <c r="AM243">
        <v>6.9050000000000002</v>
      </c>
      <c r="AN243">
        <v>123.935</v>
      </c>
      <c r="AO243">
        <v>32.545000000000002</v>
      </c>
      <c r="AP243">
        <v>25.6476994</v>
      </c>
      <c r="AQ243">
        <v>0</v>
      </c>
    </row>
    <row r="244" spans="1:43" x14ac:dyDescent="0.25">
      <c r="A244">
        <v>292</v>
      </c>
      <c r="B244">
        <v>43.276401499999999</v>
      </c>
      <c r="C244">
        <v>365</v>
      </c>
      <c r="D244" s="1" t="s">
        <v>608</v>
      </c>
      <c r="E244" s="1" t="s">
        <v>609</v>
      </c>
      <c r="F244">
        <v>365</v>
      </c>
      <c r="G244" s="1" t="s">
        <v>609</v>
      </c>
      <c r="H244" s="1" t="s">
        <v>45</v>
      </c>
      <c r="I244" s="1" t="s">
        <v>46</v>
      </c>
      <c r="J244" s="1" t="s">
        <v>47</v>
      </c>
      <c r="K244" s="1" t="s">
        <v>608</v>
      </c>
      <c r="L244">
        <v>1.32229</v>
      </c>
      <c r="M244">
        <v>343.90771599999999</v>
      </c>
      <c r="N244">
        <v>1638.026568</v>
      </c>
      <c r="O244">
        <v>1693.9847319999999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15.7521</v>
      </c>
      <c r="V244">
        <v>0.36398900000000001</v>
      </c>
      <c r="W244">
        <v>43.276401</v>
      </c>
      <c r="X244">
        <v>0</v>
      </c>
      <c r="Y244">
        <v>0</v>
      </c>
      <c r="Z244">
        <v>0</v>
      </c>
      <c r="AA244">
        <v>0</v>
      </c>
      <c r="AB244">
        <v>99.999928999999995</v>
      </c>
      <c r="AC244">
        <v>10.4825</v>
      </c>
      <c r="AD244">
        <v>106.75</v>
      </c>
      <c r="AE244">
        <v>21.586666999999998</v>
      </c>
      <c r="AF244">
        <v>95.832499999999996</v>
      </c>
      <c r="AG244" s="1" t="s">
        <v>48</v>
      </c>
      <c r="AH244">
        <v>1.2827500000000001</v>
      </c>
      <c r="AI244">
        <v>0.35237499999999999</v>
      </c>
      <c r="AJ244">
        <v>13.442061000000001</v>
      </c>
      <c r="AK244">
        <v>0.10675</v>
      </c>
      <c r="AL244">
        <v>22.243449999999999</v>
      </c>
      <c r="AM244">
        <v>5.16</v>
      </c>
      <c r="AN244">
        <v>23.22</v>
      </c>
      <c r="AO244">
        <v>34.9</v>
      </c>
      <c r="AP244">
        <v>0</v>
      </c>
      <c r="AQ244">
        <v>0</v>
      </c>
    </row>
    <row r="245" spans="1:43" x14ac:dyDescent="0.25">
      <c r="A245">
        <v>293</v>
      </c>
      <c r="B245">
        <v>1.1065</v>
      </c>
      <c r="C245">
        <v>1342</v>
      </c>
      <c r="D245" s="1" t="s">
        <v>610</v>
      </c>
      <c r="E245" s="1" t="s">
        <v>611</v>
      </c>
      <c r="F245">
        <v>1342</v>
      </c>
      <c r="G245" s="1" t="s">
        <v>611</v>
      </c>
      <c r="H245" s="1" t="s">
        <v>45</v>
      </c>
      <c r="I245" s="1" t="s">
        <v>46</v>
      </c>
      <c r="J245" s="1" t="s">
        <v>47</v>
      </c>
      <c r="K245" s="1" t="s">
        <v>610</v>
      </c>
      <c r="L245">
        <v>0.97039699999999995</v>
      </c>
      <c r="M245">
        <v>328.38365199999998</v>
      </c>
      <c r="N245">
        <v>1505.804993</v>
      </c>
      <c r="O245">
        <v>1904.611913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2.5974200000000001</v>
      </c>
      <c r="V245">
        <v>2.34741</v>
      </c>
      <c r="W245">
        <v>1.1065</v>
      </c>
      <c r="X245">
        <v>0</v>
      </c>
      <c r="Y245">
        <v>0</v>
      </c>
      <c r="Z245">
        <v>0</v>
      </c>
      <c r="AA245">
        <v>0</v>
      </c>
      <c r="AB245">
        <v>100.000399</v>
      </c>
      <c r="AC245">
        <v>2.0499999999999998</v>
      </c>
      <c r="AD245">
        <v>70</v>
      </c>
      <c r="AE245">
        <v>4.3566669999999998</v>
      </c>
      <c r="AF245">
        <v>96.746667000000002</v>
      </c>
      <c r="AG245" s="1" t="s">
        <v>48</v>
      </c>
      <c r="AH245">
        <v>0.74766699999999997</v>
      </c>
      <c r="AI245">
        <v>0.35970299999999999</v>
      </c>
      <c r="AJ245">
        <v>154.77109100000001</v>
      </c>
      <c r="AK245">
        <v>2E-3</v>
      </c>
      <c r="AL245">
        <v>89.896872000000002</v>
      </c>
      <c r="AM245">
        <v>83.03</v>
      </c>
      <c r="AN245">
        <v>259.57666699999999</v>
      </c>
      <c r="AO245">
        <v>69.286666999999994</v>
      </c>
      <c r="AP245">
        <v>0</v>
      </c>
      <c r="AQ245">
        <v>0</v>
      </c>
    </row>
    <row r="246" spans="1:43" x14ac:dyDescent="0.25">
      <c r="A246">
        <v>295</v>
      </c>
      <c r="B246">
        <v>53.543300600000002</v>
      </c>
      <c r="C246">
        <v>1338</v>
      </c>
      <c r="D246" s="1" t="s">
        <v>614</v>
      </c>
      <c r="E246" s="1" t="s">
        <v>615</v>
      </c>
      <c r="F246">
        <v>1338</v>
      </c>
      <c r="G246" s="1" t="s">
        <v>615</v>
      </c>
      <c r="H246" s="1" t="s">
        <v>45</v>
      </c>
      <c r="I246" s="1" t="s">
        <v>46</v>
      </c>
      <c r="J246" s="1" t="s">
        <v>47</v>
      </c>
      <c r="K246" s="1" t="s">
        <v>614</v>
      </c>
      <c r="L246">
        <v>1.0027999999999999</v>
      </c>
      <c r="M246">
        <v>340.311421</v>
      </c>
      <c r="N246">
        <v>1728.091111</v>
      </c>
      <c r="O246">
        <v>1864.8009500000001</v>
      </c>
      <c r="P246">
        <v>0</v>
      </c>
      <c r="Q246">
        <v>0</v>
      </c>
      <c r="R246">
        <v>0</v>
      </c>
      <c r="S246">
        <v>0</v>
      </c>
      <c r="T246">
        <v>1.8599999999999999E-4</v>
      </c>
      <c r="U246">
        <v>13.602399999999999</v>
      </c>
      <c r="V246">
        <v>0.25404500000000002</v>
      </c>
      <c r="W246">
        <v>53.543301</v>
      </c>
      <c r="X246">
        <v>0</v>
      </c>
      <c r="Y246">
        <v>0</v>
      </c>
      <c r="Z246">
        <v>0</v>
      </c>
      <c r="AA246">
        <v>0</v>
      </c>
      <c r="AB246">
        <v>99.999780999999999</v>
      </c>
      <c r="AC246">
        <v>13.37</v>
      </c>
      <c r="AD246">
        <v>113</v>
      </c>
      <c r="AE246">
        <v>31.15</v>
      </c>
      <c r="AF246">
        <v>99.306667000000004</v>
      </c>
      <c r="AG246" s="1" t="s">
        <v>48</v>
      </c>
      <c r="AH246">
        <v>1.411</v>
      </c>
      <c r="AI246">
        <v>0.61666699999999997</v>
      </c>
      <c r="AJ246">
        <v>13.865997999999999</v>
      </c>
      <c r="AK246">
        <v>8.7332999999999994E-2</v>
      </c>
      <c r="AL246">
        <v>27.338584000000001</v>
      </c>
      <c r="AM246">
        <v>3.11</v>
      </c>
      <c r="AN246">
        <v>273.13</v>
      </c>
      <c r="AO246">
        <v>32.536667000000001</v>
      </c>
      <c r="AP246">
        <v>0</v>
      </c>
      <c r="AQ246">
        <v>0</v>
      </c>
    </row>
    <row r="247" spans="1:43" x14ac:dyDescent="0.25">
      <c r="A247">
        <v>298</v>
      </c>
      <c r="B247">
        <v>20.8379993</v>
      </c>
      <c r="C247">
        <v>1811</v>
      </c>
      <c r="D247" s="1" t="s">
        <v>620</v>
      </c>
      <c r="E247" s="1" t="s">
        <v>621</v>
      </c>
      <c r="F247">
        <v>1811</v>
      </c>
      <c r="G247" s="1" t="s">
        <v>621</v>
      </c>
      <c r="H247" s="1" t="s">
        <v>45</v>
      </c>
      <c r="I247" s="1" t="s">
        <v>46</v>
      </c>
      <c r="J247" s="1" t="s">
        <v>47</v>
      </c>
      <c r="K247" s="1" t="s">
        <v>620</v>
      </c>
      <c r="L247">
        <v>1.3989</v>
      </c>
      <c r="M247">
        <v>324.65456999999998</v>
      </c>
      <c r="N247">
        <v>1238.981661</v>
      </c>
      <c r="O247">
        <v>1505.779955</v>
      </c>
      <c r="P247">
        <v>0</v>
      </c>
      <c r="Q247">
        <v>0</v>
      </c>
      <c r="R247">
        <v>0.34213700000000002</v>
      </c>
      <c r="S247">
        <v>0</v>
      </c>
      <c r="T247">
        <v>0.272843</v>
      </c>
      <c r="U247">
        <v>8.3404000000000007</v>
      </c>
      <c r="V247">
        <v>0.417072</v>
      </c>
      <c r="W247">
        <v>20.837999</v>
      </c>
      <c r="X247">
        <v>1.641888</v>
      </c>
      <c r="Y247">
        <v>0</v>
      </c>
      <c r="Z247">
        <v>0</v>
      </c>
      <c r="AA247">
        <v>0</v>
      </c>
      <c r="AB247">
        <v>95.966497000000004</v>
      </c>
      <c r="AC247">
        <v>9.94</v>
      </c>
      <c r="AD247">
        <v>118.666667</v>
      </c>
      <c r="AE247">
        <v>24.88</v>
      </c>
      <c r="AF247">
        <v>99.206666999999996</v>
      </c>
      <c r="AG247" s="1" t="s">
        <v>48</v>
      </c>
      <c r="AH247">
        <v>3.8969999999999998</v>
      </c>
      <c r="AI247">
        <v>0.346333</v>
      </c>
      <c r="AJ247">
        <v>28.453227999999999</v>
      </c>
      <c r="AK247">
        <v>0.115333</v>
      </c>
      <c r="AL247">
        <v>15.140090000000001</v>
      </c>
      <c r="AM247">
        <v>16.75</v>
      </c>
      <c r="AN247">
        <v>334.46666699999997</v>
      </c>
      <c r="AO247">
        <v>29.14</v>
      </c>
      <c r="AP247">
        <v>1.6418900000000001</v>
      </c>
      <c r="AQ247">
        <v>0</v>
      </c>
    </row>
    <row r="248" spans="1:43" x14ac:dyDescent="0.25">
      <c r="A248">
        <v>304</v>
      </c>
      <c r="B248">
        <v>130.4279938</v>
      </c>
      <c r="C248">
        <v>3006</v>
      </c>
      <c r="D248" s="1" t="s">
        <v>631</v>
      </c>
      <c r="E248" s="1" t="s">
        <v>632</v>
      </c>
      <c r="F248">
        <v>3006</v>
      </c>
      <c r="G248" s="1" t="s">
        <v>632</v>
      </c>
      <c r="H248" s="1" t="s">
        <v>45</v>
      </c>
      <c r="I248" s="1" t="s">
        <v>46</v>
      </c>
      <c r="J248" s="1" t="s">
        <v>47</v>
      </c>
      <c r="K248" s="1" t="s">
        <v>631</v>
      </c>
      <c r="L248">
        <v>1.2484299999999999</v>
      </c>
      <c r="M248">
        <v>262.53300200000001</v>
      </c>
      <c r="N248">
        <v>1236.3953429999999</v>
      </c>
      <c r="O248">
        <v>1325.19974</v>
      </c>
      <c r="P248">
        <v>0</v>
      </c>
      <c r="Q248">
        <v>0</v>
      </c>
      <c r="R248">
        <v>6.7673500000000004</v>
      </c>
      <c r="S248">
        <v>14.609</v>
      </c>
      <c r="T248">
        <v>7.7987099999999998</v>
      </c>
      <c r="U248">
        <v>196.649</v>
      </c>
      <c r="V248">
        <v>1.5077199999999999</v>
      </c>
      <c r="W248">
        <v>130.42799400000001</v>
      </c>
      <c r="X248">
        <v>5.1885719999999997</v>
      </c>
      <c r="Y248">
        <v>11.200828</v>
      </c>
      <c r="Z248">
        <v>0</v>
      </c>
      <c r="AA248">
        <v>0</v>
      </c>
      <c r="AB248">
        <v>97.774535</v>
      </c>
      <c r="AC248">
        <v>22.11</v>
      </c>
      <c r="AD248">
        <v>131.33333300000001</v>
      </c>
      <c r="AE248">
        <v>41.293332999999997</v>
      </c>
      <c r="AF248">
        <v>95.986666999999997</v>
      </c>
      <c r="AG248" s="1" t="s">
        <v>48</v>
      </c>
      <c r="AH248">
        <v>1.5640000000000001</v>
      </c>
      <c r="AI248">
        <v>0.47749999999999998</v>
      </c>
      <c r="AJ248">
        <v>11.288373999999999</v>
      </c>
      <c r="AK248">
        <v>9.9667000000000006E-2</v>
      </c>
      <c r="AL248">
        <v>17.773821999999999</v>
      </c>
      <c r="AM248">
        <v>0.723333</v>
      </c>
      <c r="AN248">
        <v>211.16666699999999</v>
      </c>
      <c r="AO248">
        <v>15.843332999999999</v>
      </c>
      <c r="AP248">
        <v>16.389400500000001</v>
      </c>
      <c r="AQ248">
        <v>0</v>
      </c>
    </row>
    <row r="249" spans="1:43" x14ac:dyDescent="0.25">
      <c r="A249">
        <v>4</v>
      </c>
      <c r="B249">
        <v>19.148899100000001</v>
      </c>
      <c r="C249">
        <v>1779</v>
      </c>
      <c r="D249" s="1" t="s">
        <v>57</v>
      </c>
      <c r="E249" s="1" t="s">
        <v>58</v>
      </c>
      <c r="F249">
        <v>1779</v>
      </c>
      <c r="G249" s="1" t="s">
        <v>58</v>
      </c>
      <c r="H249" s="1" t="s">
        <v>45</v>
      </c>
      <c r="I249" s="1" t="s">
        <v>46</v>
      </c>
      <c r="J249" s="1" t="s">
        <v>53</v>
      </c>
      <c r="K249" s="1" t="s">
        <v>57</v>
      </c>
      <c r="L249">
        <v>1.5382499999999999</v>
      </c>
      <c r="M249">
        <v>238.799204</v>
      </c>
      <c r="N249">
        <v>1150.6438639999999</v>
      </c>
      <c r="O249">
        <v>1501.2862379999999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5.6392100000000003</v>
      </c>
      <c r="V249">
        <v>0.29449199999999998</v>
      </c>
      <c r="W249">
        <v>19.148899</v>
      </c>
      <c r="X249">
        <v>0</v>
      </c>
      <c r="Y249">
        <v>0</v>
      </c>
      <c r="Z249">
        <v>0</v>
      </c>
      <c r="AA249">
        <v>0</v>
      </c>
      <c r="AB249">
        <v>100.00015399999999</v>
      </c>
      <c r="AC249">
        <v>7.2966670000000002</v>
      </c>
      <c r="AD249">
        <v>104.666667</v>
      </c>
      <c r="AE249">
        <v>15.776667</v>
      </c>
      <c r="AF249">
        <v>97.656666999999999</v>
      </c>
      <c r="AG249" s="1" t="s">
        <v>54</v>
      </c>
      <c r="AH249">
        <v>3.2280000000000002</v>
      </c>
      <c r="AI249">
        <v>0.31148799999999999</v>
      </c>
      <c r="AJ249">
        <v>36.144913000000003</v>
      </c>
      <c r="AK249">
        <v>7.2332999999999995E-2</v>
      </c>
      <c r="AL249">
        <v>25.803128000000001</v>
      </c>
      <c r="AM249">
        <v>3.91</v>
      </c>
      <c r="AN249">
        <v>477.58666699999998</v>
      </c>
      <c r="AO249">
        <v>40.663333000000002</v>
      </c>
      <c r="AP249">
        <v>0</v>
      </c>
      <c r="AQ249">
        <v>0</v>
      </c>
    </row>
    <row r="250" spans="1:43" x14ac:dyDescent="0.25">
      <c r="A250">
        <v>7</v>
      </c>
      <c r="B250">
        <v>3.6672201000000002</v>
      </c>
      <c r="C250">
        <v>1780</v>
      </c>
      <c r="D250" s="1" t="s">
        <v>63</v>
      </c>
      <c r="E250" s="1" t="s">
        <v>64</v>
      </c>
      <c r="F250">
        <v>1780</v>
      </c>
      <c r="G250" s="1" t="s">
        <v>64</v>
      </c>
      <c r="H250" s="1" t="s">
        <v>45</v>
      </c>
      <c r="I250" s="1" t="s">
        <v>46</v>
      </c>
      <c r="J250" s="1" t="s">
        <v>53</v>
      </c>
      <c r="K250" s="1" t="s">
        <v>63</v>
      </c>
      <c r="L250">
        <v>1.8177099999999999</v>
      </c>
      <c r="M250">
        <v>302.29866800000002</v>
      </c>
      <c r="N250">
        <v>764.61125200000004</v>
      </c>
      <c r="O250">
        <v>1341.942636</v>
      </c>
      <c r="P250">
        <v>0</v>
      </c>
      <c r="Q250">
        <v>0</v>
      </c>
      <c r="R250">
        <v>6.9999999999999994E-5</v>
      </c>
      <c r="S250">
        <v>0</v>
      </c>
      <c r="T250">
        <v>6.9999999999999994E-5</v>
      </c>
      <c r="U250">
        <v>0</v>
      </c>
      <c r="V250">
        <v>0</v>
      </c>
      <c r="W250">
        <v>3.6672199999999999</v>
      </c>
      <c r="X250">
        <v>1.908E-3</v>
      </c>
      <c r="Y250">
        <v>0</v>
      </c>
      <c r="Z250">
        <v>0</v>
      </c>
      <c r="AA250">
        <v>0</v>
      </c>
      <c r="AB250">
        <v>99.999992000000006</v>
      </c>
      <c r="AC250">
        <v>2.496667</v>
      </c>
      <c r="AD250">
        <v>85.333332999999996</v>
      </c>
      <c r="AE250">
        <v>8.5666670000000007</v>
      </c>
      <c r="AF250">
        <v>97.413332999999994</v>
      </c>
      <c r="AG250" s="1" t="s">
        <v>54</v>
      </c>
      <c r="AH250">
        <v>2.8239999999999998</v>
      </c>
      <c r="AI250">
        <v>0.21265800000000001</v>
      </c>
      <c r="AJ250">
        <v>145.97127599999999</v>
      </c>
      <c r="AK250">
        <v>1.7666999999999999E-2</v>
      </c>
      <c r="AL250">
        <v>43.007452999999998</v>
      </c>
      <c r="AM250">
        <v>34.976666999999999</v>
      </c>
      <c r="AN250">
        <v>616.29666699999996</v>
      </c>
      <c r="AO250">
        <v>55.09</v>
      </c>
      <c r="AP250">
        <v>1.908E-3</v>
      </c>
      <c r="AQ250">
        <v>0</v>
      </c>
    </row>
    <row r="251" spans="1:43" x14ac:dyDescent="0.25">
      <c r="A251">
        <v>8</v>
      </c>
      <c r="B251">
        <v>23.552999499999999</v>
      </c>
      <c r="C251">
        <v>126</v>
      </c>
      <c r="D251" s="1" t="s">
        <v>65</v>
      </c>
      <c r="E251" s="1" t="s">
        <v>66</v>
      </c>
      <c r="F251">
        <v>126</v>
      </c>
      <c r="G251" s="1" t="s">
        <v>66</v>
      </c>
      <c r="H251" s="1" t="s">
        <v>45</v>
      </c>
      <c r="I251" s="1" t="s">
        <v>67</v>
      </c>
      <c r="J251" s="1" t="s">
        <v>53</v>
      </c>
      <c r="K251" s="1" t="s">
        <v>65</v>
      </c>
      <c r="L251">
        <v>1.1197699999999999</v>
      </c>
      <c r="M251">
        <v>248.37726900000001</v>
      </c>
      <c r="N251">
        <v>899.57973800000002</v>
      </c>
      <c r="O251">
        <v>1554.285533</v>
      </c>
      <c r="P251">
        <v>0</v>
      </c>
      <c r="Q251">
        <v>0</v>
      </c>
      <c r="R251">
        <v>2.1342E-2</v>
      </c>
      <c r="S251">
        <v>0</v>
      </c>
      <c r="T251">
        <v>2.0985E-2</v>
      </c>
      <c r="U251">
        <v>0.18875</v>
      </c>
      <c r="V251">
        <v>8.0140000000000003E-3</v>
      </c>
      <c r="W251">
        <v>23.552999</v>
      </c>
      <c r="X251">
        <v>9.0612999999999999E-2</v>
      </c>
      <c r="Y251">
        <v>0</v>
      </c>
      <c r="Z251">
        <v>0</v>
      </c>
      <c r="AA251">
        <v>0</v>
      </c>
      <c r="AB251">
        <v>99.916848999999999</v>
      </c>
      <c r="AC251">
        <v>5.9281819999999996</v>
      </c>
      <c r="AD251">
        <v>82.181818000000007</v>
      </c>
      <c r="AE251">
        <v>14.48</v>
      </c>
      <c r="AF251">
        <v>95.183636000000007</v>
      </c>
      <c r="AG251" s="1" t="s">
        <v>54</v>
      </c>
      <c r="AH251">
        <v>0.48549999999999999</v>
      </c>
      <c r="AI251">
        <v>0.66708800000000001</v>
      </c>
      <c r="AJ251">
        <v>34.216759000000003</v>
      </c>
      <c r="AK251">
        <v>2.4899999999999999E-2</v>
      </c>
      <c r="AL251">
        <v>81.418811000000005</v>
      </c>
      <c r="AM251">
        <v>18.545999999999999</v>
      </c>
      <c r="AN251">
        <v>732.40818200000001</v>
      </c>
      <c r="AO251">
        <v>57.924545000000002</v>
      </c>
      <c r="AP251">
        <v>9.0612999999999999E-2</v>
      </c>
      <c r="AQ251">
        <v>0</v>
      </c>
    </row>
    <row r="252" spans="1:43" x14ac:dyDescent="0.25">
      <c r="A252">
        <v>14</v>
      </c>
      <c r="B252">
        <v>14.018300099999999</v>
      </c>
      <c r="C252">
        <v>145</v>
      </c>
      <c r="D252" s="1" t="s">
        <v>78</v>
      </c>
      <c r="E252" s="1" t="s">
        <v>79</v>
      </c>
      <c r="F252">
        <v>145</v>
      </c>
      <c r="G252" s="1" t="s">
        <v>79</v>
      </c>
      <c r="H252" s="1" t="s">
        <v>45</v>
      </c>
      <c r="I252" s="1" t="s">
        <v>46</v>
      </c>
      <c r="J252" s="1" t="s">
        <v>53</v>
      </c>
      <c r="K252" s="1" t="s">
        <v>78</v>
      </c>
      <c r="L252">
        <v>0.87492000000000003</v>
      </c>
      <c r="M252">
        <v>271.80616500000002</v>
      </c>
      <c r="N252">
        <v>1103.983637</v>
      </c>
      <c r="O252">
        <v>1505.5150819999999</v>
      </c>
      <c r="P252">
        <v>0</v>
      </c>
      <c r="Q252">
        <v>0</v>
      </c>
      <c r="R252">
        <v>0.165878</v>
      </c>
      <c r="S252">
        <v>0</v>
      </c>
      <c r="T252">
        <v>0</v>
      </c>
      <c r="U252">
        <v>2.4152</v>
      </c>
      <c r="V252">
        <v>0.172288</v>
      </c>
      <c r="W252">
        <v>14.0183</v>
      </c>
      <c r="X252">
        <v>1.183297</v>
      </c>
      <c r="Y252">
        <v>0</v>
      </c>
      <c r="Z252">
        <v>0</v>
      </c>
      <c r="AA252">
        <v>0</v>
      </c>
      <c r="AB252">
        <v>95.583799999999997</v>
      </c>
      <c r="AC252">
        <v>10.02</v>
      </c>
      <c r="AD252">
        <v>121</v>
      </c>
      <c r="AE252">
        <v>27.995000000000001</v>
      </c>
      <c r="AF252">
        <v>99.432500000000005</v>
      </c>
      <c r="AG252" s="1" t="s">
        <v>54</v>
      </c>
      <c r="AH252">
        <v>3.43675</v>
      </c>
      <c r="AI252">
        <v>0.33052700000000002</v>
      </c>
      <c r="AJ252">
        <v>58.945179000000003</v>
      </c>
      <c r="AK252">
        <v>6.9750000000000006E-2</v>
      </c>
      <c r="AL252">
        <v>37.124682999999997</v>
      </c>
      <c r="AM252">
        <v>9.18</v>
      </c>
      <c r="AN252">
        <v>1178.385</v>
      </c>
      <c r="AO252">
        <v>20.385000000000002</v>
      </c>
      <c r="AP252">
        <v>1.1833</v>
      </c>
      <c r="AQ252">
        <v>0</v>
      </c>
    </row>
    <row r="253" spans="1:43" x14ac:dyDescent="0.25">
      <c r="A253">
        <v>17</v>
      </c>
      <c r="B253">
        <v>13.3219995</v>
      </c>
      <c r="C253">
        <v>1778</v>
      </c>
      <c r="D253" s="1" t="s">
        <v>84</v>
      </c>
      <c r="E253" s="1" t="s">
        <v>85</v>
      </c>
      <c r="F253">
        <v>1778</v>
      </c>
      <c r="G253" s="1" t="s">
        <v>85</v>
      </c>
      <c r="H253" s="1" t="s">
        <v>45</v>
      </c>
      <c r="I253" s="1" t="s">
        <v>46</v>
      </c>
      <c r="J253" s="1" t="s">
        <v>53</v>
      </c>
      <c r="K253" s="1" t="s">
        <v>84</v>
      </c>
      <c r="L253">
        <v>1.31959</v>
      </c>
      <c r="M253">
        <v>251.05595099999999</v>
      </c>
      <c r="N253">
        <v>1022.227264</v>
      </c>
      <c r="O253">
        <v>1411.971288</v>
      </c>
      <c r="P253">
        <v>0</v>
      </c>
      <c r="Q253">
        <v>0</v>
      </c>
      <c r="R253">
        <v>0</v>
      </c>
      <c r="S253">
        <v>3.86E-4</v>
      </c>
      <c r="T253">
        <v>0</v>
      </c>
      <c r="U253">
        <v>4.7054299999999998</v>
      </c>
      <c r="V253">
        <v>0.35320800000000002</v>
      </c>
      <c r="W253">
        <v>13.321999999999999</v>
      </c>
      <c r="X253">
        <v>0</v>
      </c>
      <c r="Y253">
        <v>2.8990000000000001E-3</v>
      </c>
      <c r="Z253">
        <v>0</v>
      </c>
      <c r="AA253">
        <v>0</v>
      </c>
      <c r="AB253">
        <v>98.657928999999996</v>
      </c>
      <c r="AC253">
        <v>4.5066670000000002</v>
      </c>
      <c r="AD253">
        <v>85.666667000000004</v>
      </c>
      <c r="AE253">
        <v>10.503333</v>
      </c>
      <c r="AF253">
        <v>95.91</v>
      </c>
      <c r="AG253" s="1" t="s">
        <v>54</v>
      </c>
      <c r="AH253">
        <v>1.254667</v>
      </c>
      <c r="AI253">
        <v>0.36965100000000001</v>
      </c>
      <c r="AJ253">
        <v>60.559663</v>
      </c>
      <c r="AK253">
        <v>1.3667E-2</v>
      </c>
      <c r="AL253">
        <v>55.467497000000002</v>
      </c>
      <c r="AM253">
        <v>35.953333000000001</v>
      </c>
      <c r="AN253">
        <v>873.71</v>
      </c>
      <c r="AO253">
        <v>53.983333000000002</v>
      </c>
      <c r="AP253">
        <v>2.8990000000000001E-3</v>
      </c>
      <c r="AQ253">
        <v>0</v>
      </c>
    </row>
    <row r="254" spans="1:43" x14ac:dyDescent="0.25">
      <c r="A254">
        <v>20</v>
      </c>
      <c r="B254">
        <v>52.273601499999998</v>
      </c>
      <c r="C254">
        <v>1768</v>
      </c>
      <c r="D254" s="1" t="s">
        <v>90</v>
      </c>
      <c r="E254" s="1" t="s">
        <v>91</v>
      </c>
      <c r="F254">
        <v>1768</v>
      </c>
      <c r="G254" s="1" t="s">
        <v>91</v>
      </c>
      <c r="H254" s="1" t="s">
        <v>45</v>
      </c>
      <c r="I254" s="1" t="s">
        <v>46</v>
      </c>
      <c r="J254" s="1" t="s">
        <v>53</v>
      </c>
      <c r="K254" s="1" t="s">
        <v>90</v>
      </c>
      <c r="L254">
        <v>0.65018500000000001</v>
      </c>
      <c r="M254">
        <v>88.314476999999997</v>
      </c>
      <c r="N254">
        <v>1613.7354969999999</v>
      </c>
      <c r="O254">
        <v>1734.814267</v>
      </c>
      <c r="P254">
        <v>0</v>
      </c>
      <c r="Q254">
        <v>0</v>
      </c>
      <c r="R254">
        <v>0</v>
      </c>
      <c r="S254">
        <v>0</v>
      </c>
      <c r="T254">
        <v>6.8100000000000001E-3</v>
      </c>
      <c r="U254">
        <v>0</v>
      </c>
      <c r="V254">
        <v>0</v>
      </c>
      <c r="W254">
        <v>52.273600999999999</v>
      </c>
      <c r="X254">
        <v>0</v>
      </c>
      <c r="Y254">
        <v>0</v>
      </c>
      <c r="Z254">
        <v>0</v>
      </c>
      <c r="AA254">
        <v>0</v>
      </c>
      <c r="AB254">
        <v>100.00045299999999</v>
      </c>
      <c r="AC254">
        <v>12.36</v>
      </c>
      <c r="AD254">
        <v>97</v>
      </c>
      <c r="AE254">
        <v>19.79</v>
      </c>
      <c r="AF254">
        <v>98.413332999999994</v>
      </c>
      <c r="AG254" s="1" t="s">
        <v>54</v>
      </c>
      <c r="AH254">
        <v>1.197333</v>
      </c>
      <c r="AI254">
        <v>0.58066099999999998</v>
      </c>
      <c r="AJ254">
        <v>27.734214000000001</v>
      </c>
      <c r="AK254">
        <v>7.0000000000000007E-2</v>
      </c>
      <c r="AL254">
        <v>47.622475999999999</v>
      </c>
      <c r="AM254">
        <v>10.413333</v>
      </c>
      <c r="AN254">
        <v>837.003333</v>
      </c>
      <c r="AO254">
        <v>43.846666999999997</v>
      </c>
      <c r="AP254">
        <v>0</v>
      </c>
      <c r="AQ254">
        <v>0</v>
      </c>
    </row>
    <row r="255" spans="1:43" x14ac:dyDescent="0.25">
      <c r="A255">
        <v>26</v>
      </c>
      <c r="B255">
        <v>2.2791299999999999</v>
      </c>
      <c r="C255">
        <v>229</v>
      </c>
      <c r="D255" s="1" t="s">
        <v>102</v>
      </c>
      <c r="E255" s="1" t="s">
        <v>103</v>
      </c>
      <c r="F255">
        <v>229</v>
      </c>
      <c r="G255" s="1" t="s">
        <v>103</v>
      </c>
      <c r="H255" s="1" t="s">
        <v>45</v>
      </c>
      <c r="I255" s="1" t="s">
        <v>46</v>
      </c>
      <c r="J255" s="1" t="s">
        <v>53</v>
      </c>
      <c r="K255" s="1" t="s">
        <v>102</v>
      </c>
      <c r="L255">
        <v>0.371699</v>
      </c>
      <c r="M255">
        <v>239.29137399999999</v>
      </c>
      <c r="N255">
        <v>927.156657</v>
      </c>
      <c r="O255">
        <v>2714.0271889999999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2.2791299999999999</v>
      </c>
      <c r="X255">
        <v>0</v>
      </c>
      <c r="Y255">
        <v>0</v>
      </c>
      <c r="Z255">
        <v>0</v>
      </c>
      <c r="AA255">
        <v>0</v>
      </c>
      <c r="AB255">
        <v>99.876808999999994</v>
      </c>
      <c r="AC255">
        <v>4.1224999999999996</v>
      </c>
      <c r="AD255">
        <v>78.5</v>
      </c>
      <c r="AE255">
        <v>10.086667</v>
      </c>
      <c r="AF255">
        <v>95.454999999999998</v>
      </c>
      <c r="AG255" s="1" t="s">
        <v>54</v>
      </c>
      <c r="AH255">
        <v>1.95275</v>
      </c>
      <c r="AI255">
        <v>0.32216699999999998</v>
      </c>
      <c r="AJ255">
        <v>61.379644999999996</v>
      </c>
      <c r="AK255">
        <v>7.5124999999999997E-2</v>
      </c>
      <c r="AL255">
        <v>34.584167000000001</v>
      </c>
      <c r="AM255">
        <v>25.395</v>
      </c>
      <c r="AN255">
        <v>196.45</v>
      </c>
      <c r="AO255">
        <v>65.332499999999996</v>
      </c>
      <c r="AP255">
        <v>0</v>
      </c>
      <c r="AQ255">
        <v>0</v>
      </c>
    </row>
    <row r="256" spans="1:43" x14ac:dyDescent="0.25">
      <c r="A256">
        <v>27</v>
      </c>
      <c r="B256">
        <v>20.625699999999998</v>
      </c>
      <c r="C256">
        <v>240</v>
      </c>
      <c r="D256" s="1" t="s">
        <v>104</v>
      </c>
      <c r="E256" s="1" t="s">
        <v>105</v>
      </c>
      <c r="F256">
        <v>240</v>
      </c>
      <c r="G256" s="1" t="s">
        <v>105</v>
      </c>
      <c r="H256" s="1" t="s">
        <v>45</v>
      </c>
      <c r="I256" s="1" t="s">
        <v>46</v>
      </c>
      <c r="J256" s="1" t="s">
        <v>53</v>
      </c>
      <c r="K256" s="1" t="s">
        <v>104</v>
      </c>
      <c r="L256">
        <v>0.952318</v>
      </c>
      <c r="M256">
        <v>315.37782099999998</v>
      </c>
      <c r="N256">
        <v>860.83469200000002</v>
      </c>
      <c r="O256">
        <v>2398.4874209999998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7.1882000000000001E-2</v>
      </c>
      <c r="V256">
        <v>3.4849999999999998E-3</v>
      </c>
      <c r="W256">
        <v>20.625699999999998</v>
      </c>
      <c r="X256">
        <v>0</v>
      </c>
      <c r="Y256">
        <v>0</v>
      </c>
      <c r="Z256">
        <v>0</v>
      </c>
      <c r="AA256">
        <v>0</v>
      </c>
      <c r="AB256">
        <v>99.675217000000004</v>
      </c>
      <c r="AC256">
        <v>4.4574999999999996</v>
      </c>
      <c r="AD256">
        <v>83.5</v>
      </c>
      <c r="AE256">
        <v>13.7775</v>
      </c>
      <c r="AF256">
        <v>99.405000000000001</v>
      </c>
      <c r="AG256" s="1" t="s">
        <v>54</v>
      </c>
      <c r="AH256">
        <v>2.8574999999999999</v>
      </c>
      <c r="AI256">
        <v>0.28345500000000001</v>
      </c>
      <c r="AJ256">
        <v>42.401381999999998</v>
      </c>
      <c r="AK256">
        <v>5.7750000000000003E-2</v>
      </c>
      <c r="AL256">
        <v>30.733287000000001</v>
      </c>
      <c r="AM256">
        <v>22.987500000000001</v>
      </c>
      <c r="AN256">
        <v>409.92</v>
      </c>
      <c r="AO256">
        <v>57.907499999999999</v>
      </c>
      <c r="AP256">
        <v>0</v>
      </c>
      <c r="AQ256">
        <v>0</v>
      </c>
    </row>
    <row r="257" spans="1:43" x14ac:dyDescent="0.25">
      <c r="A257">
        <v>29</v>
      </c>
      <c r="B257">
        <v>51.343601200000002</v>
      </c>
      <c r="C257">
        <v>234</v>
      </c>
      <c r="D257" s="1" t="s">
        <v>108</v>
      </c>
      <c r="E257" s="1" t="s">
        <v>109</v>
      </c>
      <c r="F257">
        <v>234</v>
      </c>
      <c r="G257" s="1" t="s">
        <v>109</v>
      </c>
      <c r="H257" s="1" t="s">
        <v>45</v>
      </c>
      <c r="I257" s="1" t="s">
        <v>67</v>
      </c>
      <c r="J257" s="1" t="s">
        <v>53</v>
      </c>
      <c r="K257" s="1" t="s">
        <v>108</v>
      </c>
      <c r="L257">
        <v>0.82078200000000001</v>
      </c>
      <c r="M257">
        <v>304.132518</v>
      </c>
      <c r="N257">
        <v>1022.27999</v>
      </c>
      <c r="O257">
        <v>2387.2665590000001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9.1508099999999999</v>
      </c>
      <c r="V257">
        <v>0.178227</v>
      </c>
      <c r="W257">
        <v>51.343601</v>
      </c>
      <c r="X257">
        <v>0</v>
      </c>
      <c r="Y257">
        <v>0</v>
      </c>
      <c r="Z257">
        <v>0</v>
      </c>
      <c r="AA257">
        <v>0</v>
      </c>
      <c r="AB257">
        <v>99.579699000000005</v>
      </c>
      <c r="AC257">
        <v>8.3666669999999996</v>
      </c>
      <c r="AD257">
        <v>100.083333</v>
      </c>
      <c r="AE257">
        <v>17.081817999999998</v>
      </c>
      <c r="AF257">
        <v>97.008332999999993</v>
      </c>
      <c r="AG257" s="1" t="s">
        <v>54</v>
      </c>
      <c r="AH257">
        <v>0.55741700000000005</v>
      </c>
      <c r="AI257">
        <v>0.61198900000000001</v>
      </c>
      <c r="AJ257">
        <v>34.980026000000002</v>
      </c>
      <c r="AK257">
        <v>4.7667000000000001E-2</v>
      </c>
      <c r="AL257">
        <v>68.823043999999996</v>
      </c>
      <c r="AM257">
        <v>9.5525000000000002</v>
      </c>
      <c r="AN257">
        <v>167.499167</v>
      </c>
      <c r="AO257">
        <v>40.709167000000001</v>
      </c>
      <c r="AP257">
        <v>0</v>
      </c>
      <c r="AQ257">
        <v>0</v>
      </c>
    </row>
    <row r="258" spans="1:43" x14ac:dyDescent="0.25">
      <c r="A258">
        <v>32</v>
      </c>
      <c r="B258">
        <v>43.8031006</v>
      </c>
      <c r="C258">
        <v>246</v>
      </c>
      <c r="D258" s="1" t="s">
        <v>114</v>
      </c>
      <c r="E258" s="1" t="s">
        <v>115</v>
      </c>
      <c r="F258">
        <v>246</v>
      </c>
      <c r="G258" s="1" t="s">
        <v>115</v>
      </c>
      <c r="H258" s="1" t="s">
        <v>45</v>
      </c>
      <c r="I258" s="1" t="s">
        <v>46</v>
      </c>
      <c r="J258" s="1" t="s">
        <v>53</v>
      </c>
      <c r="K258" s="1" t="s">
        <v>114</v>
      </c>
      <c r="L258">
        <v>1.0561100000000001</v>
      </c>
      <c r="M258">
        <v>298.68163199999998</v>
      </c>
      <c r="N258">
        <v>875.50121100000001</v>
      </c>
      <c r="O258">
        <v>2467.8803790000002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43.803100999999998</v>
      </c>
      <c r="X258">
        <v>0</v>
      </c>
      <c r="Y258">
        <v>0</v>
      </c>
      <c r="Z258">
        <v>0</v>
      </c>
      <c r="AA258">
        <v>0</v>
      </c>
      <c r="AB258">
        <v>99.715701999999993</v>
      </c>
      <c r="AC258">
        <v>8.4725000000000001</v>
      </c>
      <c r="AD258">
        <v>85.75</v>
      </c>
      <c r="AE258">
        <v>15.433332999999999</v>
      </c>
      <c r="AF258">
        <v>93.204999999999998</v>
      </c>
      <c r="AG258" s="1" t="s">
        <v>54</v>
      </c>
      <c r="AH258">
        <v>1.2136670000000001</v>
      </c>
      <c r="AI258">
        <v>0.60761399999999999</v>
      </c>
      <c r="AJ258">
        <v>40.917338000000001</v>
      </c>
      <c r="AK258">
        <v>4.2500000000000003E-2</v>
      </c>
      <c r="AL258">
        <v>65.758334000000005</v>
      </c>
      <c r="AM258">
        <v>5.3875000000000002</v>
      </c>
      <c r="AN258">
        <v>883.97249999999997</v>
      </c>
      <c r="AO258">
        <v>61.652500000000003</v>
      </c>
      <c r="AP258">
        <v>0</v>
      </c>
      <c r="AQ258">
        <v>0</v>
      </c>
    </row>
    <row r="259" spans="1:43" x14ac:dyDescent="0.25">
      <c r="A259">
        <v>36</v>
      </c>
      <c r="B259">
        <v>13.4077997</v>
      </c>
      <c r="C259">
        <v>293</v>
      </c>
      <c r="D259" s="1" t="s">
        <v>122</v>
      </c>
      <c r="E259" s="1" t="s">
        <v>123</v>
      </c>
      <c r="F259">
        <v>293</v>
      </c>
      <c r="G259" s="1" t="s">
        <v>123</v>
      </c>
      <c r="H259" s="1" t="s">
        <v>45</v>
      </c>
      <c r="I259" s="1" t="s">
        <v>46</v>
      </c>
      <c r="J259" s="1" t="s">
        <v>53</v>
      </c>
      <c r="K259" s="1" t="s">
        <v>122</v>
      </c>
      <c r="L259">
        <v>1.48546</v>
      </c>
      <c r="M259">
        <v>440.61008900000002</v>
      </c>
      <c r="N259">
        <v>753.47521300000005</v>
      </c>
      <c r="O259">
        <v>1555.9704959999999</v>
      </c>
      <c r="P259">
        <v>0</v>
      </c>
      <c r="Q259">
        <v>0</v>
      </c>
      <c r="R259">
        <v>0</v>
      </c>
      <c r="S259">
        <v>0.26488099999999998</v>
      </c>
      <c r="T259">
        <v>0</v>
      </c>
      <c r="U259">
        <v>0</v>
      </c>
      <c r="V259">
        <v>0</v>
      </c>
      <c r="W259">
        <v>13.4078</v>
      </c>
      <c r="X259">
        <v>0</v>
      </c>
      <c r="Y259">
        <v>1.9755720000000001</v>
      </c>
      <c r="Z259">
        <v>0</v>
      </c>
      <c r="AA259">
        <v>0</v>
      </c>
      <c r="AB259">
        <v>99.999803</v>
      </c>
      <c r="AC259">
        <v>2.443333</v>
      </c>
      <c r="AD259">
        <v>96.333332999999996</v>
      </c>
      <c r="AE259">
        <v>8.2550000000000008</v>
      </c>
      <c r="AF259">
        <v>95.42</v>
      </c>
      <c r="AG259" s="1" t="s">
        <v>54</v>
      </c>
      <c r="AH259">
        <v>3.234667</v>
      </c>
      <c r="AI259">
        <v>0.19819100000000001</v>
      </c>
      <c r="AJ259">
        <v>105.67717</v>
      </c>
      <c r="AK259">
        <v>2.4E-2</v>
      </c>
      <c r="AL259">
        <v>37.717328000000002</v>
      </c>
      <c r="AM259">
        <v>17.253333000000001</v>
      </c>
      <c r="AN259">
        <v>194.57666699999999</v>
      </c>
      <c r="AO259">
        <v>42.016666999999998</v>
      </c>
      <c r="AP259">
        <v>1.97557</v>
      </c>
      <c r="AQ259">
        <v>0</v>
      </c>
    </row>
    <row r="260" spans="1:43" x14ac:dyDescent="0.25">
      <c r="A260">
        <v>58</v>
      </c>
      <c r="B260">
        <v>14.7800999</v>
      </c>
      <c r="C260">
        <v>266</v>
      </c>
      <c r="D260" s="1" t="s">
        <v>166</v>
      </c>
      <c r="E260" s="1" t="s">
        <v>167</v>
      </c>
      <c r="F260">
        <v>266</v>
      </c>
      <c r="G260" s="1" t="s">
        <v>167</v>
      </c>
      <c r="H260" s="1" t="s">
        <v>45</v>
      </c>
      <c r="I260" s="1" t="s">
        <v>46</v>
      </c>
      <c r="J260" s="1" t="s">
        <v>53</v>
      </c>
      <c r="K260" s="1" t="s">
        <v>166</v>
      </c>
      <c r="L260">
        <v>1.2634300000000001</v>
      </c>
      <c r="M260">
        <v>372.79512599999998</v>
      </c>
      <c r="N260">
        <v>1198.789039</v>
      </c>
      <c r="O260">
        <v>2136.6291200000001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14.780099999999999</v>
      </c>
      <c r="X260">
        <v>0</v>
      </c>
      <c r="Y260">
        <v>0</v>
      </c>
      <c r="Z260">
        <v>0</v>
      </c>
      <c r="AA260">
        <v>0</v>
      </c>
      <c r="AB260">
        <v>99.999916999999996</v>
      </c>
      <c r="AC260">
        <v>5.01</v>
      </c>
      <c r="AD260">
        <v>100</v>
      </c>
      <c r="AE260">
        <v>15.923333</v>
      </c>
      <c r="AF260">
        <v>99.405000000000001</v>
      </c>
      <c r="AG260" s="1" t="s">
        <v>54</v>
      </c>
      <c r="AH260">
        <v>1.33</v>
      </c>
      <c r="AI260">
        <v>0.39426499999999998</v>
      </c>
      <c r="AJ260">
        <v>69.135542000000001</v>
      </c>
      <c r="AK260">
        <v>2.1624999999999998E-2</v>
      </c>
      <c r="AL260">
        <v>61.027552</v>
      </c>
      <c r="AM260">
        <v>17.512499999999999</v>
      </c>
      <c r="AN260">
        <v>250.11750000000001</v>
      </c>
      <c r="AO260">
        <v>45.592500000000001</v>
      </c>
      <c r="AP260">
        <v>0</v>
      </c>
      <c r="AQ260">
        <v>0</v>
      </c>
    </row>
    <row r="261" spans="1:43" x14ac:dyDescent="0.25">
      <c r="A261">
        <v>59</v>
      </c>
      <c r="B261">
        <v>38.617500300000003</v>
      </c>
      <c r="C261">
        <v>278</v>
      </c>
      <c r="D261" s="1" t="s">
        <v>168</v>
      </c>
      <c r="E261" s="1" t="s">
        <v>169</v>
      </c>
      <c r="F261">
        <v>278</v>
      </c>
      <c r="G261" s="1" t="s">
        <v>169</v>
      </c>
      <c r="H261" s="1" t="s">
        <v>45</v>
      </c>
      <c r="I261" s="1" t="s">
        <v>46</v>
      </c>
      <c r="J261" s="1" t="s">
        <v>53</v>
      </c>
      <c r="K261" s="1" t="s">
        <v>168</v>
      </c>
      <c r="L261">
        <v>0.74440499999999998</v>
      </c>
      <c r="M261">
        <v>329.83074499999998</v>
      </c>
      <c r="N261">
        <v>1499.282369</v>
      </c>
      <c r="O261">
        <v>2095.0803249999999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38.6175</v>
      </c>
      <c r="X261">
        <v>0</v>
      </c>
      <c r="Y261">
        <v>0</v>
      </c>
      <c r="Z261">
        <v>0</v>
      </c>
      <c r="AA261">
        <v>0</v>
      </c>
      <c r="AB261">
        <v>100.000112</v>
      </c>
      <c r="AC261">
        <v>12.835000000000001</v>
      </c>
      <c r="AD261">
        <v>90.5</v>
      </c>
      <c r="AE261">
        <v>20.215</v>
      </c>
      <c r="AF261">
        <v>93.182500000000005</v>
      </c>
      <c r="AG261" s="1" t="s">
        <v>54</v>
      </c>
      <c r="AH261">
        <v>0.25833299999999998</v>
      </c>
      <c r="AI261">
        <v>0.67383899999999997</v>
      </c>
      <c r="AJ261">
        <v>28.140443999999999</v>
      </c>
      <c r="AK261">
        <v>1.925E-2</v>
      </c>
      <c r="AL261">
        <v>82.825550000000007</v>
      </c>
      <c r="AM261">
        <v>17.489999999999998</v>
      </c>
      <c r="AN261">
        <v>2588.5549999999998</v>
      </c>
      <c r="AO261">
        <v>49.26</v>
      </c>
      <c r="AP261">
        <v>0</v>
      </c>
      <c r="AQ261">
        <v>0</v>
      </c>
    </row>
    <row r="262" spans="1:43" x14ac:dyDescent="0.25">
      <c r="A262">
        <v>60</v>
      </c>
      <c r="B262">
        <v>25.630600000000001</v>
      </c>
      <c r="C262">
        <v>279</v>
      </c>
      <c r="D262" s="1" t="s">
        <v>170</v>
      </c>
      <c r="E262" s="1" t="s">
        <v>171</v>
      </c>
      <c r="F262">
        <v>279</v>
      </c>
      <c r="G262" s="1" t="s">
        <v>171</v>
      </c>
      <c r="H262" s="1" t="s">
        <v>45</v>
      </c>
      <c r="I262" s="1" t="s">
        <v>46</v>
      </c>
      <c r="J262" s="1" t="s">
        <v>53</v>
      </c>
      <c r="K262" s="1" t="s">
        <v>170</v>
      </c>
      <c r="L262">
        <v>0.63922500000000004</v>
      </c>
      <c r="M262">
        <v>318.102101</v>
      </c>
      <c r="N262">
        <v>1413.350749</v>
      </c>
      <c r="O262">
        <v>2101.8409620000002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25.630600000000001</v>
      </c>
      <c r="X262">
        <v>0</v>
      </c>
      <c r="Y262">
        <v>0</v>
      </c>
      <c r="Z262">
        <v>0</v>
      </c>
      <c r="AA262">
        <v>0</v>
      </c>
      <c r="AB262">
        <v>100.000045</v>
      </c>
      <c r="AC262">
        <v>9.3324999999999996</v>
      </c>
      <c r="AD262">
        <v>91.5</v>
      </c>
      <c r="AE262">
        <v>16.593333000000001</v>
      </c>
      <c r="AF262">
        <v>99.417500000000004</v>
      </c>
      <c r="AG262" s="1" t="s">
        <v>54</v>
      </c>
      <c r="AH262">
        <v>1.3865000000000001</v>
      </c>
      <c r="AI262">
        <v>0.44939600000000002</v>
      </c>
      <c r="AJ262">
        <v>36.713906999999999</v>
      </c>
      <c r="AK262">
        <v>7.1999999999999995E-2</v>
      </c>
      <c r="AL262">
        <v>37.169649999999997</v>
      </c>
      <c r="AM262">
        <v>5.0674999999999999</v>
      </c>
      <c r="AN262">
        <v>311.35500000000002</v>
      </c>
      <c r="AO262">
        <v>46.414999999999999</v>
      </c>
      <c r="AP262">
        <v>0</v>
      </c>
      <c r="AQ262">
        <v>0</v>
      </c>
    </row>
    <row r="263" spans="1:43" x14ac:dyDescent="0.25">
      <c r="A263">
        <v>61</v>
      </c>
      <c r="B263">
        <v>36.428901699999997</v>
      </c>
      <c r="C263">
        <v>286</v>
      </c>
      <c r="D263" s="1" t="s">
        <v>172</v>
      </c>
      <c r="E263" s="1" t="s">
        <v>173</v>
      </c>
      <c r="F263">
        <v>286</v>
      </c>
      <c r="G263" s="1" t="s">
        <v>173</v>
      </c>
      <c r="H263" s="1" t="s">
        <v>45</v>
      </c>
      <c r="I263" s="1" t="s">
        <v>46</v>
      </c>
      <c r="J263" s="1" t="s">
        <v>53</v>
      </c>
      <c r="K263" s="1" t="s">
        <v>172</v>
      </c>
      <c r="L263">
        <v>0.81676700000000002</v>
      </c>
      <c r="M263">
        <v>333.289536</v>
      </c>
      <c r="N263">
        <v>1418.1242119999999</v>
      </c>
      <c r="O263">
        <v>2073.4652590000001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36.428902000000001</v>
      </c>
      <c r="X263">
        <v>0</v>
      </c>
      <c r="Y263">
        <v>0</v>
      </c>
      <c r="Z263">
        <v>0</v>
      </c>
      <c r="AA263">
        <v>0</v>
      </c>
      <c r="AB263">
        <v>100.000148</v>
      </c>
      <c r="AC263">
        <v>11.4925</v>
      </c>
      <c r="AD263">
        <v>80.5</v>
      </c>
      <c r="AE263">
        <v>14.973333</v>
      </c>
      <c r="AF263">
        <v>95.832499999999996</v>
      </c>
      <c r="AG263" s="1" t="s">
        <v>54</v>
      </c>
      <c r="AH263">
        <v>0.35699999999999998</v>
      </c>
      <c r="AI263">
        <v>0.85363100000000003</v>
      </c>
      <c r="AJ263">
        <v>24.357021</v>
      </c>
      <c r="AK263">
        <v>1.375E-2</v>
      </c>
      <c r="AL263">
        <v>72.778746999999996</v>
      </c>
      <c r="AM263">
        <v>24.563333</v>
      </c>
      <c r="AN263">
        <v>1904.2750000000001</v>
      </c>
      <c r="AO263">
        <v>60.727499999999999</v>
      </c>
      <c r="AP263">
        <v>0</v>
      </c>
      <c r="AQ263">
        <v>0</v>
      </c>
    </row>
    <row r="264" spans="1:43" x14ac:dyDescent="0.25">
      <c r="A264">
        <v>62</v>
      </c>
      <c r="B264">
        <v>8.1506995999999994</v>
      </c>
      <c r="C264">
        <v>281</v>
      </c>
      <c r="D264" s="1" t="s">
        <v>174</v>
      </c>
      <c r="E264" s="1" t="s">
        <v>175</v>
      </c>
      <c r="F264">
        <v>281</v>
      </c>
      <c r="G264" s="1" t="s">
        <v>175</v>
      </c>
      <c r="H264" s="1" t="s">
        <v>45</v>
      </c>
      <c r="I264" s="1" t="s">
        <v>46</v>
      </c>
      <c r="J264" s="1" t="s">
        <v>53</v>
      </c>
      <c r="K264" s="1" t="s">
        <v>174</v>
      </c>
      <c r="L264">
        <v>0.87726800000000005</v>
      </c>
      <c r="M264">
        <v>312.12442399999998</v>
      </c>
      <c r="N264">
        <v>1395.8738450000001</v>
      </c>
      <c r="O264">
        <v>2228.3933419999998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8.1507000000000005</v>
      </c>
      <c r="X264">
        <v>0</v>
      </c>
      <c r="Y264">
        <v>0</v>
      </c>
      <c r="Z264">
        <v>0</v>
      </c>
      <c r="AA264">
        <v>0</v>
      </c>
      <c r="AB264">
        <v>100.000193</v>
      </c>
      <c r="AC264">
        <v>4.8499999999999996</v>
      </c>
      <c r="AD264">
        <v>81.25</v>
      </c>
      <c r="AE264">
        <v>9.26</v>
      </c>
      <c r="AF264">
        <v>96.4</v>
      </c>
      <c r="AG264" s="1" t="s">
        <v>54</v>
      </c>
      <c r="AH264">
        <v>1.0825</v>
      </c>
      <c r="AI264">
        <v>0.31090899999999999</v>
      </c>
      <c r="AJ264">
        <v>70.587451000000001</v>
      </c>
      <c r="AK264">
        <v>2.1874999999999999E-2</v>
      </c>
      <c r="AL264">
        <v>56.213272000000003</v>
      </c>
      <c r="AM264">
        <v>42.252499999999998</v>
      </c>
      <c r="AN264">
        <v>876.78499999999997</v>
      </c>
      <c r="AO264">
        <v>55.215000000000003</v>
      </c>
      <c r="AP264">
        <v>0</v>
      </c>
      <c r="AQ264">
        <v>0</v>
      </c>
    </row>
    <row r="265" spans="1:43" x14ac:dyDescent="0.25">
      <c r="A265">
        <v>68</v>
      </c>
      <c r="B265">
        <v>55.951000200000003</v>
      </c>
      <c r="C265">
        <v>2168</v>
      </c>
      <c r="D265" s="1" t="s">
        <v>185</v>
      </c>
      <c r="E265" s="1" t="s">
        <v>186</v>
      </c>
      <c r="F265">
        <v>2168</v>
      </c>
      <c r="G265" s="1" t="s">
        <v>186</v>
      </c>
      <c r="H265" s="1" t="s">
        <v>45</v>
      </c>
      <c r="I265" s="1" t="s">
        <v>46</v>
      </c>
      <c r="J265" s="1" t="s">
        <v>53</v>
      </c>
      <c r="K265" s="1" t="s">
        <v>185</v>
      </c>
      <c r="L265">
        <v>0.67696000000000001</v>
      </c>
      <c r="M265">
        <v>353.85737499999999</v>
      </c>
      <c r="N265">
        <v>1465.359539</v>
      </c>
      <c r="O265">
        <v>2047.0281669999999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55.951000000000001</v>
      </c>
      <c r="X265">
        <v>0</v>
      </c>
      <c r="Y265">
        <v>0</v>
      </c>
      <c r="Z265">
        <v>0</v>
      </c>
      <c r="AA265">
        <v>0</v>
      </c>
      <c r="AB265">
        <v>100.000497</v>
      </c>
      <c r="AC265">
        <v>11.313333</v>
      </c>
      <c r="AD265">
        <v>84.333332999999996</v>
      </c>
      <c r="AE265">
        <v>14.7</v>
      </c>
      <c r="AF265">
        <v>99.243333000000007</v>
      </c>
      <c r="AG265" s="1" t="s">
        <v>54</v>
      </c>
      <c r="AH265">
        <v>0.86566699999999996</v>
      </c>
      <c r="AI265">
        <v>0.46277800000000002</v>
      </c>
      <c r="AJ265">
        <v>29.600595999999999</v>
      </c>
      <c r="AK265">
        <v>9.2832999999999999E-2</v>
      </c>
      <c r="AL265">
        <v>51.718468000000001</v>
      </c>
      <c r="AM265">
        <v>9.7366670000000006</v>
      </c>
      <c r="AN265">
        <v>256.62</v>
      </c>
      <c r="AO265">
        <v>52.276667000000003</v>
      </c>
      <c r="AP265">
        <v>0</v>
      </c>
      <c r="AQ265">
        <v>0</v>
      </c>
    </row>
    <row r="266" spans="1:43" x14ac:dyDescent="0.25">
      <c r="A266">
        <v>71</v>
      </c>
      <c r="B266">
        <v>19.2635994</v>
      </c>
      <c r="C266">
        <v>276</v>
      </c>
      <c r="D266" s="1" t="s">
        <v>191</v>
      </c>
      <c r="E266" s="1" t="s">
        <v>192</v>
      </c>
      <c r="F266">
        <v>276</v>
      </c>
      <c r="G266" s="1" t="s">
        <v>192</v>
      </c>
      <c r="H266" s="1" t="s">
        <v>45</v>
      </c>
      <c r="I266" s="1" t="s">
        <v>46</v>
      </c>
      <c r="J266" s="1" t="s">
        <v>53</v>
      </c>
      <c r="K266" s="1" t="s">
        <v>191</v>
      </c>
      <c r="L266">
        <v>0.74265800000000004</v>
      </c>
      <c r="M266">
        <v>333.56289199999998</v>
      </c>
      <c r="N266">
        <v>1327.12066</v>
      </c>
      <c r="O266">
        <v>2255.940791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19.263598999999999</v>
      </c>
      <c r="X266">
        <v>0</v>
      </c>
      <c r="Y266">
        <v>0</v>
      </c>
      <c r="Z266">
        <v>0</v>
      </c>
      <c r="AA266">
        <v>0</v>
      </c>
      <c r="AB266">
        <v>100.000286</v>
      </c>
      <c r="AC266">
        <v>7.2575000000000003</v>
      </c>
      <c r="AD266">
        <v>83.75</v>
      </c>
      <c r="AE266">
        <v>12.25</v>
      </c>
      <c r="AF266">
        <v>91.902500000000003</v>
      </c>
      <c r="AG266" s="1" t="s">
        <v>54</v>
      </c>
      <c r="AH266">
        <v>0.47499999999999998</v>
      </c>
      <c r="AI266">
        <v>0.48737200000000003</v>
      </c>
      <c r="AJ266">
        <v>53.641351999999998</v>
      </c>
      <c r="AK266">
        <v>0.01</v>
      </c>
      <c r="AL266">
        <v>69.334142999999997</v>
      </c>
      <c r="AM266">
        <v>32.517499999999998</v>
      </c>
      <c r="AN266">
        <v>1012.665</v>
      </c>
      <c r="AO266">
        <v>56.21</v>
      </c>
      <c r="AP266">
        <v>0</v>
      </c>
      <c r="AQ266">
        <v>0</v>
      </c>
    </row>
    <row r="267" spans="1:43" x14ac:dyDescent="0.25">
      <c r="A267">
        <v>75</v>
      </c>
      <c r="B267">
        <v>71.033897400000001</v>
      </c>
      <c r="C267">
        <v>261</v>
      </c>
      <c r="D267" s="1" t="s">
        <v>199</v>
      </c>
      <c r="E267" s="1" t="s">
        <v>200</v>
      </c>
      <c r="F267">
        <v>261</v>
      </c>
      <c r="G267" s="1" t="s">
        <v>200</v>
      </c>
      <c r="H267" s="1" t="s">
        <v>45</v>
      </c>
      <c r="I267" s="1" t="s">
        <v>46</v>
      </c>
      <c r="J267" s="1" t="s">
        <v>53</v>
      </c>
      <c r="K267" s="1" t="s">
        <v>199</v>
      </c>
      <c r="L267">
        <v>1.3729499999999999</v>
      </c>
      <c r="M267">
        <v>383.61818699999998</v>
      </c>
      <c r="N267">
        <v>945.36879899999997</v>
      </c>
      <c r="O267">
        <v>2137.2114120000001</v>
      </c>
      <c r="P267">
        <v>0</v>
      </c>
      <c r="Q267">
        <v>0</v>
      </c>
      <c r="R267">
        <v>0.18266399999999999</v>
      </c>
      <c r="S267">
        <v>0</v>
      </c>
      <c r="T267">
        <v>0.18266399999999999</v>
      </c>
      <c r="U267">
        <v>6.8179600000000002</v>
      </c>
      <c r="V267">
        <v>9.6142000000000005E-2</v>
      </c>
      <c r="W267">
        <v>71.033896999999996</v>
      </c>
      <c r="X267">
        <v>0.25715100000000002</v>
      </c>
      <c r="Y267">
        <v>0</v>
      </c>
      <c r="Z267">
        <v>0</v>
      </c>
      <c r="AA267">
        <v>0</v>
      </c>
      <c r="AB267">
        <v>99.833510000000004</v>
      </c>
      <c r="AC267">
        <v>9.1575000000000006</v>
      </c>
      <c r="AD267">
        <v>105.5</v>
      </c>
      <c r="AE267">
        <v>19.46</v>
      </c>
      <c r="AF267">
        <v>96.59</v>
      </c>
      <c r="AG267" s="1" t="s">
        <v>54</v>
      </c>
      <c r="AH267">
        <v>1.8465</v>
      </c>
      <c r="AI267">
        <v>0.36712499999999998</v>
      </c>
      <c r="AJ267">
        <v>25.585652</v>
      </c>
      <c r="AK267">
        <v>6.3250000000000001E-2</v>
      </c>
      <c r="AL267">
        <v>28.979597999999999</v>
      </c>
      <c r="AM267">
        <v>12.535</v>
      </c>
      <c r="AN267">
        <v>579.77750000000003</v>
      </c>
      <c r="AO267">
        <v>35.67</v>
      </c>
      <c r="AP267">
        <v>0.25715100000000002</v>
      </c>
      <c r="AQ267">
        <v>0</v>
      </c>
    </row>
    <row r="268" spans="1:43" x14ac:dyDescent="0.25">
      <c r="A268">
        <v>92</v>
      </c>
      <c r="B268">
        <v>6.1387501000000002</v>
      </c>
      <c r="C268">
        <v>170</v>
      </c>
      <c r="D268" s="1" t="s">
        <v>232</v>
      </c>
      <c r="E268" s="1" t="s">
        <v>233</v>
      </c>
      <c r="F268">
        <v>170</v>
      </c>
      <c r="G268" s="1" t="s">
        <v>233</v>
      </c>
      <c r="H268" s="1" t="s">
        <v>45</v>
      </c>
      <c r="I268" s="1" t="s">
        <v>46</v>
      </c>
      <c r="J268" s="1" t="s">
        <v>53</v>
      </c>
      <c r="K268" s="1" t="s">
        <v>232</v>
      </c>
      <c r="L268">
        <v>1.4790700000000001</v>
      </c>
      <c r="M268">
        <v>172.111571</v>
      </c>
      <c r="N268">
        <v>1621.5189820000001</v>
      </c>
      <c r="O268">
        <v>1933.031115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6.1387499999999999</v>
      </c>
      <c r="X268">
        <v>0</v>
      </c>
      <c r="Y268">
        <v>0</v>
      </c>
      <c r="Z268">
        <v>0</v>
      </c>
      <c r="AA268">
        <v>0</v>
      </c>
      <c r="AB268">
        <v>99.936183</v>
      </c>
      <c r="AC268">
        <v>5.9166670000000003</v>
      </c>
      <c r="AD268">
        <v>95</v>
      </c>
      <c r="AE268">
        <v>15.9</v>
      </c>
      <c r="AF268">
        <v>96.786666999999994</v>
      </c>
      <c r="AG268" s="1" t="s">
        <v>54</v>
      </c>
      <c r="AH268">
        <v>0.81966700000000003</v>
      </c>
      <c r="AI268">
        <v>0.36680299999999999</v>
      </c>
      <c r="AJ268">
        <v>78.148321999999993</v>
      </c>
      <c r="AK268">
        <v>1.7500000000000002E-2</v>
      </c>
      <c r="AL268">
        <v>76.368227000000005</v>
      </c>
      <c r="AM268">
        <v>18.963332999999999</v>
      </c>
      <c r="AN268">
        <v>653.22666700000002</v>
      </c>
      <c r="AO268">
        <v>45.646667000000001</v>
      </c>
      <c r="AP268">
        <v>0</v>
      </c>
      <c r="AQ268">
        <v>0</v>
      </c>
    </row>
    <row r="269" spans="1:43" x14ac:dyDescent="0.25">
      <c r="A269">
        <v>95</v>
      </c>
      <c r="B269">
        <v>43.790798199999998</v>
      </c>
      <c r="C269">
        <v>2297</v>
      </c>
      <c r="D269" s="1" t="s">
        <v>238</v>
      </c>
      <c r="E269" s="1" t="s">
        <v>239</v>
      </c>
      <c r="F269">
        <v>2297</v>
      </c>
      <c r="G269" s="1" t="s">
        <v>239</v>
      </c>
      <c r="H269" s="1" t="s">
        <v>45</v>
      </c>
      <c r="I269" s="1" t="s">
        <v>46</v>
      </c>
      <c r="J269" s="1" t="s">
        <v>53</v>
      </c>
      <c r="K269" s="1" t="s">
        <v>238</v>
      </c>
      <c r="L269">
        <v>2.6768200000000002</v>
      </c>
      <c r="M269">
        <v>313.38763299999999</v>
      </c>
      <c r="N269">
        <v>1126.5482340000001</v>
      </c>
      <c r="O269">
        <v>2100.388011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43.790798000000002</v>
      </c>
      <c r="X269">
        <v>0</v>
      </c>
      <c r="Y269">
        <v>0</v>
      </c>
      <c r="Z269">
        <v>0</v>
      </c>
      <c r="AA269">
        <v>0</v>
      </c>
      <c r="AB269">
        <v>99.786730000000006</v>
      </c>
      <c r="AC269">
        <v>6.6666670000000003</v>
      </c>
      <c r="AD269">
        <v>122.333333</v>
      </c>
      <c r="AE269">
        <v>15.223333</v>
      </c>
      <c r="AF269">
        <v>98.413332999999994</v>
      </c>
      <c r="AG269" s="1" t="s">
        <v>54</v>
      </c>
      <c r="AH269">
        <v>2.7610000000000001</v>
      </c>
      <c r="AI269">
        <v>0.314722</v>
      </c>
      <c r="AJ269">
        <v>22.654837000000001</v>
      </c>
      <c r="AK269">
        <v>0.114333</v>
      </c>
      <c r="AL269">
        <v>16.685148999999999</v>
      </c>
      <c r="AM269">
        <v>2.423333</v>
      </c>
      <c r="AN269">
        <v>316.123333</v>
      </c>
      <c r="AO269">
        <v>16.77</v>
      </c>
      <c r="AP269">
        <v>0</v>
      </c>
      <c r="AQ269">
        <v>0</v>
      </c>
    </row>
    <row r="270" spans="1:43" x14ac:dyDescent="0.25">
      <c r="A270">
        <v>104</v>
      </c>
      <c r="B270">
        <v>50.238498700000001</v>
      </c>
      <c r="C270">
        <v>176</v>
      </c>
      <c r="D270" s="1" t="s">
        <v>253</v>
      </c>
      <c r="E270" s="1" t="s">
        <v>254</v>
      </c>
      <c r="F270">
        <v>176</v>
      </c>
      <c r="G270" s="1" t="s">
        <v>254</v>
      </c>
      <c r="H270" s="1" t="s">
        <v>45</v>
      </c>
      <c r="I270" s="1" t="s">
        <v>46</v>
      </c>
      <c r="J270" s="1" t="s">
        <v>53</v>
      </c>
      <c r="K270" s="1" t="s">
        <v>253</v>
      </c>
      <c r="L270">
        <v>1.07019</v>
      </c>
      <c r="M270">
        <v>290.01101399999999</v>
      </c>
      <c r="N270">
        <v>1229.6050600000001</v>
      </c>
      <c r="O270">
        <v>1848.98784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10.160299999999999</v>
      </c>
      <c r="V270">
        <v>0.202241</v>
      </c>
      <c r="W270">
        <v>50.238498999999997</v>
      </c>
      <c r="X270">
        <v>0</v>
      </c>
      <c r="Y270">
        <v>0</v>
      </c>
      <c r="Z270">
        <v>0</v>
      </c>
      <c r="AA270">
        <v>0</v>
      </c>
      <c r="AB270">
        <v>99.514326999999994</v>
      </c>
      <c r="AC270">
        <v>12.87</v>
      </c>
      <c r="AD270">
        <v>121.25</v>
      </c>
      <c r="AE270">
        <v>33.452500000000001</v>
      </c>
      <c r="AF270">
        <v>89.202500000000001</v>
      </c>
      <c r="AG270" s="1" t="s">
        <v>54</v>
      </c>
      <c r="AH270">
        <v>0.81799999999999995</v>
      </c>
      <c r="AI270">
        <v>0.5575</v>
      </c>
      <c r="AJ270">
        <v>11.165532000000001</v>
      </c>
      <c r="AK270">
        <v>5.7750000000000003E-2</v>
      </c>
      <c r="AL270">
        <v>19.997851000000001</v>
      </c>
      <c r="AM270">
        <v>5.5933330000000003</v>
      </c>
      <c r="AN270">
        <v>152.76499999999999</v>
      </c>
      <c r="AO270">
        <v>24.434999999999999</v>
      </c>
      <c r="AP270">
        <v>0</v>
      </c>
      <c r="AQ270">
        <v>0</v>
      </c>
    </row>
    <row r="271" spans="1:43" x14ac:dyDescent="0.25">
      <c r="A271">
        <v>105</v>
      </c>
      <c r="B271">
        <v>45.985801700000003</v>
      </c>
      <c r="C271">
        <v>1788</v>
      </c>
      <c r="D271" s="1" t="s">
        <v>78</v>
      </c>
      <c r="E271" s="1" t="s">
        <v>255</v>
      </c>
      <c r="F271">
        <v>1788</v>
      </c>
      <c r="G271" s="1" t="s">
        <v>255</v>
      </c>
      <c r="H271" s="1" t="s">
        <v>45</v>
      </c>
      <c r="I271" s="1" t="s">
        <v>46</v>
      </c>
      <c r="J271" s="1" t="s">
        <v>47</v>
      </c>
      <c r="K271" s="1" t="s">
        <v>78</v>
      </c>
      <c r="L271">
        <v>1.10951</v>
      </c>
      <c r="M271">
        <v>314.61090200000001</v>
      </c>
      <c r="N271">
        <v>1204.936203</v>
      </c>
      <c r="O271">
        <v>1788.7236969999999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45.985802</v>
      </c>
      <c r="X271">
        <v>0</v>
      </c>
      <c r="Y271">
        <v>0</v>
      </c>
      <c r="Z271">
        <v>0</v>
      </c>
      <c r="AA271">
        <v>0</v>
      </c>
      <c r="AB271">
        <v>98.705284000000006</v>
      </c>
      <c r="AC271">
        <v>10.18</v>
      </c>
      <c r="AD271">
        <v>113.666667</v>
      </c>
      <c r="AE271">
        <v>23.926666999999998</v>
      </c>
      <c r="AF271">
        <v>97.5</v>
      </c>
      <c r="AG271" s="1" t="s">
        <v>54</v>
      </c>
      <c r="AH271">
        <v>1.3196669999999999</v>
      </c>
      <c r="AI271">
        <v>0.45393499999999998</v>
      </c>
      <c r="AJ271">
        <v>33.044589999999999</v>
      </c>
      <c r="AK271">
        <v>4.6667E-2</v>
      </c>
      <c r="AL271">
        <v>49.416341000000003</v>
      </c>
      <c r="AM271">
        <v>12.326667</v>
      </c>
      <c r="AN271">
        <v>557.68666700000006</v>
      </c>
      <c r="AO271">
        <v>27.596667</v>
      </c>
      <c r="AP271">
        <v>0</v>
      </c>
      <c r="AQ271">
        <v>0</v>
      </c>
    </row>
    <row r="272" spans="1:43" x14ac:dyDescent="0.25">
      <c r="A272">
        <v>117</v>
      </c>
      <c r="B272">
        <v>26.0998001</v>
      </c>
      <c r="C272">
        <v>185</v>
      </c>
      <c r="D272" s="1" t="s">
        <v>277</v>
      </c>
      <c r="E272" s="1" t="s">
        <v>278</v>
      </c>
      <c r="F272">
        <v>185</v>
      </c>
      <c r="G272" s="1" t="s">
        <v>278</v>
      </c>
      <c r="H272" s="1" t="s">
        <v>45</v>
      </c>
      <c r="I272" s="1" t="s">
        <v>46</v>
      </c>
      <c r="J272" s="1" t="s">
        <v>53</v>
      </c>
      <c r="K272" s="1" t="s">
        <v>277</v>
      </c>
      <c r="L272">
        <v>1.17086</v>
      </c>
      <c r="M272">
        <v>303.08201000000003</v>
      </c>
      <c r="N272">
        <v>1362.6031849999999</v>
      </c>
      <c r="O272">
        <v>1798.8860079999999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26.099799999999998</v>
      </c>
      <c r="X272">
        <v>0</v>
      </c>
      <c r="Y272">
        <v>0</v>
      </c>
      <c r="Z272">
        <v>0</v>
      </c>
      <c r="AA272">
        <v>0</v>
      </c>
      <c r="AB272">
        <v>99.999960999999999</v>
      </c>
      <c r="AC272">
        <v>8.4024999999999999</v>
      </c>
      <c r="AD272">
        <v>122</v>
      </c>
      <c r="AE272">
        <v>23.657499999999999</v>
      </c>
      <c r="AF272">
        <v>97.727500000000006</v>
      </c>
      <c r="AG272" s="1" t="s">
        <v>54</v>
      </c>
      <c r="AH272">
        <v>1.6172500000000001</v>
      </c>
      <c r="AI272">
        <v>0.300923</v>
      </c>
      <c r="AJ272">
        <v>22.75</v>
      </c>
      <c r="AK272">
        <v>8.5625000000000007E-2</v>
      </c>
      <c r="AL272">
        <v>25.638331999999998</v>
      </c>
      <c r="AM272">
        <v>7.8975</v>
      </c>
      <c r="AN272">
        <v>187.58250000000001</v>
      </c>
      <c r="AO272">
        <v>21.83</v>
      </c>
      <c r="AP272">
        <v>0</v>
      </c>
      <c r="AQ272">
        <v>0</v>
      </c>
    </row>
    <row r="273" spans="1:43" x14ac:dyDescent="0.25">
      <c r="A273">
        <v>120</v>
      </c>
      <c r="B273">
        <v>57.834999099999997</v>
      </c>
      <c r="C273">
        <v>184</v>
      </c>
      <c r="D273" s="1" t="s">
        <v>283</v>
      </c>
      <c r="E273" s="1" t="s">
        <v>284</v>
      </c>
      <c r="F273">
        <v>184</v>
      </c>
      <c r="G273" s="1" t="s">
        <v>284</v>
      </c>
      <c r="H273" s="1" t="s">
        <v>45</v>
      </c>
      <c r="I273" s="1" t="s">
        <v>46</v>
      </c>
      <c r="J273" s="1" t="s">
        <v>53</v>
      </c>
      <c r="K273" s="1" t="s">
        <v>283</v>
      </c>
      <c r="L273">
        <v>0.93564999999999998</v>
      </c>
      <c r="M273">
        <v>339.10542600000002</v>
      </c>
      <c r="N273">
        <v>1112.799536</v>
      </c>
      <c r="O273">
        <v>1675.3409810000001</v>
      </c>
      <c r="P273">
        <v>0</v>
      </c>
      <c r="Q273">
        <v>0</v>
      </c>
      <c r="R273">
        <v>0</v>
      </c>
      <c r="S273">
        <v>0</v>
      </c>
      <c r="T273">
        <v>5.5393999999999999E-2</v>
      </c>
      <c r="U273">
        <v>0</v>
      </c>
      <c r="V273">
        <v>0</v>
      </c>
      <c r="W273">
        <v>57.834999000000003</v>
      </c>
      <c r="X273">
        <v>0</v>
      </c>
      <c r="Y273">
        <v>0</v>
      </c>
      <c r="Z273">
        <v>0</v>
      </c>
      <c r="AA273">
        <v>0</v>
      </c>
      <c r="AB273">
        <v>99.999982000000003</v>
      </c>
      <c r="AC273">
        <v>8.1300000000000008</v>
      </c>
      <c r="AD273">
        <v>126.25</v>
      </c>
      <c r="AE273">
        <v>16.197500000000002</v>
      </c>
      <c r="AF273">
        <v>100</v>
      </c>
      <c r="AG273" s="1" t="s">
        <v>54</v>
      </c>
      <c r="AH273">
        <v>2.3090000000000002</v>
      </c>
      <c r="AI273">
        <v>0.471354</v>
      </c>
      <c r="AJ273">
        <v>41.245390999999998</v>
      </c>
      <c r="AK273">
        <v>0.11862499999999999</v>
      </c>
      <c r="AL273">
        <v>54.774594999999998</v>
      </c>
      <c r="AM273">
        <v>4.6900000000000004</v>
      </c>
      <c r="AN273">
        <v>19.2575</v>
      </c>
      <c r="AO273">
        <v>18.555</v>
      </c>
      <c r="AP273">
        <v>0</v>
      </c>
      <c r="AQ273">
        <v>0</v>
      </c>
    </row>
    <row r="274" spans="1:43" x14ac:dyDescent="0.25">
      <c r="A274">
        <v>121</v>
      </c>
      <c r="B274">
        <v>14.7339001</v>
      </c>
      <c r="C274">
        <v>192</v>
      </c>
      <c r="D274" s="1" t="s">
        <v>285</v>
      </c>
      <c r="E274" s="1" t="s">
        <v>286</v>
      </c>
      <c r="F274">
        <v>192</v>
      </c>
      <c r="G274" s="1" t="s">
        <v>286</v>
      </c>
      <c r="H274" s="1" t="s">
        <v>45</v>
      </c>
      <c r="I274" s="1" t="s">
        <v>46</v>
      </c>
      <c r="J274" s="1" t="s">
        <v>53</v>
      </c>
      <c r="K274" s="1" t="s">
        <v>285</v>
      </c>
      <c r="L274">
        <v>1.7915099999999999</v>
      </c>
      <c r="M274">
        <v>270.21146099999999</v>
      </c>
      <c r="N274">
        <v>1555.2778370000001</v>
      </c>
      <c r="O274">
        <v>2112.3493079999998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14.7339</v>
      </c>
      <c r="X274">
        <v>0</v>
      </c>
      <c r="Y274">
        <v>0</v>
      </c>
      <c r="Z274">
        <v>0</v>
      </c>
      <c r="AA274">
        <v>0</v>
      </c>
      <c r="AB274">
        <v>100.000298</v>
      </c>
      <c r="AC274">
        <v>11.932499999999999</v>
      </c>
      <c r="AD274">
        <v>104.75</v>
      </c>
      <c r="AE274">
        <v>19.5825</v>
      </c>
      <c r="AF274">
        <v>95.442499999999995</v>
      </c>
      <c r="AG274" s="1" t="s">
        <v>54</v>
      </c>
      <c r="AH274">
        <v>0.51433300000000004</v>
      </c>
      <c r="AI274">
        <v>0.64183000000000001</v>
      </c>
      <c r="AJ274">
        <v>45.071322000000002</v>
      </c>
      <c r="AK274">
        <v>1.7500000000000002E-2</v>
      </c>
      <c r="AL274">
        <v>56.676049999999996</v>
      </c>
      <c r="AM274">
        <v>26.413333000000002</v>
      </c>
      <c r="AN274">
        <v>996.19500000000005</v>
      </c>
      <c r="AO274">
        <v>36.805</v>
      </c>
      <c r="AP274">
        <v>0</v>
      </c>
      <c r="AQ274">
        <v>0</v>
      </c>
    </row>
    <row r="275" spans="1:43" x14ac:dyDescent="0.25">
      <c r="A275">
        <v>123</v>
      </c>
      <c r="B275">
        <v>57.639400500000001</v>
      </c>
      <c r="C275">
        <v>187</v>
      </c>
      <c r="D275" s="1" t="s">
        <v>289</v>
      </c>
      <c r="E275" s="1" t="s">
        <v>290</v>
      </c>
      <c r="F275">
        <v>187</v>
      </c>
      <c r="G275" s="1" t="s">
        <v>290</v>
      </c>
      <c r="H275" s="1" t="s">
        <v>45</v>
      </c>
      <c r="I275" s="1" t="s">
        <v>67</v>
      </c>
      <c r="J275" s="1" t="s">
        <v>53</v>
      </c>
      <c r="K275" s="1" t="s">
        <v>289</v>
      </c>
      <c r="L275">
        <v>1.39089</v>
      </c>
      <c r="M275">
        <v>295.38608599999998</v>
      </c>
      <c r="N275">
        <v>1441.647933</v>
      </c>
      <c r="O275">
        <v>1912.562549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57.639400999999999</v>
      </c>
      <c r="X275">
        <v>0</v>
      </c>
      <c r="Y275">
        <v>0</v>
      </c>
      <c r="Z275">
        <v>0</v>
      </c>
      <c r="AA275">
        <v>0</v>
      </c>
      <c r="AB275">
        <v>99.999781999999996</v>
      </c>
      <c r="AC275">
        <v>13.265000000000001</v>
      </c>
      <c r="AD275">
        <v>85.25</v>
      </c>
      <c r="AE275">
        <v>22.074545000000001</v>
      </c>
      <c r="AF275">
        <v>95.890833000000001</v>
      </c>
      <c r="AG275" s="1" t="s">
        <v>54</v>
      </c>
      <c r="AH275">
        <v>0.49058299999999999</v>
      </c>
      <c r="AI275">
        <v>0.60615699999999995</v>
      </c>
      <c r="AJ275">
        <v>21.468499999999999</v>
      </c>
      <c r="AK275">
        <v>3.8542E-2</v>
      </c>
      <c r="AL275">
        <v>54.847673999999998</v>
      </c>
      <c r="AM275">
        <v>11.069167</v>
      </c>
      <c r="AN275">
        <v>776.66750000000002</v>
      </c>
      <c r="AO275">
        <v>58.959167000000001</v>
      </c>
      <c r="AP275">
        <v>0</v>
      </c>
      <c r="AQ275">
        <v>0</v>
      </c>
    </row>
    <row r="276" spans="1:43" x14ac:dyDescent="0.25">
      <c r="A276">
        <v>124</v>
      </c>
      <c r="B276">
        <v>51.724498699999998</v>
      </c>
      <c r="C276">
        <v>2276</v>
      </c>
      <c r="D276" s="1" t="s">
        <v>291</v>
      </c>
      <c r="E276" s="1" t="s">
        <v>292</v>
      </c>
      <c r="F276">
        <v>2276</v>
      </c>
      <c r="G276" s="1" t="s">
        <v>292</v>
      </c>
      <c r="H276" s="1" t="s">
        <v>45</v>
      </c>
      <c r="I276" s="1" t="s">
        <v>46</v>
      </c>
      <c r="J276" s="1" t="s">
        <v>53</v>
      </c>
      <c r="K276" s="1" t="s">
        <v>291</v>
      </c>
      <c r="L276">
        <v>1.3711100000000001</v>
      </c>
      <c r="M276">
        <v>283.98207100000002</v>
      </c>
      <c r="N276">
        <v>1370.6369890000001</v>
      </c>
      <c r="O276">
        <v>1952.978044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51.724499000000002</v>
      </c>
      <c r="X276">
        <v>0</v>
      </c>
      <c r="Y276">
        <v>0</v>
      </c>
      <c r="Z276">
        <v>0</v>
      </c>
      <c r="AA276">
        <v>0</v>
      </c>
      <c r="AB276">
        <v>99.999881999999999</v>
      </c>
      <c r="AC276">
        <v>11.803333</v>
      </c>
      <c r="AD276">
        <v>103</v>
      </c>
      <c r="AE276">
        <v>19.266667000000002</v>
      </c>
      <c r="AF276">
        <v>97.15</v>
      </c>
      <c r="AG276" s="1" t="s">
        <v>54</v>
      </c>
      <c r="AH276">
        <v>1.962</v>
      </c>
      <c r="AI276">
        <v>0.61611099999999996</v>
      </c>
      <c r="AJ276">
        <v>15.274763999999999</v>
      </c>
      <c r="AK276">
        <v>7.4999999999999997E-2</v>
      </c>
      <c r="AL276">
        <v>23.494741000000001</v>
      </c>
      <c r="AM276">
        <v>9.3033330000000003</v>
      </c>
      <c r="AN276">
        <v>388.15666700000003</v>
      </c>
      <c r="AO276">
        <v>42.823332999999998</v>
      </c>
      <c r="AP276">
        <v>0</v>
      </c>
      <c r="AQ276">
        <v>0</v>
      </c>
    </row>
    <row r="277" spans="1:43" x14ac:dyDescent="0.25">
      <c r="A277">
        <v>129</v>
      </c>
      <c r="B277">
        <v>13.1447001</v>
      </c>
      <c r="C277">
        <v>1793</v>
      </c>
      <c r="D277" s="1" t="s">
        <v>301</v>
      </c>
      <c r="E277" s="1" t="s">
        <v>302</v>
      </c>
      <c r="F277">
        <v>1793</v>
      </c>
      <c r="G277" s="1" t="s">
        <v>302</v>
      </c>
      <c r="H277" s="1" t="s">
        <v>45</v>
      </c>
      <c r="I277" s="1" t="s">
        <v>46</v>
      </c>
      <c r="J277" s="1" t="s">
        <v>53</v>
      </c>
      <c r="K277" s="1" t="s">
        <v>301</v>
      </c>
      <c r="L277">
        <v>1.5515099999999999</v>
      </c>
      <c r="M277">
        <v>292.888915</v>
      </c>
      <c r="N277">
        <v>1446.2830019999999</v>
      </c>
      <c r="O277">
        <v>2058.573234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13.1447</v>
      </c>
      <c r="X277">
        <v>0</v>
      </c>
      <c r="Y277">
        <v>0</v>
      </c>
      <c r="Z277">
        <v>0</v>
      </c>
      <c r="AA277">
        <v>0</v>
      </c>
      <c r="AB277">
        <v>100.000207</v>
      </c>
      <c r="AC277">
        <v>5.9349999999999996</v>
      </c>
      <c r="AD277">
        <v>117</v>
      </c>
      <c r="AE277">
        <v>19.454999999999998</v>
      </c>
      <c r="AF277">
        <v>92.915000000000006</v>
      </c>
      <c r="AG277" s="1" t="s">
        <v>54</v>
      </c>
      <c r="AH277">
        <v>1.19</v>
      </c>
      <c r="AI277">
        <v>0.38454500000000003</v>
      </c>
      <c r="AJ277">
        <v>63.768115999999999</v>
      </c>
      <c r="AK277">
        <v>4.1000000000000002E-2</v>
      </c>
      <c r="AL277">
        <v>43.942028000000001</v>
      </c>
      <c r="AM277">
        <v>11.89</v>
      </c>
      <c r="AN277">
        <v>192.51</v>
      </c>
      <c r="AO277">
        <v>22.34</v>
      </c>
      <c r="AP277">
        <v>0</v>
      </c>
      <c r="AQ277">
        <v>0</v>
      </c>
    </row>
    <row r="278" spans="1:43" x14ac:dyDescent="0.25">
      <c r="A278">
        <v>133</v>
      </c>
      <c r="B278">
        <v>35.026298500000003</v>
      </c>
      <c r="C278">
        <v>2257</v>
      </c>
      <c r="D278" s="1" t="s">
        <v>309</v>
      </c>
      <c r="E278" s="1" t="s">
        <v>310</v>
      </c>
      <c r="F278">
        <v>2257</v>
      </c>
      <c r="G278" s="1" t="s">
        <v>310</v>
      </c>
      <c r="H278" s="1" t="s">
        <v>45</v>
      </c>
      <c r="I278" s="1" t="s">
        <v>46</v>
      </c>
      <c r="J278" s="1" t="s">
        <v>53</v>
      </c>
      <c r="K278" s="1" t="s">
        <v>309</v>
      </c>
      <c r="L278">
        <v>1.4864200000000001</v>
      </c>
      <c r="M278">
        <v>282.36062399999997</v>
      </c>
      <c r="N278">
        <v>1261.9247339999999</v>
      </c>
      <c r="O278">
        <v>2003.65786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35.026299000000002</v>
      </c>
      <c r="X278">
        <v>0</v>
      </c>
      <c r="Y278">
        <v>0</v>
      </c>
      <c r="Z278">
        <v>0</v>
      </c>
      <c r="AA278">
        <v>0</v>
      </c>
      <c r="AB278">
        <v>99.998518000000004</v>
      </c>
      <c r="AC278">
        <v>6.83</v>
      </c>
      <c r="AD278">
        <v>114</v>
      </c>
      <c r="AE278">
        <v>14.49</v>
      </c>
      <c r="AF278">
        <v>95.833332999999996</v>
      </c>
      <c r="AG278" s="1" t="s">
        <v>54</v>
      </c>
      <c r="AH278">
        <v>2.1946669999999999</v>
      </c>
      <c r="AI278">
        <v>0.54</v>
      </c>
      <c r="AJ278">
        <v>5.1962669999999997</v>
      </c>
      <c r="AK278">
        <v>7.9667000000000002E-2</v>
      </c>
      <c r="AL278">
        <v>6.608104</v>
      </c>
      <c r="AM278">
        <v>6.4466669999999997</v>
      </c>
      <c r="AN278">
        <v>161.02000000000001</v>
      </c>
      <c r="AO278">
        <v>25.406666999999999</v>
      </c>
      <c r="AP278">
        <v>0</v>
      </c>
      <c r="AQ278">
        <v>0</v>
      </c>
    </row>
    <row r="279" spans="1:43" x14ac:dyDescent="0.25">
      <c r="A279">
        <v>145</v>
      </c>
      <c r="B279">
        <v>12.3268003</v>
      </c>
      <c r="C279">
        <v>202</v>
      </c>
      <c r="D279" s="1" t="s">
        <v>331</v>
      </c>
      <c r="E279" s="1" t="s">
        <v>332</v>
      </c>
      <c r="F279">
        <v>202</v>
      </c>
      <c r="G279" s="1" t="s">
        <v>332</v>
      </c>
      <c r="H279" s="1" t="s">
        <v>45</v>
      </c>
      <c r="I279" s="1" t="s">
        <v>46</v>
      </c>
      <c r="J279" s="1" t="s">
        <v>53</v>
      </c>
      <c r="K279" s="1" t="s">
        <v>331</v>
      </c>
      <c r="L279">
        <v>1.6276999999999999</v>
      </c>
      <c r="M279">
        <v>249.606559</v>
      </c>
      <c r="N279">
        <v>1765.368825</v>
      </c>
      <c r="O279">
        <v>2150.1995959999999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12.3268</v>
      </c>
      <c r="X279">
        <v>0</v>
      </c>
      <c r="Y279">
        <v>0</v>
      </c>
      <c r="Z279">
        <v>0</v>
      </c>
      <c r="AA279">
        <v>0</v>
      </c>
      <c r="AB279">
        <v>100.000094</v>
      </c>
      <c r="AC279">
        <v>8.2050000000000001</v>
      </c>
      <c r="AD279">
        <v>104.25</v>
      </c>
      <c r="AE279">
        <v>22.035</v>
      </c>
      <c r="AF279">
        <v>98.092500000000001</v>
      </c>
      <c r="AG279" s="1" t="s">
        <v>54</v>
      </c>
      <c r="AH279">
        <v>1.85575</v>
      </c>
      <c r="AI279">
        <v>0.34399999999999997</v>
      </c>
      <c r="AJ279">
        <v>41.940621</v>
      </c>
      <c r="AK279">
        <v>5.5E-2</v>
      </c>
      <c r="AL279">
        <v>39.470815999999999</v>
      </c>
      <c r="AM279">
        <v>8.2799999999999994</v>
      </c>
      <c r="AN279">
        <v>500.02749999999997</v>
      </c>
      <c r="AO279">
        <v>38.545000000000002</v>
      </c>
      <c r="AP279">
        <v>0</v>
      </c>
      <c r="AQ279">
        <v>0</v>
      </c>
    </row>
    <row r="280" spans="1:43" x14ac:dyDescent="0.25">
      <c r="A280">
        <v>147</v>
      </c>
      <c r="B280">
        <v>11.9247999</v>
      </c>
      <c r="C280">
        <v>1776</v>
      </c>
      <c r="D280" s="1" t="s">
        <v>335</v>
      </c>
      <c r="E280" s="1" t="s">
        <v>336</v>
      </c>
      <c r="F280">
        <v>1776</v>
      </c>
      <c r="G280" s="1" t="s">
        <v>336</v>
      </c>
      <c r="H280" s="1" t="s">
        <v>45</v>
      </c>
      <c r="I280" s="1" t="s">
        <v>46</v>
      </c>
      <c r="J280" s="1" t="s">
        <v>53</v>
      </c>
      <c r="K280" s="1" t="s">
        <v>335</v>
      </c>
      <c r="L280">
        <v>1.0396799999999999</v>
      </c>
      <c r="M280">
        <v>294.82941299999999</v>
      </c>
      <c r="N280">
        <v>1081.5431679999999</v>
      </c>
      <c r="O280">
        <v>1233.78379</v>
      </c>
      <c r="P280">
        <v>0</v>
      </c>
      <c r="Q280">
        <v>0</v>
      </c>
      <c r="R280">
        <v>1.9650000000000002E-3</v>
      </c>
      <c r="S280">
        <v>1.0441000000000001E-2</v>
      </c>
      <c r="T280">
        <v>5.0920000000000002E-3</v>
      </c>
      <c r="U280">
        <v>8.3282100000000003</v>
      </c>
      <c r="V280">
        <v>0.69839300000000004</v>
      </c>
      <c r="W280">
        <v>11.924799999999999</v>
      </c>
      <c r="X280">
        <v>1.6482E-2</v>
      </c>
      <c r="Y280">
        <v>8.7557999999999997E-2</v>
      </c>
      <c r="Z280">
        <v>0</v>
      </c>
      <c r="AA280">
        <v>0</v>
      </c>
      <c r="AB280">
        <v>100.000218</v>
      </c>
      <c r="AC280">
        <v>5.5866670000000003</v>
      </c>
      <c r="AD280">
        <v>124</v>
      </c>
      <c r="AE280">
        <v>18.533332999999999</v>
      </c>
      <c r="AF280">
        <v>98.413332999999994</v>
      </c>
      <c r="AG280" s="1" t="s">
        <v>54</v>
      </c>
      <c r="AH280">
        <v>2.8443329999999998</v>
      </c>
      <c r="AI280">
        <v>0</v>
      </c>
      <c r="AJ280">
        <v>0</v>
      </c>
      <c r="AK280">
        <v>5.2999999999999999E-2</v>
      </c>
      <c r="AL280">
        <v>0</v>
      </c>
      <c r="AM280">
        <v>0</v>
      </c>
      <c r="AN280">
        <v>163.09</v>
      </c>
      <c r="AO280">
        <v>16.103332999999999</v>
      </c>
      <c r="AP280">
        <v>0.10403999999999999</v>
      </c>
      <c r="AQ280">
        <v>0</v>
      </c>
    </row>
    <row r="281" spans="1:43" x14ac:dyDescent="0.25">
      <c r="A281">
        <v>154</v>
      </c>
      <c r="B281">
        <v>52.498600000000003</v>
      </c>
      <c r="C281">
        <v>1288</v>
      </c>
      <c r="D281" s="1" t="s">
        <v>349</v>
      </c>
      <c r="E281" s="1" t="s">
        <v>350</v>
      </c>
      <c r="F281">
        <v>1288</v>
      </c>
      <c r="G281" s="1" t="s">
        <v>350</v>
      </c>
      <c r="H281" s="1" t="s">
        <v>45</v>
      </c>
      <c r="I281" s="1" t="s">
        <v>46</v>
      </c>
      <c r="J281" s="1" t="s">
        <v>53</v>
      </c>
      <c r="K281" s="1" t="s">
        <v>349</v>
      </c>
      <c r="L281">
        <v>1.34796</v>
      </c>
      <c r="M281">
        <v>309.52512000000002</v>
      </c>
      <c r="N281">
        <v>1197.9921959999999</v>
      </c>
      <c r="O281">
        <v>1316.631472</v>
      </c>
      <c r="P281">
        <v>0</v>
      </c>
      <c r="Q281">
        <v>0</v>
      </c>
      <c r="R281">
        <v>0</v>
      </c>
      <c r="S281">
        <v>8.1499999999999993E-3</v>
      </c>
      <c r="T281">
        <v>12.5983</v>
      </c>
      <c r="U281">
        <v>11.9823</v>
      </c>
      <c r="V281">
        <v>0.228241</v>
      </c>
      <c r="W281">
        <v>52.498600000000003</v>
      </c>
      <c r="X281">
        <v>0</v>
      </c>
      <c r="Y281">
        <v>1.5524E-2</v>
      </c>
      <c r="Z281">
        <v>0</v>
      </c>
      <c r="AA281">
        <v>0</v>
      </c>
      <c r="AB281">
        <v>99.999988999999999</v>
      </c>
      <c r="AC281">
        <v>10.156667000000001</v>
      </c>
      <c r="AD281">
        <v>135.33333300000001</v>
      </c>
      <c r="AE281">
        <v>29.003333000000001</v>
      </c>
      <c r="AF281">
        <v>100</v>
      </c>
      <c r="AG281" s="1" t="s">
        <v>54</v>
      </c>
      <c r="AH281">
        <v>1.394333</v>
      </c>
      <c r="AI281">
        <v>0.22533300000000001</v>
      </c>
      <c r="AJ281">
        <v>20.343001999999998</v>
      </c>
      <c r="AK281">
        <v>7.4666999999999997E-2</v>
      </c>
      <c r="AL281">
        <v>23.205410000000001</v>
      </c>
      <c r="AM281">
        <v>22.41</v>
      </c>
      <c r="AN281">
        <v>22.795000000000002</v>
      </c>
      <c r="AO281">
        <v>12.366667</v>
      </c>
      <c r="AP281">
        <v>1.5524E-2</v>
      </c>
      <c r="AQ281">
        <v>0</v>
      </c>
    </row>
    <row r="282" spans="1:43" x14ac:dyDescent="0.25">
      <c r="A282">
        <v>161</v>
      </c>
      <c r="B282">
        <v>3.8898698999999999</v>
      </c>
      <c r="C282">
        <v>136</v>
      </c>
      <c r="D282" s="1" t="s">
        <v>362</v>
      </c>
      <c r="E282" s="1" t="s">
        <v>363</v>
      </c>
      <c r="F282">
        <v>136</v>
      </c>
      <c r="G282" s="1" t="s">
        <v>363</v>
      </c>
      <c r="H282" s="1" t="s">
        <v>45</v>
      </c>
      <c r="I282" s="1" t="s">
        <v>46</v>
      </c>
      <c r="J282" s="1" t="s">
        <v>53</v>
      </c>
      <c r="K282" s="1" t="s">
        <v>362</v>
      </c>
      <c r="L282">
        <v>1.25437</v>
      </c>
      <c r="M282">
        <v>219.912586</v>
      </c>
      <c r="N282">
        <v>2125.3149720000001</v>
      </c>
      <c r="O282">
        <v>1851.8018979999999</v>
      </c>
      <c r="P282">
        <v>0</v>
      </c>
      <c r="Q282">
        <v>0</v>
      </c>
      <c r="R282">
        <v>0</v>
      </c>
      <c r="S282">
        <v>0.41776400000000002</v>
      </c>
      <c r="T282">
        <v>0</v>
      </c>
      <c r="U282">
        <v>1.20729</v>
      </c>
      <c r="V282">
        <v>0.310367</v>
      </c>
      <c r="W282">
        <v>3.8898700000000002</v>
      </c>
      <c r="X282">
        <v>0</v>
      </c>
      <c r="Y282">
        <v>10.739792</v>
      </c>
      <c r="Z282">
        <v>0</v>
      </c>
      <c r="AA282">
        <v>0</v>
      </c>
      <c r="AB282">
        <v>100.000007</v>
      </c>
      <c r="AC282">
        <v>6.73</v>
      </c>
      <c r="AD282">
        <v>104</v>
      </c>
      <c r="AE282">
        <v>22.17</v>
      </c>
      <c r="AF282">
        <v>99.206666999999996</v>
      </c>
      <c r="AG282" s="1" t="s">
        <v>54</v>
      </c>
      <c r="AH282">
        <v>1.5516669999999999</v>
      </c>
      <c r="AI282">
        <v>0.256384</v>
      </c>
      <c r="AJ282">
        <v>72.245844000000005</v>
      </c>
      <c r="AK282">
        <v>2.35E-2</v>
      </c>
      <c r="AL282">
        <v>48.186340999999999</v>
      </c>
      <c r="AM282">
        <v>13.563333</v>
      </c>
      <c r="AN282">
        <v>576.16333299999997</v>
      </c>
      <c r="AO282">
        <v>38.453333000000001</v>
      </c>
      <c r="AP282">
        <v>10.739800499999999</v>
      </c>
      <c r="AQ282">
        <v>0</v>
      </c>
    </row>
    <row r="283" spans="1:43" x14ac:dyDescent="0.25">
      <c r="A283">
        <v>181</v>
      </c>
      <c r="B283">
        <v>10.129200000000001</v>
      </c>
      <c r="C283">
        <v>92</v>
      </c>
      <c r="D283" s="1" t="s">
        <v>162</v>
      </c>
      <c r="E283" s="1" t="s">
        <v>399</v>
      </c>
      <c r="F283">
        <v>92</v>
      </c>
      <c r="G283" s="1" t="s">
        <v>399</v>
      </c>
      <c r="H283" s="1" t="s">
        <v>45</v>
      </c>
      <c r="I283" s="1" t="s">
        <v>46</v>
      </c>
      <c r="J283" s="1" t="s">
        <v>53</v>
      </c>
      <c r="K283" s="1" t="s">
        <v>162</v>
      </c>
      <c r="L283">
        <v>1.1839</v>
      </c>
      <c r="M283">
        <v>300.32080300000001</v>
      </c>
      <c r="N283">
        <v>1039.3587419999999</v>
      </c>
      <c r="O283">
        <v>1191.3833970000001</v>
      </c>
      <c r="P283">
        <v>0</v>
      </c>
      <c r="Q283">
        <v>0</v>
      </c>
      <c r="R283">
        <v>0</v>
      </c>
      <c r="S283">
        <v>1.4571000000000001E-2</v>
      </c>
      <c r="T283">
        <v>0</v>
      </c>
      <c r="U283">
        <v>3.0172599999999998</v>
      </c>
      <c r="V283">
        <v>0.29787799999999998</v>
      </c>
      <c r="W283">
        <v>10.129200000000001</v>
      </c>
      <c r="X283">
        <v>0</v>
      </c>
      <c r="Y283">
        <v>0.14385000000000001</v>
      </c>
      <c r="Z283">
        <v>0</v>
      </c>
      <c r="AA283">
        <v>0</v>
      </c>
      <c r="AB283">
        <v>99.999696</v>
      </c>
      <c r="AC283">
        <v>4.0425000000000004</v>
      </c>
      <c r="AD283">
        <v>115.5</v>
      </c>
      <c r="AE283">
        <v>13.067500000000001</v>
      </c>
      <c r="AF283">
        <v>98.185000000000002</v>
      </c>
      <c r="AG283" s="1" t="s">
        <v>54</v>
      </c>
      <c r="AH283">
        <v>1.88</v>
      </c>
      <c r="AI283">
        <v>0.25687500000000002</v>
      </c>
      <c r="AJ283">
        <v>26.727032999999999</v>
      </c>
      <c r="AK283">
        <v>5.0500000000000003E-2</v>
      </c>
      <c r="AL283">
        <v>15.706922</v>
      </c>
      <c r="AM283">
        <v>11.15</v>
      </c>
      <c r="AN283">
        <v>67.053332999999995</v>
      </c>
      <c r="AO283">
        <v>24.875</v>
      </c>
      <c r="AP283">
        <v>0.14385000000000001</v>
      </c>
      <c r="AQ283">
        <v>0</v>
      </c>
    </row>
    <row r="284" spans="1:43" x14ac:dyDescent="0.25">
      <c r="A284">
        <v>184</v>
      </c>
      <c r="B284">
        <v>11.4656</v>
      </c>
      <c r="C284">
        <v>89</v>
      </c>
      <c r="D284" s="1" t="s">
        <v>403</v>
      </c>
      <c r="E284" s="1" t="s">
        <v>404</v>
      </c>
      <c r="F284">
        <v>89</v>
      </c>
      <c r="G284" s="1" t="s">
        <v>404</v>
      </c>
      <c r="H284" s="1" t="s">
        <v>45</v>
      </c>
      <c r="I284" s="1" t="s">
        <v>67</v>
      </c>
      <c r="J284" s="1" t="s">
        <v>53</v>
      </c>
      <c r="K284" s="1" t="s">
        <v>403</v>
      </c>
      <c r="L284">
        <v>1.3911199999999999</v>
      </c>
      <c r="M284">
        <v>307.23040700000001</v>
      </c>
      <c r="N284">
        <v>1069.2068389999999</v>
      </c>
      <c r="O284">
        <v>1174.707954</v>
      </c>
      <c r="P284">
        <v>0</v>
      </c>
      <c r="Q284">
        <v>0</v>
      </c>
      <c r="R284">
        <v>0.33639799999999997</v>
      </c>
      <c r="S284">
        <v>2.068E-3</v>
      </c>
      <c r="T284">
        <v>0</v>
      </c>
      <c r="U284">
        <v>4.4620300000000004</v>
      </c>
      <c r="V284">
        <v>0.38916800000000001</v>
      </c>
      <c r="W284">
        <v>11.4656</v>
      </c>
      <c r="X284">
        <v>2.9339780000000002</v>
      </c>
      <c r="Y284">
        <v>1.8033E-2</v>
      </c>
      <c r="Z284">
        <v>0</v>
      </c>
      <c r="AA284">
        <v>0</v>
      </c>
      <c r="AB284">
        <v>99.999684000000002</v>
      </c>
      <c r="AC284">
        <v>4.7545450000000002</v>
      </c>
      <c r="AD284">
        <v>102</v>
      </c>
      <c r="AE284">
        <v>14.333</v>
      </c>
      <c r="AF284">
        <v>95.960909000000001</v>
      </c>
      <c r="AG284" s="1" t="s">
        <v>54</v>
      </c>
      <c r="AH284">
        <v>1.9801820000000001</v>
      </c>
      <c r="AI284">
        <v>0.232326</v>
      </c>
      <c r="AJ284">
        <v>60.968409000000001</v>
      </c>
      <c r="AK284">
        <v>3.8773000000000002E-2</v>
      </c>
      <c r="AL284">
        <v>32.727538000000003</v>
      </c>
      <c r="AM284">
        <v>16.716363999999999</v>
      </c>
      <c r="AN284">
        <v>158.84</v>
      </c>
      <c r="AO284">
        <v>39.121817999999998</v>
      </c>
      <c r="AP284">
        <v>2.9520099000000002</v>
      </c>
      <c r="AQ284">
        <v>0</v>
      </c>
    </row>
    <row r="285" spans="1:43" x14ac:dyDescent="0.25">
      <c r="A285">
        <v>188</v>
      </c>
      <c r="B285">
        <v>16.6228008</v>
      </c>
      <c r="C285">
        <v>2207</v>
      </c>
      <c r="D285" s="1" t="s">
        <v>411</v>
      </c>
      <c r="E285" s="1" t="s">
        <v>412</v>
      </c>
      <c r="F285">
        <v>2207</v>
      </c>
      <c r="G285" s="1" t="s">
        <v>412</v>
      </c>
      <c r="H285" s="1" t="s">
        <v>45</v>
      </c>
      <c r="I285" s="1" t="s">
        <v>46</v>
      </c>
      <c r="J285" s="1" t="s">
        <v>53</v>
      </c>
      <c r="K285" s="1" t="s">
        <v>411</v>
      </c>
      <c r="L285">
        <v>1.3984700000000001</v>
      </c>
      <c r="M285">
        <v>312.60071099999999</v>
      </c>
      <c r="N285">
        <v>1157.2819260000001</v>
      </c>
      <c r="O285">
        <v>1215.640541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16.622800999999999</v>
      </c>
      <c r="X285">
        <v>0</v>
      </c>
      <c r="Y285">
        <v>0</v>
      </c>
      <c r="Z285">
        <v>0</v>
      </c>
      <c r="AA285">
        <v>0</v>
      </c>
      <c r="AB285">
        <v>99.940357000000006</v>
      </c>
      <c r="AC285">
        <v>7.4</v>
      </c>
      <c r="AD285">
        <v>113</v>
      </c>
      <c r="AE285">
        <v>17.843333000000001</v>
      </c>
      <c r="AF285">
        <v>97.653333000000003</v>
      </c>
      <c r="AG285" s="1" t="s">
        <v>54</v>
      </c>
      <c r="AH285">
        <v>2.8090000000000002</v>
      </c>
      <c r="AI285">
        <v>0.25734099999999999</v>
      </c>
      <c r="AJ285">
        <v>49.773772999999998</v>
      </c>
      <c r="AK285">
        <v>8.0333000000000002E-2</v>
      </c>
      <c r="AL285">
        <v>25.985457</v>
      </c>
      <c r="AM285">
        <v>3.6966670000000001</v>
      </c>
      <c r="AN285">
        <v>351.693333</v>
      </c>
      <c r="AO285">
        <v>26.666667</v>
      </c>
      <c r="AP285">
        <v>0</v>
      </c>
      <c r="AQ285">
        <v>0</v>
      </c>
    </row>
    <row r="286" spans="1:43" x14ac:dyDescent="0.25">
      <c r="A286">
        <v>189</v>
      </c>
      <c r="B286">
        <v>10.9540997</v>
      </c>
      <c r="C286">
        <v>90</v>
      </c>
      <c r="D286" s="1" t="s">
        <v>413</v>
      </c>
      <c r="E286" s="1" t="s">
        <v>414</v>
      </c>
      <c r="F286">
        <v>90</v>
      </c>
      <c r="G286" s="1" t="s">
        <v>414</v>
      </c>
      <c r="H286" s="1" t="s">
        <v>45</v>
      </c>
      <c r="I286" s="1" t="s">
        <v>46</v>
      </c>
      <c r="J286" s="1" t="s">
        <v>53</v>
      </c>
      <c r="K286" s="1" t="s">
        <v>413</v>
      </c>
      <c r="L286">
        <v>1.46837</v>
      </c>
      <c r="M286">
        <v>299.399719</v>
      </c>
      <c r="N286">
        <v>1179.683113</v>
      </c>
      <c r="O286">
        <v>1304.5141570000001</v>
      </c>
      <c r="P286">
        <v>0</v>
      </c>
      <c r="Q286">
        <v>0</v>
      </c>
      <c r="R286">
        <v>0</v>
      </c>
      <c r="S286">
        <v>0</v>
      </c>
      <c r="T286">
        <v>2.37005</v>
      </c>
      <c r="U286">
        <v>4.3313800000000002</v>
      </c>
      <c r="V286">
        <v>0.39541399999999999</v>
      </c>
      <c r="W286">
        <v>10.9541</v>
      </c>
      <c r="X286">
        <v>0</v>
      </c>
      <c r="Y286">
        <v>0</v>
      </c>
      <c r="Z286">
        <v>0</v>
      </c>
      <c r="AA286">
        <v>0</v>
      </c>
      <c r="AB286">
        <v>99.999668999999997</v>
      </c>
      <c r="AC286">
        <v>6.1974999999999998</v>
      </c>
      <c r="AD286">
        <v>109.75</v>
      </c>
      <c r="AE286">
        <v>21.754999999999999</v>
      </c>
      <c r="AF286">
        <v>92.522499999999994</v>
      </c>
      <c r="AG286" s="1" t="s">
        <v>54</v>
      </c>
      <c r="AH286">
        <v>2.3536670000000002</v>
      </c>
      <c r="AI286">
        <v>0.24133099999999999</v>
      </c>
      <c r="AJ286">
        <v>26.688538000000001</v>
      </c>
      <c r="AK286">
        <v>3.9625E-2</v>
      </c>
      <c r="AL286">
        <v>15.632989</v>
      </c>
      <c r="AM286">
        <v>7.6950000000000003</v>
      </c>
      <c r="AN286">
        <v>57.232500000000002</v>
      </c>
      <c r="AO286">
        <v>32.104999999999997</v>
      </c>
      <c r="AP286">
        <v>0</v>
      </c>
      <c r="AQ286">
        <v>0</v>
      </c>
    </row>
    <row r="287" spans="1:43" x14ac:dyDescent="0.25">
      <c r="A287">
        <v>222</v>
      </c>
      <c r="B287">
        <v>30.620199199999998</v>
      </c>
      <c r="C287">
        <v>407</v>
      </c>
      <c r="D287" s="1" t="s">
        <v>476</v>
      </c>
      <c r="E287" s="1" t="s">
        <v>477</v>
      </c>
      <c r="F287">
        <v>407</v>
      </c>
      <c r="G287" s="1" t="s">
        <v>477</v>
      </c>
      <c r="H287" s="1" t="s">
        <v>45</v>
      </c>
      <c r="I287" s="1" t="s">
        <v>46</v>
      </c>
      <c r="J287" s="1" t="s">
        <v>53</v>
      </c>
      <c r="K287" s="1" t="s">
        <v>476</v>
      </c>
      <c r="L287">
        <v>1.8633200000000001</v>
      </c>
      <c r="M287">
        <v>472.958214</v>
      </c>
      <c r="N287">
        <v>926.21882300000004</v>
      </c>
      <c r="O287">
        <v>1504.319763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30.620199</v>
      </c>
      <c r="X287">
        <v>0</v>
      </c>
      <c r="Y287">
        <v>0</v>
      </c>
      <c r="Z287">
        <v>0</v>
      </c>
      <c r="AA287">
        <v>0</v>
      </c>
      <c r="AB287">
        <v>100.000145</v>
      </c>
      <c r="AC287">
        <v>4.3775000000000004</v>
      </c>
      <c r="AD287">
        <v>109.5</v>
      </c>
      <c r="AE287">
        <v>13.467499999999999</v>
      </c>
      <c r="AF287">
        <v>96.81</v>
      </c>
      <c r="AG287" s="1" t="s">
        <v>54</v>
      </c>
      <c r="AH287">
        <v>1.518</v>
      </c>
      <c r="AI287">
        <v>0.31451499999999999</v>
      </c>
      <c r="AJ287">
        <v>77.962986999999998</v>
      </c>
      <c r="AK287">
        <v>2.9499999999999998E-2</v>
      </c>
      <c r="AL287">
        <v>62.579321</v>
      </c>
      <c r="AM287">
        <v>18.09</v>
      </c>
      <c r="AN287">
        <v>141.29</v>
      </c>
      <c r="AO287">
        <v>33.215000000000003</v>
      </c>
      <c r="AP287">
        <v>0</v>
      </c>
      <c r="AQ287">
        <v>0</v>
      </c>
    </row>
    <row r="288" spans="1:43" x14ac:dyDescent="0.25">
      <c r="A288">
        <v>227</v>
      </c>
      <c r="B288">
        <v>47.282798800000002</v>
      </c>
      <c r="C288">
        <v>2309</v>
      </c>
      <c r="D288" s="1" t="s">
        <v>485</v>
      </c>
      <c r="E288" s="1" t="s">
        <v>486</v>
      </c>
      <c r="F288">
        <v>2309</v>
      </c>
      <c r="G288" s="1" t="s">
        <v>486</v>
      </c>
      <c r="H288" s="1" t="s">
        <v>45</v>
      </c>
      <c r="I288" s="1" t="s">
        <v>46</v>
      </c>
      <c r="J288" s="1" t="s">
        <v>53</v>
      </c>
      <c r="K288" s="1" t="s">
        <v>485</v>
      </c>
      <c r="L288">
        <v>0.94488399999999995</v>
      </c>
      <c r="M288">
        <v>364.73858100000001</v>
      </c>
      <c r="N288">
        <v>1404.599451</v>
      </c>
      <c r="O288">
        <v>1963.0438059999999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47.282798999999997</v>
      </c>
      <c r="X288">
        <v>0</v>
      </c>
      <c r="Y288">
        <v>0</v>
      </c>
      <c r="Z288">
        <v>0</v>
      </c>
      <c r="AA288">
        <v>0</v>
      </c>
      <c r="AB288">
        <v>100.000169</v>
      </c>
      <c r="AC288">
        <v>9.5933329999999994</v>
      </c>
      <c r="AD288">
        <v>127</v>
      </c>
      <c r="AE288">
        <v>23.11</v>
      </c>
      <c r="AF288">
        <v>98.413332999999994</v>
      </c>
      <c r="AG288" s="1" t="s">
        <v>54</v>
      </c>
      <c r="AH288">
        <v>0.74066699999999996</v>
      </c>
      <c r="AI288">
        <v>0.27142899999999998</v>
      </c>
      <c r="AJ288">
        <v>31.197651</v>
      </c>
      <c r="AK288">
        <v>6.8667000000000006E-2</v>
      </c>
      <c r="AL288">
        <v>38.797052999999998</v>
      </c>
      <c r="AM288">
        <v>2.9566669999999999</v>
      </c>
      <c r="AN288">
        <v>200.55333300000001</v>
      </c>
      <c r="AO288">
        <v>16.38</v>
      </c>
      <c r="AP288">
        <v>0</v>
      </c>
      <c r="AQ288">
        <v>0</v>
      </c>
    </row>
    <row r="289" spans="1:43" x14ac:dyDescent="0.25">
      <c r="A289">
        <v>230</v>
      </c>
      <c r="B289">
        <v>47.861598999999998</v>
      </c>
      <c r="C289">
        <v>2308</v>
      </c>
      <c r="D289" s="1" t="s">
        <v>491</v>
      </c>
      <c r="E289" s="1" t="s">
        <v>492</v>
      </c>
      <c r="F289">
        <v>2308</v>
      </c>
      <c r="G289" s="1" t="s">
        <v>492</v>
      </c>
      <c r="H289" s="1" t="s">
        <v>45</v>
      </c>
      <c r="I289" s="1" t="s">
        <v>46</v>
      </c>
      <c r="J289" s="1" t="s">
        <v>53</v>
      </c>
      <c r="K289" s="1" t="s">
        <v>491</v>
      </c>
      <c r="L289">
        <v>1.0310699999999999</v>
      </c>
      <c r="M289">
        <v>359.54665799999998</v>
      </c>
      <c r="N289">
        <v>1546.8286660000001</v>
      </c>
      <c r="O289">
        <v>2021.2550000000001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47.861598999999998</v>
      </c>
      <c r="X289">
        <v>0</v>
      </c>
      <c r="Y289">
        <v>0</v>
      </c>
      <c r="Z289">
        <v>0</v>
      </c>
      <c r="AA289">
        <v>0</v>
      </c>
      <c r="AB289">
        <v>99.647830999999996</v>
      </c>
      <c r="AC289">
        <v>11.796666999999999</v>
      </c>
      <c r="AD289">
        <v>113.666667</v>
      </c>
      <c r="AE289">
        <v>29.693332999999999</v>
      </c>
      <c r="AF289">
        <v>100</v>
      </c>
      <c r="AG289" s="1" t="s">
        <v>54</v>
      </c>
      <c r="AH289">
        <v>0.58366700000000005</v>
      </c>
      <c r="AI289">
        <v>0.38629000000000002</v>
      </c>
      <c r="AJ289">
        <v>49.369348000000002</v>
      </c>
      <c r="AK289">
        <v>6.3333E-2</v>
      </c>
      <c r="AL289">
        <v>74.016054999999994</v>
      </c>
      <c r="AM289">
        <v>2.0833330000000001</v>
      </c>
      <c r="AN289">
        <v>208.033333</v>
      </c>
      <c r="AO289">
        <v>33.656666999999999</v>
      </c>
      <c r="AP289">
        <v>0</v>
      </c>
      <c r="AQ289">
        <v>0</v>
      </c>
    </row>
    <row r="290" spans="1:43" x14ac:dyDescent="0.25">
      <c r="A290">
        <v>235</v>
      </c>
      <c r="B290">
        <v>14.8191004</v>
      </c>
      <c r="C290">
        <v>389</v>
      </c>
      <c r="D290" s="1" t="s">
        <v>501</v>
      </c>
      <c r="E290" s="1" t="s">
        <v>502</v>
      </c>
      <c r="F290">
        <v>389</v>
      </c>
      <c r="G290" s="1" t="s">
        <v>502</v>
      </c>
      <c r="H290" s="1" t="s">
        <v>45</v>
      </c>
      <c r="I290" s="1" t="s">
        <v>46</v>
      </c>
      <c r="J290" s="1" t="s">
        <v>53</v>
      </c>
      <c r="K290" s="1" t="s">
        <v>501</v>
      </c>
      <c r="L290">
        <v>1.4879899999999999</v>
      </c>
      <c r="M290">
        <v>417.13038699999998</v>
      </c>
      <c r="N290">
        <v>1031.3191340000001</v>
      </c>
      <c r="O290">
        <v>1580.3519349999999</v>
      </c>
      <c r="P290">
        <v>0</v>
      </c>
      <c r="Q290">
        <v>0</v>
      </c>
      <c r="R290">
        <v>8.0000000000000007E-5</v>
      </c>
      <c r="S290">
        <v>0</v>
      </c>
      <c r="T290">
        <v>8.0000000000000007E-5</v>
      </c>
      <c r="U290">
        <v>0.39767000000000002</v>
      </c>
      <c r="V290">
        <v>2.6835000000000001E-2</v>
      </c>
      <c r="W290">
        <v>14.819100000000001</v>
      </c>
      <c r="X290">
        <v>5.4000000000000001E-4</v>
      </c>
      <c r="Y290">
        <v>0</v>
      </c>
      <c r="Z290">
        <v>0</v>
      </c>
      <c r="AA290">
        <v>0</v>
      </c>
      <c r="AB290">
        <v>100.00038000000001</v>
      </c>
      <c r="AC290">
        <v>4.766</v>
      </c>
      <c r="AD290">
        <v>100.4</v>
      </c>
      <c r="AE290">
        <v>13.987500000000001</v>
      </c>
      <c r="AF290">
        <v>99.546000000000006</v>
      </c>
      <c r="AG290" s="1" t="s">
        <v>54</v>
      </c>
      <c r="AH290">
        <v>1.84</v>
      </c>
      <c r="AI290">
        <v>0.22731399999999999</v>
      </c>
      <c r="AJ290">
        <v>82.574258</v>
      </c>
      <c r="AK290">
        <v>1.84E-2</v>
      </c>
      <c r="AL290">
        <v>44.864600000000003</v>
      </c>
      <c r="AM290">
        <v>32.072000000000003</v>
      </c>
      <c r="AN290">
        <v>469.78399999999999</v>
      </c>
      <c r="AO290">
        <v>37.423999999999999</v>
      </c>
      <c r="AP290">
        <v>5.4000000000000001E-4</v>
      </c>
      <c r="AQ290">
        <v>0</v>
      </c>
    </row>
    <row r="291" spans="1:43" x14ac:dyDescent="0.25">
      <c r="A291">
        <v>245</v>
      </c>
      <c r="B291">
        <v>22.957899099999999</v>
      </c>
      <c r="C291">
        <v>1348</v>
      </c>
      <c r="D291" s="1" t="s">
        <v>519</v>
      </c>
      <c r="E291" s="1" t="s">
        <v>520</v>
      </c>
      <c r="F291">
        <v>1348</v>
      </c>
      <c r="G291" s="1" t="s">
        <v>520</v>
      </c>
      <c r="H291" s="1" t="s">
        <v>45</v>
      </c>
      <c r="I291" s="1" t="s">
        <v>46</v>
      </c>
      <c r="J291" s="1" t="s">
        <v>53</v>
      </c>
      <c r="K291" s="1" t="s">
        <v>519</v>
      </c>
      <c r="L291">
        <v>0.89951300000000001</v>
      </c>
      <c r="M291">
        <v>349.24189200000001</v>
      </c>
      <c r="N291">
        <v>1528.6920030000001</v>
      </c>
      <c r="O291">
        <v>2013.9253430000001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22.957899000000001</v>
      </c>
      <c r="X291">
        <v>0</v>
      </c>
      <c r="Y291">
        <v>0</v>
      </c>
      <c r="Z291">
        <v>0</v>
      </c>
      <c r="AA291">
        <v>0</v>
      </c>
      <c r="AB291">
        <v>99.999971000000002</v>
      </c>
      <c r="AC291">
        <v>11.146667000000001</v>
      </c>
      <c r="AD291">
        <v>79</v>
      </c>
      <c r="AE291">
        <v>15.18</v>
      </c>
      <c r="AF291">
        <v>92.816666999999995</v>
      </c>
      <c r="AG291" s="1" t="s">
        <v>54</v>
      </c>
      <c r="AH291">
        <v>0.27200000000000002</v>
      </c>
      <c r="AI291">
        <v>0.62722</v>
      </c>
      <c r="AJ291">
        <v>32.968848000000001</v>
      </c>
      <c r="AK291">
        <v>2.333E-3</v>
      </c>
      <c r="AL291">
        <v>53.639496000000001</v>
      </c>
      <c r="AM291">
        <v>58.31</v>
      </c>
      <c r="AN291">
        <v>2615.5066670000001</v>
      </c>
      <c r="AO291">
        <v>64.166667000000004</v>
      </c>
      <c r="AP291">
        <v>0</v>
      </c>
      <c r="AQ291">
        <v>0</v>
      </c>
    </row>
    <row r="292" spans="1:43" x14ac:dyDescent="0.25">
      <c r="A292">
        <v>249</v>
      </c>
      <c r="B292">
        <v>5.0960102000000003</v>
      </c>
      <c r="C292">
        <v>384</v>
      </c>
      <c r="D292" s="1" t="s">
        <v>526</v>
      </c>
      <c r="E292" s="1" t="s">
        <v>527</v>
      </c>
      <c r="F292">
        <v>384</v>
      </c>
      <c r="G292" s="1" t="s">
        <v>527</v>
      </c>
      <c r="H292" s="1" t="s">
        <v>45</v>
      </c>
      <c r="I292" s="1" t="s">
        <v>46</v>
      </c>
      <c r="J292" s="1" t="s">
        <v>53</v>
      </c>
      <c r="K292" s="1" t="s">
        <v>526</v>
      </c>
      <c r="L292">
        <v>1.4435199999999999</v>
      </c>
      <c r="M292">
        <v>427.346383</v>
      </c>
      <c r="N292">
        <v>1176.9371510000001</v>
      </c>
      <c r="O292">
        <v>1472.8181830000001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1.7321299999999999</v>
      </c>
      <c r="V292">
        <v>0.33989999999999998</v>
      </c>
      <c r="W292">
        <v>5.0960099999999997</v>
      </c>
      <c r="X292">
        <v>0</v>
      </c>
      <c r="Y292">
        <v>0</v>
      </c>
      <c r="Z292">
        <v>0</v>
      </c>
      <c r="AA292">
        <v>0</v>
      </c>
      <c r="AB292">
        <v>99.999892000000003</v>
      </c>
      <c r="AC292">
        <v>1.83</v>
      </c>
      <c r="AD292">
        <v>71.666667000000004</v>
      </c>
      <c r="AE292">
        <v>3.54</v>
      </c>
      <c r="AF292">
        <v>96.826667</v>
      </c>
      <c r="AG292" s="1" t="s">
        <v>54</v>
      </c>
      <c r="AH292">
        <v>1.071</v>
      </c>
      <c r="AI292">
        <v>0.46277200000000002</v>
      </c>
      <c r="AJ292">
        <v>139.38051999999999</v>
      </c>
      <c r="AK292">
        <v>2.6670000000000001E-3</v>
      </c>
      <c r="AL292">
        <v>91.897004999999993</v>
      </c>
      <c r="AM292">
        <v>68.646666999999994</v>
      </c>
      <c r="AN292">
        <v>81.686667</v>
      </c>
      <c r="AO292">
        <v>67.126666999999998</v>
      </c>
      <c r="AP292">
        <v>0</v>
      </c>
      <c r="AQ292">
        <v>0</v>
      </c>
    </row>
    <row r="293" spans="1:43" x14ac:dyDescent="0.25">
      <c r="A293">
        <v>250</v>
      </c>
      <c r="B293">
        <v>91.979896499999995</v>
      </c>
      <c r="C293">
        <v>381</v>
      </c>
      <c r="D293" s="1" t="s">
        <v>528</v>
      </c>
      <c r="E293" s="1" t="s">
        <v>529</v>
      </c>
      <c r="F293">
        <v>381</v>
      </c>
      <c r="G293" s="1" t="s">
        <v>529</v>
      </c>
      <c r="H293" s="1" t="s">
        <v>45</v>
      </c>
      <c r="I293" s="1" t="s">
        <v>46</v>
      </c>
      <c r="J293" s="1" t="s">
        <v>53</v>
      </c>
      <c r="K293" s="1" t="s">
        <v>528</v>
      </c>
      <c r="L293">
        <v>1.46129</v>
      </c>
      <c r="M293">
        <v>447.05681099999998</v>
      </c>
      <c r="N293">
        <v>1245.9658999999999</v>
      </c>
      <c r="O293">
        <v>1301.828585</v>
      </c>
      <c r="P293">
        <v>0</v>
      </c>
      <c r="Q293">
        <v>0</v>
      </c>
      <c r="R293">
        <v>0.55874800000000002</v>
      </c>
      <c r="S293">
        <v>0</v>
      </c>
      <c r="T293">
        <v>2.7594E-2</v>
      </c>
      <c r="U293">
        <v>32.956600000000002</v>
      </c>
      <c r="V293">
        <v>0.35830200000000001</v>
      </c>
      <c r="W293">
        <v>91.979895999999997</v>
      </c>
      <c r="X293">
        <v>0.60746800000000001</v>
      </c>
      <c r="Y293">
        <v>0</v>
      </c>
      <c r="Z293">
        <v>0</v>
      </c>
      <c r="AA293">
        <v>0</v>
      </c>
      <c r="AB293">
        <v>100.00020600000001</v>
      </c>
      <c r="AC293">
        <v>11.99</v>
      </c>
      <c r="AD293">
        <v>111.75</v>
      </c>
      <c r="AE293">
        <v>27.663333000000002</v>
      </c>
      <c r="AF293">
        <v>98.09</v>
      </c>
      <c r="AG293" s="1" t="s">
        <v>54</v>
      </c>
      <c r="AH293">
        <v>1.1717500000000001</v>
      </c>
      <c r="AI293">
        <v>0.39386900000000002</v>
      </c>
      <c r="AJ293">
        <v>25.858550999999999</v>
      </c>
      <c r="AK293">
        <v>0.10525</v>
      </c>
      <c r="AL293">
        <v>34.835709999999999</v>
      </c>
      <c r="AM293">
        <v>17.052499999999998</v>
      </c>
      <c r="AN293">
        <v>182.465</v>
      </c>
      <c r="AO293">
        <v>28.727499999999999</v>
      </c>
      <c r="AP293">
        <v>0.60746800000000001</v>
      </c>
      <c r="AQ293">
        <v>0</v>
      </c>
    </row>
    <row r="294" spans="1:43" x14ac:dyDescent="0.25">
      <c r="A294">
        <v>252</v>
      </c>
      <c r="B294">
        <v>3.2508599999999999</v>
      </c>
      <c r="C294">
        <v>1818</v>
      </c>
      <c r="D294" s="1" t="s">
        <v>532</v>
      </c>
      <c r="E294" s="1" t="s">
        <v>533</v>
      </c>
      <c r="F294">
        <v>1818</v>
      </c>
      <c r="G294" s="1" t="s">
        <v>533</v>
      </c>
      <c r="H294" s="1" t="s">
        <v>45</v>
      </c>
      <c r="I294" s="1" t="s">
        <v>46</v>
      </c>
      <c r="J294" s="1" t="s">
        <v>53</v>
      </c>
      <c r="K294" s="1" t="s">
        <v>532</v>
      </c>
      <c r="L294">
        <v>1.0003299999999999</v>
      </c>
      <c r="M294">
        <v>331.644475</v>
      </c>
      <c r="N294">
        <v>1569.6471300000001</v>
      </c>
      <c r="O294">
        <v>1900.687639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3.2508599999999999</v>
      </c>
      <c r="X294">
        <v>0</v>
      </c>
      <c r="Y294">
        <v>0</v>
      </c>
      <c r="Z294">
        <v>0</v>
      </c>
      <c r="AA294">
        <v>0</v>
      </c>
      <c r="AB294">
        <v>100.000107</v>
      </c>
      <c r="AC294">
        <v>2.3366669999999998</v>
      </c>
      <c r="AD294">
        <v>90.333332999999996</v>
      </c>
      <c r="AE294">
        <v>5.6133329999999999</v>
      </c>
      <c r="AF294">
        <v>100</v>
      </c>
      <c r="AG294" s="1" t="s">
        <v>54</v>
      </c>
      <c r="AH294">
        <v>0.47899999999999998</v>
      </c>
      <c r="AI294">
        <v>0.32960299999999998</v>
      </c>
      <c r="AJ294">
        <v>79.026965000000004</v>
      </c>
      <c r="AK294">
        <v>2E-3</v>
      </c>
      <c r="AL294">
        <v>64.756271999999996</v>
      </c>
      <c r="AM294">
        <v>97.96</v>
      </c>
      <c r="AN294">
        <v>676.69333300000005</v>
      </c>
      <c r="AO294">
        <v>49.09</v>
      </c>
      <c r="AP294">
        <v>0</v>
      </c>
      <c r="AQ294">
        <v>0</v>
      </c>
    </row>
    <row r="295" spans="1:43" x14ac:dyDescent="0.25">
      <c r="A295">
        <v>253</v>
      </c>
      <c r="B295">
        <v>12.932600000000001</v>
      </c>
      <c r="C295">
        <v>1820</v>
      </c>
      <c r="D295" s="1" t="s">
        <v>534</v>
      </c>
      <c r="E295" s="1" t="s">
        <v>535</v>
      </c>
      <c r="F295">
        <v>1820</v>
      </c>
      <c r="G295" s="1" t="s">
        <v>535</v>
      </c>
      <c r="H295" s="1" t="s">
        <v>45</v>
      </c>
      <c r="I295" s="1" t="s">
        <v>46</v>
      </c>
      <c r="J295" s="1" t="s">
        <v>53</v>
      </c>
      <c r="K295" s="1" t="s">
        <v>534</v>
      </c>
      <c r="L295">
        <v>0.71660999999999997</v>
      </c>
      <c r="M295">
        <v>345.52391799999998</v>
      </c>
      <c r="N295">
        <v>1551.6661959999999</v>
      </c>
      <c r="O295">
        <v>1838.3258539999999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12.932600000000001</v>
      </c>
      <c r="X295">
        <v>0</v>
      </c>
      <c r="Y295">
        <v>0</v>
      </c>
      <c r="Z295">
        <v>0</v>
      </c>
      <c r="AA295">
        <v>0</v>
      </c>
      <c r="AB295">
        <v>99.999983</v>
      </c>
      <c r="AC295">
        <v>6.2866669999999996</v>
      </c>
      <c r="AD295">
        <v>104</v>
      </c>
      <c r="AE295">
        <v>16.97</v>
      </c>
      <c r="AF295">
        <v>96.613332999999997</v>
      </c>
      <c r="AG295" s="1" t="s">
        <v>54</v>
      </c>
      <c r="AH295">
        <v>0.76800000000000002</v>
      </c>
      <c r="AI295">
        <v>0.56571400000000005</v>
      </c>
      <c r="AJ295">
        <v>38.349296000000002</v>
      </c>
      <c r="AK295">
        <v>5.8000000000000003E-2</v>
      </c>
      <c r="AL295">
        <v>62.278542000000002</v>
      </c>
      <c r="AM295">
        <v>6.4866669999999997</v>
      </c>
      <c r="AN295">
        <v>139.82666699999999</v>
      </c>
      <c r="AO295">
        <v>45.21</v>
      </c>
      <c r="AP295">
        <v>0</v>
      </c>
      <c r="AQ295">
        <v>0</v>
      </c>
    </row>
    <row r="296" spans="1:43" x14ac:dyDescent="0.25">
      <c r="A296">
        <v>266</v>
      </c>
      <c r="B296">
        <v>11.0464001</v>
      </c>
      <c r="C296">
        <v>395</v>
      </c>
      <c r="D296" s="1" t="s">
        <v>558</v>
      </c>
      <c r="E296" s="1" t="s">
        <v>559</v>
      </c>
      <c r="F296">
        <v>395</v>
      </c>
      <c r="G296" s="1" t="s">
        <v>559</v>
      </c>
      <c r="H296" s="1" t="s">
        <v>45</v>
      </c>
      <c r="I296" s="1" t="s">
        <v>46</v>
      </c>
      <c r="J296" s="1" t="s">
        <v>53</v>
      </c>
      <c r="K296" s="1" t="s">
        <v>558</v>
      </c>
      <c r="L296">
        <v>0.90720500000000004</v>
      </c>
      <c r="M296">
        <v>317.60128400000002</v>
      </c>
      <c r="N296">
        <v>1217.76944</v>
      </c>
      <c r="O296">
        <v>2050.3538359999998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0.34470000000000001</v>
      </c>
      <c r="V296">
        <v>3.1205E-2</v>
      </c>
      <c r="W296">
        <v>11.0464</v>
      </c>
      <c r="X296">
        <v>0</v>
      </c>
      <c r="Y296">
        <v>0</v>
      </c>
      <c r="Z296">
        <v>0</v>
      </c>
      <c r="AA296">
        <v>0</v>
      </c>
      <c r="AB296">
        <v>97.820381999999995</v>
      </c>
      <c r="AC296">
        <v>5.6325000000000003</v>
      </c>
      <c r="AD296">
        <v>92.75</v>
      </c>
      <c r="AE296">
        <v>13.3125</v>
      </c>
      <c r="AF296">
        <v>97.727500000000006</v>
      </c>
      <c r="AG296" s="1" t="s">
        <v>54</v>
      </c>
      <c r="AH296">
        <v>0.79100000000000004</v>
      </c>
      <c r="AI296">
        <v>0.385884</v>
      </c>
      <c r="AJ296">
        <v>57.006943999999997</v>
      </c>
      <c r="AK296">
        <v>2.8750000000000001E-2</v>
      </c>
      <c r="AL296">
        <v>60.085155</v>
      </c>
      <c r="AM296">
        <v>9.0050000000000008</v>
      </c>
      <c r="AN296">
        <v>665.245</v>
      </c>
      <c r="AO296">
        <v>50.57</v>
      </c>
      <c r="AP296">
        <v>0</v>
      </c>
      <c r="AQ296">
        <v>0</v>
      </c>
    </row>
    <row r="297" spans="1:43" x14ac:dyDescent="0.25">
      <c r="A297">
        <v>267</v>
      </c>
      <c r="B297">
        <v>9.0832900999999993</v>
      </c>
      <c r="C297">
        <v>2137</v>
      </c>
      <c r="D297" s="1" t="s">
        <v>560</v>
      </c>
      <c r="E297" s="1" t="s">
        <v>561</v>
      </c>
      <c r="F297">
        <v>2137</v>
      </c>
      <c r="G297" s="1" t="s">
        <v>561</v>
      </c>
      <c r="H297" s="1" t="s">
        <v>45</v>
      </c>
      <c r="I297" s="1" t="s">
        <v>46</v>
      </c>
      <c r="J297" s="1" t="s">
        <v>53</v>
      </c>
      <c r="K297" s="1" t="s">
        <v>560</v>
      </c>
      <c r="L297">
        <v>0.68966000000000005</v>
      </c>
      <c r="M297">
        <v>315.169129</v>
      </c>
      <c r="N297">
        <v>1205.9121359999999</v>
      </c>
      <c r="O297">
        <v>2055.248106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1.00468</v>
      </c>
      <c r="V297">
        <v>0.110607</v>
      </c>
      <c r="W297">
        <v>9.0832899999999999</v>
      </c>
      <c r="X297">
        <v>0</v>
      </c>
      <c r="Y297">
        <v>0</v>
      </c>
      <c r="Z297">
        <v>0</v>
      </c>
      <c r="AA297">
        <v>0</v>
      </c>
      <c r="AB297">
        <v>99.999983</v>
      </c>
      <c r="AC297">
        <v>5.1733330000000004</v>
      </c>
      <c r="AD297">
        <v>86</v>
      </c>
      <c r="AE297">
        <v>12.143333</v>
      </c>
      <c r="AF297">
        <v>97.413332999999994</v>
      </c>
      <c r="AG297" s="1" t="s">
        <v>54</v>
      </c>
      <c r="AH297">
        <v>1.63</v>
      </c>
      <c r="AI297">
        <v>0.30666700000000002</v>
      </c>
      <c r="AJ297">
        <v>76.281467000000006</v>
      </c>
      <c r="AK297">
        <v>3.0499999999999999E-2</v>
      </c>
      <c r="AL297">
        <v>55.154280999999997</v>
      </c>
      <c r="AM297">
        <v>14.143333</v>
      </c>
      <c r="AN297">
        <v>846.746667</v>
      </c>
      <c r="AO297">
        <v>59.753332999999998</v>
      </c>
      <c r="AP297">
        <v>0</v>
      </c>
      <c r="AQ297">
        <v>0</v>
      </c>
    </row>
    <row r="298" spans="1:43" x14ac:dyDescent="0.25">
      <c r="A298">
        <v>268</v>
      </c>
      <c r="B298">
        <v>9.0124598000000002</v>
      </c>
      <c r="C298">
        <v>2128</v>
      </c>
      <c r="D298" s="1" t="s">
        <v>562</v>
      </c>
      <c r="E298" s="1" t="s">
        <v>563</v>
      </c>
      <c r="F298">
        <v>2128</v>
      </c>
      <c r="G298" s="1" t="s">
        <v>563</v>
      </c>
      <c r="H298" s="1" t="s">
        <v>45</v>
      </c>
      <c r="I298" s="1" t="s">
        <v>46</v>
      </c>
      <c r="J298" s="1" t="s">
        <v>53</v>
      </c>
      <c r="K298" s="1" t="s">
        <v>562</v>
      </c>
      <c r="L298">
        <v>1.2011499999999999</v>
      </c>
      <c r="M298">
        <v>337.30023699999998</v>
      </c>
      <c r="N298">
        <v>881.083078</v>
      </c>
      <c r="O298">
        <v>1972.347548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0.29000799999999999</v>
      </c>
      <c r="V298">
        <v>3.2178999999999999E-2</v>
      </c>
      <c r="W298">
        <v>9.0124600000000008</v>
      </c>
      <c r="X298">
        <v>0</v>
      </c>
      <c r="Y298">
        <v>0</v>
      </c>
      <c r="Z298">
        <v>0</v>
      </c>
      <c r="AA298">
        <v>0</v>
      </c>
      <c r="AB298">
        <v>100.000139</v>
      </c>
      <c r="AC298">
        <v>4.6666670000000003</v>
      </c>
      <c r="AD298">
        <v>113.333333</v>
      </c>
      <c r="AE298">
        <v>14.383333</v>
      </c>
      <c r="AF298">
        <v>100</v>
      </c>
      <c r="AG298" s="1" t="s">
        <v>54</v>
      </c>
      <c r="AH298">
        <v>2.2366670000000002</v>
      </c>
      <c r="AI298">
        <v>0.30260100000000001</v>
      </c>
      <c r="AJ298">
        <v>79.233577999999994</v>
      </c>
      <c r="AK298">
        <v>1.9667E-2</v>
      </c>
      <c r="AL298">
        <v>49.106923000000002</v>
      </c>
      <c r="AM298">
        <v>22.976666999999999</v>
      </c>
      <c r="AN298">
        <v>786.16333299999997</v>
      </c>
      <c r="AO298">
        <v>28.716667000000001</v>
      </c>
      <c r="AP298">
        <v>0</v>
      </c>
      <c r="AQ298">
        <v>0</v>
      </c>
    </row>
    <row r="299" spans="1:43" x14ac:dyDescent="0.25">
      <c r="A299">
        <v>269</v>
      </c>
      <c r="B299">
        <v>27.396999399999999</v>
      </c>
      <c r="C299">
        <v>2116</v>
      </c>
      <c r="D299" s="1" t="s">
        <v>564</v>
      </c>
      <c r="E299" s="1" t="s">
        <v>565</v>
      </c>
      <c r="F299">
        <v>2116</v>
      </c>
      <c r="G299" s="1" t="s">
        <v>565</v>
      </c>
      <c r="H299" s="1" t="s">
        <v>45</v>
      </c>
      <c r="I299" s="1" t="s">
        <v>46</v>
      </c>
      <c r="J299" s="1" t="s">
        <v>53</v>
      </c>
      <c r="K299" s="1" t="s">
        <v>564</v>
      </c>
      <c r="L299">
        <v>1.4018900000000001</v>
      </c>
      <c r="M299">
        <v>327.30623000000003</v>
      </c>
      <c r="N299">
        <v>998.62571800000001</v>
      </c>
      <c r="O299">
        <v>2049.0781139999999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27.396999000000001</v>
      </c>
      <c r="X299">
        <v>0</v>
      </c>
      <c r="Y299">
        <v>0</v>
      </c>
      <c r="Z299">
        <v>0</v>
      </c>
      <c r="AA299">
        <v>0</v>
      </c>
      <c r="AB299">
        <v>99.999933999999996</v>
      </c>
      <c r="AC299">
        <v>7.7350000000000003</v>
      </c>
      <c r="AD299">
        <v>93.5</v>
      </c>
      <c r="AE299">
        <v>13.63</v>
      </c>
      <c r="AF299">
        <v>100</v>
      </c>
      <c r="AG299" s="1" t="s">
        <v>54</v>
      </c>
      <c r="AH299">
        <v>2.9304999999999999</v>
      </c>
      <c r="AI299">
        <v>0.29940499999999998</v>
      </c>
      <c r="AJ299">
        <v>59.043883999999998</v>
      </c>
      <c r="AK299">
        <v>3.6749999999999998E-2</v>
      </c>
      <c r="AL299">
        <v>40.872655999999999</v>
      </c>
      <c r="AM299">
        <v>23.67</v>
      </c>
      <c r="AN299">
        <v>578.57500000000005</v>
      </c>
      <c r="AO299">
        <v>47.62</v>
      </c>
      <c r="AP299">
        <v>0</v>
      </c>
      <c r="AQ299">
        <v>0</v>
      </c>
    </row>
    <row r="300" spans="1:43" x14ac:dyDescent="0.25">
      <c r="A300">
        <v>270</v>
      </c>
      <c r="B300">
        <v>33.3362999</v>
      </c>
      <c r="C300">
        <v>401</v>
      </c>
      <c r="D300" s="1" t="s">
        <v>566</v>
      </c>
      <c r="E300" s="1" t="s">
        <v>567</v>
      </c>
      <c r="F300">
        <v>401</v>
      </c>
      <c r="G300" s="1" t="s">
        <v>567</v>
      </c>
      <c r="H300" s="1" t="s">
        <v>45</v>
      </c>
      <c r="I300" s="1" t="s">
        <v>67</v>
      </c>
      <c r="J300" s="1" t="s">
        <v>53</v>
      </c>
      <c r="K300" s="1" t="s">
        <v>566</v>
      </c>
      <c r="L300">
        <v>1.1214599999999999</v>
      </c>
      <c r="M300">
        <v>369.39234099999999</v>
      </c>
      <c r="N300">
        <v>866.38943500000005</v>
      </c>
      <c r="O300">
        <v>1813.1364149999999</v>
      </c>
      <c r="P300">
        <v>0</v>
      </c>
      <c r="Q300">
        <v>0</v>
      </c>
      <c r="R300">
        <v>4.9519000000000001E-2</v>
      </c>
      <c r="S300">
        <v>2.2984999999999998E-2</v>
      </c>
      <c r="T300">
        <v>0</v>
      </c>
      <c r="U300">
        <v>9.3270900000000001</v>
      </c>
      <c r="V300">
        <v>0.27978799999999998</v>
      </c>
      <c r="W300">
        <v>33.336300000000001</v>
      </c>
      <c r="X300">
        <v>0.14854300000000001</v>
      </c>
      <c r="Y300">
        <v>6.8948999999999996E-2</v>
      </c>
      <c r="Z300">
        <v>0</v>
      </c>
      <c r="AA300">
        <v>0</v>
      </c>
      <c r="AB300">
        <v>100.000153</v>
      </c>
      <c r="AC300">
        <v>8.0280000000000005</v>
      </c>
      <c r="AD300">
        <v>88.727272999999997</v>
      </c>
      <c r="AE300">
        <v>15.59</v>
      </c>
      <c r="AF300">
        <v>96.455455000000001</v>
      </c>
      <c r="AG300" s="1" t="s">
        <v>54</v>
      </c>
      <c r="AH300">
        <v>0.72990900000000003</v>
      </c>
      <c r="AI300">
        <v>0.35088599999999998</v>
      </c>
      <c r="AJ300">
        <v>67.262891999999994</v>
      </c>
      <c r="AK300">
        <v>5.5449999999999996E-3</v>
      </c>
      <c r="AL300">
        <v>71.579757000000001</v>
      </c>
      <c r="AM300">
        <v>50.603999999999999</v>
      </c>
      <c r="AN300">
        <v>526.317273</v>
      </c>
      <c r="AO300">
        <v>50.4</v>
      </c>
      <c r="AP300">
        <v>0.21749199999999999</v>
      </c>
      <c r="AQ300">
        <v>0</v>
      </c>
    </row>
    <row r="301" spans="1:43" x14ac:dyDescent="0.25">
      <c r="A301">
        <v>271</v>
      </c>
      <c r="B301">
        <v>31.5074997</v>
      </c>
      <c r="C301">
        <v>2177</v>
      </c>
      <c r="D301" s="1" t="s">
        <v>568</v>
      </c>
      <c r="E301" s="1" t="s">
        <v>569</v>
      </c>
      <c r="F301">
        <v>2177</v>
      </c>
      <c r="G301" s="1" t="s">
        <v>569</v>
      </c>
      <c r="H301" s="1" t="s">
        <v>45</v>
      </c>
      <c r="I301" s="1" t="s">
        <v>46</v>
      </c>
      <c r="J301" s="1" t="s">
        <v>53</v>
      </c>
      <c r="K301" s="1" t="s">
        <v>568</v>
      </c>
      <c r="L301">
        <v>0.84619800000000001</v>
      </c>
      <c r="M301">
        <v>309.60279700000001</v>
      </c>
      <c r="N301">
        <v>1091.6020329999999</v>
      </c>
      <c r="O301">
        <v>2119.5111499999998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31.5075</v>
      </c>
      <c r="X301">
        <v>0</v>
      </c>
      <c r="Y301">
        <v>0</v>
      </c>
      <c r="Z301">
        <v>0</v>
      </c>
      <c r="AA301">
        <v>0</v>
      </c>
      <c r="AB301">
        <v>99.298665999999997</v>
      </c>
      <c r="AC301">
        <v>9.73</v>
      </c>
      <c r="AD301">
        <v>79.5</v>
      </c>
      <c r="AE301">
        <v>14.11</v>
      </c>
      <c r="AF301">
        <v>97.825000000000003</v>
      </c>
      <c r="AG301" s="1" t="s">
        <v>54</v>
      </c>
      <c r="AH301">
        <v>0.434</v>
      </c>
      <c r="AI301">
        <v>1.037444</v>
      </c>
      <c r="AJ301">
        <v>29.742215999999999</v>
      </c>
      <c r="AK301">
        <v>9.4999999999999998E-3</v>
      </c>
      <c r="AL301">
        <v>80.316451000000001</v>
      </c>
      <c r="AM301">
        <v>19.21</v>
      </c>
      <c r="AN301">
        <v>887.96</v>
      </c>
      <c r="AO301">
        <v>59.784999999999997</v>
      </c>
      <c r="AP301">
        <v>0</v>
      </c>
      <c r="AQ301">
        <v>0</v>
      </c>
    </row>
    <row r="302" spans="1:43" x14ac:dyDescent="0.25">
      <c r="A302">
        <v>281</v>
      </c>
      <c r="B302">
        <v>47.449500999999998</v>
      </c>
      <c r="C302">
        <v>360</v>
      </c>
      <c r="D302" s="1" t="s">
        <v>588</v>
      </c>
      <c r="E302" s="1" t="s">
        <v>589</v>
      </c>
      <c r="F302">
        <v>360</v>
      </c>
      <c r="G302" s="1" t="s">
        <v>589</v>
      </c>
      <c r="H302" s="1" t="s">
        <v>45</v>
      </c>
      <c r="I302" s="1" t="s">
        <v>46</v>
      </c>
      <c r="J302" s="1" t="s">
        <v>53</v>
      </c>
      <c r="K302" s="1" t="s">
        <v>588</v>
      </c>
      <c r="L302">
        <v>1.5749299999999999</v>
      </c>
      <c r="M302">
        <v>414.55877099999998</v>
      </c>
      <c r="N302">
        <v>1421.6536490000001</v>
      </c>
      <c r="O302">
        <v>1374.3324749999999</v>
      </c>
      <c r="P302">
        <v>0</v>
      </c>
      <c r="Q302">
        <v>0</v>
      </c>
      <c r="R302">
        <v>0</v>
      </c>
      <c r="S302">
        <v>0</v>
      </c>
      <c r="T302">
        <v>13.912100000000001</v>
      </c>
      <c r="U302">
        <v>3.0931299999999999</v>
      </c>
      <c r="V302">
        <v>6.5187999999999996E-2</v>
      </c>
      <c r="W302">
        <v>47.449500999999998</v>
      </c>
      <c r="X302">
        <v>0</v>
      </c>
      <c r="Y302">
        <v>0</v>
      </c>
      <c r="Z302">
        <v>0</v>
      </c>
      <c r="AA302">
        <v>0</v>
      </c>
      <c r="AB302">
        <v>99.999858000000003</v>
      </c>
      <c r="AC302">
        <v>9.3625000000000007</v>
      </c>
      <c r="AD302">
        <v>111.25</v>
      </c>
      <c r="AE302">
        <v>18.343333000000001</v>
      </c>
      <c r="AF302">
        <v>97.025000000000006</v>
      </c>
      <c r="AG302" s="1" t="s">
        <v>54</v>
      </c>
      <c r="AH302">
        <v>2.7829999999999999</v>
      </c>
      <c r="AI302">
        <v>0.35863600000000001</v>
      </c>
      <c r="AJ302">
        <v>37.654783999999999</v>
      </c>
      <c r="AK302">
        <v>7.6124999999999998E-2</v>
      </c>
      <c r="AL302">
        <v>38.133211000000003</v>
      </c>
      <c r="AM302">
        <v>6.3125</v>
      </c>
      <c r="AN302">
        <v>718.49</v>
      </c>
      <c r="AO302">
        <v>27.07</v>
      </c>
      <c r="AP302">
        <v>0</v>
      </c>
      <c r="AQ302">
        <v>0</v>
      </c>
    </row>
    <row r="303" spans="1:43" x14ac:dyDescent="0.25">
      <c r="A303">
        <v>285</v>
      </c>
      <c r="B303">
        <v>22.7038002</v>
      </c>
      <c r="C303">
        <v>1538</v>
      </c>
      <c r="D303" s="1" t="s">
        <v>596</v>
      </c>
      <c r="E303" s="1" t="s">
        <v>597</v>
      </c>
      <c r="F303">
        <v>1538</v>
      </c>
      <c r="G303" s="1" t="s">
        <v>597</v>
      </c>
      <c r="H303" s="1" t="s">
        <v>45</v>
      </c>
      <c r="I303" s="1" t="s">
        <v>46</v>
      </c>
      <c r="J303" s="1" t="s">
        <v>53</v>
      </c>
      <c r="K303" s="1" t="s">
        <v>596</v>
      </c>
      <c r="L303">
        <v>1.6136699999999999</v>
      </c>
      <c r="M303">
        <v>414.91821599999997</v>
      </c>
      <c r="N303">
        <v>1398.33457</v>
      </c>
      <c r="O303">
        <v>1471.524962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10.474399999999999</v>
      </c>
      <c r="V303">
        <v>0.46135199999999998</v>
      </c>
      <c r="W303">
        <v>22.703800000000001</v>
      </c>
      <c r="X303">
        <v>0</v>
      </c>
      <c r="Y303">
        <v>0</v>
      </c>
      <c r="Z303">
        <v>0</v>
      </c>
      <c r="AA303">
        <v>0</v>
      </c>
      <c r="AB303">
        <v>99.999888999999996</v>
      </c>
      <c r="AC303">
        <v>5.58</v>
      </c>
      <c r="AD303">
        <v>108</v>
      </c>
      <c r="AE303">
        <v>13.483333</v>
      </c>
      <c r="AF303">
        <v>100</v>
      </c>
      <c r="AG303" s="1" t="s">
        <v>54</v>
      </c>
      <c r="AH303">
        <v>3.2873329999999998</v>
      </c>
      <c r="AI303">
        <v>0.26888899999999999</v>
      </c>
      <c r="AJ303">
        <v>31.606451</v>
      </c>
      <c r="AK303">
        <v>6.6000000000000003E-2</v>
      </c>
      <c r="AL303">
        <v>15.583545000000001</v>
      </c>
      <c r="AM303">
        <v>9.5</v>
      </c>
      <c r="AN303">
        <v>66.926666999999995</v>
      </c>
      <c r="AO303">
        <v>35.61</v>
      </c>
      <c r="AP303">
        <v>0</v>
      </c>
      <c r="AQ303">
        <v>0</v>
      </c>
    </row>
    <row r="304" spans="1:43" x14ac:dyDescent="0.25">
      <c r="A304">
        <v>286</v>
      </c>
      <c r="B304">
        <v>40.124900799999999</v>
      </c>
      <c r="C304">
        <v>370</v>
      </c>
      <c r="D304" s="1" t="s">
        <v>598</v>
      </c>
      <c r="E304" s="1" t="s">
        <v>599</v>
      </c>
      <c r="F304">
        <v>370</v>
      </c>
      <c r="G304" s="1" t="s">
        <v>599</v>
      </c>
      <c r="H304" s="1" t="s">
        <v>45</v>
      </c>
      <c r="I304" s="1" t="s">
        <v>46</v>
      </c>
      <c r="J304" s="1" t="s">
        <v>53</v>
      </c>
      <c r="K304" s="1" t="s">
        <v>598</v>
      </c>
      <c r="L304">
        <v>1.1268899999999999</v>
      </c>
      <c r="M304">
        <v>356.34869800000001</v>
      </c>
      <c r="N304">
        <v>1420.117839</v>
      </c>
      <c r="O304">
        <v>1611.255191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6.1791299999999998</v>
      </c>
      <c r="V304">
        <v>0.153998</v>
      </c>
      <c r="W304">
        <v>40.124901000000001</v>
      </c>
      <c r="X304">
        <v>0</v>
      </c>
      <c r="Y304">
        <v>0</v>
      </c>
      <c r="Z304">
        <v>0</v>
      </c>
      <c r="AA304">
        <v>0</v>
      </c>
      <c r="AB304">
        <v>100.000056</v>
      </c>
      <c r="AC304">
        <v>11.3325</v>
      </c>
      <c r="AD304">
        <v>113.25</v>
      </c>
      <c r="AE304">
        <v>24.006667</v>
      </c>
      <c r="AF304">
        <v>97.157499999999999</v>
      </c>
      <c r="AG304" s="1" t="s">
        <v>54</v>
      </c>
      <c r="AH304">
        <v>2.0367500000000001</v>
      </c>
      <c r="AI304">
        <v>0.28928599999999999</v>
      </c>
      <c r="AJ304">
        <v>14.163722</v>
      </c>
      <c r="AK304">
        <v>0.12475</v>
      </c>
      <c r="AL304">
        <v>12.785975000000001</v>
      </c>
      <c r="AM304">
        <v>1.47</v>
      </c>
      <c r="AN304">
        <v>147.785</v>
      </c>
      <c r="AO304">
        <v>22.99</v>
      </c>
      <c r="AP304">
        <v>0</v>
      </c>
      <c r="AQ304">
        <v>0</v>
      </c>
    </row>
    <row r="305" spans="1:43" x14ac:dyDescent="0.25">
      <c r="A305">
        <v>296</v>
      </c>
      <c r="B305">
        <v>33.800399800000001</v>
      </c>
      <c r="C305">
        <v>371</v>
      </c>
      <c r="D305" s="1" t="s">
        <v>616</v>
      </c>
      <c r="E305" s="1" t="s">
        <v>617</v>
      </c>
      <c r="F305">
        <v>371</v>
      </c>
      <c r="G305" s="1" t="s">
        <v>617</v>
      </c>
      <c r="H305" s="1" t="s">
        <v>45</v>
      </c>
      <c r="I305" s="1" t="s">
        <v>46</v>
      </c>
      <c r="J305" s="1" t="s">
        <v>53</v>
      </c>
      <c r="K305" s="1" t="s">
        <v>616</v>
      </c>
      <c r="L305">
        <v>0.96080900000000002</v>
      </c>
      <c r="M305">
        <v>330.35135000000002</v>
      </c>
      <c r="N305">
        <v>1769.433714</v>
      </c>
      <c r="O305">
        <v>1836.6126220000001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33.800400000000003</v>
      </c>
      <c r="X305">
        <v>0</v>
      </c>
      <c r="Y305">
        <v>0</v>
      </c>
      <c r="Z305">
        <v>0</v>
      </c>
      <c r="AA305">
        <v>0</v>
      </c>
      <c r="AB305">
        <v>100.000092</v>
      </c>
      <c r="AC305">
        <v>9.1624999999999996</v>
      </c>
      <c r="AD305">
        <v>128.25</v>
      </c>
      <c r="AE305">
        <v>24.033332999999999</v>
      </c>
      <c r="AF305">
        <v>97.727500000000006</v>
      </c>
      <c r="AG305" s="1" t="s">
        <v>54</v>
      </c>
      <c r="AH305">
        <v>2.6373329999999999</v>
      </c>
      <c r="AI305">
        <v>0.25062499999999999</v>
      </c>
      <c r="AJ305">
        <v>21.438348999999999</v>
      </c>
      <c r="AK305">
        <v>9.8750000000000004E-2</v>
      </c>
      <c r="AL305">
        <v>15.150843999999999</v>
      </c>
      <c r="AM305">
        <v>1.5725</v>
      </c>
      <c r="AN305">
        <v>30.6325</v>
      </c>
      <c r="AO305">
        <v>18.537500000000001</v>
      </c>
      <c r="AP305">
        <v>0</v>
      </c>
      <c r="AQ305">
        <v>0</v>
      </c>
    </row>
    <row r="306" spans="1:43" x14ac:dyDescent="0.25">
      <c r="A306">
        <v>297</v>
      </c>
      <c r="B306">
        <v>38.012000999999998</v>
      </c>
      <c r="C306">
        <v>367</v>
      </c>
      <c r="D306" s="1" t="s">
        <v>618</v>
      </c>
      <c r="E306" s="1" t="s">
        <v>619</v>
      </c>
      <c r="F306">
        <v>367</v>
      </c>
      <c r="G306" s="1" t="s">
        <v>619</v>
      </c>
      <c r="H306" s="1" t="s">
        <v>45</v>
      </c>
      <c r="I306" s="1" t="s">
        <v>46</v>
      </c>
      <c r="J306" s="1" t="s">
        <v>53</v>
      </c>
      <c r="K306" s="1" t="s">
        <v>618</v>
      </c>
      <c r="L306">
        <v>0.90952</v>
      </c>
      <c r="M306">
        <v>351.74340699999999</v>
      </c>
      <c r="N306">
        <v>1645.632376</v>
      </c>
      <c r="O306">
        <v>1784.6927559999999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38.012000999999998</v>
      </c>
      <c r="X306">
        <v>0</v>
      </c>
      <c r="Y306">
        <v>0</v>
      </c>
      <c r="Z306">
        <v>0</v>
      </c>
      <c r="AA306">
        <v>0</v>
      </c>
      <c r="AB306">
        <v>99.999955</v>
      </c>
      <c r="AC306">
        <v>10.57</v>
      </c>
      <c r="AD306">
        <v>128</v>
      </c>
      <c r="AE306">
        <v>23.816666999999999</v>
      </c>
      <c r="AF306">
        <v>99.432500000000005</v>
      </c>
      <c r="AG306" s="1" t="s">
        <v>54</v>
      </c>
      <c r="AH306">
        <v>2.3206669999999998</v>
      </c>
      <c r="AI306">
        <v>0.25895800000000002</v>
      </c>
      <c r="AJ306">
        <v>8.9750840000000007</v>
      </c>
      <c r="AK306">
        <v>0.11550000000000001</v>
      </c>
      <c r="AL306">
        <v>6.7188330000000001</v>
      </c>
      <c r="AM306">
        <v>0.56000000000000005</v>
      </c>
      <c r="AN306">
        <v>30.482500000000002</v>
      </c>
      <c r="AO306">
        <v>14.682499999999999</v>
      </c>
      <c r="AP306">
        <v>0</v>
      </c>
      <c r="AQ30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9E48-5BDE-4953-8079-5E2C3FEC1279}">
  <dimension ref="A1:AQ190"/>
  <sheetViews>
    <sheetView topLeftCell="AL156" workbookViewId="0">
      <selection activeCell="O14" sqref="O14"/>
    </sheetView>
  </sheetViews>
  <sheetFormatPr defaultRowHeight="15" x14ac:dyDescent="0.25"/>
  <cols>
    <col min="1" max="1" width="6.140625" bestFit="1" customWidth="1"/>
    <col min="2" max="2" width="14.5703125" bestFit="1" customWidth="1"/>
    <col min="3" max="3" width="8.5703125" bestFit="1" customWidth="1"/>
    <col min="4" max="4" width="23.85546875" bestFit="1" customWidth="1"/>
    <col min="5" max="5" width="12" bestFit="1" customWidth="1"/>
    <col min="6" max="6" width="10.5703125" bestFit="1" customWidth="1"/>
    <col min="7" max="7" width="14" bestFit="1" customWidth="1"/>
    <col min="8" max="8" width="9.5703125" bestFit="1" customWidth="1"/>
    <col min="9" max="9" width="7.5703125" bestFit="1" customWidth="1"/>
    <col min="10" max="10" width="10.42578125" bestFit="1" customWidth="1"/>
    <col min="11" max="11" width="23.85546875" bestFit="1" customWidth="1"/>
    <col min="12" max="12" width="13.42578125" bestFit="1" customWidth="1"/>
    <col min="13" max="13" width="15.5703125" bestFit="1" customWidth="1"/>
    <col min="14" max="14" width="14" bestFit="1" customWidth="1"/>
    <col min="15" max="15" width="13.42578125" bestFit="1" customWidth="1"/>
    <col min="16" max="16" width="15.140625" bestFit="1" customWidth="1"/>
    <col min="17" max="17" width="14.140625" bestFit="1" customWidth="1"/>
    <col min="18" max="18" width="13" bestFit="1" customWidth="1"/>
    <col min="19" max="20" width="12.7109375" bestFit="1" customWidth="1"/>
    <col min="21" max="21" width="13.7109375" bestFit="1" customWidth="1"/>
    <col min="22" max="22" width="14.140625" bestFit="1" customWidth="1"/>
    <col min="23" max="23" width="13.85546875" bestFit="1" customWidth="1"/>
    <col min="24" max="24" width="14.28515625" bestFit="1" customWidth="1"/>
    <col min="25" max="26" width="15.42578125" bestFit="1" customWidth="1"/>
    <col min="27" max="27" width="14.7109375" bestFit="1" customWidth="1"/>
    <col min="28" max="28" width="11" bestFit="1" customWidth="1"/>
    <col min="29" max="29" width="10.5703125" bestFit="1" customWidth="1"/>
    <col min="30" max="30" width="15.140625" bestFit="1" customWidth="1"/>
    <col min="31" max="31" width="15.7109375" bestFit="1" customWidth="1"/>
    <col min="32" max="32" width="12.28515625" bestFit="1" customWidth="1"/>
    <col min="33" max="33" width="10.140625" bestFit="1" customWidth="1"/>
    <col min="34" max="34" width="12.7109375" bestFit="1" customWidth="1"/>
    <col min="35" max="35" width="14.85546875" bestFit="1" customWidth="1"/>
    <col min="36" max="36" width="14.140625" bestFit="1" customWidth="1"/>
    <col min="37" max="37" width="11.7109375" bestFit="1" customWidth="1"/>
    <col min="38" max="39" width="14.42578125" bestFit="1" customWidth="1"/>
    <col min="40" max="40" width="14.140625" bestFit="1" customWidth="1"/>
    <col min="41" max="41" width="15.140625" bestFit="1" customWidth="1"/>
    <col min="42" max="42" width="13.7109375" bestFit="1" customWidth="1"/>
    <col min="43" max="43" width="1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165</v>
      </c>
      <c r="B2">
        <v>5.1191502</v>
      </c>
      <c r="C2">
        <v>84</v>
      </c>
      <c r="D2" s="1" t="s">
        <v>370</v>
      </c>
      <c r="E2" s="1" t="s">
        <v>371</v>
      </c>
      <c r="F2">
        <v>84</v>
      </c>
      <c r="G2" s="1" t="s">
        <v>371</v>
      </c>
      <c r="H2" s="1" t="s">
        <v>45</v>
      </c>
      <c r="I2" s="1" t="s">
        <v>46</v>
      </c>
      <c r="J2" s="1" t="s">
        <v>47</v>
      </c>
      <c r="K2" s="1" t="s">
        <v>370</v>
      </c>
      <c r="L2">
        <v>1.0248299999999999</v>
      </c>
      <c r="M2">
        <v>302.49176899999998</v>
      </c>
      <c r="N2">
        <v>883.11167399999999</v>
      </c>
      <c r="O2">
        <v>1089.5259470000001</v>
      </c>
      <c r="P2">
        <v>0</v>
      </c>
      <c r="Q2">
        <v>0</v>
      </c>
      <c r="R2">
        <v>1.46753</v>
      </c>
      <c r="S2">
        <v>1.9938100000000001</v>
      </c>
      <c r="T2">
        <v>0.18826000000000001</v>
      </c>
      <c r="U2">
        <v>11.120699999999999</v>
      </c>
      <c r="V2">
        <v>2.1723699999999999</v>
      </c>
      <c r="W2">
        <v>5.1191500000000003</v>
      </c>
      <c r="X2">
        <v>28.667380999999999</v>
      </c>
      <c r="Y2">
        <v>38.948017</v>
      </c>
      <c r="Z2">
        <v>0</v>
      </c>
      <c r="AA2">
        <v>0</v>
      </c>
      <c r="AB2">
        <v>99.436473000000007</v>
      </c>
      <c r="AC2">
        <v>3.66</v>
      </c>
      <c r="AD2">
        <v>103.5</v>
      </c>
      <c r="AE2">
        <v>12.1</v>
      </c>
      <c r="AF2">
        <v>99.375</v>
      </c>
      <c r="AG2" s="1" t="s">
        <v>48</v>
      </c>
      <c r="AH2">
        <v>2.3464999999999998</v>
      </c>
      <c r="AI2">
        <v>0.25284499999999999</v>
      </c>
      <c r="AJ2">
        <v>96.064848999999995</v>
      </c>
      <c r="AK2">
        <v>1.9125E-2</v>
      </c>
      <c r="AL2">
        <v>40.949033</v>
      </c>
      <c r="AM2">
        <v>19.085000000000001</v>
      </c>
      <c r="AN2">
        <v>537.86249999999995</v>
      </c>
      <c r="AO2">
        <v>36.174999999999997</v>
      </c>
      <c r="AP2">
        <v>67.615402200000005</v>
      </c>
      <c r="AQ2">
        <v>0</v>
      </c>
    </row>
    <row r="3" spans="1:43" x14ac:dyDescent="0.25">
      <c r="A3">
        <v>91</v>
      </c>
      <c r="B3">
        <v>9.3630896000000003</v>
      </c>
      <c r="C3">
        <v>205</v>
      </c>
      <c r="D3" s="1" t="s">
        <v>230</v>
      </c>
      <c r="E3" s="1" t="s">
        <v>231</v>
      </c>
      <c r="F3">
        <v>205</v>
      </c>
      <c r="G3" s="1" t="s">
        <v>231</v>
      </c>
      <c r="H3" s="1" t="s">
        <v>45</v>
      </c>
      <c r="I3" s="1" t="s">
        <v>46</v>
      </c>
      <c r="J3" s="1" t="s">
        <v>47</v>
      </c>
      <c r="K3" s="1" t="s">
        <v>230</v>
      </c>
      <c r="L3">
        <v>2.53105</v>
      </c>
      <c r="M3">
        <v>469.75801799999999</v>
      </c>
      <c r="N3">
        <v>611.65768700000001</v>
      </c>
      <c r="O3">
        <v>1509.81807</v>
      </c>
      <c r="P3">
        <v>1.85863</v>
      </c>
      <c r="Q3">
        <v>0.74860700000000002</v>
      </c>
      <c r="R3">
        <v>1.74159</v>
      </c>
      <c r="S3">
        <v>3.9668899999999998</v>
      </c>
      <c r="T3">
        <v>0</v>
      </c>
      <c r="U3">
        <v>17.990300000000001</v>
      </c>
      <c r="V3">
        <v>1.9214100000000001</v>
      </c>
      <c r="W3">
        <v>9.3630899999999997</v>
      </c>
      <c r="X3">
        <v>18.600628</v>
      </c>
      <c r="Y3">
        <v>42.367291000000002</v>
      </c>
      <c r="Z3">
        <v>19.850597</v>
      </c>
      <c r="AA3">
        <v>7.9952940000000003</v>
      </c>
      <c r="AB3">
        <v>99.969451000000007</v>
      </c>
      <c r="AC3">
        <v>2.64</v>
      </c>
      <c r="AD3">
        <v>95.5</v>
      </c>
      <c r="AE3">
        <v>9.5549999999999997</v>
      </c>
      <c r="AF3">
        <v>98.215000000000003</v>
      </c>
      <c r="AG3" s="1" t="s">
        <v>48</v>
      </c>
      <c r="AH3">
        <v>1.9615</v>
      </c>
      <c r="AI3">
        <v>0.191022</v>
      </c>
      <c r="AJ3">
        <v>117.52861</v>
      </c>
      <c r="AK3">
        <v>2.325E-2</v>
      </c>
      <c r="AL3">
        <v>51.570616999999999</v>
      </c>
      <c r="AM3">
        <v>22.436667</v>
      </c>
      <c r="AN3">
        <v>215.79249999999999</v>
      </c>
      <c r="AO3">
        <v>45.515000000000001</v>
      </c>
      <c r="AP3">
        <v>60.967899299999999</v>
      </c>
      <c r="AQ3">
        <v>27.845899599999999</v>
      </c>
    </row>
    <row r="4" spans="1:43" x14ac:dyDescent="0.25">
      <c r="A4">
        <v>265</v>
      </c>
      <c r="B4">
        <v>12.266900100000001</v>
      </c>
      <c r="C4">
        <v>379</v>
      </c>
      <c r="D4" s="1" t="s">
        <v>556</v>
      </c>
      <c r="E4" s="1" t="s">
        <v>557</v>
      </c>
      <c r="F4">
        <v>379</v>
      </c>
      <c r="G4" s="1" t="s">
        <v>557</v>
      </c>
      <c r="H4" s="1" t="s">
        <v>45</v>
      </c>
      <c r="I4" s="1" t="s">
        <v>46</v>
      </c>
      <c r="J4" s="1" t="s">
        <v>47</v>
      </c>
      <c r="K4" s="1" t="s">
        <v>556</v>
      </c>
      <c r="L4">
        <v>1.2527299999999999</v>
      </c>
      <c r="M4">
        <v>523.10871199999997</v>
      </c>
      <c r="N4">
        <v>947.65263000000004</v>
      </c>
      <c r="O4">
        <v>964.26100899999994</v>
      </c>
      <c r="P4">
        <v>4.6399999999999997E-2</v>
      </c>
      <c r="Q4">
        <v>1.4472E-2</v>
      </c>
      <c r="R4">
        <v>2.7982999999999998</v>
      </c>
      <c r="S4">
        <v>3.94476</v>
      </c>
      <c r="T4">
        <v>1.6447099999999999</v>
      </c>
      <c r="U4">
        <v>39.106299999999997</v>
      </c>
      <c r="V4">
        <v>3.2023299999999999</v>
      </c>
      <c r="W4">
        <v>12.2669</v>
      </c>
      <c r="X4">
        <v>22.811786999999999</v>
      </c>
      <c r="Y4">
        <v>32.157791000000003</v>
      </c>
      <c r="Z4">
        <v>0.37825700000000001</v>
      </c>
      <c r="AA4">
        <v>0.117974</v>
      </c>
      <c r="AB4">
        <v>99.551188999999994</v>
      </c>
      <c r="AC4">
        <v>4.1875</v>
      </c>
      <c r="AD4">
        <v>103.25</v>
      </c>
      <c r="AE4">
        <v>16.606667000000002</v>
      </c>
      <c r="AF4">
        <v>97.495000000000005</v>
      </c>
      <c r="AG4" s="1" t="s">
        <v>48</v>
      </c>
      <c r="AH4">
        <v>3.8867500000000001</v>
      </c>
      <c r="AI4">
        <v>0.14530599999999999</v>
      </c>
      <c r="AJ4">
        <v>98.570455999999993</v>
      </c>
      <c r="AK4">
        <v>4.3499999999999997E-2</v>
      </c>
      <c r="AL4">
        <v>35.584321000000003</v>
      </c>
      <c r="AM4">
        <v>37.377499999999998</v>
      </c>
      <c r="AN4">
        <v>178.95500000000001</v>
      </c>
      <c r="AO4">
        <v>38.577500000000001</v>
      </c>
      <c r="AP4">
        <v>54.969600700000001</v>
      </c>
      <c r="AQ4">
        <v>0.49623099999999998</v>
      </c>
    </row>
    <row r="5" spans="1:43" x14ac:dyDescent="0.25">
      <c r="A5">
        <v>12</v>
      </c>
      <c r="B5">
        <v>80.007896400000007</v>
      </c>
      <c r="C5">
        <v>132</v>
      </c>
      <c r="D5" s="1" t="s">
        <v>74</v>
      </c>
      <c r="E5" s="1" t="s">
        <v>75</v>
      </c>
      <c r="F5">
        <v>132</v>
      </c>
      <c r="G5" s="1" t="s">
        <v>75</v>
      </c>
      <c r="H5" s="1" t="s">
        <v>45</v>
      </c>
      <c r="I5" s="1" t="s">
        <v>46</v>
      </c>
      <c r="J5" s="1" t="s">
        <v>47</v>
      </c>
      <c r="K5" s="1" t="s">
        <v>74</v>
      </c>
      <c r="L5">
        <v>0.8881</v>
      </c>
      <c r="M5">
        <v>246.34740600000001</v>
      </c>
      <c r="N5">
        <v>927.14745600000003</v>
      </c>
      <c r="O5">
        <v>1574.2594779999999</v>
      </c>
      <c r="P5">
        <v>0</v>
      </c>
      <c r="Q5">
        <v>0</v>
      </c>
      <c r="R5">
        <v>23.133400000000002</v>
      </c>
      <c r="S5">
        <v>20.3276</v>
      </c>
      <c r="T5">
        <v>9.3475300000000008</v>
      </c>
      <c r="U5">
        <v>127.212</v>
      </c>
      <c r="V5">
        <v>1.59</v>
      </c>
      <c r="W5">
        <v>80.007896000000002</v>
      </c>
      <c r="X5">
        <v>28.913857</v>
      </c>
      <c r="Y5">
        <v>25.406977000000001</v>
      </c>
      <c r="Z5">
        <v>0</v>
      </c>
      <c r="AA5">
        <v>0</v>
      </c>
      <c r="AB5">
        <v>99.999875000000003</v>
      </c>
      <c r="AC5">
        <v>7.1325000000000003</v>
      </c>
      <c r="AD5">
        <v>112.25</v>
      </c>
      <c r="AE5">
        <v>22.622499999999999</v>
      </c>
      <c r="AF5">
        <v>97.53</v>
      </c>
      <c r="AG5" s="1" t="s">
        <v>48</v>
      </c>
      <c r="AH5">
        <v>2.56</v>
      </c>
      <c r="AI5">
        <v>0.32902100000000001</v>
      </c>
      <c r="AJ5">
        <v>54.989400000000003</v>
      </c>
      <c r="AK5">
        <v>0.13400000000000001</v>
      </c>
      <c r="AL5">
        <v>38.636017000000002</v>
      </c>
      <c r="AM5">
        <v>6.4625000000000004</v>
      </c>
      <c r="AN5">
        <v>228.436667</v>
      </c>
      <c r="AO5">
        <v>27.335000000000001</v>
      </c>
      <c r="AP5">
        <v>54.320800800000001</v>
      </c>
      <c r="AQ5">
        <v>0</v>
      </c>
    </row>
    <row r="6" spans="1:43" x14ac:dyDescent="0.25">
      <c r="A6">
        <v>51</v>
      </c>
      <c r="B6">
        <v>7.8514900000000001</v>
      </c>
      <c r="C6">
        <v>269</v>
      </c>
      <c r="D6" s="1" t="s">
        <v>152</v>
      </c>
      <c r="E6" s="1" t="s">
        <v>153</v>
      </c>
      <c r="F6">
        <v>269</v>
      </c>
      <c r="G6" s="1" t="s">
        <v>153</v>
      </c>
      <c r="H6" s="1" t="s">
        <v>45</v>
      </c>
      <c r="I6" s="1" t="s">
        <v>46</v>
      </c>
      <c r="J6" s="1" t="s">
        <v>47</v>
      </c>
      <c r="K6" s="1" t="s">
        <v>152</v>
      </c>
      <c r="L6">
        <v>1.65879</v>
      </c>
      <c r="M6">
        <v>391.483384</v>
      </c>
      <c r="N6">
        <v>768.24538500000006</v>
      </c>
      <c r="O6">
        <v>2069.3327380000001</v>
      </c>
      <c r="P6">
        <v>0</v>
      </c>
      <c r="Q6">
        <v>0</v>
      </c>
      <c r="R6">
        <v>0</v>
      </c>
      <c r="S6">
        <v>4.0461299999999998</v>
      </c>
      <c r="T6">
        <v>0</v>
      </c>
      <c r="U6">
        <v>26.639399999999998</v>
      </c>
      <c r="V6">
        <v>3.3929100000000001</v>
      </c>
      <c r="W6">
        <v>7.8514900000000001</v>
      </c>
      <c r="X6">
        <v>0</v>
      </c>
      <c r="Y6">
        <v>51.533214999999998</v>
      </c>
      <c r="Z6">
        <v>0</v>
      </c>
      <c r="AA6">
        <v>0</v>
      </c>
      <c r="AB6">
        <v>100.000232</v>
      </c>
      <c r="AC6">
        <v>2.81</v>
      </c>
      <c r="AD6">
        <v>83</v>
      </c>
      <c r="AE6">
        <v>7.6825000000000001</v>
      </c>
      <c r="AF6">
        <v>95.12</v>
      </c>
      <c r="AG6" s="1" t="s">
        <v>48</v>
      </c>
      <c r="AH6">
        <v>2.0114999999999998</v>
      </c>
      <c r="AI6">
        <v>0.29634899999999997</v>
      </c>
      <c r="AJ6">
        <v>117.661525</v>
      </c>
      <c r="AK6">
        <v>2.5000000000000001E-3</v>
      </c>
      <c r="AL6">
        <v>54.288988000000003</v>
      </c>
      <c r="AM6">
        <v>54.607500000000002</v>
      </c>
      <c r="AN6">
        <v>703.7</v>
      </c>
      <c r="AO6">
        <v>56.767499999999998</v>
      </c>
      <c r="AP6">
        <v>51.5331993</v>
      </c>
      <c r="AQ6">
        <v>0</v>
      </c>
    </row>
    <row r="7" spans="1:43" x14ac:dyDescent="0.25">
      <c r="A7">
        <v>185</v>
      </c>
      <c r="B7">
        <v>29.7989006</v>
      </c>
      <c r="C7">
        <v>95</v>
      </c>
      <c r="D7" s="1" t="s">
        <v>405</v>
      </c>
      <c r="E7" s="1" t="s">
        <v>406</v>
      </c>
      <c r="F7">
        <v>95</v>
      </c>
      <c r="G7" s="1" t="s">
        <v>406</v>
      </c>
      <c r="H7" s="1" t="s">
        <v>45</v>
      </c>
      <c r="I7" s="1" t="s">
        <v>46</v>
      </c>
      <c r="J7" s="1" t="s">
        <v>47</v>
      </c>
      <c r="K7" s="1" t="s">
        <v>405</v>
      </c>
      <c r="L7">
        <v>1.7724899999999999</v>
      </c>
      <c r="M7">
        <v>328.48656999999997</v>
      </c>
      <c r="N7">
        <v>1182.7001949999999</v>
      </c>
      <c r="O7">
        <v>1111.6012539999999</v>
      </c>
      <c r="P7">
        <v>0</v>
      </c>
      <c r="Q7">
        <v>0</v>
      </c>
      <c r="R7">
        <v>7.0390199999999998</v>
      </c>
      <c r="S7">
        <v>6.38347</v>
      </c>
      <c r="T7">
        <v>5.7776899999999998</v>
      </c>
      <c r="U7">
        <v>60.799500000000002</v>
      </c>
      <c r="V7">
        <v>2.0403199999999999</v>
      </c>
      <c r="W7">
        <v>29.798901000000001</v>
      </c>
      <c r="X7">
        <v>23.621737</v>
      </c>
      <c r="Y7">
        <v>21.421841000000001</v>
      </c>
      <c r="Z7">
        <v>0</v>
      </c>
      <c r="AA7">
        <v>0</v>
      </c>
      <c r="AB7">
        <v>98.806145000000001</v>
      </c>
      <c r="AC7">
        <v>7.05</v>
      </c>
      <c r="AD7">
        <v>131</v>
      </c>
      <c r="AE7">
        <v>23.623332999999999</v>
      </c>
      <c r="AF7">
        <v>97.62</v>
      </c>
      <c r="AG7" s="1" t="s">
        <v>48</v>
      </c>
      <c r="AH7">
        <v>1.7336670000000001</v>
      </c>
      <c r="AI7">
        <v>0.21084700000000001</v>
      </c>
      <c r="AJ7">
        <v>33.062888999999998</v>
      </c>
      <c r="AK7">
        <v>8.6999999999999994E-2</v>
      </c>
      <c r="AL7">
        <v>24.030581999999999</v>
      </c>
      <c r="AM7">
        <v>5.4166670000000003</v>
      </c>
      <c r="AN7">
        <v>75.599999999999994</v>
      </c>
      <c r="AO7">
        <v>14.346667</v>
      </c>
      <c r="AP7">
        <v>45.043598199999998</v>
      </c>
      <c r="AQ7">
        <v>0</v>
      </c>
    </row>
    <row r="8" spans="1:43" x14ac:dyDescent="0.25">
      <c r="A8">
        <v>139</v>
      </c>
      <c r="B8">
        <v>35.664699599999999</v>
      </c>
      <c r="C8">
        <v>158</v>
      </c>
      <c r="D8" s="1" t="s">
        <v>158</v>
      </c>
      <c r="E8" s="1" t="s">
        <v>320</v>
      </c>
      <c r="F8">
        <v>158</v>
      </c>
      <c r="G8" s="1" t="s">
        <v>320</v>
      </c>
      <c r="H8" s="1" t="s">
        <v>45</v>
      </c>
      <c r="I8" s="1" t="s">
        <v>46</v>
      </c>
      <c r="J8" s="1" t="s">
        <v>47</v>
      </c>
      <c r="K8" s="1" t="s">
        <v>158</v>
      </c>
      <c r="L8">
        <v>1.42283</v>
      </c>
      <c r="M8">
        <v>304.956277</v>
      </c>
      <c r="N8">
        <v>684.56</v>
      </c>
      <c r="O8">
        <v>1488.2545</v>
      </c>
      <c r="P8">
        <v>0</v>
      </c>
      <c r="Q8">
        <v>0</v>
      </c>
      <c r="R8">
        <v>9.1795200000000001</v>
      </c>
      <c r="S8">
        <v>5.92096</v>
      </c>
      <c r="T8">
        <v>0.27640700000000001</v>
      </c>
      <c r="U8">
        <v>93.421700000000001</v>
      </c>
      <c r="V8">
        <v>2.6194500000000001</v>
      </c>
      <c r="W8">
        <v>35.664700000000003</v>
      </c>
      <c r="X8">
        <v>25.738392000000001</v>
      </c>
      <c r="Y8">
        <v>16.601728000000001</v>
      </c>
      <c r="Z8">
        <v>0</v>
      </c>
      <c r="AA8">
        <v>0</v>
      </c>
      <c r="AB8">
        <v>100.00008</v>
      </c>
      <c r="AC8">
        <v>5</v>
      </c>
      <c r="AD8">
        <v>100</v>
      </c>
      <c r="AE8">
        <v>9.8000000000000007</v>
      </c>
      <c r="AF8">
        <v>96.266666999999998</v>
      </c>
      <c r="AG8" s="1" t="s">
        <v>48</v>
      </c>
      <c r="AH8">
        <v>0.40725</v>
      </c>
      <c r="AI8">
        <v>0.61907900000000005</v>
      </c>
      <c r="AJ8">
        <v>53.836246000000003</v>
      </c>
      <c r="AK8">
        <v>2E-3</v>
      </c>
      <c r="AL8">
        <v>69.265096</v>
      </c>
      <c r="AM8">
        <v>79.172499999999999</v>
      </c>
      <c r="AN8">
        <v>881.10749999999996</v>
      </c>
      <c r="AO8">
        <v>39.353332999999999</v>
      </c>
      <c r="AP8">
        <v>42.340099299999999</v>
      </c>
      <c r="AQ8">
        <v>0</v>
      </c>
    </row>
    <row r="9" spans="1:43" x14ac:dyDescent="0.25">
      <c r="A9">
        <v>204</v>
      </c>
      <c r="B9">
        <v>22.130300500000001</v>
      </c>
      <c r="C9">
        <v>311</v>
      </c>
      <c r="D9" s="1" t="s">
        <v>441</v>
      </c>
      <c r="E9" s="1" t="s">
        <v>442</v>
      </c>
      <c r="F9">
        <v>311</v>
      </c>
      <c r="G9" s="1" t="s">
        <v>442</v>
      </c>
      <c r="H9" s="1" t="s">
        <v>45</v>
      </c>
      <c r="I9" s="1" t="s">
        <v>46</v>
      </c>
      <c r="J9" s="1" t="s">
        <v>47</v>
      </c>
      <c r="K9" s="1" t="s">
        <v>441</v>
      </c>
      <c r="L9">
        <v>1.5423</v>
      </c>
      <c r="M9">
        <v>367.156139</v>
      </c>
      <c r="N9">
        <v>1171.8978830000001</v>
      </c>
      <c r="O9">
        <v>1294.920091</v>
      </c>
      <c r="P9">
        <v>0</v>
      </c>
      <c r="Q9">
        <v>0</v>
      </c>
      <c r="R9">
        <v>1.38422</v>
      </c>
      <c r="S9">
        <v>7.3116599999999998</v>
      </c>
      <c r="T9">
        <v>1.7520500000000001</v>
      </c>
      <c r="U9">
        <v>44.465699999999998</v>
      </c>
      <c r="V9">
        <v>2.0092599999999998</v>
      </c>
      <c r="W9">
        <v>22.130300999999999</v>
      </c>
      <c r="X9">
        <v>6.2548459999999997</v>
      </c>
      <c r="Y9">
        <v>33.039130999999998</v>
      </c>
      <c r="Z9">
        <v>0</v>
      </c>
      <c r="AA9">
        <v>0</v>
      </c>
      <c r="AB9">
        <v>100.000338</v>
      </c>
      <c r="AC9">
        <v>7.2050000000000001</v>
      </c>
      <c r="AD9">
        <v>112.5</v>
      </c>
      <c r="AE9">
        <v>21.646667000000001</v>
      </c>
      <c r="AF9">
        <v>100</v>
      </c>
      <c r="AG9" s="1" t="s">
        <v>48</v>
      </c>
      <c r="AH9">
        <v>1.9255</v>
      </c>
      <c r="AI9">
        <v>0.38950000000000001</v>
      </c>
      <c r="AJ9">
        <v>35.351658</v>
      </c>
      <c r="AK9">
        <v>4.3999999999999997E-2</v>
      </c>
      <c r="AL9">
        <v>33.772272000000001</v>
      </c>
      <c r="AM9">
        <v>22.247499999999999</v>
      </c>
      <c r="AN9">
        <v>357.01</v>
      </c>
      <c r="AO9">
        <v>33.217500000000001</v>
      </c>
      <c r="AP9">
        <v>39.293998700000003</v>
      </c>
      <c r="AQ9">
        <v>0</v>
      </c>
    </row>
    <row r="10" spans="1:43" x14ac:dyDescent="0.25">
      <c r="A10">
        <v>0</v>
      </c>
      <c r="B10">
        <v>4.8715900999999997</v>
      </c>
      <c r="C10">
        <v>114</v>
      </c>
      <c r="D10" s="1" t="s">
        <v>43</v>
      </c>
      <c r="E10" s="1" t="s">
        <v>44</v>
      </c>
      <c r="F10">
        <v>114</v>
      </c>
      <c r="G10" s="1" t="s">
        <v>44</v>
      </c>
      <c r="H10" s="1" t="s">
        <v>45</v>
      </c>
      <c r="I10" s="1" t="s">
        <v>46</v>
      </c>
      <c r="J10" s="1" t="s">
        <v>47</v>
      </c>
      <c r="K10" s="1" t="s">
        <v>43</v>
      </c>
      <c r="L10">
        <v>0.80019600000000002</v>
      </c>
      <c r="M10">
        <v>337.45700499999998</v>
      </c>
      <c r="N10">
        <v>706.90286700000001</v>
      </c>
      <c r="O10">
        <v>936.71085500000004</v>
      </c>
      <c r="P10">
        <v>0</v>
      </c>
      <c r="Q10">
        <v>0</v>
      </c>
      <c r="R10">
        <v>1.05131</v>
      </c>
      <c r="S10">
        <v>0.83280699999999996</v>
      </c>
      <c r="T10">
        <v>0.43626100000000001</v>
      </c>
      <c r="U10">
        <v>8.1732600000000009</v>
      </c>
      <c r="V10">
        <v>1.67774</v>
      </c>
      <c r="W10">
        <v>4.8715900000000003</v>
      </c>
      <c r="X10">
        <v>21.580368</v>
      </c>
      <c r="Y10">
        <v>17.095172999999999</v>
      </c>
      <c r="Z10">
        <v>0</v>
      </c>
      <c r="AA10">
        <v>0</v>
      </c>
      <c r="AB10">
        <v>97.054726000000002</v>
      </c>
      <c r="AC10">
        <v>2.9424999999999999</v>
      </c>
      <c r="AD10">
        <v>98.25</v>
      </c>
      <c r="AE10">
        <v>10.199999999999999</v>
      </c>
      <c r="AF10">
        <v>96.305000000000007</v>
      </c>
      <c r="AG10" s="1" t="s">
        <v>48</v>
      </c>
      <c r="AH10">
        <v>2.1644999999999999</v>
      </c>
      <c r="AI10">
        <v>0.19312699999999999</v>
      </c>
      <c r="AJ10">
        <v>124.283182</v>
      </c>
      <c r="AK10">
        <v>1.3625E-2</v>
      </c>
      <c r="AL10">
        <v>45.834380000000003</v>
      </c>
      <c r="AM10">
        <v>42.787500000000001</v>
      </c>
      <c r="AN10">
        <v>570.33249999999998</v>
      </c>
      <c r="AO10">
        <v>42.67</v>
      </c>
      <c r="AP10">
        <v>38.675499000000002</v>
      </c>
      <c r="AQ10">
        <v>0</v>
      </c>
    </row>
    <row r="11" spans="1:43" x14ac:dyDescent="0.25">
      <c r="A11">
        <v>166</v>
      </c>
      <c r="B11">
        <v>16.683700600000002</v>
      </c>
      <c r="C11">
        <v>88</v>
      </c>
      <c r="D11" s="1" t="s">
        <v>372</v>
      </c>
      <c r="E11" s="1" t="s">
        <v>373</v>
      </c>
      <c r="F11">
        <v>88</v>
      </c>
      <c r="G11" s="1" t="s">
        <v>373</v>
      </c>
      <c r="H11" s="1" t="s">
        <v>45</v>
      </c>
      <c r="I11" s="1" t="s">
        <v>46</v>
      </c>
      <c r="J11" s="1" t="s">
        <v>47</v>
      </c>
      <c r="K11" s="1" t="s">
        <v>372</v>
      </c>
      <c r="L11">
        <v>1.09649</v>
      </c>
      <c r="M11">
        <v>273.66674699999999</v>
      </c>
      <c r="N11">
        <v>1145.548695</v>
      </c>
      <c r="O11">
        <v>1179.141486</v>
      </c>
      <c r="P11">
        <v>0</v>
      </c>
      <c r="Q11">
        <v>0</v>
      </c>
      <c r="R11">
        <v>4.4969000000000001</v>
      </c>
      <c r="S11">
        <v>1.6678900000000001</v>
      </c>
      <c r="T11">
        <v>2.0535399999999999</v>
      </c>
      <c r="U11">
        <v>32.2639</v>
      </c>
      <c r="V11">
        <v>1.9338599999999999</v>
      </c>
      <c r="W11">
        <v>16.683700999999999</v>
      </c>
      <c r="X11">
        <v>26.953856999999999</v>
      </c>
      <c r="Y11">
        <v>9.9971370000000004</v>
      </c>
      <c r="Z11">
        <v>0</v>
      </c>
      <c r="AA11">
        <v>0</v>
      </c>
      <c r="AB11">
        <v>100.000035</v>
      </c>
      <c r="AC11">
        <v>6.1375000000000002</v>
      </c>
      <c r="AD11">
        <v>125.5</v>
      </c>
      <c r="AE11">
        <v>19.475000000000001</v>
      </c>
      <c r="AF11">
        <v>98.75</v>
      </c>
      <c r="AG11" s="1" t="s">
        <v>48</v>
      </c>
      <c r="AH11">
        <v>3.2592500000000002</v>
      </c>
      <c r="AI11">
        <v>0.36032199999999998</v>
      </c>
      <c r="AJ11">
        <v>64.069658000000004</v>
      </c>
      <c r="AK11">
        <v>4.8625000000000002E-2</v>
      </c>
      <c r="AL11">
        <v>37.218727000000001</v>
      </c>
      <c r="AM11">
        <v>7.29</v>
      </c>
      <c r="AN11">
        <v>405.16</v>
      </c>
      <c r="AO11">
        <v>17.094999999999999</v>
      </c>
      <c r="AP11">
        <v>36.951000200000003</v>
      </c>
      <c r="AQ11">
        <v>0</v>
      </c>
    </row>
    <row r="12" spans="1:43" x14ac:dyDescent="0.25">
      <c r="A12">
        <v>76</v>
      </c>
      <c r="B12">
        <v>24.329200700000001</v>
      </c>
      <c r="C12">
        <v>2205</v>
      </c>
      <c r="D12" s="1" t="s">
        <v>201</v>
      </c>
      <c r="E12" s="1" t="s">
        <v>202</v>
      </c>
      <c r="F12">
        <v>2205</v>
      </c>
      <c r="G12" s="1" t="s">
        <v>202</v>
      </c>
      <c r="H12" s="1" t="s">
        <v>45</v>
      </c>
      <c r="I12" s="1" t="s">
        <v>46</v>
      </c>
      <c r="J12" s="1" t="s">
        <v>47</v>
      </c>
      <c r="K12" s="1" t="s">
        <v>201</v>
      </c>
      <c r="L12">
        <v>2.89899</v>
      </c>
      <c r="M12">
        <v>435.895715</v>
      </c>
      <c r="N12">
        <v>586.49342000000001</v>
      </c>
      <c r="O12">
        <v>1752.2222469999999</v>
      </c>
      <c r="P12">
        <v>0</v>
      </c>
      <c r="Q12">
        <v>0</v>
      </c>
      <c r="R12">
        <v>8.8008799999999994</v>
      </c>
      <c r="S12">
        <v>0.14485000000000001</v>
      </c>
      <c r="T12">
        <v>2.4003899999999998</v>
      </c>
      <c r="U12">
        <v>63.042499999999997</v>
      </c>
      <c r="V12">
        <v>2.5912299999999999</v>
      </c>
      <c r="W12">
        <v>24.329201000000001</v>
      </c>
      <c r="X12">
        <v>36.174132999999998</v>
      </c>
      <c r="Y12">
        <v>0.59537300000000004</v>
      </c>
      <c r="Z12">
        <v>0</v>
      </c>
      <c r="AA12">
        <v>0</v>
      </c>
      <c r="AB12">
        <v>99.070656999999997</v>
      </c>
      <c r="AC12">
        <v>4.05</v>
      </c>
      <c r="AD12">
        <v>106</v>
      </c>
      <c r="AE12">
        <v>12.733333</v>
      </c>
      <c r="AF12">
        <v>99.206666999999996</v>
      </c>
      <c r="AG12" s="1" t="s">
        <v>48</v>
      </c>
      <c r="AH12">
        <v>1.742</v>
      </c>
      <c r="AI12">
        <v>0.25469799999999998</v>
      </c>
      <c r="AJ12">
        <v>102.63038899999999</v>
      </c>
      <c r="AK12">
        <v>1.7833000000000002E-2</v>
      </c>
      <c r="AL12">
        <v>43.325268999999999</v>
      </c>
      <c r="AM12">
        <v>42.383333</v>
      </c>
      <c r="AN12">
        <v>268.25</v>
      </c>
      <c r="AO12">
        <v>34.68</v>
      </c>
      <c r="AP12">
        <v>36.769500700000002</v>
      </c>
      <c r="AQ12">
        <v>0</v>
      </c>
    </row>
    <row r="13" spans="1:43" x14ac:dyDescent="0.25">
      <c r="A13">
        <v>137</v>
      </c>
      <c r="B13">
        <v>16.0216007</v>
      </c>
      <c r="C13">
        <v>163</v>
      </c>
      <c r="D13" s="1" t="s">
        <v>80</v>
      </c>
      <c r="E13" s="1" t="s">
        <v>317</v>
      </c>
      <c r="F13">
        <v>163</v>
      </c>
      <c r="G13" s="1" t="s">
        <v>317</v>
      </c>
      <c r="H13" s="1" t="s">
        <v>45</v>
      </c>
      <c r="I13" s="1" t="s">
        <v>46</v>
      </c>
      <c r="J13" s="1" t="s">
        <v>47</v>
      </c>
      <c r="K13" s="1" t="s">
        <v>80</v>
      </c>
      <c r="L13">
        <v>1.4946900000000001</v>
      </c>
      <c r="M13">
        <v>321.039402</v>
      </c>
      <c r="N13">
        <v>617.28846899999996</v>
      </c>
      <c r="O13">
        <v>1462.081882</v>
      </c>
      <c r="P13">
        <v>0</v>
      </c>
      <c r="Q13">
        <v>0</v>
      </c>
      <c r="R13">
        <v>1.7156800000000001</v>
      </c>
      <c r="S13">
        <v>4.0502200000000004</v>
      </c>
      <c r="T13">
        <v>0.42678199999999999</v>
      </c>
      <c r="U13">
        <v>33.2196</v>
      </c>
      <c r="V13">
        <v>2.07342</v>
      </c>
      <c r="W13">
        <v>16.021601</v>
      </c>
      <c r="X13">
        <v>10.708538000000001</v>
      </c>
      <c r="Y13">
        <v>25.279724000000002</v>
      </c>
      <c r="Z13">
        <v>0</v>
      </c>
      <c r="AA13">
        <v>0</v>
      </c>
      <c r="AB13">
        <v>100.00012599999999</v>
      </c>
      <c r="AC13">
        <v>2.89</v>
      </c>
      <c r="AD13">
        <v>90.5</v>
      </c>
      <c r="AE13">
        <v>8.5966670000000001</v>
      </c>
      <c r="AF13">
        <v>98.81</v>
      </c>
      <c r="AG13" s="1" t="s">
        <v>48</v>
      </c>
      <c r="AH13">
        <v>1.699667</v>
      </c>
      <c r="AI13">
        <v>0.26418399999999997</v>
      </c>
      <c r="AJ13">
        <v>88.041657000000001</v>
      </c>
      <c r="AK13">
        <v>1.6625000000000001E-2</v>
      </c>
      <c r="AL13">
        <v>37.208236999999997</v>
      </c>
      <c r="AM13">
        <v>40.967500000000001</v>
      </c>
      <c r="AN13">
        <v>394.76249999999999</v>
      </c>
      <c r="AO13">
        <v>52.034999999999997</v>
      </c>
      <c r="AP13">
        <v>35.988300299999999</v>
      </c>
      <c r="AQ13">
        <v>0</v>
      </c>
    </row>
    <row r="14" spans="1:43" x14ac:dyDescent="0.25">
      <c r="A14">
        <v>138</v>
      </c>
      <c r="B14">
        <v>10.528699899999999</v>
      </c>
      <c r="C14">
        <v>164</v>
      </c>
      <c r="D14" s="1" t="s">
        <v>318</v>
      </c>
      <c r="E14" s="1" t="s">
        <v>319</v>
      </c>
      <c r="F14">
        <v>164</v>
      </c>
      <c r="G14" s="1" t="s">
        <v>319</v>
      </c>
      <c r="H14" s="1" t="s">
        <v>45</v>
      </c>
      <c r="I14" s="1" t="s">
        <v>46</v>
      </c>
      <c r="J14" s="1" t="s">
        <v>47</v>
      </c>
      <c r="K14" s="1" t="s">
        <v>318</v>
      </c>
      <c r="L14">
        <v>1.1012</v>
      </c>
      <c r="M14">
        <v>332.13497999999998</v>
      </c>
      <c r="N14">
        <v>581.62999500000001</v>
      </c>
      <c r="O14">
        <v>1435.8074300000001</v>
      </c>
      <c r="P14">
        <v>0</v>
      </c>
      <c r="Q14">
        <v>0</v>
      </c>
      <c r="R14">
        <v>2.89696</v>
      </c>
      <c r="S14">
        <v>0.84968999999999995</v>
      </c>
      <c r="T14">
        <v>0.951071</v>
      </c>
      <c r="U14">
        <v>22.1418</v>
      </c>
      <c r="V14">
        <v>2.1030000000000002</v>
      </c>
      <c r="W14">
        <v>10.528700000000001</v>
      </c>
      <c r="X14">
        <v>27.514925000000002</v>
      </c>
      <c r="Y14">
        <v>8.0702300000000005</v>
      </c>
      <c r="Z14">
        <v>0</v>
      </c>
      <c r="AA14">
        <v>0</v>
      </c>
      <c r="AB14">
        <v>95.159460999999993</v>
      </c>
      <c r="AC14">
        <v>2.4024999999999999</v>
      </c>
      <c r="AD14">
        <v>85</v>
      </c>
      <c r="AE14">
        <v>5.8166669999999998</v>
      </c>
      <c r="AF14">
        <v>86.905000000000001</v>
      </c>
      <c r="AG14" s="1" t="s">
        <v>48</v>
      </c>
      <c r="AH14">
        <v>1.44675</v>
      </c>
      <c r="AI14">
        <v>0.19320599999999999</v>
      </c>
      <c r="AJ14">
        <v>121.25585599999999</v>
      </c>
      <c r="AK14">
        <v>3.2499999999999999E-3</v>
      </c>
      <c r="AL14">
        <v>61.180397999999997</v>
      </c>
      <c r="AM14">
        <v>65.635000000000005</v>
      </c>
      <c r="AN14">
        <v>280.86500000000001</v>
      </c>
      <c r="AO14">
        <v>55.327500000000001</v>
      </c>
      <c r="AP14">
        <v>35.585201300000001</v>
      </c>
      <c r="AQ14">
        <v>0</v>
      </c>
    </row>
    <row r="15" spans="1:43" x14ac:dyDescent="0.25">
      <c r="A15">
        <v>175</v>
      </c>
      <c r="B15">
        <v>7.6017399000000001</v>
      </c>
      <c r="C15">
        <v>83</v>
      </c>
      <c r="D15" s="1" t="s">
        <v>388</v>
      </c>
      <c r="E15" s="1" t="s">
        <v>389</v>
      </c>
      <c r="F15">
        <v>83</v>
      </c>
      <c r="G15" s="1" t="s">
        <v>389</v>
      </c>
      <c r="H15" s="1" t="s">
        <v>45</v>
      </c>
      <c r="I15" s="1" t="s">
        <v>46</v>
      </c>
      <c r="J15" s="1" t="s">
        <v>47</v>
      </c>
      <c r="K15" s="1" t="s">
        <v>388</v>
      </c>
      <c r="L15">
        <v>0.95963399999999999</v>
      </c>
      <c r="M15">
        <v>268.46745199999998</v>
      </c>
      <c r="N15">
        <v>1012.890908</v>
      </c>
      <c r="O15">
        <v>1030.503322</v>
      </c>
      <c r="P15">
        <v>0</v>
      </c>
      <c r="Q15">
        <v>0</v>
      </c>
      <c r="R15">
        <v>1.58372</v>
      </c>
      <c r="S15">
        <v>1.0363</v>
      </c>
      <c r="T15">
        <v>0.61640899999999998</v>
      </c>
      <c r="U15">
        <v>29.1264</v>
      </c>
      <c r="V15">
        <v>3.8364400000000001</v>
      </c>
      <c r="W15">
        <v>7.6017400000000004</v>
      </c>
      <c r="X15">
        <v>20.833631</v>
      </c>
      <c r="Y15">
        <v>13.632443</v>
      </c>
      <c r="Z15">
        <v>0</v>
      </c>
      <c r="AA15">
        <v>0</v>
      </c>
      <c r="AB15">
        <v>99.872793000000001</v>
      </c>
      <c r="AC15">
        <v>2.8149999999999999</v>
      </c>
      <c r="AD15">
        <v>87.333332999999996</v>
      </c>
      <c r="AE15">
        <v>11.71</v>
      </c>
      <c r="AF15">
        <v>99.206666999999996</v>
      </c>
      <c r="AG15" s="1" t="s">
        <v>48</v>
      </c>
      <c r="AH15">
        <v>1.4837499999999999</v>
      </c>
      <c r="AI15">
        <v>0.45737100000000003</v>
      </c>
      <c r="AJ15">
        <v>94.055963000000006</v>
      </c>
      <c r="AK15">
        <v>1.1833E-2</v>
      </c>
      <c r="AL15">
        <v>63.416134</v>
      </c>
      <c r="AM15">
        <v>46.956667000000003</v>
      </c>
      <c r="AN15">
        <v>308.39999999999998</v>
      </c>
      <c r="AO15">
        <v>55.796666999999999</v>
      </c>
      <c r="AP15">
        <v>34.466098799999997</v>
      </c>
      <c r="AQ15">
        <v>0</v>
      </c>
    </row>
    <row r="16" spans="1:43" x14ac:dyDescent="0.25">
      <c r="A16">
        <v>172</v>
      </c>
      <c r="B16">
        <v>99.094299300000003</v>
      </c>
      <c r="C16">
        <v>1265</v>
      </c>
      <c r="D16" s="1" t="s">
        <v>383</v>
      </c>
      <c r="E16" s="1" t="s">
        <v>384</v>
      </c>
      <c r="F16">
        <v>1265</v>
      </c>
      <c r="G16" s="1" t="s">
        <v>384</v>
      </c>
      <c r="H16" s="1" t="s">
        <v>45</v>
      </c>
      <c r="I16" s="1" t="s">
        <v>46</v>
      </c>
      <c r="J16" s="1" t="s">
        <v>47</v>
      </c>
      <c r="K16" s="1" t="s">
        <v>383</v>
      </c>
      <c r="L16">
        <v>3.7787299999999999</v>
      </c>
      <c r="M16">
        <v>220.89368400000001</v>
      </c>
      <c r="N16">
        <v>919.44190800000001</v>
      </c>
      <c r="O16">
        <v>1115.789037</v>
      </c>
      <c r="P16">
        <v>10.243399999999999</v>
      </c>
      <c r="Q16">
        <v>7.1577799999999998</v>
      </c>
      <c r="R16">
        <v>16.792400000000001</v>
      </c>
      <c r="S16">
        <v>15.734</v>
      </c>
      <c r="T16">
        <v>6.5237699999999998</v>
      </c>
      <c r="U16">
        <v>254.09899999999999</v>
      </c>
      <c r="V16">
        <v>2.5662799999999999</v>
      </c>
      <c r="W16">
        <v>99.094299000000007</v>
      </c>
      <c r="X16">
        <v>16.945855999999999</v>
      </c>
      <c r="Y16">
        <v>15.877756</v>
      </c>
      <c r="Z16">
        <v>10.337028999999999</v>
      </c>
      <c r="AA16">
        <v>7.223198</v>
      </c>
      <c r="AB16">
        <v>98.987989999999996</v>
      </c>
      <c r="AC16">
        <v>9.4066670000000006</v>
      </c>
      <c r="AD16">
        <v>109.666667</v>
      </c>
      <c r="AE16">
        <v>15.033333000000001</v>
      </c>
      <c r="AF16">
        <v>92.613332999999997</v>
      </c>
      <c r="AG16" s="1" t="s">
        <v>48</v>
      </c>
      <c r="AH16">
        <v>0.159</v>
      </c>
      <c r="AI16">
        <v>0.72575000000000001</v>
      </c>
      <c r="AJ16">
        <v>36.088704</v>
      </c>
      <c r="AK16">
        <v>3.0000000000000001E-3</v>
      </c>
      <c r="AL16">
        <v>81.564753999999994</v>
      </c>
      <c r="AM16">
        <v>79.903333000000003</v>
      </c>
      <c r="AN16">
        <v>231.23333299999999</v>
      </c>
      <c r="AO16">
        <v>29.56</v>
      </c>
      <c r="AP16">
        <v>32.823600800000001</v>
      </c>
      <c r="AQ16">
        <v>17.560199699999998</v>
      </c>
    </row>
    <row r="17" spans="1:43" x14ac:dyDescent="0.25">
      <c r="A17">
        <v>274</v>
      </c>
      <c r="B17">
        <v>10.1998997</v>
      </c>
      <c r="C17">
        <v>402</v>
      </c>
      <c r="D17" s="1" t="s">
        <v>574</v>
      </c>
      <c r="E17" s="1" t="s">
        <v>575</v>
      </c>
      <c r="F17">
        <v>402</v>
      </c>
      <c r="G17" s="1" t="s">
        <v>575</v>
      </c>
      <c r="H17" s="1" t="s">
        <v>45</v>
      </c>
      <c r="I17" s="1" t="s">
        <v>46</v>
      </c>
      <c r="J17" s="1" t="s">
        <v>47</v>
      </c>
      <c r="K17" s="1" t="s">
        <v>574</v>
      </c>
      <c r="L17">
        <v>5.9494800000000003</v>
      </c>
      <c r="M17">
        <v>450.04806100000002</v>
      </c>
      <c r="N17">
        <v>887.02936899999997</v>
      </c>
      <c r="O17">
        <v>1582.7126430000001</v>
      </c>
      <c r="P17">
        <v>0</v>
      </c>
      <c r="Q17">
        <v>0</v>
      </c>
      <c r="R17">
        <v>1.0261800000000001</v>
      </c>
      <c r="S17">
        <v>2.30864</v>
      </c>
      <c r="T17">
        <v>0.71691700000000003</v>
      </c>
      <c r="U17">
        <v>30.0974</v>
      </c>
      <c r="V17">
        <v>2.9507500000000002</v>
      </c>
      <c r="W17">
        <v>10.1999</v>
      </c>
      <c r="X17">
        <v>10.060682999999999</v>
      </c>
      <c r="Y17">
        <v>22.633908999999999</v>
      </c>
      <c r="Z17">
        <v>0</v>
      </c>
      <c r="AA17">
        <v>0</v>
      </c>
      <c r="AB17">
        <v>100.000084</v>
      </c>
      <c r="AC17">
        <v>3.3125</v>
      </c>
      <c r="AD17">
        <v>82.75</v>
      </c>
      <c r="AE17">
        <v>8.4725000000000001</v>
      </c>
      <c r="AF17">
        <v>99.432500000000005</v>
      </c>
      <c r="AG17" s="1" t="s">
        <v>48</v>
      </c>
      <c r="AH17">
        <v>1.3640000000000001</v>
      </c>
      <c r="AI17">
        <v>0.27762399999999998</v>
      </c>
      <c r="AJ17">
        <v>88.707582000000002</v>
      </c>
      <c r="AK17">
        <v>4.0000000000000001E-3</v>
      </c>
      <c r="AL17">
        <v>59.055003999999997</v>
      </c>
      <c r="AM17">
        <v>69.67</v>
      </c>
      <c r="AN17">
        <v>854.35</v>
      </c>
      <c r="AO17">
        <v>63.445</v>
      </c>
      <c r="AP17">
        <v>32.694599199999999</v>
      </c>
      <c r="AQ17">
        <v>0</v>
      </c>
    </row>
    <row r="18" spans="1:43" x14ac:dyDescent="0.25">
      <c r="A18">
        <v>135</v>
      </c>
      <c r="B18">
        <v>68.274597200000002</v>
      </c>
      <c r="C18">
        <v>165</v>
      </c>
      <c r="D18" s="1" t="s">
        <v>313</v>
      </c>
      <c r="E18" s="1" t="s">
        <v>314</v>
      </c>
      <c r="F18">
        <v>165</v>
      </c>
      <c r="G18" s="1" t="s">
        <v>314</v>
      </c>
      <c r="H18" s="1" t="s">
        <v>45</v>
      </c>
      <c r="I18" s="1" t="s">
        <v>46</v>
      </c>
      <c r="J18" s="1" t="s">
        <v>47</v>
      </c>
      <c r="K18" s="1" t="s">
        <v>313</v>
      </c>
      <c r="L18">
        <v>1.2280199999999999</v>
      </c>
      <c r="M18">
        <v>288.61712899999998</v>
      </c>
      <c r="N18">
        <v>717.92194800000004</v>
      </c>
      <c r="O18">
        <v>1573.9640059999999</v>
      </c>
      <c r="P18">
        <v>0</v>
      </c>
      <c r="Q18">
        <v>0</v>
      </c>
      <c r="R18">
        <v>14.526999999999999</v>
      </c>
      <c r="S18">
        <v>7.3050899999999999</v>
      </c>
      <c r="T18">
        <v>2.9545499999999998</v>
      </c>
      <c r="U18">
        <v>121.377</v>
      </c>
      <c r="V18">
        <v>1.7777700000000001</v>
      </c>
      <c r="W18">
        <v>68.274597</v>
      </c>
      <c r="X18">
        <v>21.277322999999999</v>
      </c>
      <c r="Y18">
        <v>10.699572999999999</v>
      </c>
      <c r="Z18">
        <v>0</v>
      </c>
      <c r="AA18">
        <v>0</v>
      </c>
      <c r="AB18">
        <v>98.230001999999999</v>
      </c>
      <c r="AC18">
        <v>9.33</v>
      </c>
      <c r="AD18">
        <v>105.75</v>
      </c>
      <c r="AE18">
        <v>18.5</v>
      </c>
      <c r="AF18">
        <v>98.607500000000002</v>
      </c>
      <c r="AG18" s="1" t="s">
        <v>48</v>
      </c>
      <c r="AH18">
        <v>1.381</v>
      </c>
      <c r="AI18">
        <v>0.41449999999999998</v>
      </c>
      <c r="AJ18">
        <v>24.676971999999999</v>
      </c>
      <c r="AK18">
        <v>0.106</v>
      </c>
      <c r="AL18">
        <v>32.287407999999999</v>
      </c>
      <c r="AM18">
        <v>25.767499999999998</v>
      </c>
      <c r="AN18">
        <v>303.42750000000001</v>
      </c>
      <c r="AO18">
        <v>36.42</v>
      </c>
      <c r="AP18">
        <v>31.976900100000002</v>
      </c>
      <c r="AQ18">
        <v>0</v>
      </c>
    </row>
    <row r="19" spans="1:43" x14ac:dyDescent="0.25">
      <c r="A19">
        <v>146</v>
      </c>
      <c r="B19">
        <v>33.976001699999998</v>
      </c>
      <c r="C19">
        <v>1774</v>
      </c>
      <c r="D19" s="1" t="s">
        <v>333</v>
      </c>
      <c r="E19" s="1" t="s">
        <v>334</v>
      </c>
      <c r="F19">
        <v>1774</v>
      </c>
      <c r="G19" s="1" t="s">
        <v>334</v>
      </c>
      <c r="H19" s="1" t="s">
        <v>45</v>
      </c>
      <c r="I19" s="1" t="s">
        <v>46</v>
      </c>
      <c r="J19" s="1" t="s">
        <v>47</v>
      </c>
      <c r="K19" s="1" t="s">
        <v>333</v>
      </c>
      <c r="L19">
        <v>1.28291</v>
      </c>
      <c r="M19">
        <v>265.47738299999997</v>
      </c>
      <c r="N19">
        <v>935.85433799999998</v>
      </c>
      <c r="O19">
        <v>1243.2847750000001</v>
      </c>
      <c r="P19">
        <v>0</v>
      </c>
      <c r="Q19">
        <v>0</v>
      </c>
      <c r="R19">
        <v>2.8635000000000002</v>
      </c>
      <c r="S19">
        <v>7.9494899999999999</v>
      </c>
      <c r="T19">
        <v>2.8945500000000002</v>
      </c>
      <c r="U19">
        <v>72.237499999999997</v>
      </c>
      <c r="V19">
        <v>2.1261299999999999</v>
      </c>
      <c r="W19">
        <v>33.976002000000001</v>
      </c>
      <c r="X19">
        <v>8.4280059999999999</v>
      </c>
      <c r="Y19">
        <v>23.397373000000002</v>
      </c>
      <c r="Z19">
        <v>0</v>
      </c>
      <c r="AA19">
        <v>0</v>
      </c>
      <c r="AB19">
        <v>97.004096000000004</v>
      </c>
      <c r="AC19">
        <v>12.48</v>
      </c>
      <c r="AD19">
        <v>97.333332999999996</v>
      </c>
      <c r="AE19">
        <v>15.67</v>
      </c>
      <c r="AF19">
        <v>93.203333000000001</v>
      </c>
      <c r="AG19" s="1" t="s">
        <v>48</v>
      </c>
      <c r="AH19">
        <v>2.9286669999999999</v>
      </c>
      <c r="AI19">
        <v>0.40087600000000001</v>
      </c>
      <c r="AJ19">
        <v>46.826894000000003</v>
      </c>
      <c r="AK19">
        <v>5.5333E-2</v>
      </c>
      <c r="AL19">
        <v>31.384858999999999</v>
      </c>
      <c r="AM19">
        <v>15.563333</v>
      </c>
      <c r="AN19">
        <v>770.38666699999999</v>
      </c>
      <c r="AO19">
        <v>39.633333</v>
      </c>
      <c r="AP19">
        <v>31.825399399999998</v>
      </c>
      <c r="AQ19">
        <v>0</v>
      </c>
    </row>
    <row r="20" spans="1:43" x14ac:dyDescent="0.25">
      <c r="A20">
        <v>24</v>
      </c>
      <c r="B20">
        <v>38.9662018</v>
      </c>
      <c r="C20">
        <v>112</v>
      </c>
      <c r="D20" s="1" t="s">
        <v>98</v>
      </c>
      <c r="E20" s="1" t="s">
        <v>99</v>
      </c>
      <c r="F20">
        <v>112</v>
      </c>
      <c r="G20" s="1" t="s">
        <v>99</v>
      </c>
      <c r="H20" s="1" t="s">
        <v>45</v>
      </c>
      <c r="I20" s="1" t="s">
        <v>46</v>
      </c>
      <c r="J20" s="1" t="s">
        <v>47</v>
      </c>
      <c r="K20" s="1" t="s">
        <v>98</v>
      </c>
      <c r="L20">
        <v>0.98674899999999999</v>
      </c>
      <c r="M20">
        <v>161.650271</v>
      </c>
      <c r="N20">
        <v>951.82270100000005</v>
      </c>
      <c r="O20">
        <v>1635.230906</v>
      </c>
      <c r="P20">
        <v>0</v>
      </c>
      <c r="Q20">
        <v>0</v>
      </c>
      <c r="R20">
        <v>2.8946299999999998</v>
      </c>
      <c r="S20">
        <v>9.3404799999999994</v>
      </c>
      <c r="T20">
        <v>11.0154</v>
      </c>
      <c r="U20">
        <v>65.442599999999999</v>
      </c>
      <c r="V20">
        <v>1.67947</v>
      </c>
      <c r="W20">
        <v>38.966202000000003</v>
      </c>
      <c r="X20">
        <v>7.4285600000000001</v>
      </c>
      <c r="Y20">
        <v>23.970713</v>
      </c>
      <c r="Z20">
        <v>0</v>
      </c>
      <c r="AA20">
        <v>0</v>
      </c>
      <c r="AB20">
        <v>100.000185</v>
      </c>
      <c r="AC20">
        <v>9.2949999999999999</v>
      </c>
      <c r="AD20">
        <v>101</v>
      </c>
      <c r="AE20">
        <v>23.515000000000001</v>
      </c>
      <c r="AF20">
        <v>100</v>
      </c>
      <c r="AG20" s="1" t="s">
        <v>48</v>
      </c>
      <c r="AH20">
        <v>1.9844999999999999</v>
      </c>
      <c r="AI20">
        <v>0.33235100000000001</v>
      </c>
      <c r="AJ20">
        <v>43.149323000000003</v>
      </c>
      <c r="AK20">
        <v>0.1205</v>
      </c>
      <c r="AL20">
        <v>31.599391000000001</v>
      </c>
      <c r="AM20">
        <v>2.7524999999999999</v>
      </c>
      <c r="AN20">
        <v>173.3175</v>
      </c>
      <c r="AO20">
        <v>38.0075</v>
      </c>
      <c r="AP20">
        <v>31.399299599999999</v>
      </c>
      <c r="AQ20">
        <v>0</v>
      </c>
    </row>
    <row r="21" spans="1:43" x14ac:dyDescent="0.25">
      <c r="A21">
        <v>101</v>
      </c>
      <c r="B21">
        <v>10.359999699999999</v>
      </c>
      <c r="C21">
        <v>1306</v>
      </c>
      <c r="D21" s="1" t="s">
        <v>248</v>
      </c>
      <c r="E21" s="1" t="s">
        <v>249</v>
      </c>
      <c r="F21">
        <v>1306</v>
      </c>
      <c r="G21" s="1" t="s">
        <v>249</v>
      </c>
      <c r="H21" s="1" t="s">
        <v>45</v>
      </c>
      <c r="I21" s="1" t="s">
        <v>46</v>
      </c>
      <c r="J21" s="1" t="s">
        <v>47</v>
      </c>
      <c r="K21" s="1" t="s">
        <v>248</v>
      </c>
      <c r="L21">
        <v>1.2864500000000001</v>
      </c>
      <c r="M21">
        <v>301.19410499999998</v>
      </c>
      <c r="N21">
        <v>1009.889374</v>
      </c>
      <c r="O21">
        <v>1529.4385050000001</v>
      </c>
      <c r="P21">
        <v>0</v>
      </c>
      <c r="Q21">
        <v>0</v>
      </c>
      <c r="R21">
        <v>0.28670200000000001</v>
      </c>
      <c r="S21">
        <v>2.8883299999999998</v>
      </c>
      <c r="T21">
        <v>0</v>
      </c>
      <c r="U21">
        <v>7.2732200000000002</v>
      </c>
      <c r="V21">
        <v>0.70204999999999995</v>
      </c>
      <c r="W21">
        <v>10.36</v>
      </c>
      <c r="X21">
        <v>2.7673969999999999</v>
      </c>
      <c r="Y21">
        <v>27.879678999999999</v>
      </c>
      <c r="Z21">
        <v>0</v>
      </c>
      <c r="AA21">
        <v>0</v>
      </c>
      <c r="AB21">
        <v>100.000023</v>
      </c>
      <c r="AC21">
        <v>2.193333</v>
      </c>
      <c r="AD21">
        <v>100.666667</v>
      </c>
      <c r="AE21">
        <v>10.08</v>
      </c>
      <c r="AF21">
        <v>94.443332999999996</v>
      </c>
      <c r="AG21" s="1" t="s">
        <v>48</v>
      </c>
      <c r="AH21">
        <v>1.9796670000000001</v>
      </c>
      <c r="AI21">
        <v>0.19520399999999999</v>
      </c>
      <c r="AJ21">
        <v>104.113815</v>
      </c>
      <c r="AK21">
        <v>1.3167E-2</v>
      </c>
      <c r="AL21">
        <v>36.159585999999997</v>
      </c>
      <c r="AM21">
        <v>33.856667000000002</v>
      </c>
      <c r="AN21">
        <v>291.71666699999997</v>
      </c>
      <c r="AO21">
        <v>36.72</v>
      </c>
      <c r="AP21">
        <v>30.647100399999999</v>
      </c>
      <c r="AQ21">
        <v>0</v>
      </c>
    </row>
    <row r="22" spans="1:43" x14ac:dyDescent="0.25">
      <c r="A22">
        <v>63</v>
      </c>
      <c r="B22">
        <v>7.8254599999999996</v>
      </c>
      <c r="C22">
        <v>265</v>
      </c>
      <c r="D22" s="1" t="s">
        <v>176</v>
      </c>
      <c r="E22" s="1" t="s">
        <v>177</v>
      </c>
      <c r="F22">
        <v>265</v>
      </c>
      <c r="G22" s="1" t="s">
        <v>177</v>
      </c>
      <c r="H22" s="1" t="s">
        <v>45</v>
      </c>
      <c r="I22" s="1" t="s">
        <v>46</v>
      </c>
      <c r="J22" s="1" t="s">
        <v>47</v>
      </c>
      <c r="K22" s="1" t="s">
        <v>176</v>
      </c>
      <c r="L22">
        <v>1.52295</v>
      </c>
      <c r="M22">
        <v>478.32243599999998</v>
      </c>
      <c r="N22">
        <v>667.69817599999999</v>
      </c>
      <c r="O22">
        <v>1690.053827</v>
      </c>
      <c r="P22">
        <v>0</v>
      </c>
      <c r="Q22">
        <v>0</v>
      </c>
      <c r="R22">
        <v>0.51969100000000001</v>
      </c>
      <c r="S22">
        <v>1.8413900000000001</v>
      </c>
      <c r="T22">
        <v>0</v>
      </c>
      <c r="U22">
        <v>47.540900000000001</v>
      </c>
      <c r="V22">
        <v>6.0751600000000003</v>
      </c>
      <c r="W22">
        <v>7.8254599999999996</v>
      </c>
      <c r="X22">
        <v>6.6410289999999996</v>
      </c>
      <c r="Y22">
        <v>23.530729000000001</v>
      </c>
      <c r="Z22">
        <v>0</v>
      </c>
      <c r="AA22">
        <v>0</v>
      </c>
      <c r="AB22">
        <v>99.999919000000006</v>
      </c>
      <c r="AC22">
        <v>1.6</v>
      </c>
      <c r="AD22">
        <v>105.666667</v>
      </c>
      <c r="AE22">
        <v>6.86</v>
      </c>
      <c r="AF22">
        <v>94.626666999999998</v>
      </c>
      <c r="AG22" s="1" t="s">
        <v>48</v>
      </c>
      <c r="AH22">
        <v>1.9026670000000001</v>
      </c>
      <c r="AI22">
        <v>0.192353</v>
      </c>
      <c r="AJ22">
        <v>151.84670499999999</v>
      </c>
      <c r="AK22">
        <v>8.9999999999999993E-3</v>
      </c>
      <c r="AL22">
        <v>50.101826000000003</v>
      </c>
      <c r="AM22">
        <v>25.17</v>
      </c>
      <c r="AN22">
        <v>49.903333000000003</v>
      </c>
      <c r="AO22">
        <v>33.130000000000003</v>
      </c>
      <c r="AP22">
        <v>30.171800600000001</v>
      </c>
      <c r="AQ22">
        <v>0</v>
      </c>
    </row>
    <row r="23" spans="1:43" x14ac:dyDescent="0.25">
      <c r="A23">
        <v>110</v>
      </c>
      <c r="B23">
        <v>9.2968797999999992</v>
      </c>
      <c r="C23">
        <v>1302</v>
      </c>
      <c r="D23" s="1" t="s">
        <v>264</v>
      </c>
      <c r="E23" s="1" t="s">
        <v>265</v>
      </c>
      <c r="F23">
        <v>1302</v>
      </c>
      <c r="G23" s="1" t="s">
        <v>265</v>
      </c>
      <c r="H23" s="1" t="s">
        <v>45</v>
      </c>
      <c r="I23" s="1" t="s">
        <v>46</v>
      </c>
      <c r="J23" s="1" t="s">
        <v>47</v>
      </c>
      <c r="K23" s="1" t="s">
        <v>264</v>
      </c>
      <c r="L23">
        <v>1.2235</v>
      </c>
      <c r="M23">
        <v>437.05960900000002</v>
      </c>
      <c r="N23">
        <v>787.18067199999996</v>
      </c>
      <c r="O23">
        <v>1191.9946170000001</v>
      </c>
      <c r="P23">
        <v>0</v>
      </c>
      <c r="Q23">
        <v>0</v>
      </c>
      <c r="R23">
        <v>1.1853400000000001</v>
      </c>
      <c r="S23">
        <v>1.5858399999999999</v>
      </c>
      <c r="T23">
        <v>0.48442600000000002</v>
      </c>
      <c r="U23">
        <v>18.3734</v>
      </c>
      <c r="V23">
        <v>1.9762900000000001</v>
      </c>
      <c r="W23">
        <v>9.2968799999999998</v>
      </c>
      <c r="X23">
        <v>12.749912999999999</v>
      </c>
      <c r="Y23">
        <v>17.057728000000001</v>
      </c>
      <c r="Z23">
        <v>0</v>
      </c>
      <c r="AA23">
        <v>0</v>
      </c>
      <c r="AB23">
        <v>100.000131</v>
      </c>
      <c r="AC23">
        <v>2.246667</v>
      </c>
      <c r="AD23">
        <v>87.333332999999996</v>
      </c>
      <c r="AE23">
        <v>8.19</v>
      </c>
      <c r="AF23">
        <v>100</v>
      </c>
      <c r="AG23" s="1" t="s">
        <v>48</v>
      </c>
      <c r="AH23">
        <v>0.99033300000000002</v>
      </c>
      <c r="AI23">
        <v>0.242147</v>
      </c>
      <c r="AJ23">
        <v>129.87652399999999</v>
      </c>
      <c r="AK23">
        <v>1.8166999999999999E-2</v>
      </c>
      <c r="AL23">
        <v>66.634178000000006</v>
      </c>
      <c r="AM23">
        <v>26.213332999999999</v>
      </c>
      <c r="AN23">
        <v>179.776667</v>
      </c>
      <c r="AO23">
        <v>56.803333000000002</v>
      </c>
      <c r="AP23">
        <v>29.807600000000001</v>
      </c>
      <c r="AQ23">
        <v>0</v>
      </c>
    </row>
    <row r="24" spans="1:43" x14ac:dyDescent="0.25">
      <c r="A24">
        <v>16</v>
      </c>
      <c r="B24">
        <v>87.401603699999995</v>
      </c>
      <c r="C24">
        <v>110</v>
      </c>
      <c r="D24" s="1" t="s">
        <v>82</v>
      </c>
      <c r="E24" s="1" t="s">
        <v>83</v>
      </c>
      <c r="F24">
        <v>110</v>
      </c>
      <c r="G24" s="1" t="s">
        <v>83</v>
      </c>
      <c r="H24" s="1" t="s">
        <v>45</v>
      </c>
      <c r="I24" s="1" t="s">
        <v>46</v>
      </c>
      <c r="J24" s="1" t="s">
        <v>47</v>
      </c>
      <c r="K24" s="1" t="s">
        <v>82</v>
      </c>
      <c r="L24">
        <v>0.99347200000000002</v>
      </c>
      <c r="M24">
        <v>261.57405899999998</v>
      </c>
      <c r="N24">
        <v>771.94399899999996</v>
      </c>
      <c r="O24">
        <v>1330.5607789999999</v>
      </c>
      <c r="P24">
        <v>0</v>
      </c>
      <c r="Q24">
        <v>0</v>
      </c>
      <c r="R24">
        <v>12.9977</v>
      </c>
      <c r="S24">
        <v>12.821999999999999</v>
      </c>
      <c r="T24">
        <v>0.78086699999999998</v>
      </c>
      <c r="U24">
        <v>184.72499999999999</v>
      </c>
      <c r="V24">
        <v>2.1135199999999998</v>
      </c>
      <c r="W24">
        <v>87.401604000000006</v>
      </c>
      <c r="X24">
        <v>14.871259</v>
      </c>
      <c r="Y24">
        <v>14.670204999999999</v>
      </c>
      <c r="Z24">
        <v>0</v>
      </c>
      <c r="AA24">
        <v>0</v>
      </c>
      <c r="AB24">
        <v>100.000058</v>
      </c>
      <c r="AC24">
        <v>9.66</v>
      </c>
      <c r="AD24">
        <v>113</v>
      </c>
      <c r="AE24">
        <v>30.45</v>
      </c>
      <c r="AF24">
        <v>99.52</v>
      </c>
      <c r="AG24" s="1" t="s">
        <v>48</v>
      </c>
      <c r="AH24">
        <v>2.2017500000000001</v>
      </c>
      <c r="AI24">
        <v>0.25312499999999999</v>
      </c>
      <c r="AJ24">
        <v>19.226814999999998</v>
      </c>
      <c r="AK24">
        <v>0.137875</v>
      </c>
      <c r="AL24">
        <v>15.457668</v>
      </c>
      <c r="AM24">
        <v>1.4650000000000001</v>
      </c>
      <c r="AN24">
        <v>98.234999999999999</v>
      </c>
      <c r="AO24">
        <v>29.265000000000001</v>
      </c>
      <c r="AP24">
        <v>29.5415001</v>
      </c>
      <c r="AQ24">
        <v>0</v>
      </c>
    </row>
    <row r="25" spans="1:43" x14ac:dyDescent="0.25">
      <c r="A25">
        <v>10</v>
      </c>
      <c r="B25">
        <v>33.381599399999999</v>
      </c>
      <c r="C25">
        <v>131</v>
      </c>
      <c r="D25" s="1" t="s">
        <v>70</v>
      </c>
      <c r="E25" s="1" t="s">
        <v>71</v>
      </c>
      <c r="F25">
        <v>131</v>
      </c>
      <c r="G25" s="1" t="s">
        <v>71</v>
      </c>
      <c r="H25" s="1" t="s">
        <v>45</v>
      </c>
      <c r="I25" s="1" t="s">
        <v>46</v>
      </c>
      <c r="J25" s="1" t="s">
        <v>47</v>
      </c>
      <c r="K25" s="1" t="s">
        <v>70</v>
      </c>
      <c r="L25">
        <v>1.0339799999999999</v>
      </c>
      <c r="M25">
        <v>258.99344100000002</v>
      </c>
      <c r="N25">
        <v>723.94176600000003</v>
      </c>
      <c r="O25">
        <v>1433.135252</v>
      </c>
      <c r="P25">
        <v>0.22437000000000001</v>
      </c>
      <c r="Q25">
        <v>0.10359500000000001</v>
      </c>
      <c r="R25">
        <v>7.6518600000000001</v>
      </c>
      <c r="S25">
        <v>2.2058499999999999</v>
      </c>
      <c r="T25">
        <v>10.3378</v>
      </c>
      <c r="U25">
        <v>30.868600000000001</v>
      </c>
      <c r="V25">
        <v>0.92471999999999999</v>
      </c>
      <c r="W25">
        <v>33.381599000000001</v>
      </c>
      <c r="X25">
        <v>22.92238</v>
      </c>
      <c r="Y25">
        <v>6.6079749999999997</v>
      </c>
      <c r="Z25">
        <v>0.67213599999999996</v>
      </c>
      <c r="AA25">
        <v>0.31033699999999997</v>
      </c>
      <c r="AB25">
        <v>99.999978999999996</v>
      </c>
      <c r="AC25">
        <v>7.4175000000000004</v>
      </c>
      <c r="AD25">
        <v>96</v>
      </c>
      <c r="AE25">
        <v>28.46</v>
      </c>
      <c r="AF25">
        <v>97.87</v>
      </c>
      <c r="AG25" s="1" t="s">
        <v>48</v>
      </c>
      <c r="AH25">
        <v>2.1429999999999998</v>
      </c>
      <c r="AI25">
        <v>0.36468800000000001</v>
      </c>
      <c r="AJ25">
        <v>62.955739999999999</v>
      </c>
      <c r="AK25">
        <v>6.0749999999999998E-2</v>
      </c>
      <c r="AL25">
        <v>45.275485000000003</v>
      </c>
      <c r="AM25">
        <v>2.3574999999999999</v>
      </c>
      <c r="AN25">
        <v>654.46666700000003</v>
      </c>
      <c r="AO25">
        <v>45.74</v>
      </c>
      <c r="AP25">
        <v>29.530399299999999</v>
      </c>
      <c r="AQ25">
        <v>0.98247300000000004</v>
      </c>
    </row>
    <row r="26" spans="1:43" x14ac:dyDescent="0.25">
      <c r="A26">
        <v>19</v>
      </c>
      <c r="B26">
        <v>37.498600000000003</v>
      </c>
      <c r="C26">
        <v>108</v>
      </c>
      <c r="D26" s="1" t="s">
        <v>88</v>
      </c>
      <c r="E26" s="1" t="s">
        <v>89</v>
      </c>
      <c r="F26">
        <v>108</v>
      </c>
      <c r="G26" s="1" t="s">
        <v>89</v>
      </c>
      <c r="H26" s="1" t="s">
        <v>45</v>
      </c>
      <c r="I26" s="1" t="s">
        <v>46</v>
      </c>
      <c r="J26" s="1" t="s">
        <v>47</v>
      </c>
      <c r="K26" s="1" t="s">
        <v>88</v>
      </c>
      <c r="L26">
        <v>1.1862200000000001</v>
      </c>
      <c r="M26">
        <v>205.01104100000001</v>
      </c>
      <c r="N26">
        <v>985.60016900000005</v>
      </c>
      <c r="O26">
        <v>1643.501512</v>
      </c>
      <c r="P26">
        <v>4.5471399999999997</v>
      </c>
      <c r="Q26">
        <v>1.4756100000000001</v>
      </c>
      <c r="R26">
        <v>8.2213399999999996</v>
      </c>
      <c r="S26">
        <v>2.5789900000000001</v>
      </c>
      <c r="T26">
        <v>4.1178999999999997</v>
      </c>
      <c r="U26">
        <v>88.956800000000001</v>
      </c>
      <c r="V26">
        <v>2.3722699999999999</v>
      </c>
      <c r="W26">
        <v>37.498600000000003</v>
      </c>
      <c r="X26">
        <v>21.924399999999999</v>
      </c>
      <c r="Y26">
        <v>6.8775680000000001</v>
      </c>
      <c r="Z26">
        <v>12.126168</v>
      </c>
      <c r="AA26">
        <v>3.9350939999999999</v>
      </c>
      <c r="AB26">
        <v>100.00013300000001</v>
      </c>
      <c r="AC26">
        <v>5.7374999999999998</v>
      </c>
      <c r="AD26">
        <v>95</v>
      </c>
      <c r="AE26">
        <v>20.855</v>
      </c>
      <c r="AF26">
        <v>97.685000000000002</v>
      </c>
      <c r="AG26" s="1" t="s">
        <v>48</v>
      </c>
      <c r="AH26">
        <v>1.9870000000000001</v>
      </c>
      <c r="AI26">
        <v>0.30211399999999999</v>
      </c>
      <c r="AJ26">
        <v>46.834907999999999</v>
      </c>
      <c r="AK26">
        <v>5.8125000000000003E-2</v>
      </c>
      <c r="AL26">
        <v>40.029274000000001</v>
      </c>
      <c r="AM26">
        <v>6.54</v>
      </c>
      <c r="AN26">
        <v>508.23333300000002</v>
      </c>
      <c r="AO26">
        <v>47.997500000000002</v>
      </c>
      <c r="AP26">
        <v>28.802</v>
      </c>
      <c r="AQ26">
        <v>16.061300299999999</v>
      </c>
    </row>
    <row r="27" spans="1:43" x14ac:dyDescent="0.25">
      <c r="A27">
        <v>84</v>
      </c>
      <c r="B27">
        <v>6.1341701000000004</v>
      </c>
      <c r="C27">
        <v>1314</v>
      </c>
      <c r="D27" s="1" t="s">
        <v>216</v>
      </c>
      <c r="E27" s="1" t="s">
        <v>217</v>
      </c>
      <c r="F27">
        <v>1314</v>
      </c>
      <c r="G27" s="1" t="s">
        <v>217</v>
      </c>
      <c r="H27" s="1" t="s">
        <v>45</v>
      </c>
      <c r="I27" s="1" t="s">
        <v>46</v>
      </c>
      <c r="J27" s="1" t="s">
        <v>47</v>
      </c>
      <c r="K27" s="1" t="s">
        <v>216</v>
      </c>
      <c r="L27">
        <v>1.18184</v>
      </c>
      <c r="M27">
        <v>408.14049899999998</v>
      </c>
      <c r="N27">
        <v>1101.0387499999999</v>
      </c>
      <c r="O27">
        <v>1640.743058</v>
      </c>
      <c r="P27">
        <v>1.0145E-2</v>
      </c>
      <c r="Q27">
        <v>9.7599999999999998E-4</v>
      </c>
      <c r="R27">
        <v>0.97979799999999995</v>
      </c>
      <c r="S27">
        <v>0.78387300000000004</v>
      </c>
      <c r="T27">
        <v>0.12385500000000001</v>
      </c>
      <c r="U27">
        <v>9.4479100000000003</v>
      </c>
      <c r="V27">
        <v>1.54203</v>
      </c>
      <c r="W27">
        <v>6.1341700000000001</v>
      </c>
      <c r="X27">
        <v>15.972796000000001</v>
      </c>
      <c r="Y27">
        <v>12.778796</v>
      </c>
      <c r="Z27">
        <v>0.165381</v>
      </c>
      <c r="AA27">
        <v>1.5917000000000001E-2</v>
      </c>
      <c r="AB27">
        <v>99.882473000000005</v>
      </c>
      <c r="AC27">
        <v>2.2966669999999998</v>
      </c>
      <c r="AD27">
        <v>105.333333</v>
      </c>
      <c r="AE27">
        <v>8.3766669999999994</v>
      </c>
      <c r="AF27">
        <v>99.206666999999996</v>
      </c>
      <c r="AG27" s="1" t="s">
        <v>48</v>
      </c>
      <c r="AH27">
        <v>3.524</v>
      </c>
      <c r="AI27">
        <v>0.17039000000000001</v>
      </c>
      <c r="AJ27">
        <v>88.857087000000007</v>
      </c>
      <c r="AK27">
        <v>4.6833E-2</v>
      </c>
      <c r="AL27">
        <v>36.419037000000003</v>
      </c>
      <c r="AM27">
        <v>9.6199999999999992</v>
      </c>
      <c r="AN27">
        <v>211.503333</v>
      </c>
      <c r="AO27">
        <v>32.646667000000001</v>
      </c>
      <c r="AP27">
        <v>28.7516003</v>
      </c>
      <c r="AQ27">
        <v>0.18129799999999999</v>
      </c>
    </row>
    <row r="28" spans="1:43" x14ac:dyDescent="0.25">
      <c r="A28">
        <v>186</v>
      </c>
      <c r="B28">
        <v>28.414499299999999</v>
      </c>
      <c r="C28">
        <v>2199</v>
      </c>
      <c r="D28" s="1" t="s">
        <v>407</v>
      </c>
      <c r="E28" s="1" t="s">
        <v>408</v>
      </c>
      <c r="F28">
        <v>2199</v>
      </c>
      <c r="G28" s="1" t="s">
        <v>408</v>
      </c>
      <c r="H28" s="1" t="s">
        <v>45</v>
      </c>
      <c r="I28" s="1" t="s">
        <v>46</v>
      </c>
      <c r="J28" s="1" t="s">
        <v>47</v>
      </c>
      <c r="K28" s="1" t="s">
        <v>407</v>
      </c>
      <c r="L28">
        <v>1.42858</v>
      </c>
      <c r="M28">
        <v>324.93900400000001</v>
      </c>
      <c r="N28">
        <v>1218.0060470000001</v>
      </c>
      <c r="O28">
        <v>1180.5983389999999</v>
      </c>
      <c r="P28">
        <v>0.42947000000000002</v>
      </c>
      <c r="Q28">
        <v>0.141179</v>
      </c>
      <c r="R28">
        <v>3.1322199999999998</v>
      </c>
      <c r="S28">
        <v>4.8243200000000002</v>
      </c>
      <c r="T28">
        <v>2.4133599999999999</v>
      </c>
      <c r="U28">
        <v>61.530700000000003</v>
      </c>
      <c r="V28">
        <v>2.16547</v>
      </c>
      <c r="W28">
        <v>28.414498999999999</v>
      </c>
      <c r="X28">
        <v>11.023332999999999</v>
      </c>
      <c r="Y28">
        <v>16.978363000000002</v>
      </c>
      <c r="Z28">
        <v>1.5114460000000001</v>
      </c>
      <c r="AA28">
        <v>0.49685499999999999</v>
      </c>
      <c r="AB28">
        <v>100.000051</v>
      </c>
      <c r="AC28">
        <v>7.3650000000000002</v>
      </c>
      <c r="AD28">
        <v>112.75</v>
      </c>
      <c r="AE28">
        <v>17.477499999999999</v>
      </c>
      <c r="AF28">
        <v>97.917500000000004</v>
      </c>
      <c r="AG28" s="1" t="s">
        <v>48</v>
      </c>
      <c r="AH28">
        <v>1.9424999999999999</v>
      </c>
      <c r="AI28">
        <v>0.29764600000000002</v>
      </c>
      <c r="AJ28">
        <v>25.846446</v>
      </c>
      <c r="AK28">
        <v>7.6624999999999999E-2</v>
      </c>
      <c r="AL28">
        <v>16.405792999999999</v>
      </c>
      <c r="AM28">
        <v>4.1150000000000002</v>
      </c>
      <c r="AN28">
        <v>145.61500000000001</v>
      </c>
      <c r="AO28">
        <v>29.15</v>
      </c>
      <c r="AP28">
        <v>28.0016994</v>
      </c>
      <c r="AQ28">
        <v>2.0083001</v>
      </c>
    </row>
    <row r="29" spans="1:43" x14ac:dyDescent="0.25">
      <c r="A29">
        <v>247</v>
      </c>
      <c r="B29">
        <v>4.1790799999999999</v>
      </c>
      <c r="C29">
        <v>386</v>
      </c>
      <c r="D29" s="1" t="s">
        <v>390</v>
      </c>
      <c r="E29" s="1" t="s">
        <v>523</v>
      </c>
      <c r="F29">
        <v>386</v>
      </c>
      <c r="G29" s="1" t="s">
        <v>523</v>
      </c>
      <c r="H29" s="1" t="s">
        <v>45</v>
      </c>
      <c r="I29" s="1" t="s">
        <v>46</v>
      </c>
      <c r="J29" s="1" t="s">
        <v>47</v>
      </c>
      <c r="K29" s="1" t="s">
        <v>390</v>
      </c>
      <c r="L29">
        <v>0.80130800000000002</v>
      </c>
      <c r="M29">
        <v>433.58889699999997</v>
      </c>
      <c r="N29">
        <v>1384.1042829999999</v>
      </c>
      <c r="O29">
        <v>1412.3680879999999</v>
      </c>
      <c r="P29">
        <v>0</v>
      </c>
      <c r="Q29">
        <v>0</v>
      </c>
      <c r="R29">
        <v>1.08528</v>
      </c>
      <c r="S29">
        <v>7.1325E-2</v>
      </c>
      <c r="T29">
        <v>0.81339799999999995</v>
      </c>
      <c r="U29">
        <v>9.9329400000000003</v>
      </c>
      <c r="V29">
        <v>2.37683</v>
      </c>
      <c r="W29">
        <v>4.1790799999999999</v>
      </c>
      <c r="X29">
        <v>25.969421000000001</v>
      </c>
      <c r="Y29">
        <v>1.70672</v>
      </c>
      <c r="Z29">
        <v>0</v>
      </c>
      <c r="AA29">
        <v>0</v>
      </c>
      <c r="AB29">
        <v>100.000331</v>
      </c>
      <c r="AC29">
        <v>2.9950000000000001</v>
      </c>
      <c r="AD29">
        <v>77.5</v>
      </c>
      <c r="AE29">
        <v>5.23</v>
      </c>
      <c r="AF29">
        <v>93.93</v>
      </c>
      <c r="AG29" s="1" t="s">
        <v>48</v>
      </c>
      <c r="AH29">
        <v>0.89149999999999996</v>
      </c>
      <c r="AI29">
        <v>0.52011200000000002</v>
      </c>
      <c r="AJ29">
        <v>128.06022899999999</v>
      </c>
      <c r="AK29">
        <v>2E-3</v>
      </c>
      <c r="AL29">
        <v>90.558684999999997</v>
      </c>
      <c r="AM29">
        <v>87.094999999999999</v>
      </c>
      <c r="AN29">
        <v>437.815</v>
      </c>
      <c r="AO29">
        <v>62.18</v>
      </c>
      <c r="AP29">
        <v>27.676099799999999</v>
      </c>
      <c r="AQ29">
        <v>0</v>
      </c>
    </row>
    <row r="30" spans="1:43" x14ac:dyDescent="0.25">
      <c r="A30">
        <v>97</v>
      </c>
      <c r="B30">
        <v>37.4319992</v>
      </c>
      <c r="C30">
        <v>173</v>
      </c>
      <c r="D30" s="1" t="s">
        <v>242</v>
      </c>
      <c r="E30" s="1" t="s">
        <v>243</v>
      </c>
      <c r="F30">
        <v>173</v>
      </c>
      <c r="G30" s="1" t="s">
        <v>243</v>
      </c>
      <c r="H30" s="1" t="s">
        <v>45</v>
      </c>
      <c r="I30" s="1" t="s">
        <v>46</v>
      </c>
      <c r="J30" s="1" t="s">
        <v>47</v>
      </c>
      <c r="K30" s="1" t="s">
        <v>242</v>
      </c>
      <c r="L30">
        <v>1.10799</v>
      </c>
      <c r="M30">
        <v>276.43157500000001</v>
      </c>
      <c r="N30">
        <v>1100.5161680000001</v>
      </c>
      <c r="O30">
        <v>1573.8794600000001</v>
      </c>
      <c r="P30">
        <v>0</v>
      </c>
      <c r="Q30">
        <v>0</v>
      </c>
      <c r="R30">
        <v>4.7127800000000004</v>
      </c>
      <c r="S30">
        <v>5.3274299999999997</v>
      </c>
      <c r="T30">
        <v>0.167157</v>
      </c>
      <c r="U30">
        <v>22.264099999999999</v>
      </c>
      <c r="V30">
        <v>0.59478699999999995</v>
      </c>
      <c r="W30">
        <v>37.431998999999998</v>
      </c>
      <c r="X30">
        <v>12.590256999999999</v>
      </c>
      <c r="Y30">
        <v>14.232283000000001</v>
      </c>
      <c r="Z30">
        <v>0</v>
      </c>
      <c r="AA30">
        <v>0</v>
      </c>
      <c r="AB30">
        <v>95.129125000000002</v>
      </c>
      <c r="AC30">
        <v>4.0374999999999996</v>
      </c>
      <c r="AD30">
        <v>101.25</v>
      </c>
      <c r="AE30">
        <v>11.726667000000001</v>
      </c>
      <c r="AF30">
        <v>98.37</v>
      </c>
      <c r="AG30" s="1" t="s">
        <v>48</v>
      </c>
      <c r="AH30">
        <v>1.8967499999999999</v>
      </c>
      <c r="AI30">
        <v>0.23588000000000001</v>
      </c>
      <c r="AJ30">
        <v>55.039034000000001</v>
      </c>
      <c r="AK30">
        <v>6.4375000000000002E-2</v>
      </c>
      <c r="AL30">
        <v>32.727856000000003</v>
      </c>
      <c r="AM30">
        <v>14.27</v>
      </c>
      <c r="AN30">
        <v>168.74</v>
      </c>
      <c r="AO30">
        <v>37.202500000000001</v>
      </c>
      <c r="AP30">
        <v>26.8225002</v>
      </c>
      <c r="AQ30">
        <v>0</v>
      </c>
    </row>
    <row r="31" spans="1:43" x14ac:dyDescent="0.25">
      <c r="A31">
        <v>257</v>
      </c>
      <c r="B31">
        <v>13.397100399999999</v>
      </c>
      <c r="C31">
        <v>1824</v>
      </c>
      <c r="D31" s="1" t="s">
        <v>541</v>
      </c>
      <c r="E31" s="1" t="s">
        <v>542</v>
      </c>
      <c r="F31">
        <v>1824</v>
      </c>
      <c r="G31" s="1" t="s">
        <v>542</v>
      </c>
      <c r="H31" s="1" t="s">
        <v>45</v>
      </c>
      <c r="I31" s="1" t="s">
        <v>46</v>
      </c>
      <c r="J31" s="1" t="s">
        <v>47</v>
      </c>
      <c r="K31" s="1" t="s">
        <v>541</v>
      </c>
      <c r="L31">
        <v>2.41072</v>
      </c>
      <c r="M31">
        <v>449.48284899999999</v>
      </c>
      <c r="N31">
        <v>995.09087299999999</v>
      </c>
      <c r="O31">
        <v>1376.032432</v>
      </c>
      <c r="P31">
        <v>0</v>
      </c>
      <c r="Q31">
        <v>0</v>
      </c>
      <c r="R31">
        <v>2.84179</v>
      </c>
      <c r="S31">
        <v>0.72476200000000002</v>
      </c>
      <c r="T31">
        <v>1.5697399999999999</v>
      </c>
      <c r="U31">
        <v>39.887099999999997</v>
      </c>
      <c r="V31">
        <v>2.9773000000000001</v>
      </c>
      <c r="W31">
        <v>13.3971</v>
      </c>
      <c r="X31">
        <v>21.211984999999999</v>
      </c>
      <c r="Y31">
        <v>5.4098410000000001</v>
      </c>
      <c r="Z31">
        <v>0</v>
      </c>
      <c r="AA31">
        <v>0</v>
      </c>
      <c r="AB31">
        <v>99.999820999999997</v>
      </c>
      <c r="AC31">
        <v>4.6466669999999999</v>
      </c>
      <c r="AD31">
        <v>117.333333</v>
      </c>
      <c r="AE31">
        <v>16.546666999999999</v>
      </c>
      <c r="AF31">
        <v>100</v>
      </c>
      <c r="AG31" s="1" t="s">
        <v>48</v>
      </c>
      <c r="AH31">
        <v>3.427333</v>
      </c>
      <c r="AI31">
        <v>0.27363100000000001</v>
      </c>
      <c r="AJ31">
        <v>47.007440000000003</v>
      </c>
      <c r="AK31">
        <v>4.7E-2</v>
      </c>
      <c r="AL31">
        <v>22.697241999999999</v>
      </c>
      <c r="AM31">
        <v>23.42</v>
      </c>
      <c r="AN31">
        <v>234.23333299999999</v>
      </c>
      <c r="AO31">
        <v>21.71</v>
      </c>
      <c r="AP31">
        <v>26.621799500000002</v>
      </c>
      <c r="AQ31">
        <v>0</v>
      </c>
    </row>
    <row r="32" spans="1:43" x14ac:dyDescent="0.25">
      <c r="A32">
        <v>190</v>
      </c>
      <c r="B32">
        <v>9.0591802999999995</v>
      </c>
      <c r="C32">
        <v>101</v>
      </c>
      <c r="D32" s="1" t="s">
        <v>415</v>
      </c>
      <c r="E32" s="1" t="s">
        <v>416</v>
      </c>
      <c r="F32">
        <v>101</v>
      </c>
      <c r="G32" s="1" t="s">
        <v>416</v>
      </c>
      <c r="H32" s="1" t="s">
        <v>45</v>
      </c>
      <c r="I32" s="1" t="s">
        <v>46</v>
      </c>
      <c r="J32" s="1" t="s">
        <v>47</v>
      </c>
      <c r="K32" s="1" t="s">
        <v>415</v>
      </c>
      <c r="L32">
        <v>1.17174</v>
      </c>
      <c r="M32">
        <v>309.01989600000002</v>
      </c>
      <c r="N32">
        <v>1192.2973469999999</v>
      </c>
      <c r="O32">
        <v>1301.7713630000001</v>
      </c>
      <c r="P32">
        <v>0</v>
      </c>
      <c r="Q32">
        <v>0</v>
      </c>
      <c r="R32">
        <v>0.60235399999999995</v>
      </c>
      <c r="S32">
        <v>1.7325299999999999</v>
      </c>
      <c r="T32">
        <v>0.80197099999999999</v>
      </c>
      <c r="U32">
        <v>30.936</v>
      </c>
      <c r="V32">
        <v>3.4148700000000001</v>
      </c>
      <c r="W32">
        <v>9.0591799999999996</v>
      </c>
      <c r="X32">
        <v>6.6491020000000001</v>
      </c>
      <c r="Y32">
        <v>19.124571</v>
      </c>
      <c r="Z32">
        <v>0</v>
      </c>
      <c r="AA32">
        <v>0</v>
      </c>
      <c r="AB32">
        <v>100</v>
      </c>
      <c r="AC32">
        <v>5.2975000000000003</v>
      </c>
      <c r="AD32">
        <v>104.5</v>
      </c>
      <c r="AE32">
        <v>17.387499999999999</v>
      </c>
      <c r="AF32">
        <v>97.7</v>
      </c>
      <c r="AG32" s="1" t="s">
        <v>48</v>
      </c>
      <c r="AH32">
        <v>1.5162500000000001</v>
      </c>
      <c r="AI32">
        <v>0.28802100000000003</v>
      </c>
      <c r="AJ32">
        <v>56.805742000000002</v>
      </c>
      <c r="AK32">
        <v>3.2375000000000001E-2</v>
      </c>
      <c r="AL32">
        <v>40.447814999999999</v>
      </c>
      <c r="AM32">
        <v>12.015000000000001</v>
      </c>
      <c r="AN32">
        <v>252.77250000000001</v>
      </c>
      <c r="AO32">
        <v>38.512500000000003</v>
      </c>
      <c r="AP32">
        <v>25.773700699999999</v>
      </c>
      <c r="AQ32">
        <v>0</v>
      </c>
    </row>
    <row r="33" spans="1:43" x14ac:dyDescent="0.25">
      <c r="A33">
        <v>290</v>
      </c>
      <c r="B33">
        <v>39.641399399999997</v>
      </c>
      <c r="C33">
        <v>368</v>
      </c>
      <c r="D33" s="1" t="s">
        <v>605</v>
      </c>
      <c r="E33" s="1" t="s">
        <v>606</v>
      </c>
      <c r="F33">
        <v>368</v>
      </c>
      <c r="G33" s="1" t="s">
        <v>606</v>
      </c>
      <c r="H33" s="1" t="s">
        <v>45</v>
      </c>
      <c r="I33" s="1" t="s">
        <v>46</v>
      </c>
      <c r="J33" s="1" t="s">
        <v>47</v>
      </c>
      <c r="K33" s="1" t="s">
        <v>605</v>
      </c>
      <c r="L33">
        <v>3.0954700000000002</v>
      </c>
      <c r="M33">
        <v>425.85968000000003</v>
      </c>
      <c r="N33">
        <v>1256.6081280000001</v>
      </c>
      <c r="O33">
        <v>1376.246443</v>
      </c>
      <c r="P33">
        <v>0</v>
      </c>
      <c r="Q33">
        <v>0</v>
      </c>
      <c r="R33">
        <v>7.0455399999999999</v>
      </c>
      <c r="S33">
        <v>3.1215600000000001</v>
      </c>
      <c r="T33">
        <v>2.1190500000000001</v>
      </c>
      <c r="U33">
        <v>128.75299999999999</v>
      </c>
      <c r="V33">
        <v>3.2479499999999999</v>
      </c>
      <c r="W33">
        <v>39.641399</v>
      </c>
      <c r="X33">
        <v>17.77319</v>
      </c>
      <c r="Y33">
        <v>7.8744930000000002</v>
      </c>
      <c r="Z33">
        <v>0</v>
      </c>
      <c r="AA33">
        <v>0</v>
      </c>
      <c r="AB33">
        <v>98.609688000000006</v>
      </c>
      <c r="AC33">
        <v>6.9024999999999999</v>
      </c>
      <c r="AD33">
        <v>109.75</v>
      </c>
      <c r="AE33">
        <v>18.013332999999999</v>
      </c>
      <c r="AF33">
        <v>90.635000000000005</v>
      </c>
      <c r="AG33" s="1" t="s">
        <v>48</v>
      </c>
      <c r="AH33">
        <v>1.1890000000000001</v>
      </c>
      <c r="AI33">
        <v>0.355875</v>
      </c>
      <c r="AJ33">
        <v>28.053802000000001</v>
      </c>
      <c r="AK33">
        <v>5.0874999999999997E-2</v>
      </c>
      <c r="AL33">
        <v>39.527963</v>
      </c>
      <c r="AM33">
        <v>6.9050000000000002</v>
      </c>
      <c r="AN33">
        <v>123.935</v>
      </c>
      <c r="AO33">
        <v>32.545000000000002</v>
      </c>
      <c r="AP33">
        <v>25.6476994</v>
      </c>
      <c r="AQ33">
        <v>0</v>
      </c>
    </row>
    <row r="34" spans="1:43" x14ac:dyDescent="0.25">
      <c r="A34">
        <v>159</v>
      </c>
      <c r="B34">
        <v>53.507701900000001</v>
      </c>
      <c r="C34">
        <v>2130</v>
      </c>
      <c r="D34" s="1" t="s">
        <v>358</v>
      </c>
      <c r="E34" s="1" t="s">
        <v>359</v>
      </c>
      <c r="F34">
        <v>2130</v>
      </c>
      <c r="G34" s="1" t="s">
        <v>359</v>
      </c>
      <c r="H34" s="1" t="s">
        <v>45</v>
      </c>
      <c r="I34" s="1" t="s">
        <v>46</v>
      </c>
      <c r="J34" s="1" t="s">
        <v>47</v>
      </c>
      <c r="K34" s="1" t="s">
        <v>358</v>
      </c>
      <c r="L34">
        <v>1.09938</v>
      </c>
      <c r="M34">
        <v>321.12988799999999</v>
      </c>
      <c r="N34">
        <v>1053.4998780000001</v>
      </c>
      <c r="O34">
        <v>1411.68318</v>
      </c>
      <c r="P34">
        <v>1.489E-2</v>
      </c>
      <c r="Q34">
        <v>2.4399999999999999E-4</v>
      </c>
      <c r="R34">
        <v>5.0214699999999999</v>
      </c>
      <c r="S34">
        <v>8.5443099999999994</v>
      </c>
      <c r="T34">
        <v>3.5430000000000001E-3</v>
      </c>
      <c r="U34">
        <v>116.961</v>
      </c>
      <c r="V34">
        <v>2.18587</v>
      </c>
      <c r="W34">
        <v>53.507702000000002</v>
      </c>
      <c r="X34">
        <v>9.3845759999999991</v>
      </c>
      <c r="Y34">
        <v>15.968368</v>
      </c>
      <c r="Z34">
        <v>2.7827999999999999E-2</v>
      </c>
      <c r="AA34">
        <v>4.55E-4</v>
      </c>
      <c r="AB34">
        <v>99.099881999999994</v>
      </c>
      <c r="AC34">
        <v>10.46</v>
      </c>
      <c r="AD34">
        <v>126.333333</v>
      </c>
      <c r="AE34">
        <v>23.956666999999999</v>
      </c>
      <c r="AF34">
        <v>97.873333000000002</v>
      </c>
      <c r="AG34" s="1" t="s">
        <v>48</v>
      </c>
      <c r="AH34">
        <v>1.76</v>
      </c>
      <c r="AI34">
        <v>0.158333</v>
      </c>
      <c r="AJ34">
        <v>4.0477639999999999</v>
      </c>
      <c r="AK34">
        <v>6.4000000000000001E-2</v>
      </c>
      <c r="AL34">
        <v>2.3679420000000002</v>
      </c>
      <c r="AM34">
        <v>6.33</v>
      </c>
      <c r="AN34">
        <v>267.80333300000001</v>
      </c>
      <c r="AO34">
        <v>19.883333</v>
      </c>
      <c r="AP34">
        <v>25.352899600000001</v>
      </c>
      <c r="AQ34">
        <v>2.8282999999999999E-2</v>
      </c>
    </row>
    <row r="35" spans="1:43" x14ac:dyDescent="0.25">
      <c r="A35">
        <v>164</v>
      </c>
      <c r="B35">
        <v>7.6415800999999997</v>
      </c>
      <c r="C35">
        <v>1771</v>
      </c>
      <c r="D35" s="1" t="s">
        <v>368</v>
      </c>
      <c r="E35" s="1" t="s">
        <v>369</v>
      </c>
      <c r="F35">
        <v>1771</v>
      </c>
      <c r="G35" s="1" t="s">
        <v>369</v>
      </c>
      <c r="H35" s="1" t="s">
        <v>45</v>
      </c>
      <c r="I35" s="1" t="s">
        <v>46</v>
      </c>
      <c r="J35" s="1" t="s">
        <v>47</v>
      </c>
      <c r="K35" s="1" t="s">
        <v>368</v>
      </c>
      <c r="L35">
        <v>0.98136900000000005</v>
      </c>
      <c r="M35">
        <v>270.54646100000002</v>
      </c>
      <c r="N35">
        <v>890.22922900000003</v>
      </c>
      <c r="O35">
        <v>1102.717322</v>
      </c>
      <c r="P35">
        <v>0</v>
      </c>
      <c r="Q35">
        <v>0</v>
      </c>
      <c r="R35">
        <v>0.74702500000000005</v>
      </c>
      <c r="S35">
        <v>1.1848399999999999</v>
      </c>
      <c r="T35">
        <v>0.328849</v>
      </c>
      <c r="U35">
        <v>8.8175299999999996</v>
      </c>
      <c r="V35">
        <v>1.1538900000000001</v>
      </c>
      <c r="W35">
        <v>7.6415800000000003</v>
      </c>
      <c r="X35">
        <v>9.7757880000000004</v>
      </c>
      <c r="Y35">
        <v>15.505126000000001</v>
      </c>
      <c r="Z35">
        <v>0</v>
      </c>
      <c r="AA35">
        <v>0</v>
      </c>
      <c r="AB35">
        <v>97.381529</v>
      </c>
      <c r="AC35">
        <v>6.6366670000000001</v>
      </c>
      <c r="AD35">
        <v>93.666667000000004</v>
      </c>
      <c r="AE35">
        <v>9.4166670000000003</v>
      </c>
      <c r="AF35">
        <v>96.493333000000007</v>
      </c>
      <c r="AG35" s="1" t="s">
        <v>48</v>
      </c>
      <c r="AH35">
        <v>1.3773329999999999</v>
      </c>
      <c r="AI35">
        <v>0.322824</v>
      </c>
      <c r="AJ35">
        <v>87.026692999999995</v>
      </c>
      <c r="AK35">
        <v>1.4333E-2</v>
      </c>
      <c r="AL35">
        <v>65.792952999999997</v>
      </c>
      <c r="AM35">
        <v>51.096666999999997</v>
      </c>
      <c r="AN35">
        <v>402.42</v>
      </c>
      <c r="AO35">
        <v>45.246667000000002</v>
      </c>
      <c r="AP35">
        <v>25.280899000000002</v>
      </c>
      <c r="AQ35">
        <v>0</v>
      </c>
    </row>
    <row r="36" spans="1:43" x14ac:dyDescent="0.25">
      <c r="A36">
        <v>136</v>
      </c>
      <c r="B36">
        <v>20.280700700000001</v>
      </c>
      <c r="C36">
        <v>159</v>
      </c>
      <c r="D36" s="1" t="s">
        <v>315</v>
      </c>
      <c r="E36" s="1" t="s">
        <v>316</v>
      </c>
      <c r="F36">
        <v>159</v>
      </c>
      <c r="G36" s="1" t="s">
        <v>316</v>
      </c>
      <c r="H36" s="1" t="s">
        <v>45</v>
      </c>
      <c r="I36" s="1" t="s">
        <v>46</v>
      </c>
      <c r="J36" s="1" t="s">
        <v>47</v>
      </c>
      <c r="K36" s="1" t="s">
        <v>315</v>
      </c>
      <c r="L36">
        <v>1.5467599999999999</v>
      </c>
      <c r="M36">
        <v>294.17288600000001</v>
      </c>
      <c r="N36">
        <v>698.65678200000002</v>
      </c>
      <c r="O36">
        <v>1579.0728469999999</v>
      </c>
      <c r="P36">
        <v>0</v>
      </c>
      <c r="Q36">
        <v>0</v>
      </c>
      <c r="R36">
        <v>2.65448</v>
      </c>
      <c r="S36">
        <v>2.4195099999999998</v>
      </c>
      <c r="T36">
        <v>0.814855</v>
      </c>
      <c r="U36">
        <v>39.542000000000002</v>
      </c>
      <c r="V36">
        <v>1.94974</v>
      </c>
      <c r="W36">
        <v>20.280701000000001</v>
      </c>
      <c r="X36">
        <v>13.088706</v>
      </c>
      <c r="Y36">
        <v>11.930097</v>
      </c>
      <c r="Z36">
        <v>0</v>
      </c>
      <c r="AA36">
        <v>0</v>
      </c>
      <c r="AB36">
        <v>99.999994999999998</v>
      </c>
      <c r="AC36">
        <v>4.1100000000000003</v>
      </c>
      <c r="AD36">
        <v>82.25</v>
      </c>
      <c r="AE36">
        <v>9.0466669999999993</v>
      </c>
      <c r="AF36">
        <v>97.53</v>
      </c>
      <c r="AG36" s="1" t="s">
        <v>48</v>
      </c>
      <c r="AH36">
        <v>1.0535000000000001</v>
      </c>
      <c r="AI36">
        <v>0.35655399999999998</v>
      </c>
      <c r="AJ36">
        <v>55.392023999999999</v>
      </c>
      <c r="AK36">
        <v>1.8249999999999999E-2</v>
      </c>
      <c r="AL36">
        <v>49.390284000000001</v>
      </c>
      <c r="AM36">
        <v>49.573332999999998</v>
      </c>
      <c r="AN36">
        <v>621.67999999999995</v>
      </c>
      <c r="AO36">
        <v>61.847499999999997</v>
      </c>
      <c r="AP36">
        <v>25.0188007</v>
      </c>
      <c r="AQ36">
        <v>0</v>
      </c>
    </row>
    <row r="37" spans="1:43" x14ac:dyDescent="0.25">
      <c r="A37">
        <v>179</v>
      </c>
      <c r="B37">
        <v>35.944698299999999</v>
      </c>
      <c r="C37">
        <v>96</v>
      </c>
      <c r="D37" s="1" t="s">
        <v>112</v>
      </c>
      <c r="E37" s="1" t="s">
        <v>396</v>
      </c>
      <c r="F37">
        <v>96</v>
      </c>
      <c r="G37" s="1" t="s">
        <v>396</v>
      </c>
      <c r="H37" s="1" t="s">
        <v>45</v>
      </c>
      <c r="I37" s="1" t="s">
        <v>46</v>
      </c>
      <c r="J37" s="1" t="s">
        <v>47</v>
      </c>
      <c r="K37" s="1" t="s">
        <v>112</v>
      </c>
      <c r="L37">
        <v>1.5723100000000001</v>
      </c>
      <c r="M37">
        <v>335.80862400000001</v>
      </c>
      <c r="N37">
        <v>1288.788043</v>
      </c>
      <c r="O37">
        <v>1080.4950699999999</v>
      </c>
      <c r="P37">
        <v>0</v>
      </c>
      <c r="Q37">
        <v>0</v>
      </c>
      <c r="R37">
        <v>1.31454</v>
      </c>
      <c r="S37">
        <v>7.4644899999999996</v>
      </c>
      <c r="T37">
        <v>1.64202</v>
      </c>
      <c r="U37">
        <v>105.36199999999999</v>
      </c>
      <c r="V37">
        <v>2.9312299999999998</v>
      </c>
      <c r="W37">
        <v>35.944698000000002</v>
      </c>
      <c r="X37">
        <v>3.6571259999999999</v>
      </c>
      <c r="Y37">
        <v>20.766594000000001</v>
      </c>
      <c r="Z37">
        <v>0</v>
      </c>
      <c r="AA37">
        <v>0</v>
      </c>
      <c r="AB37">
        <v>99.549841999999998</v>
      </c>
      <c r="AC37">
        <v>7.54</v>
      </c>
      <c r="AD37">
        <v>129</v>
      </c>
      <c r="AE37">
        <v>23.0075</v>
      </c>
      <c r="AF37">
        <v>98.415000000000006</v>
      </c>
      <c r="AG37" s="1" t="s">
        <v>48</v>
      </c>
      <c r="AH37">
        <v>0.80249999999999999</v>
      </c>
      <c r="AI37">
        <v>0.458625</v>
      </c>
      <c r="AJ37">
        <v>24.639095999999999</v>
      </c>
      <c r="AK37">
        <v>7.775E-2</v>
      </c>
      <c r="AL37">
        <v>33.841647000000002</v>
      </c>
      <c r="AM37">
        <v>19.62</v>
      </c>
      <c r="AN37">
        <v>139.78</v>
      </c>
      <c r="AO37">
        <v>14.42</v>
      </c>
      <c r="AP37">
        <v>24.4237003</v>
      </c>
      <c r="AQ37">
        <v>0</v>
      </c>
    </row>
    <row r="38" spans="1:43" x14ac:dyDescent="0.25">
      <c r="A38">
        <v>126</v>
      </c>
      <c r="B38">
        <v>11.8388996</v>
      </c>
      <c r="C38">
        <v>2109</v>
      </c>
      <c r="D38" s="1" t="s">
        <v>295</v>
      </c>
      <c r="E38" s="1" t="s">
        <v>296</v>
      </c>
      <c r="F38">
        <v>2109</v>
      </c>
      <c r="G38" s="1" t="s">
        <v>296</v>
      </c>
      <c r="H38" s="1" t="s">
        <v>45</v>
      </c>
      <c r="I38" s="1" t="s">
        <v>46</v>
      </c>
      <c r="J38" s="1" t="s">
        <v>47</v>
      </c>
      <c r="K38" s="1" t="s">
        <v>295</v>
      </c>
      <c r="L38">
        <v>0.94842099999999996</v>
      </c>
      <c r="M38">
        <v>397.65287699999999</v>
      </c>
      <c r="N38">
        <v>809.72687499999995</v>
      </c>
      <c r="O38">
        <v>1530.5762520000001</v>
      </c>
      <c r="P38">
        <v>4.55593</v>
      </c>
      <c r="Q38">
        <v>4.7827500000000001</v>
      </c>
      <c r="R38">
        <v>2.0576099999999999</v>
      </c>
      <c r="S38">
        <v>0.74056699999999998</v>
      </c>
      <c r="T38">
        <v>6.1490999999999997E-2</v>
      </c>
      <c r="U38">
        <v>10.2699</v>
      </c>
      <c r="V38">
        <v>0.86747099999999999</v>
      </c>
      <c r="W38">
        <v>11.838900000000001</v>
      </c>
      <c r="X38">
        <v>17.380089000000002</v>
      </c>
      <c r="Y38">
        <v>6.2553729999999996</v>
      </c>
      <c r="Z38">
        <v>38.482697000000002</v>
      </c>
      <c r="AA38">
        <v>40.398589999999999</v>
      </c>
      <c r="AB38">
        <v>99.999627000000004</v>
      </c>
      <c r="AC38">
        <v>3.8</v>
      </c>
      <c r="AD38">
        <v>82</v>
      </c>
      <c r="AE38">
        <v>12.543333000000001</v>
      </c>
      <c r="AF38">
        <v>98.413332999999994</v>
      </c>
      <c r="AG38" s="1" t="s">
        <v>48</v>
      </c>
      <c r="AH38">
        <v>2.996</v>
      </c>
      <c r="AI38">
        <v>0.214643</v>
      </c>
      <c r="AJ38">
        <v>46.840572000000002</v>
      </c>
      <c r="AK38">
        <v>4.4832999999999998E-2</v>
      </c>
      <c r="AL38">
        <v>16.838566</v>
      </c>
      <c r="AM38">
        <v>16.78</v>
      </c>
      <c r="AN38">
        <v>616.746667</v>
      </c>
      <c r="AO38">
        <v>59.453333000000001</v>
      </c>
      <c r="AP38">
        <v>23.6355</v>
      </c>
      <c r="AQ38">
        <v>78.881301899999997</v>
      </c>
    </row>
    <row r="39" spans="1:43" x14ac:dyDescent="0.25">
      <c r="A39">
        <v>113</v>
      </c>
      <c r="B39">
        <v>11.052399599999999</v>
      </c>
      <c r="C39">
        <v>180</v>
      </c>
      <c r="D39" s="1" t="s">
        <v>270</v>
      </c>
      <c r="E39" s="1" t="s">
        <v>271</v>
      </c>
      <c r="F39">
        <v>180</v>
      </c>
      <c r="G39" s="1" t="s">
        <v>271</v>
      </c>
      <c r="H39" s="1" t="s">
        <v>45</v>
      </c>
      <c r="I39" s="1" t="s">
        <v>46</v>
      </c>
      <c r="J39" s="1" t="s">
        <v>47</v>
      </c>
      <c r="K39" s="1" t="s">
        <v>270</v>
      </c>
      <c r="L39">
        <v>1.1437999999999999</v>
      </c>
      <c r="M39">
        <v>380.72574100000003</v>
      </c>
      <c r="N39">
        <v>1052.1883339999999</v>
      </c>
      <c r="O39">
        <v>1454.435696</v>
      </c>
      <c r="P39">
        <v>0</v>
      </c>
      <c r="Q39">
        <v>0</v>
      </c>
      <c r="R39">
        <v>1.49034</v>
      </c>
      <c r="S39">
        <v>1.1040399999999999</v>
      </c>
      <c r="T39">
        <v>0.44044699999999998</v>
      </c>
      <c r="U39">
        <v>15.2324</v>
      </c>
      <c r="V39">
        <v>1.3782000000000001</v>
      </c>
      <c r="W39">
        <v>11.0524</v>
      </c>
      <c r="X39">
        <v>13.484344999999999</v>
      </c>
      <c r="Y39">
        <v>9.9891839999999998</v>
      </c>
      <c r="Z39">
        <v>0</v>
      </c>
      <c r="AA39">
        <v>0</v>
      </c>
      <c r="AB39">
        <v>99.999816999999993</v>
      </c>
      <c r="AC39">
        <v>4.4850000000000003</v>
      </c>
      <c r="AD39">
        <v>101.25</v>
      </c>
      <c r="AE39">
        <v>15.5275</v>
      </c>
      <c r="AF39">
        <v>96.837500000000006</v>
      </c>
      <c r="AG39" s="1" t="s">
        <v>48</v>
      </c>
      <c r="AH39">
        <v>3.0815000000000001</v>
      </c>
      <c r="AI39">
        <v>0.169236</v>
      </c>
      <c r="AJ39">
        <v>60.393988</v>
      </c>
      <c r="AK39">
        <v>6.1249999999999999E-2</v>
      </c>
      <c r="AL39">
        <v>23.768829</v>
      </c>
      <c r="AM39">
        <v>23.147500000000001</v>
      </c>
      <c r="AN39">
        <v>306.5</v>
      </c>
      <c r="AO39">
        <v>36.99</v>
      </c>
      <c r="AP39">
        <v>23.4734993</v>
      </c>
      <c r="AQ39">
        <v>0</v>
      </c>
    </row>
    <row r="40" spans="1:43" x14ac:dyDescent="0.25">
      <c r="A40">
        <v>163</v>
      </c>
      <c r="B40">
        <v>9.9469899999999996</v>
      </c>
      <c r="C40">
        <v>1770</v>
      </c>
      <c r="D40" s="1" t="s">
        <v>366</v>
      </c>
      <c r="E40" s="1" t="s">
        <v>367</v>
      </c>
      <c r="F40">
        <v>1770</v>
      </c>
      <c r="G40" s="1" t="s">
        <v>367</v>
      </c>
      <c r="H40" s="1" t="s">
        <v>45</v>
      </c>
      <c r="I40" s="1" t="s">
        <v>46</v>
      </c>
      <c r="J40" s="1" t="s">
        <v>47</v>
      </c>
      <c r="K40" s="1" t="s">
        <v>366</v>
      </c>
      <c r="L40">
        <v>0.62109000000000003</v>
      </c>
      <c r="M40">
        <v>111.380849</v>
      </c>
      <c r="N40">
        <v>1700.587847</v>
      </c>
      <c r="O40">
        <v>1788.677915</v>
      </c>
      <c r="P40">
        <v>0</v>
      </c>
      <c r="Q40">
        <v>0</v>
      </c>
      <c r="R40">
        <v>0</v>
      </c>
      <c r="S40">
        <v>2.3161499999999999</v>
      </c>
      <c r="T40">
        <v>0</v>
      </c>
      <c r="U40">
        <v>1.51749</v>
      </c>
      <c r="V40">
        <v>0.153609</v>
      </c>
      <c r="W40">
        <v>9.9469899999999996</v>
      </c>
      <c r="X40">
        <v>0</v>
      </c>
      <c r="Y40">
        <v>23.284932999999999</v>
      </c>
      <c r="Z40">
        <v>0</v>
      </c>
      <c r="AA40">
        <v>0</v>
      </c>
      <c r="AB40">
        <v>99.315690000000004</v>
      </c>
      <c r="AC40">
        <v>7.4733330000000002</v>
      </c>
      <c r="AD40">
        <v>102.666667</v>
      </c>
      <c r="AE40">
        <v>14.523332999999999</v>
      </c>
      <c r="AF40">
        <v>100</v>
      </c>
      <c r="AG40" s="1" t="s">
        <v>48</v>
      </c>
      <c r="AH40">
        <v>2.4746670000000002</v>
      </c>
      <c r="AI40">
        <v>0.40749999999999997</v>
      </c>
      <c r="AJ40">
        <v>29.357139</v>
      </c>
      <c r="AK40">
        <v>7.3999999999999996E-2</v>
      </c>
      <c r="AL40">
        <v>25.51146</v>
      </c>
      <c r="AM40">
        <v>5.023333</v>
      </c>
      <c r="AN40">
        <v>235.5</v>
      </c>
      <c r="AO40">
        <v>39.549999999999997</v>
      </c>
      <c r="AP40">
        <v>23.284900700000001</v>
      </c>
      <c r="AQ40">
        <v>0</v>
      </c>
    </row>
    <row r="41" spans="1:43" x14ac:dyDescent="0.25">
      <c r="A41">
        <v>9</v>
      </c>
      <c r="B41">
        <v>37.451599100000003</v>
      </c>
      <c r="C41">
        <v>125</v>
      </c>
      <c r="D41" s="1" t="s">
        <v>68</v>
      </c>
      <c r="E41" s="1" t="s">
        <v>69</v>
      </c>
      <c r="F41">
        <v>125</v>
      </c>
      <c r="G41" s="1" t="s">
        <v>69</v>
      </c>
      <c r="H41" s="1" t="s">
        <v>45</v>
      </c>
      <c r="I41" s="1" t="s">
        <v>46</v>
      </c>
      <c r="J41" s="1" t="s">
        <v>47</v>
      </c>
      <c r="K41" s="1" t="s">
        <v>68</v>
      </c>
      <c r="L41">
        <v>1.33064</v>
      </c>
      <c r="M41">
        <v>250.40117499999999</v>
      </c>
      <c r="N41">
        <v>857.38526200000001</v>
      </c>
      <c r="O41">
        <v>1590.9064100000001</v>
      </c>
      <c r="P41">
        <v>3.71305</v>
      </c>
      <c r="Q41">
        <v>0.67672600000000005</v>
      </c>
      <c r="R41">
        <v>8.6738599999999995</v>
      </c>
      <c r="S41">
        <v>0</v>
      </c>
      <c r="T41">
        <v>5.2525500000000003</v>
      </c>
      <c r="U41">
        <v>59.268700000000003</v>
      </c>
      <c r="V41">
        <v>1.5825400000000001</v>
      </c>
      <c r="W41">
        <v>37.451599000000002</v>
      </c>
      <c r="X41">
        <v>23.160177000000001</v>
      </c>
      <c r="Y41">
        <v>0</v>
      </c>
      <c r="Z41">
        <v>9.9142729999999997</v>
      </c>
      <c r="AA41">
        <v>1.8069360000000001</v>
      </c>
      <c r="AB41">
        <v>100.000051</v>
      </c>
      <c r="AC41">
        <v>7.0650000000000004</v>
      </c>
      <c r="AD41">
        <v>110.75</v>
      </c>
      <c r="AE41">
        <v>22.055</v>
      </c>
      <c r="AF41">
        <v>90.125</v>
      </c>
      <c r="AG41" s="1" t="s">
        <v>48</v>
      </c>
      <c r="AH41">
        <v>1.10975</v>
      </c>
      <c r="AI41">
        <v>0.26466699999999999</v>
      </c>
      <c r="AJ41">
        <v>45.942386999999997</v>
      </c>
      <c r="AK41">
        <v>5.9499999999999997E-2</v>
      </c>
      <c r="AL41">
        <v>49.443126999999997</v>
      </c>
      <c r="AM41">
        <v>3.8666670000000001</v>
      </c>
      <c r="AN41">
        <v>175.71</v>
      </c>
      <c r="AO41">
        <v>25.1675</v>
      </c>
      <c r="AP41">
        <v>23.160200100000001</v>
      </c>
      <c r="AQ41">
        <v>11.7212</v>
      </c>
    </row>
    <row r="42" spans="1:43" x14ac:dyDescent="0.25">
      <c r="A42">
        <v>191</v>
      </c>
      <c r="B42">
        <v>33.383499100000002</v>
      </c>
      <c r="C42">
        <v>2280</v>
      </c>
      <c r="D42" s="1" t="s">
        <v>213</v>
      </c>
      <c r="E42" s="1" t="s">
        <v>417</v>
      </c>
      <c r="F42">
        <v>2280</v>
      </c>
      <c r="G42" s="1" t="s">
        <v>417</v>
      </c>
      <c r="H42" s="1" t="s">
        <v>45</v>
      </c>
      <c r="I42" s="1" t="s">
        <v>46</v>
      </c>
      <c r="J42" s="1" t="s">
        <v>47</v>
      </c>
      <c r="K42" s="1" t="s">
        <v>213</v>
      </c>
      <c r="L42">
        <v>1.18316</v>
      </c>
      <c r="M42">
        <v>300.99347999999998</v>
      </c>
      <c r="N42">
        <v>1234.369584</v>
      </c>
      <c r="O42">
        <v>1343.9456130000001</v>
      </c>
      <c r="P42">
        <v>0</v>
      </c>
      <c r="Q42">
        <v>0</v>
      </c>
      <c r="R42">
        <v>5.3367500000000003</v>
      </c>
      <c r="S42">
        <v>2.3191700000000002</v>
      </c>
      <c r="T42">
        <v>3.3061099999999999</v>
      </c>
      <c r="U42">
        <v>119.946</v>
      </c>
      <c r="V42">
        <v>3.5929600000000002</v>
      </c>
      <c r="W42">
        <v>33.383499</v>
      </c>
      <c r="X42">
        <v>15.986178000000001</v>
      </c>
      <c r="Y42">
        <v>6.9470429999999999</v>
      </c>
      <c r="Z42">
        <v>0</v>
      </c>
      <c r="AA42">
        <v>0</v>
      </c>
      <c r="AB42">
        <v>100.000078</v>
      </c>
      <c r="AC42">
        <v>9.7550000000000008</v>
      </c>
      <c r="AD42">
        <v>108</v>
      </c>
      <c r="AE42">
        <v>26.635000000000002</v>
      </c>
      <c r="AF42">
        <v>95.915000000000006</v>
      </c>
      <c r="AG42" s="1" t="s">
        <v>48</v>
      </c>
      <c r="AH42">
        <v>1.9155</v>
      </c>
      <c r="AI42">
        <v>0.48425000000000001</v>
      </c>
      <c r="AJ42">
        <v>15.656477000000001</v>
      </c>
      <c r="AK42">
        <v>9.1499999999999998E-2</v>
      </c>
      <c r="AL42">
        <v>18.683104</v>
      </c>
      <c r="AM42">
        <v>8.67</v>
      </c>
      <c r="AN42">
        <v>144.31</v>
      </c>
      <c r="AO42">
        <v>34.445</v>
      </c>
      <c r="AP42">
        <v>22.933200800000002</v>
      </c>
      <c r="AQ42">
        <v>0</v>
      </c>
    </row>
    <row r="43" spans="1:43" x14ac:dyDescent="0.25">
      <c r="A43">
        <v>278</v>
      </c>
      <c r="B43">
        <v>9.3561496999999996</v>
      </c>
      <c r="C43">
        <v>361</v>
      </c>
      <c r="D43" s="1" t="s">
        <v>582</v>
      </c>
      <c r="E43" s="1" t="s">
        <v>583</v>
      </c>
      <c r="F43">
        <v>361</v>
      </c>
      <c r="G43" s="1" t="s">
        <v>583</v>
      </c>
      <c r="H43" s="1" t="s">
        <v>45</v>
      </c>
      <c r="I43" s="1" t="s">
        <v>46</v>
      </c>
      <c r="J43" s="1" t="s">
        <v>47</v>
      </c>
      <c r="K43" s="1" t="s">
        <v>582</v>
      </c>
      <c r="L43">
        <v>2.2738499999999999</v>
      </c>
      <c r="M43">
        <v>393.09164700000002</v>
      </c>
      <c r="N43">
        <v>1358.8206949999999</v>
      </c>
      <c r="O43">
        <v>1362.8877950000001</v>
      </c>
      <c r="P43">
        <v>0</v>
      </c>
      <c r="Q43">
        <v>0</v>
      </c>
      <c r="R43">
        <v>1.0239400000000001</v>
      </c>
      <c r="S43">
        <v>1.0277000000000001</v>
      </c>
      <c r="T43">
        <v>1.39602</v>
      </c>
      <c r="U43">
        <v>26.740300000000001</v>
      </c>
      <c r="V43">
        <v>2.85805</v>
      </c>
      <c r="W43">
        <v>9.3561499999999995</v>
      </c>
      <c r="X43">
        <v>10.944017000000001</v>
      </c>
      <c r="Y43">
        <v>10.984228</v>
      </c>
      <c r="Z43">
        <v>0</v>
      </c>
      <c r="AA43">
        <v>0</v>
      </c>
      <c r="AB43">
        <v>100.00030700000001</v>
      </c>
      <c r="AC43">
        <v>3.786667</v>
      </c>
      <c r="AD43">
        <v>82.333332999999996</v>
      </c>
      <c r="AE43">
        <v>8.5150000000000006</v>
      </c>
      <c r="AF43">
        <v>96.826667</v>
      </c>
      <c r="AG43" s="1" t="s">
        <v>48</v>
      </c>
      <c r="AH43">
        <v>1.834333</v>
      </c>
      <c r="AI43">
        <v>0.219415</v>
      </c>
      <c r="AJ43">
        <v>123.875337</v>
      </c>
      <c r="AK43">
        <v>2.3333E-2</v>
      </c>
      <c r="AL43">
        <v>70.388368</v>
      </c>
      <c r="AM43">
        <v>44.726666999999999</v>
      </c>
      <c r="AN43">
        <v>588.14333299999998</v>
      </c>
      <c r="AO43">
        <v>58.95</v>
      </c>
      <c r="AP43">
        <v>21.928199800000002</v>
      </c>
      <c r="AQ43">
        <v>0</v>
      </c>
    </row>
    <row r="44" spans="1:43" x14ac:dyDescent="0.25">
      <c r="A44">
        <v>18</v>
      </c>
      <c r="B44">
        <v>29.769599899999999</v>
      </c>
      <c r="C44">
        <v>113</v>
      </c>
      <c r="D44" s="1" t="s">
        <v>86</v>
      </c>
      <c r="E44" s="1" t="s">
        <v>87</v>
      </c>
      <c r="F44">
        <v>113</v>
      </c>
      <c r="G44" s="1" t="s">
        <v>87</v>
      </c>
      <c r="H44" s="1" t="s">
        <v>45</v>
      </c>
      <c r="I44" s="1" t="s">
        <v>46</v>
      </c>
      <c r="J44" s="1" t="s">
        <v>47</v>
      </c>
      <c r="K44" s="1" t="s">
        <v>86</v>
      </c>
      <c r="L44">
        <v>0.89336899999999997</v>
      </c>
      <c r="M44">
        <v>249.966624</v>
      </c>
      <c r="N44">
        <v>961.28510400000005</v>
      </c>
      <c r="O44">
        <v>1388.7761379999999</v>
      </c>
      <c r="P44">
        <v>0</v>
      </c>
      <c r="Q44">
        <v>0</v>
      </c>
      <c r="R44">
        <v>2.9438</v>
      </c>
      <c r="S44">
        <v>3.58074</v>
      </c>
      <c r="T44">
        <v>0.55766700000000002</v>
      </c>
      <c r="U44">
        <v>48.520099999999999</v>
      </c>
      <c r="V44">
        <v>1.6298600000000001</v>
      </c>
      <c r="W44">
        <v>29.769600000000001</v>
      </c>
      <c r="X44">
        <v>9.8886000000000003</v>
      </c>
      <c r="Y44">
        <v>12.028176999999999</v>
      </c>
      <c r="Z44">
        <v>0</v>
      </c>
      <c r="AA44">
        <v>0</v>
      </c>
      <c r="AB44">
        <v>98.571796000000006</v>
      </c>
      <c r="AC44">
        <v>5.45</v>
      </c>
      <c r="AD44">
        <v>98</v>
      </c>
      <c r="AE44">
        <v>27.05</v>
      </c>
      <c r="AF44">
        <v>99.166667000000004</v>
      </c>
      <c r="AG44" s="1" t="s">
        <v>48</v>
      </c>
      <c r="AH44">
        <v>2.0673330000000001</v>
      </c>
      <c r="AI44">
        <v>0.26004300000000002</v>
      </c>
      <c r="AJ44">
        <v>58.624201999999997</v>
      </c>
      <c r="AK44">
        <v>4.4999999999999998E-2</v>
      </c>
      <c r="AL44">
        <v>37.774441000000003</v>
      </c>
      <c r="AM44">
        <v>6.766667</v>
      </c>
      <c r="AN44">
        <v>494.67</v>
      </c>
      <c r="AO44">
        <v>47.063333</v>
      </c>
      <c r="AP44">
        <v>21.9167995</v>
      </c>
      <c r="AQ44">
        <v>0</v>
      </c>
    </row>
    <row r="45" spans="1:43" x14ac:dyDescent="0.25">
      <c r="A45">
        <v>246</v>
      </c>
      <c r="B45">
        <v>60.945201900000001</v>
      </c>
      <c r="C45">
        <v>383</v>
      </c>
      <c r="D45" s="1" t="s">
        <v>521</v>
      </c>
      <c r="E45" s="1" t="s">
        <v>522</v>
      </c>
      <c r="F45">
        <v>383</v>
      </c>
      <c r="G45" s="1" t="s">
        <v>522</v>
      </c>
      <c r="H45" s="1" t="s">
        <v>45</v>
      </c>
      <c r="I45" s="1" t="s">
        <v>46</v>
      </c>
      <c r="J45" s="1" t="s">
        <v>47</v>
      </c>
      <c r="K45" s="1" t="s">
        <v>521</v>
      </c>
      <c r="L45">
        <v>1.37192</v>
      </c>
      <c r="M45">
        <v>484.98908699999998</v>
      </c>
      <c r="N45">
        <v>1087.530945</v>
      </c>
      <c r="O45">
        <v>1107.1574680000001</v>
      </c>
      <c r="P45">
        <v>6.7689999999999998E-3</v>
      </c>
      <c r="Q45">
        <v>6.9880000000000003E-3</v>
      </c>
      <c r="R45">
        <v>5.3198800000000004</v>
      </c>
      <c r="S45">
        <v>7.3501200000000004</v>
      </c>
      <c r="T45">
        <v>6.8425099999999999</v>
      </c>
      <c r="U45">
        <v>115.09</v>
      </c>
      <c r="V45">
        <v>1.8885700000000001</v>
      </c>
      <c r="W45">
        <v>60.945202000000002</v>
      </c>
      <c r="X45">
        <v>8.7289499999999993</v>
      </c>
      <c r="Y45">
        <v>12.060214999999999</v>
      </c>
      <c r="Z45">
        <v>1.1107000000000001E-2</v>
      </c>
      <c r="AA45">
        <v>1.1467E-2</v>
      </c>
      <c r="AB45">
        <v>99.992137</v>
      </c>
      <c r="AC45">
        <v>8.7424999999999997</v>
      </c>
      <c r="AD45">
        <v>117</v>
      </c>
      <c r="AE45">
        <v>23.196667000000001</v>
      </c>
      <c r="AF45">
        <v>98.915000000000006</v>
      </c>
      <c r="AG45" s="1" t="s">
        <v>48</v>
      </c>
      <c r="AH45">
        <v>1.2330000000000001</v>
      </c>
      <c r="AI45">
        <v>0.29793599999999998</v>
      </c>
      <c r="AJ45">
        <v>41.314863000000003</v>
      </c>
      <c r="AK45">
        <v>3.3750000000000002E-2</v>
      </c>
      <c r="AL45">
        <v>55.151389999999999</v>
      </c>
      <c r="AM45">
        <v>37.072499999999998</v>
      </c>
      <c r="AN45">
        <v>183.42</v>
      </c>
      <c r="AO45">
        <v>28.9025</v>
      </c>
      <c r="AP45">
        <v>20.789199799999999</v>
      </c>
      <c r="AQ45">
        <v>2.2574E-2</v>
      </c>
    </row>
    <row r="46" spans="1:43" x14ac:dyDescent="0.25">
      <c r="A46">
        <v>182</v>
      </c>
      <c r="B46">
        <v>14.504599600000001</v>
      </c>
      <c r="C46">
        <v>98</v>
      </c>
      <c r="D46" s="1" t="s">
        <v>400</v>
      </c>
      <c r="E46" s="1" t="s">
        <v>401</v>
      </c>
      <c r="F46">
        <v>98</v>
      </c>
      <c r="G46" s="1" t="s">
        <v>401</v>
      </c>
      <c r="H46" s="1" t="s">
        <v>45</v>
      </c>
      <c r="I46" s="1" t="s">
        <v>46</v>
      </c>
      <c r="J46" s="1" t="s">
        <v>47</v>
      </c>
      <c r="K46" s="1" t="s">
        <v>400</v>
      </c>
      <c r="L46">
        <v>1.82525</v>
      </c>
      <c r="M46">
        <v>359.72915999999998</v>
      </c>
      <c r="N46">
        <v>1136.869535</v>
      </c>
      <c r="O46">
        <v>1003.722001</v>
      </c>
      <c r="P46">
        <v>0</v>
      </c>
      <c r="Q46">
        <v>0</v>
      </c>
      <c r="R46">
        <v>1.18235</v>
      </c>
      <c r="S46">
        <v>1.8244</v>
      </c>
      <c r="T46">
        <v>1.01033</v>
      </c>
      <c r="U46">
        <v>48.996600000000001</v>
      </c>
      <c r="V46">
        <v>3.3780100000000002</v>
      </c>
      <c r="W46">
        <v>14.5046</v>
      </c>
      <c r="X46">
        <v>8.1515799999999992</v>
      </c>
      <c r="Y46">
        <v>12.57809</v>
      </c>
      <c r="Z46">
        <v>0</v>
      </c>
      <c r="AA46">
        <v>0</v>
      </c>
      <c r="AB46">
        <v>99.831111000000007</v>
      </c>
      <c r="AC46">
        <v>5.2024999999999997</v>
      </c>
      <c r="AD46">
        <v>113.25</v>
      </c>
      <c r="AE46">
        <v>18.092500000000001</v>
      </c>
      <c r="AF46">
        <v>93.92</v>
      </c>
      <c r="AG46" s="1" t="s">
        <v>48</v>
      </c>
      <c r="AH46">
        <v>1.242</v>
      </c>
      <c r="AI46">
        <v>0.379131</v>
      </c>
      <c r="AJ46">
        <v>39.731133</v>
      </c>
      <c r="AK46">
        <v>4.1000000000000002E-2</v>
      </c>
      <c r="AL46">
        <v>32.804350999999997</v>
      </c>
      <c r="AM46">
        <v>15.565</v>
      </c>
      <c r="AN46">
        <v>90.2</v>
      </c>
      <c r="AO46">
        <v>27.49</v>
      </c>
      <c r="AP46">
        <v>20.729700099999999</v>
      </c>
      <c r="AQ46">
        <v>0</v>
      </c>
    </row>
    <row r="47" spans="1:43" x14ac:dyDescent="0.25">
      <c r="A47">
        <v>3</v>
      </c>
      <c r="B47">
        <v>38.444900500000003</v>
      </c>
      <c r="C47">
        <v>119</v>
      </c>
      <c r="D47" s="1" t="s">
        <v>55</v>
      </c>
      <c r="E47" s="1" t="s">
        <v>56</v>
      </c>
      <c r="F47">
        <v>119</v>
      </c>
      <c r="G47" s="1" t="s">
        <v>56</v>
      </c>
      <c r="H47" s="1" t="s">
        <v>45</v>
      </c>
      <c r="I47" s="1" t="s">
        <v>46</v>
      </c>
      <c r="J47" s="1" t="s">
        <v>47</v>
      </c>
      <c r="K47" s="1" t="s">
        <v>55</v>
      </c>
      <c r="L47">
        <v>1.2258100000000001</v>
      </c>
      <c r="M47">
        <v>225.01774499999999</v>
      </c>
      <c r="N47">
        <v>1156.850995</v>
      </c>
      <c r="O47">
        <v>1499.203471</v>
      </c>
      <c r="P47">
        <v>0</v>
      </c>
      <c r="Q47">
        <v>0</v>
      </c>
      <c r="R47">
        <v>3.9580600000000001</v>
      </c>
      <c r="S47">
        <v>3.6831</v>
      </c>
      <c r="T47">
        <v>2.8356599999999998</v>
      </c>
      <c r="U47">
        <v>64.142099999999999</v>
      </c>
      <c r="V47">
        <v>1.66842</v>
      </c>
      <c r="W47">
        <v>38.444901000000002</v>
      </c>
      <c r="X47">
        <v>10.295407000000001</v>
      </c>
      <c r="Y47">
        <v>9.5802049999999994</v>
      </c>
      <c r="Z47">
        <v>0</v>
      </c>
      <c r="AA47">
        <v>0</v>
      </c>
      <c r="AB47">
        <v>100.00006</v>
      </c>
      <c r="AC47">
        <v>8.4875000000000007</v>
      </c>
      <c r="AD47">
        <v>116</v>
      </c>
      <c r="AE47">
        <v>24.643332999999998</v>
      </c>
      <c r="AF47">
        <v>96.772499999999994</v>
      </c>
      <c r="AG47" s="1" t="s">
        <v>48</v>
      </c>
      <c r="AH47">
        <v>1.1952499999999999</v>
      </c>
      <c r="AI47">
        <v>0.45397199999999999</v>
      </c>
      <c r="AJ47">
        <v>42.696255000000001</v>
      </c>
      <c r="AK47">
        <v>4.1125000000000002E-2</v>
      </c>
      <c r="AL47">
        <v>52.918039</v>
      </c>
      <c r="AM47">
        <v>10.29</v>
      </c>
      <c r="AN47">
        <v>421.97250000000003</v>
      </c>
      <c r="AO47">
        <v>28.774999999999999</v>
      </c>
      <c r="AP47">
        <v>19.875600800000001</v>
      </c>
      <c r="AQ47">
        <v>0</v>
      </c>
    </row>
    <row r="48" spans="1:43" x14ac:dyDescent="0.25">
      <c r="A48">
        <v>50</v>
      </c>
      <c r="B48">
        <v>52.024600999999997</v>
      </c>
      <c r="C48">
        <v>2149</v>
      </c>
      <c r="D48" s="1" t="s">
        <v>150</v>
      </c>
      <c r="E48" s="1" t="s">
        <v>151</v>
      </c>
      <c r="F48">
        <v>2149</v>
      </c>
      <c r="G48" s="1" t="s">
        <v>151</v>
      </c>
      <c r="H48" s="1" t="s">
        <v>45</v>
      </c>
      <c r="I48" s="1" t="s">
        <v>46</v>
      </c>
      <c r="J48" s="1" t="s">
        <v>47</v>
      </c>
      <c r="K48" s="1" t="s">
        <v>150</v>
      </c>
      <c r="L48">
        <v>1.7196899999999999</v>
      </c>
      <c r="M48">
        <v>439.65703300000001</v>
      </c>
      <c r="N48">
        <v>620.89987799999994</v>
      </c>
      <c r="O48">
        <v>1845.711607</v>
      </c>
      <c r="P48">
        <v>0</v>
      </c>
      <c r="Q48">
        <v>0</v>
      </c>
      <c r="R48">
        <v>6.1027800000000001</v>
      </c>
      <c r="S48">
        <v>4.2023999999999999</v>
      </c>
      <c r="T48">
        <v>1.7502899999999999</v>
      </c>
      <c r="U48">
        <v>187.691</v>
      </c>
      <c r="V48">
        <v>3.6077300000000001</v>
      </c>
      <c r="W48">
        <v>52.024600999999997</v>
      </c>
      <c r="X48">
        <v>11.730556999999999</v>
      </c>
      <c r="Y48">
        <v>8.0777230000000007</v>
      </c>
      <c r="Z48">
        <v>0</v>
      </c>
      <c r="AA48">
        <v>0</v>
      </c>
      <c r="AB48">
        <v>97.0916</v>
      </c>
      <c r="AC48">
        <v>4.87</v>
      </c>
      <c r="AD48">
        <v>119.333333</v>
      </c>
      <c r="AE48">
        <v>10.69</v>
      </c>
      <c r="AF48">
        <v>99.186667</v>
      </c>
      <c r="AG48" s="1" t="s">
        <v>48</v>
      </c>
      <c r="AH48">
        <v>2.0089999999999999</v>
      </c>
      <c r="AI48">
        <v>0.26825199999999999</v>
      </c>
      <c r="AJ48">
        <v>75.171126999999998</v>
      </c>
      <c r="AK48">
        <v>8.3330000000000001E-3</v>
      </c>
      <c r="AL48">
        <v>56.639315000000003</v>
      </c>
      <c r="AM48">
        <v>39.884999999999998</v>
      </c>
      <c r="AN48">
        <v>548.53333299999997</v>
      </c>
      <c r="AO48">
        <v>21.563333</v>
      </c>
      <c r="AP48">
        <v>19.808299999999999</v>
      </c>
      <c r="AQ48">
        <v>0</v>
      </c>
    </row>
    <row r="49" spans="1:43" x14ac:dyDescent="0.25">
      <c r="A49">
        <v>183</v>
      </c>
      <c r="B49">
        <v>67.311599700000002</v>
      </c>
      <c r="C49">
        <v>93</v>
      </c>
      <c r="D49" s="1" t="s">
        <v>262</v>
      </c>
      <c r="E49" s="1" t="s">
        <v>402</v>
      </c>
      <c r="F49">
        <v>93</v>
      </c>
      <c r="G49" s="1" t="s">
        <v>402</v>
      </c>
      <c r="H49" s="1" t="s">
        <v>45</v>
      </c>
      <c r="I49" s="1" t="s">
        <v>46</v>
      </c>
      <c r="J49" s="1" t="s">
        <v>47</v>
      </c>
      <c r="K49" s="1" t="s">
        <v>262</v>
      </c>
      <c r="L49">
        <v>1.72983</v>
      </c>
      <c r="M49">
        <v>299.17559799999998</v>
      </c>
      <c r="N49">
        <v>1242.135233</v>
      </c>
      <c r="O49">
        <v>1196.726007</v>
      </c>
      <c r="P49">
        <v>0</v>
      </c>
      <c r="Q49">
        <v>0</v>
      </c>
      <c r="R49">
        <v>1.9494999999999998E-2</v>
      </c>
      <c r="S49">
        <v>13.1206</v>
      </c>
      <c r="T49">
        <v>2.55728</v>
      </c>
      <c r="U49">
        <v>142.21700000000001</v>
      </c>
      <c r="V49">
        <v>2.1128100000000001</v>
      </c>
      <c r="W49">
        <v>67.311599999999999</v>
      </c>
      <c r="X49">
        <v>2.8962000000000002E-2</v>
      </c>
      <c r="Y49">
        <v>19.492304000000001</v>
      </c>
      <c r="Z49">
        <v>0</v>
      </c>
      <c r="AA49">
        <v>0</v>
      </c>
      <c r="AB49">
        <v>99.940522000000001</v>
      </c>
      <c r="AC49">
        <v>13.006667</v>
      </c>
      <c r="AD49">
        <v>128.33333300000001</v>
      </c>
      <c r="AE49">
        <v>40.340000000000003</v>
      </c>
      <c r="AF49">
        <v>100</v>
      </c>
      <c r="AG49" s="1" t="s">
        <v>48</v>
      </c>
      <c r="AH49">
        <v>0.63966699999999999</v>
      </c>
      <c r="AI49">
        <v>0.33674599999999999</v>
      </c>
      <c r="AJ49">
        <v>15.472104</v>
      </c>
      <c r="AK49">
        <v>5.0666999999999997E-2</v>
      </c>
      <c r="AL49">
        <v>31.182894999999998</v>
      </c>
      <c r="AM49">
        <v>8.4233329999999995</v>
      </c>
      <c r="AN49">
        <v>43.956667000000003</v>
      </c>
      <c r="AO49">
        <v>16.833333</v>
      </c>
      <c r="AP49">
        <v>19.5212994</v>
      </c>
      <c r="AQ49">
        <v>0</v>
      </c>
    </row>
    <row r="50" spans="1:43" x14ac:dyDescent="0.25">
      <c r="A50">
        <v>177</v>
      </c>
      <c r="B50">
        <v>31.226699799999999</v>
      </c>
      <c r="C50">
        <v>100</v>
      </c>
      <c r="D50" s="1" t="s">
        <v>392</v>
      </c>
      <c r="E50" s="1" t="s">
        <v>393</v>
      </c>
      <c r="F50">
        <v>100</v>
      </c>
      <c r="G50" s="1" t="s">
        <v>393</v>
      </c>
      <c r="H50" s="1" t="s">
        <v>45</v>
      </c>
      <c r="I50" s="1" t="s">
        <v>46</v>
      </c>
      <c r="J50" s="1" t="s">
        <v>47</v>
      </c>
      <c r="K50" s="1" t="s">
        <v>392</v>
      </c>
      <c r="L50">
        <v>1.5200499999999999</v>
      </c>
      <c r="M50">
        <v>324.67296499999998</v>
      </c>
      <c r="N50">
        <v>1253.2225599999999</v>
      </c>
      <c r="O50">
        <v>1092.8378419999999</v>
      </c>
      <c r="P50">
        <v>0</v>
      </c>
      <c r="Q50">
        <v>0</v>
      </c>
      <c r="R50">
        <v>1.7828E-2</v>
      </c>
      <c r="S50">
        <v>5.9710700000000001</v>
      </c>
      <c r="T50">
        <v>0.66037999999999997</v>
      </c>
      <c r="U50">
        <v>77.064800000000005</v>
      </c>
      <c r="V50">
        <v>2.4679099999999998</v>
      </c>
      <c r="W50">
        <v>31.226700000000001</v>
      </c>
      <c r="X50">
        <v>5.7091000000000003E-2</v>
      </c>
      <c r="Y50">
        <v>19.121666000000001</v>
      </c>
      <c r="Z50">
        <v>0</v>
      </c>
      <c r="AA50">
        <v>0</v>
      </c>
      <c r="AB50">
        <v>100.00022199999999</v>
      </c>
      <c r="AC50">
        <v>6.8550000000000004</v>
      </c>
      <c r="AD50">
        <v>132</v>
      </c>
      <c r="AE50">
        <v>22.71</v>
      </c>
      <c r="AF50">
        <v>100</v>
      </c>
      <c r="AG50" s="1" t="s">
        <v>48</v>
      </c>
      <c r="AH50">
        <v>1.4235</v>
      </c>
      <c r="AI50">
        <v>0.36937500000000001</v>
      </c>
      <c r="AJ50">
        <v>25.019162000000001</v>
      </c>
      <c r="AK50">
        <v>8.4625000000000006E-2</v>
      </c>
      <c r="AL50">
        <v>27.957409999999999</v>
      </c>
      <c r="AM50">
        <v>6.8624999999999998</v>
      </c>
      <c r="AN50">
        <v>85.952500000000001</v>
      </c>
      <c r="AO50">
        <v>10.33</v>
      </c>
      <c r="AP50">
        <v>19.178800599999999</v>
      </c>
      <c r="AQ50">
        <v>0</v>
      </c>
    </row>
    <row r="51" spans="1:43" x14ac:dyDescent="0.25">
      <c r="A51">
        <v>178</v>
      </c>
      <c r="B51">
        <v>17.776599900000001</v>
      </c>
      <c r="C51">
        <v>94</v>
      </c>
      <c r="D51" s="1" t="s">
        <v>394</v>
      </c>
      <c r="E51" s="1" t="s">
        <v>395</v>
      </c>
      <c r="F51">
        <v>94</v>
      </c>
      <c r="G51" s="1" t="s">
        <v>395</v>
      </c>
      <c r="H51" s="1" t="s">
        <v>45</v>
      </c>
      <c r="I51" s="1" t="s">
        <v>46</v>
      </c>
      <c r="J51" s="1" t="s">
        <v>47</v>
      </c>
      <c r="K51" s="1" t="s">
        <v>394</v>
      </c>
      <c r="L51">
        <v>1.76905</v>
      </c>
      <c r="M51">
        <v>328.33950900000002</v>
      </c>
      <c r="N51">
        <v>1247.160333</v>
      </c>
      <c r="O51">
        <v>1082.2852800000001</v>
      </c>
      <c r="P51">
        <v>0</v>
      </c>
      <c r="Q51">
        <v>0</v>
      </c>
      <c r="R51">
        <v>6.705E-3</v>
      </c>
      <c r="S51">
        <v>3.4024299999999998</v>
      </c>
      <c r="T51">
        <v>0.53332199999999996</v>
      </c>
      <c r="U51">
        <v>98.672600000000003</v>
      </c>
      <c r="V51">
        <v>5.5507</v>
      </c>
      <c r="W51">
        <v>17.776599999999998</v>
      </c>
      <c r="X51">
        <v>3.7720999999999998E-2</v>
      </c>
      <c r="Y51">
        <v>19.139935999999999</v>
      </c>
      <c r="Z51">
        <v>0</v>
      </c>
      <c r="AA51">
        <v>0</v>
      </c>
      <c r="AB51">
        <v>100.000101</v>
      </c>
      <c r="AC51">
        <v>6.12</v>
      </c>
      <c r="AD51">
        <v>118</v>
      </c>
      <c r="AE51">
        <v>19.877500000000001</v>
      </c>
      <c r="AF51">
        <v>99.48</v>
      </c>
      <c r="AG51" s="1" t="s">
        <v>48</v>
      </c>
      <c r="AH51">
        <v>1.7344999999999999</v>
      </c>
      <c r="AI51">
        <v>0.23655599999999999</v>
      </c>
      <c r="AJ51">
        <v>29.357899</v>
      </c>
      <c r="AK51">
        <v>6.8500000000000005E-2</v>
      </c>
      <c r="AL51">
        <v>22.239559</v>
      </c>
      <c r="AM51">
        <v>6.3425000000000002</v>
      </c>
      <c r="AN51">
        <v>83.935000000000002</v>
      </c>
      <c r="AO51">
        <v>24.89</v>
      </c>
      <c r="AP51">
        <v>19.177700000000002</v>
      </c>
      <c r="AQ51">
        <v>0</v>
      </c>
    </row>
    <row r="52" spans="1:43" x14ac:dyDescent="0.25">
      <c r="A52">
        <v>96</v>
      </c>
      <c r="B52">
        <v>5.6065697999999999</v>
      </c>
      <c r="C52">
        <v>172</v>
      </c>
      <c r="D52" s="1" t="s">
        <v>240</v>
      </c>
      <c r="E52" s="1" t="s">
        <v>241</v>
      </c>
      <c r="F52">
        <v>172</v>
      </c>
      <c r="G52" s="1" t="s">
        <v>241</v>
      </c>
      <c r="H52" s="1" t="s">
        <v>45</v>
      </c>
      <c r="I52" s="1" t="s">
        <v>46</v>
      </c>
      <c r="J52" s="1" t="s">
        <v>47</v>
      </c>
      <c r="K52" s="1" t="s">
        <v>240</v>
      </c>
      <c r="L52">
        <v>1.01325</v>
      </c>
      <c r="M52">
        <v>283.19342499999999</v>
      </c>
      <c r="N52">
        <v>1048.99334</v>
      </c>
      <c r="O52">
        <v>1626.568968</v>
      </c>
      <c r="P52">
        <v>0</v>
      </c>
      <c r="Q52">
        <v>0</v>
      </c>
      <c r="R52">
        <v>0.97960199999999997</v>
      </c>
      <c r="S52">
        <v>9.1009999999999994E-2</v>
      </c>
      <c r="T52">
        <v>5.5954999999999998E-2</v>
      </c>
      <c r="U52">
        <v>6.0724499999999999</v>
      </c>
      <c r="V52">
        <v>1.0830900000000001</v>
      </c>
      <c r="W52">
        <v>5.6065699999999996</v>
      </c>
      <c r="X52">
        <v>17.472384999999999</v>
      </c>
      <c r="Y52">
        <v>1.6232690000000001</v>
      </c>
      <c r="Z52">
        <v>0</v>
      </c>
      <c r="AA52">
        <v>0</v>
      </c>
      <c r="AB52">
        <v>99.999965000000003</v>
      </c>
      <c r="AC52">
        <v>1.87</v>
      </c>
      <c r="AD52">
        <v>101.25</v>
      </c>
      <c r="AE52">
        <v>8.0533330000000003</v>
      </c>
      <c r="AF52">
        <v>99.375</v>
      </c>
      <c r="AG52" s="1" t="s">
        <v>48</v>
      </c>
      <c r="AH52">
        <v>3.4990000000000001</v>
      </c>
      <c r="AI52">
        <v>0.12898200000000001</v>
      </c>
      <c r="AJ52">
        <v>124.807157</v>
      </c>
      <c r="AK52">
        <v>1.4250000000000001E-2</v>
      </c>
      <c r="AL52">
        <v>40.827623000000003</v>
      </c>
      <c r="AM52">
        <v>58.836666999999998</v>
      </c>
      <c r="AN52">
        <v>195.3075</v>
      </c>
      <c r="AO52">
        <v>36.097499999999997</v>
      </c>
      <c r="AP52">
        <v>19.0956993</v>
      </c>
      <c r="AQ52">
        <v>0</v>
      </c>
    </row>
    <row r="53" spans="1:43" x14ac:dyDescent="0.25">
      <c r="A53">
        <v>275</v>
      </c>
      <c r="B53">
        <v>38.856998400000002</v>
      </c>
      <c r="C53">
        <v>1804</v>
      </c>
      <c r="D53" s="1" t="s">
        <v>576</v>
      </c>
      <c r="E53" s="1" t="s">
        <v>577</v>
      </c>
      <c r="F53">
        <v>1804</v>
      </c>
      <c r="G53" s="1" t="s">
        <v>577</v>
      </c>
      <c r="H53" s="1" t="s">
        <v>45</v>
      </c>
      <c r="I53" s="1" t="s">
        <v>46</v>
      </c>
      <c r="J53" s="1" t="s">
        <v>47</v>
      </c>
      <c r="K53" s="1" t="s">
        <v>576</v>
      </c>
      <c r="L53">
        <v>4.1313800000000001</v>
      </c>
      <c r="M53">
        <v>414.12790799999999</v>
      </c>
      <c r="N53">
        <v>1538.6650910000001</v>
      </c>
      <c r="O53">
        <v>1417.299008</v>
      </c>
      <c r="P53">
        <v>3.4794700000000001</v>
      </c>
      <c r="Q53">
        <v>2.5995900000000001</v>
      </c>
      <c r="R53">
        <v>5.8088499999999996</v>
      </c>
      <c r="S53">
        <v>1.3359399999999999</v>
      </c>
      <c r="T53">
        <v>2.2347899999999998</v>
      </c>
      <c r="U53">
        <v>90.158699999999996</v>
      </c>
      <c r="V53">
        <v>2.3202699999999998</v>
      </c>
      <c r="W53">
        <v>38.856997999999997</v>
      </c>
      <c r="X53">
        <v>14.949310000000001</v>
      </c>
      <c r="Y53">
        <v>3.438094</v>
      </c>
      <c r="Z53">
        <v>8.9545580000000005</v>
      </c>
      <c r="AA53">
        <v>6.6901440000000001</v>
      </c>
      <c r="AB53">
        <v>100.000145</v>
      </c>
      <c r="AC53">
        <v>9.6</v>
      </c>
      <c r="AD53">
        <v>102</v>
      </c>
      <c r="AE53">
        <v>21.073333000000002</v>
      </c>
      <c r="AF53">
        <v>100</v>
      </c>
      <c r="AG53" s="1" t="s">
        <v>48</v>
      </c>
      <c r="AH53">
        <v>1.7296670000000001</v>
      </c>
      <c r="AI53">
        <v>0.356734</v>
      </c>
      <c r="AJ53">
        <v>34.042358999999998</v>
      </c>
      <c r="AK53">
        <v>6.2167E-2</v>
      </c>
      <c r="AL53">
        <v>24.209792</v>
      </c>
      <c r="AM53">
        <v>17.683333000000001</v>
      </c>
      <c r="AN53">
        <v>512.42999999999995</v>
      </c>
      <c r="AO53">
        <v>42.276667000000003</v>
      </c>
      <c r="AP53">
        <v>18.3873997</v>
      </c>
      <c r="AQ53">
        <v>15.6447001</v>
      </c>
    </row>
    <row r="54" spans="1:43" x14ac:dyDescent="0.25">
      <c r="A54">
        <v>197</v>
      </c>
      <c r="B54">
        <v>6.6006597999999999</v>
      </c>
      <c r="C54">
        <v>1276</v>
      </c>
      <c r="D54" s="1" t="s">
        <v>321</v>
      </c>
      <c r="E54" s="1" t="s">
        <v>428</v>
      </c>
      <c r="F54">
        <v>1276</v>
      </c>
      <c r="G54" s="1" t="s">
        <v>428</v>
      </c>
      <c r="H54" s="1" t="s">
        <v>45</v>
      </c>
      <c r="I54" s="1" t="s">
        <v>46</v>
      </c>
      <c r="J54" s="1" t="s">
        <v>47</v>
      </c>
      <c r="K54" s="1" t="s">
        <v>321</v>
      </c>
      <c r="L54">
        <v>1.0539099999999999</v>
      </c>
      <c r="M54">
        <v>345.30322000000001</v>
      </c>
      <c r="N54">
        <v>1108.9589840000001</v>
      </c>
      <c r="O54">
        <v>1010.221986</v>
      </c>
      <c r="P54">
        <v>0</v>
      </c>
      <c r="Q54">
        <v>0</v>
      </c>
      <c r="R54">
        <v>0.84057099999999996</v>
      </c>
      <c r="S54">
        <v>0.37252800000000003</v>
      </c>
      <c r="T54">
        <v>0.1474</v>
      </c>
      <c r="U54">
        <v>18.268799999999999</v>
      </c>
      <c r="V54">
        <v>2.7677200000000002</v>
      </c>
      <c r="W54">
        <v>6.6006600000000004</v>
      </c>
      <c r="X54">
        <v>12.734655999999999</v>
      </c>
      <c r="Y54">
        <v>5.6437920000000004</v>
      </c>
      <c r="Z54">
        <v>0</v>
      </c>
      <c r="AA54">
        <v>0</v>
      </c>
      <c r="AB54">
        <v>99.946866999999997</v>
      </c>
      <c r="AC54">
        <v>3.48</v>
      </c>
      <c r="AD54">
        <v>126.333333</v>
      </c>
      <c r="AE54">
        <v>12.67</v>
      </c>
      <c r="AF54">
        <v>97.62</v>
      </c>
      <c r="AG54" s="1" t="s">
        <v>48</v>
      </c>
      <c r="AH54">
        <v>2.7130000000000001</v>
      </c>
      <c r="AI54">
        <v>0.25879600000000003</v>
      </c>
      <c r="AJ54">
        <v>92.086545000000001</v>
      </c>
      <c r="AK54">
        <v>1.6667000000000001E-2</v>
      </c>
      <c r="AL54">
        <v>52.095891999999999</v>
      </c>
      <c r="AM54">
        <v>20.413333000000002</v>
      </c>
      <c r="AN54">
        <v>215.63</v>
      </c>
      <c r="AO54">
        <v>11.11</v>
      </c>
      <c r="AP54">
        <v>18.378400800000001</v>
      </c>
      <c r="AQ54">
        <v>0</v>
      </c>
    </row>
    <row r="55" spans="1:43" x14ac:dyDescent="0.25">
      <c r="A55">
        <v>158</v>
      </c>
      <c r="B55">
        <v>80.276702900000004</v>
      </c>
      <c r="C55">
        <v>1292</v>
      </c>
      <c r="D55" s="1" t="s">
        <v>356</v>
      </c>
      <c r="E55" s="1" t="s">
        <v>357</v>
      </c>
      <c r="F55">
        <v>1292</v>
      </c>
      <c r="G55" s="1" t="s">
        <v>357</v>
      </c>
      <c r="H55" s="1" t="s">
        <v>45</v>
      </c>
      <c r="I55" s="1" t="s">
        <v>46</v>
      </c>
      <c r="J55" s="1" t="s">
        <v>47</v>
      </c>
      <c r="K55" s="1" t="s">
        <v>356</v>
      </c>
      <c r="L55">
        <v>1.2266699999999999</v>
      </c>
      <c r="M55">
        <v>334.77709499999997</v>
      </c>
      <c r="N55">
        <v>1060.068726</v>
      </c>
      <c r="O55">
        <v>1279.5235680000001</v>
      </c>
      <c r="P55">
        <v>0</v>
      </c>
      <c r="Q55">
        <v>0</v>
      </c>
      <c r="R55">
        <v>5.1753400000000003</v>
      </c>
      <c r="S55">
        <v>9.2476699999999994</v>
      </c>
      <c r="T55">
        <v>4.6052200000000001</v>
      </c>
      <c r="U55">
        <v>113.042</v>
      </c>
      <c r="V55">
        <v>1.4082600000000001</v>
      </c>
      <c r="W55">
        <v>80.276702999999998</v>
      </c>
      <c r="X55">
        <v>6.4468769999999997</v>
      </c>
      <c r="Y55">
        <v>11.519738</v>
      </c>
      <c r="Z55">
        <v>0</v>
      </c>
      <c r="AA55">
        <v>0</v>
      </c>
      <c r="AB55">
        <v>97.066677999999996</v>
      </c>
      <c r="AC55">
        <v>9.8066669999999991</v>
      </c>
      <c r="AD55">
        <v>120</v>
      </c>
      <c r="AE55">
        <v>24.136666999999999</v>
      </c>
      <c r="AF55">
        <v>97.56</v>
      </c>
      <c r="AG55" s="1" t="s">
        <v>48</v>
      </c>
      <c r="AH55">
        <v>0.45100000000000001</v>
      </c>
      <c r="AI55">
        <v>0.314222</v>
      </c>
      <c r="AJ55">
        <v>29.185065000000002</v>
      </c>
      <c r="AK55">
        <v>3.5333000000000003E-2</v>
      </c>
      <c r="AL55">
        <v>55.163170000000001</v>
      </c>
      <c r="AM55">
        <v>20.523333000000001</v>
      </c>
      <c r="AN55">
        <v>167.61500000000001</v>
      </c>
      <c r="AO55">
        <v>28.483332999999998</v>
      </c>
      <c r="AP55">
        <v>17.966600400000001</v>
      </c>
      <c r="AQ55">
        <v>0</v>
      </c>
    </row>
    <row r="56" spans="1:43" x14ac:dyDescent="0.25">
      <c r="A56">
        <v>78</v>
      </c>
      <c r="B56">
        <v>43.935298899999999</v>
      </c>
      <c r="C56">
        <v>206</v>
      </c>
      <c r="D56" s="1" t="s">
        <v>205</v>
      </c>
      <c r="E56" s="1" t="s">
        <v>206</v>
      </c>
      <c r="F56">
        <v>206</v>
      </c>
      <c r="G56" s="1" t="s">
        <v>206</v>
      </c>
      <c r="H56" s="1" t="s">
        <v>45</v>
      </c>
      <c r="I56" s="1" t="s">
        <v>46</v>
      </c>
      <c r="J56" s="1" t="s">
        <v>47</v>
      </c>
      <c r="K56" s="1" t="s">
        <v>205</v>
      </c>
      <c r="L56">
        <v>1.6610199999999999</v>
      </c>
      <c r="M56">
        <v>371.91739799999999</v>
      </c>
      <c r="N56">
        <v>1100.021285</v>
      </c>
      <c r="O56">
        <v>1763.177293</v>
      </c>
      <c r="P56">
        <v>0</v>
      </c>
      <c r="Q56">
        <v>0</v>
      </c>
      <c r="R56">
        <v>1.5275099999999999</v>
      </c>
      <c r="S56">
        <v>6.0492100000000004</v>
      </c>
      <c r="T56">
        <v>0.128111</v>
      </c>
      <c r="U56">
        <v>28.9786</v>
      </c>
      <c r="V56">
        <v>0.65957399999999999</v>
      </c>
      <c r="W56">
        <v>43.935299000000001</v>
      </c>
      <c r="X56">
        <v>3.4767299999999999</v>
      </c>
      <c r="Y56">
        <v>13.768442</v>
      </c>
      <c r="Z56">
        <v>0</v>
      </c>
      <c r="AA56">
        <v>0</v>
      </c>
      <c r="AB56">
        <v>99.038347000000002</v>
      </c>
      <c r="AC56">
        <v>10.0075</v>
      </c>
      <c r="AD56">
        <v>105.25</v>
      </c>
      <c r="AE56">
        <v>26.815000000000001</v>
      </c>
      <c r="AF56">
        <v>92.722499999999997</v>
      </c>
      <c r="AG56" s="1" t="s">
        <v>48</v>
      </c>
      <c r="AH56">
        <v>1.5367500000000001</v>
      </c>
      <c r="AI56">
        <v>0.47786099999999998</v>
      </c>
      <c r="AJ56">
        <v>39.333899000000002</v>
      </c>
      <c r="AK56">
        <v>5.2874999999999998E-2</v>
      </c>
      <c r="AL56">
        <v>53.215662000000002</v>
      </c>
      <c r="AM56">
        <v>11.243333</v>
      </c>
      <c r="AN56">
        <v>88.892499999999998</v>
      </c>
      <c r="AO56">
        <v>37.822499999999998</v>
      </c>
      <c r="AP56">
        <v>17.245199199999998</v>
      </c>
      <c r="AQ56">
        <v>0</v>
      </c>
    </row>
    <row r="57" spans="1:43" x14ac:dyDescent="0.25">
      <c r="A57">
        <v>198</v>
      </c>
      <c r="B57">
        <v>3.6791600999999998</v>
      </c>
      <c r="C57">
        <v>353</v>
      </c>
      <c r="D57" s="1" t="s">
        <v>429</v>
      </c>
      <c r="E57" s="1" t="s">
        <v>430</v>
      </c>
      <c r="F57">
        <v>353</v>
      </c>
      <c r="G57" s="1" t="s">
        <v>430</v>
      </c>
      <c r="H57" s="1" t="s">
        <v>45</v>
      </c>
      <c r="I57" s="1" t="s">
        <v>46</v>
      </c>
      <c r="J57" s="1" t="s">
        <v>47</v>
      </c>
      <c r="K57" s="1" t="s">
        <v>429</v>
      </c>
      <c r="L57">
        <v>2.7331699999999999</v>
      </c>
      <c r="M57">
        <v>408.54950200000002</v>
      </c>
      <c r="N57">
        <v>994.17998</v>
      </c>
      <c r="O57">
        <v>1007.935672</v>
      </c>
      <c r="P57">
        <v>0</v>
      </c>
      <c r="Q57">
        <v>0</v>
      </c>
      <c r="R57">
        <v>8.5547999999999999E-2</v>
      </c>
      <c r="S57">
        <v>0.53842900000000005</v>
      </c>
      <c r="T57">
        <v>0.46457999999999999</v>
      </c>
      <c r="U57">
        <v>7.6503899999999998</v>
      </c>
      <c r="V57">
        <v>2.07938</v>
      </c>
      <c r="W57">
        <v>3.67916</v>
      </c>
      <c r="X57">
        <v>2.3251970000000002</v>
      </c>
      <c r="Y57">
        <v>14.634556999999999</v>
      </c>
      <c r="Z57">
        <v>0</v>
      </c>
      <c r="AA57">
        <v>0</v>
      </c>
      <c r="AB57">
        <v>100.00013199999999</v>
      </c>
      <c r="AC57">
        <v>2.6675</v>
      </c>
      <c r="AD57">
        <v>94.25</v>
      </c>
      <c r="AE57">
        <v>5.1825000000000001</v>
      </c>
      <c r="AF57">
        <v>98.125</v>
      </c>
      <c r="AG57" s="1" t="s">
        <v>48</v>
      </c>
      <c r="AH57">
        <v>0.66974999999999996</v>
      </c>
      <c r="AI57">
        <v>0.47227400000000003</v>
      </c>
      <c r="AJ57">
        <v>81.460543999999999</v>
      </c>
      <c r="AK57">
        <v>2.5000000000000001E-3</v>
      </c>
      <c r="AL57">
        <v>76.338402000000002</v>
      </c>
      <c r="AM57">
        <v>100</v>
      </c>
      <c r="AN57">
        <v>102.4575</v>
      </c>
      <c r="AO57">
        <v>37.534999999999997</v>
      </c>
      <c r="AP57">
        <v>16.959800699999999</v>
      </c>
      <c r="AQ57">
        <v>0</v>
      </c>
    </row>
    <row r="58" spans="1:43" x14ac:dyDescent="0.25">
      <c r="A58">
        <v>304</v>
      </c>
      <c r="B58">
        <v>130.4279938</v>
      </c>
      <c r="C58">
        <v>3006</v>
      </c>
      <c r="D58" s="1" t="s">
        <v>631</v>
      </c>
      <c r="E58" s="1" t="s">
        <v>632</v>
      </c>
      <c r="F58">
        <v>3006</v>
      </c>
      <c r="G58" s="1" t="s">
        <v>632</v>
      </c>
      <c r="H58" s="1" t="s">
        <v>45</v>
      </c>
      <c r="I58" s="1" t="s">
        <v>46</v>
      </c>
      <c r="J58" s="1" t="s">
        <v>47</v>
      </c>
      <c r="K58" s="1" t="s">
        <v>631</v>
      </c>
      <c r="L58">
        <v>1.2484299999999999</v>
      </c>
      <c r="M58">
        <v>262.53300200000001</v>
      </c>
      <c r="N58">
        <v>1236.3953429999999</v>
      </c>
      <c r="O58">
        <v>1325.19974</v>
      </c>
      <c r="P58">
        <v>0</v>
      </c>
      <c r="Q58">
        <v>0</v>
      </c>
      <c r="R58">
        <v>6.7673500000000004</v>
      </c>
      <c r="S58">
        <v>14.609</v>
      </c>
      <c r="T58">
        <v>7.7987099999999998</v>
      </c>
      <c r="U58">
        <v>196.649</v>
      </c>
      <c r="V58">
        <v>1.5077199999999999</v>
      </c>
      <c r="W58">
        <v>130.42799400000001</v>
      </c>
      <c r="X58">
        <v>5.1885719999999997</v>
      </c>
      <c r="Y58">
        <v>11.200828</v>
      </c>
      <c r="Z58">
        <v>0</v>
      </c>
      <c r="AA58">
        <v>0</v>
      </c>
      <c r="AB58">
        <v>97.774535</v>
      </c>
      <c r="AC58">
        <v>22.11</v>
      </c>
      <c r="AD58">
        <v>131.33333300000001</v>
      </c>
      <c r="AE58">
        <v>41.293332999999997</v>
      </c>
      <c r="AF58">
        <v>95.986666999999997</v>
      </c>
      <c r="AG58" s="1" t="s">
        <v>48</v>
      </c>
      <c r="AH58">
        <v>1.5640000000000001</v>
      </c>
      <c r="AI58">
        <v>0.47749999999999998</v>
      </c>
      <c r="AJ58">
        <v>11.288373999999999</v>
      </c>
      <c r="AK58">
        <v>9.9667000000000006E-2</v>
      </c>
      <c r="AL58">
        <v>17.773821999999999</v>
      </c>
      <c r="AM58">
        <v>0.723333</v>
      </c>
      <c r="AN58">
        <v>211.16666699999999</v>
      </c>
      <c r="AO58">
        <v>15.843332999999999</v>
      </c>
      <c r="AP58">
        <v>16.389400500000001</v>
      </c>
      <c r="AQ58">
        <v>0</v>
      </c>
    </row>
    <row r="59" spans="1:43" x14ac:dyDescent="0.25">
      <c r="A59">
        <v>11</v>
      </c>
      <c r="B59">
        <v>16.904800399999999</v>
      </c>
      <c r="C59">
        <v>1782</v>
      </c>
      <c r="D59" s="1" t="s">
        <v>72</v>
      </c>
      <c r="E59" s="1" t="s">
        <v>73</v>
      </c>
      <c r="F59">
        <v>1782</v>
      </c>
      <c r="G59" s="1" t="s">
        <v>73</v>
      </c>
      <c r="H59" s="1" t="s">
        <v>45</v>
      </c>
      <c r="I59" s="1" t="s">
        <v>46</v>
      </c>
      <c r="J59" s="1" t="s">
        <v>47</v>
      </c>
      <c r="K59" s="1" t="s">
        <v>72</v>
      </c>
      <c r="L59">
        <v>1.42984</v>
      </c>
      <c r="M59">
        <v>317.55362200000002</v>
      </c>
      <c r="N59">
        <v>600.42076899999995</v>
      </c>
      <c r="O59">
        <v>1279.651372</v>
      </c>
      <c r="P59">
        <v>0</v>
      </c>
      <c r="Q59">
        <v>0</v>
      </c>
      <c r="R59">
        <v>2.39805</v>
      </c>
      <c r="S59">
        <v>0.30475600000000003</v>
      </c>
      <c r="T59">
        <v>1.2286900000000001</v>
      </c>
      <c r="U59">
        <v>19.706</v>
      </c>
      <c r="V59">
        <v>1.1657</v>
      </c>
      <c r="W59">
        <v>16.904800000000002</v>
      </c>
      <c r="X59">
        <v>14.185589999999999</v>
      </c>
      <c r="Y59">
        <v>1.80278</v>
      </c>
      <c r="Z59">
        <v>0</v>
      </c>
      <c r="AA59">
        <v>0</v>
      </c>
      <c r="AB59">
        <v>100.000157</v>
      </c>
      <c r="AC59">
        <v>3.6333329999999999</v>
      </c>
      <c r="AD59">
        <v>111.333333</v>
      </c>
      <c r="AE59">
        <v>13.99</v>
      </c>
      <c r="AF59">
        <v>98.246667000000002</v>
      </c>
      <c r="AG59" s="1" t="s">
        <v>48</v>
      </c>
      <c r="AH59">
        <v>3.1586669999999999</v>
      </c>
      <c r="AI59">
        <v>0.17888899999999999</v>
      </c>
      <c r="AJ59">
        <v>64.910418000000007</v>
      </c>
      <c r="AK59">
        <v>3.9833E-2</v>
      </c>
      <c r="AL59">
        <v>24.533442000000001</v>
      </c>
      <c r="AM59">
        <v>10.093332999999999</v>
      </c>
      <c r="AN59">
        <v>377.66666700000002</v>
      </c>
      <c r="AO59">
        <v>32</v>
      </c>
      <c r="AP59">
        <v>15.988400499999999</v>
      </c>
      <c r="AQ59">
        <v>0</v>
      </c>
    </row>
    <row r="60" spans="1:43" x14ac:dyDescent="0.25">
      <c r="A60">
        <v>40</v>
      </c>
      <c r="B60">
        <v>107.9150009</v>
      </c>
      <c r="C60">
        <v>307</v>
      </c>
      <c r="D60" s="1" t="s">
        <v>130</v>
      </c>
      <c r="E60" s="1" t="s">
        <v>131</v>
      </c>
      <c r="F60">
        <v>307</v>
      </c>
      <c r="G60" s="1" t="s">
        <v>131</v>
      </c>
      <c r="H60" s="1" t="s">
        <v>45</v>
      </c>
      <c r="I60" s="1" t="s">
        <v>46</v>
      </c>
      <c r="J60" s="1" t="s">
        <v>47</v>
      </c>
      <c r="K60" s="1" t="s">
        <v>130</v>
      </c>
      <c r="L60">
        <v>4.2287800000000004</v>
      </c>
      <c r="M60">
        <v>343.55623600000001</v>
      </c>
      <c r="N60">
        <v>1156.7413529999999</v>
      </c>
      <c r="O60">
        <v>1494.783623</v>
      </c>
      <c r="P60">
        <v>0</v>
      </c>
      <c r="Q60">
        <v>0</v>
      </c>
      <c r="R60">
        <v>9.8633600000000001</v>
      </c>
      <c r="S60">
        <v>6.8112199999999996</v>
      </c>
      <c r="T60">
        <v>5.15489</v>
      </c>
      <c r="U60">
        <v>133.274</v>
      </c>
      <c r="V60">
        <v>1.23499</v>
      </c>
      <c r="W60">
        <v>107.915001</v>
      </c>
      <c r="X60">
        <v>9.1399349999999995</v>
      </c>
      <c r="Y60">
        <v>6.3116479999999999</v>
      </c>
      <c r="Z60">
        <v>0</v>
      </c>
      <c r="AA60">
        <v>0</v>
      </c>
      <c r="AB60">
        <v>99.999981000000005</v>
      </c>
      <c r="AC60">
        <v>10.244999999999999</v>
      </c>
      <c r="AD60">
        <v>119</v>
      </c>
      <c r="AE60">
        <v>27.05</v>
      </c>
      <c r="AF60">
        <v>96.534999999999997</v>
      </c>
      <c r="AG60" s="1" t="s">
        <v>48</v>
      </c>
      <c r="AH60">
        <v>1.1917500000000001</v>
      </c>
      <c r="AI60">
        <v>0.48270800000000003</v>
      </c>
      <c r="AJ60">
        <v>22.556622999999998</v>
      </c>
      <c r="AK60">
        <v>5.9124999999999997E-2</v>
      </c>
      <c r="AL60">
        <v>42.330880999999998</v>
      </c>
      <c r="AM60">
        <v>7.9166670000000003</v>
      </c>
      <c r="AN60">
        <v>282.86333300000001</v>
      </c>
      <c r="AO60">
        <v>29.387499999999999</v>
      </c>
      <c r="AP60">
        <v>15.4516001</v>
      </c>
      <c r="AQ60">
        <v>0</v>
      </c>
    </row>
    <row r="61" spans="1:43" x14ac:dyDescent="0.25">
      <c r="A61">
        <v>114</v>
      </c>
      <c r="B61">
        <v>23.223899800000002</v>
      </c>
      <c r="C61">
        <v>182</v>
      </c>
      <c r="D61" s="1" t="s">
        <v>272</v>
      </c>
      <c r="E61" s="1" t="s">
        <v>273</v>
      </c>
      <c r="F61">
        <v>182</v>
      </c>
      <c r="G61" s="1" t="s">
        <v>273</v>
      </c>
      <c r="H61" s="1" t="s">
        <v>45</v>
      </c>
      <c r="I61" s="1" t="s">
        <v>46</v>
      </c>
      <c r="J61" s="1" t="s">
        <v>47</v>
      </c>
      <c r="K61" s="1" t="s">
        <v>272</v>
      </c>
      <c r="L61">
        <v>0.75958099999999995</v>
      </c>
      <c r="M61">
        <v>350.63180899999998</v>
      </c>
      <c r="N61">
        <v>1232.496566</v>
      </c>
      <c r="O61">
        <v>1618.9144349999999</v>
      </c>
      <c r="P61">
        <v>0</v>
      </c>
      <c r="Q61">
        <v>0</v>
      </c>
      <c r="R61">
        <v>1.43119</v>
      </c>
      <c r="S61">
        <v>2.1570900000000002</v>
      </c>
      <c r="T61">
        <v>5.3355100000000002</v>
      </c>
      <c r="U61">
        <v>0.42077999999999999</v>
      </c>
      <c r="V61">
        <v>1.8117999999999999E-2</v>
      </c>
      <c r="W61">
        <v>23.2239</v>
      </c>
      <c r="X61">
        <v>6.1625880000000004</v>
      </c>
      <c r="Y61">
        <v>9.2882529999999992</v>
      </c>
      <c r="Z61">
        <v>0</v>
      </c>
      <c r="AA61">
        <v>0</v>
      </c>
      <c r="AB61">
        <v>100.000201</v>
      </c>
      <c r="AC61">
        <v>7.7133330000000004</v>
      </c>
      <c r="AD61">
        <v>121</v>
      </c>
      <c r="AE61">
        <v>20.993333</v>
      </c>
      <c r="AF61">
        <v>97.726667000000006</v>
      </c>
      <c r="AG61" s="1" t="s">
        <v>48</v>
      </c>
      <c r="AH61">
        <v>2.1763330000000001</v>
      </c>
      <c r="AI61">
        <v>0.29143799999999997</v>
      </c>
      <c r="AJ61">
        <v>57.403852999999998</v>
      </c>
      <c r="AK61">
        <v>6.3833000000000001E-2</v>
      </c>
      <c r="AL61">
        <v>41.928440000000002</v>
      </c>
      <c r="AM61">
        <v>11.276667</v>
      </c>
      <c r="AN61">
        <v>465.14</v>
      </c>
      <c r="AO61">
        <v>18.446667000000001</v>
      </c>
      <c r="AP61">
        <v>15.4507999</v>
      </c>
      <c r="AQ61">
        <v>0</v>
      </c>
    </row>
    <row r="62" spans="1:43" x14ac:dyDescent="0.25">
      <c r="A62">
        <v>46</v>
      </c>
      <c r="B62">
        <v>24.786399800000002</v>
      </c>
      <c r="C62">
        <v>2158</v>
      </c>
      <c r="D62" s="1" t="s">
        <v>142</v>
      </c>
      <c r="E62" s="1" t="s">
        <v>143</v>
      </c>
      <c r="F62">
        <v>2158</v>
      </c>
      <c r="G62" s="1" t="s">
        <v>143</v>
      </c>
      <c r="H62" s="1" t="s">
        <v>45</v>
      </c>
      <c r="I62" s="1" t="s">
        <v>46</v>
      </c>
      <c r="J62" s="1" t="s">
        <v>47</v>
      </c>
      <c r="K62" s="1" t="s">
        <v>142</v>
      </c>
      <c r="L62">
        <v>1.23651</v>
      </c>
      <c r="M62">
        <v>386.91663899999998</v>
      </c>
      <c r="N62">
        <v>945.45590300000003</v>
      </c>
      <c r="O62">
        <v>1515.404352</v>
      </c>
      <c r="P62">
        <v>0</v>
      </c>
      <c r="Q62">
        <v>0</v>
      </c>
      <c r="R62">
        <v>0.96219399999999999</v>
      </c>
      <c r="S62">
        <v>2.7065399999999999</v>
      </c>
      <c r="T62">
        <v>0.73641699999999999</v>
      </c>
      <c r="U62">
        <v>62.3095</v>
      </c>
      <c r="V62">
        <v>2.5138600000000002</v>
      </c>
      <c r="W62">
        <v>24.7864</v>
      </c>
      <c r="X62">
        <v>3.881942</v>
      </c>
      <c r="Y62">
        <v>10.919461</v>
      </c>
      <c r="Z62">
        <v>0</v>
      </c>
      <c r="AA62">
        <v>0</v>
      </c>
      <c r="AB62">
        <v>95.573156999999995</v>
      </c>
      <c r="AC62">
        <v>2.5</v>
      </c>
      <c r="AD62">
        <v>107.666667</v>
      </c>
      <c r="AE62">
        <v>10.906667000000001</v>
      </c>
      <c r="AF62">
        <v>99.166667000000004</v>
      </c>
      <c r="AG62" s="1" t="s">
        <v>48</v>
      </c>
      <c r="AH62">
        <v>2.456</v>
      </c>
      <c r="AI62">
        <v>0.16664399999999999</v>
      </c>
      <c r="AJ62">
        <v>120.86469200000001</v>
      </c>
      <c r="AK62">
        <v>4.2999999999999997E-2</v>
      </c>
      <c r="AL62">
        <v>27.823149000000001</v>
      </c>
      <c r="AM62">
        <v>3.693333</v>
      </c>
      <c r="AN62">
        <v>89.113332999999997</v>
      </c>
      <c r="AO62">
        <v>32.856667000000002</v>
      </c>
      <c r="AP62">
        <v>14.8014002</v>
      </c>
      <c r="AQ62">
        <v>0</v>
      </c>
    </row>
    <row r="63" spans="1:43" x14ac:dyDescent="0.25">
      <c r="A63">
        <v>144</v>
      </c>
      <c r="B63">
        <v>41.4645996</v>
      </c>
      <c r="C63">
        <v>198</v>
      </c>
      <c r="D63" s="1" t="s">
        <v>329</v>
      </c>
      <c r="E63" s="1" t="s">
        <v>330</v>
      </c>
      <c r="F63">
        <v>198</v>
      </c>
      <c r="G63" s="1" t="s">
        <v>330</v>
      </c>
      <c r="H63" s="1" t="s">
        <v>45</v>
      </c>
      <c r="I63" s="1" t="s">
        <v>46</v>
      </c>
      <c r="J63" s="1" t="s">
        <v>47</v>
      </c>
      <c r="K63" s="1" t="s">
        <v>329</v>
      </c>
      <c r="L63">
        <v>1.46862</v>
      </c>
      <c r="M63">
        <v>342.25220000000002</v>
      </c>
      <c r="N63">
        <v>1309.4655560000001</v>
      </c>
      <c r="O63">
        <v>1821.9654290000001</v>
      </c>
      <c r="P63">
        <v>0</v>
      </c>
      <c r="Q63">
        <v>0</v>
      </c>
      <c r="R63">
        <v>4.32456</v>
      </c>
      <c r="S63">
        <v>1.6710499999999999</v>
      </c>
      <c r="T63">
        <v>0.39891399999999999</v>
      </c>
      <c r="U63">
        <v>44.1372</v>
      </c>
      <c r="V63">
        <v>1.0644499999999999</v>
      </c>
      <c r="W63">
        <v>41.464599999999997</v>
      </c>
      <c r="X63">
        <v>10.429531000000001</v>
      </c>
      <c r="Y63">
        <v>4.0300580000000004</v>
      </c>
      <c r="Z63">
        <v>0</v>
      </c>
      <c r="AA63">
        <v>0</v>
      </c>
      <c r="AB63">
        <v>100.00026800000001</v>
      </c>
      <c r="AC63">
        <v>9.9600000000000009</v>
      </c>
      <c r="AD63">
        <v>118.75</v>
      </c>
      <c r="AE63">
        <v>25.98</v>
      </c>
      <c r="AF63">
        <v>99.405000000000001</v>
      </c>
      <c r="AG63" s="1" t="s">
        <v>48</v>
      </c>
      <c r="AH63">
        <v>2.24275</v>
      </c>
      <c r="AI63">
        <v>0.41849999999999998</v>
      </c>
      <c r="AJ63">
        <v>19.657048</v>
      </c>
      <c r="AK63">
        <v>9.1249999999999998E-2</v>
      </c>
      <c r="AL63">
        <v>20.611585000000002</v>
      </c>
      <c r="AM63">
        <v>4.5724999999999998</v>
      </c>
      <c r="AN63">
        <v>316.64499999999998</v>
      </c>
      <c r="AO63">
        <v>23.282499999999999</v>
      </c>
      <c r="AP63">
        <v>14.459600399999999</v>
      </c>
      <c r="AQ63">
        <v>0</v>
      </c>
    </row>
    <row r="64" spans="1:43" x14ac:dyDescent="0.25">
      <c r="A64">
        <v>80</v>
      </c>
      <c r="B64">
        <v>7.9253302000000003</v>
      </c>
      <c r="C64">
        <v>1794</v>
      </c>
      <c r="D64" s="1" t="s">
        <v>209</v>
      </c>
      <c r="E64" s="1" t="s">
        <v>210</v>
      </c>
      <c r="F64">
        <v>1794</v>
      </c>
      <c r="G64" s="1" t="s">
        <v>210</v>
      </c>
      <c r="H64" s="1" t="s">
        <v>45</v>
      </c>
      <c r="I64" s="1" t="s">
        <v>46</v>
      </c>
      <c r="J64" s="1" t="s">
        <v>47</v>
      </c>
      <c r="K64" s="1" t="s">
        <v>209</v>
      </c>
      <c r="L64">
        <v>0.85883600000000004</v>
      </c>
      <c r="M64">
        <v>390.29729500000002</v>
      </c>
      <c r="N64">
        <v>1199.8361629999999</v>
      </c>
      <c r="O64">
        <v>1715.2532779999999</v>
      </c>
      <c r="P64">
        <v>0.54613</v>
      </c>
      <c r="Q64">
        <v>0.49391800000000002</v>
      </c>
      <c r="R64">
        <v>0.72252899999999998</v>
      </c>
      <c r="S64">
        <v>0.40831699999999999</v>
      </c>
      <c r="T64">
        <v>0.71973799999999999</v>
      </c>
      <c r="U64">
        <v>15.9954</v>
      </c>
      <c r="V64">
        <v>2.0281699999999998</v>
      </c>
      <c r="W64">
        <v>7.9253299999999998</v>
      </c>
      <c r="X64">
        <v>9.1167090000000002</v>
      </c>
      <c r="Y64">
        <v>5.1520469999999996</v>
      </c>
      <c r="Z64">
        <v>6.8909390000000004</v>
      </c>
      <c r="AA64">
        <v>6.2321429999999998</v>
      </c>
      <c r="AB64">
        <v>99.511519000000007</v>
      </c>
      <c r="AC64">
        <v>4.1133329999999999</v>
      </c>
      <c r="AD64">
        <v>91.333332999999996</v>
      </c>
      <c r="AE64">
        <v>13.09</v>
      </c>
      <c r="AF64">
        <v>95.696667000000005</v>
      </c>
      <c r="AG64" s="1" t="s">
        <v>48</v>
      </c>
      <c r="AH64">
        <v>2.3166669999999998</v>
      </c>
      <c r="AI64">
        <v>0.25920100000000001</v>
      </c>
      <c r="AJ64">
        <v>101.392118</v>
      </c>
      <c r="AK64">
        <v>2.6332999999999999E-2</v>
      </c>
      <c r="AL64">
        <v>52.478940000000001</v>
      </c>
      <c r="AM64">
        <v>14.56</v>
      </c>
      <c r="AN64">
        <v>486.70666699999998</v>
      </c>
      <c r="AO64">
        <v>49.39</v>
      </c>
      <c r="AP64">
        <v>14.2687998</v>
      </c>
      <c r="AQ64">
        <v>13.123100300000001</v>
      </c>
    </row>
    <row r="65" spans="1:43" x14ac:dyDescent="0.25">
      <c r="A65">
        <v>176</v>
      </c>
      <c r="B65">
        <v>11.5199003</v>
      </c>
      <c r="C65">
        <v>2186</v>
      </c>
      <c r="D65" s="1" t="s">
        <v>390</v>
      </c>
      <c r="E65" s="1" t="s">
        <v>391</v>
      </c>
      <c r="F65">
        <v>2186</v>
      </c>
      <c r="G65" s="1" t="s">
        <v>391</v>
      </c>
      <c r="H65" s="1" t="s">
        <v>45</v>
      </c>
      <c r="I65" s="1" t="s">
        <v>46</v>
      </c>
      <c r="J65" s="1" t="s">
        <v>47</v>
      </c>
      <c r="K65" s="1" t="s">
        <v>390</v>
      </c>
      <c r="L65">
        <v>0.742313</v>
      </c>
      <c r="M65">
        <v>217.59617299999999</v>
      </c>
      <c r="N65">
        <v>1126.968822</v>
      </c>
      <c r="O65">
        <v>1227.8073489999999</v>
      </c>
      <c r="P65">
        <v>0</v>
      </c>
      <c r="Q65">
        <v>0</v>
      </c>
      <c r="R65">
        <v>0.51780199999999998</v>
      </c>
      <c r="S65">
        <v>1.0978000000000001</v>
      </c>
      <c r="T65">
        <v>0.488541</v>
      </c>
      <c r="U65">
        <v>33.3247</v>
      </c>
      <c r="V65">
        <v>2.9308100000000001</v>
      </c>
      <c r="W65">
        <v>11.5199</v>
      </c>
      <c r="X65">
        <v>4.4948480000000002</v>
      </c>
      <c r="Y65">
        <v>9.5295559999999995</v>
      </c>
      <c r="Z65">
        <v>0</v>
      </c>
      <c r="AA65">
        <v>0</v>
      </c>
      <c r="AB65">
        <v>98.703125999999997</v>
      </c>
      <c r="AC65">
        <v>5.26</v>
      </c>
      <c r="AD65">
        <v>87.333332999999996</v>
      </c>
      <c r="AE65">
        <v>12.376666999999999</v>
      </c>
      <c r="AF65">
        <v>98.333332999999996</v>
      </c>
      <c r="AG65" s="1" t="s">
        <v>48</v>
      </c>
      <c r="AH65">
        <v>2.471333</v>
      </c>
      <c r="AI65">
        <v>0.25139800000000001</v>
      </c>
      <c r="AJ65">
        <v>87.151287999999994</v>
      </c>
      <c r="AK65">
        <v>2.9832999999999998E-2</v>
      </c>
      <c r="AL65">
        <v>45.515002000000003</v>
      </c>
      <c r="AM65">
        <v>14.036667</v>
      </c>
      <c r="AN65">
        <v>778.14333299999998</v>
      </c>
      <c r="AO65">
        <v>55.896667000000001</v>
      </c>
      <c r="AP65">
        <v>14.024399799999999</v>
      </c>
      <c r="AQ65">
        <v>0</v>
      </c>
    </row>
    <row r="66" spans="1:43" x14ac:dyDescent="0.25">
      <c r="A66">
        <v>142</v>
      </c>
      <c r="B66">
        <v>22.088100399999998</v>
      </c>
      <c r="C66">
        <v>197</v>
      </c>
      <c r="D66" s="1" t="s">
        <v>325</v>
      </c>
      <c r="E66" s="1" t="s">
        <v>326</v>
      </c>
      <c r="F66">
        <v>197</v>
      </c>
      <c r="G66" s="1" t="s">
        <v>326</v>
      </c>
      <c r="H66" s="1" t="s">
        <v>45</v>
      </c>
      <c r="I66" s="1" t="s">
        <v>46</v>
      </c>
      <c r="J66" s="1" t="s">
        <v>47</v>
      </c>
      <c r="K66" s="1" t="s">
        <v>325</v>
      </c>
      <c r="L66">
        <v>5.3802399999999997</v>
      </c>
      <c r="M66">
        <v>315.10611299999999</v>
      </c>
      <c r="N66">
        <v>1336.153877</v>
      </c>
      <c r="O66">
        <v>1884.2531919999999</v>
      </c>
      <c r="P66">
        <v>0</v>
      </c>
      <c r="Q66">
        <v>0</v>
      </c>
      <c r="R66">
        <v>2.82057</v>
      </c>
      <c r="S66">
        <v>0.21123500000000001</v>
      </c>
      <c r="T66">
        <v>5.9189999999999998E-3</v>
      </c>
      <c r="U66">
        <v>26.231100000000001</v>
      </c>
      <c r="V66">
        <v>1.18859</v>
      </c>
      <c r="W66">
        <v>22.088100000000001</v>
      </c>
      <c r="X66">
        <v>12.769633000000001</v>
      </c>
      <c r="Y66">
        <v>0.95633000000000001</v>
      </c>
      <c r="Z66">
        <v>0</v>
      </c>
      <c r="AA66">
        <v>0</v>
      </c>
      <c r="AB66">
        <v>99.208447000000007</v>
      </c>
      <c r="AC66">
        <v>8.9975000000000005</v>
      </c>
      <c r="AD66">
        <v>113.25</v>
      </c>
      <c r="AE66">
        <v>25.675000000000001</v>
      </c>
      <c r="AF66">
        <v>100</v>
      </c>
      <c r="AG66" s="1" t="s">
        <v>48</v>
      </c>
      <c r="AH66">
        <v>2.7402500000000001</v>
      </c>
      <c r="AI66">
        <v>0.59600200000000003</v>
      </c>
      <c r="AJ66">
        <v>60.950941</v>
      </c>
      <c r="AK66">
        <v>3.6249999999999998E-2</v>
      </c>
      <c r="AL66">
        <v>54.173338999999999</v>
      </c>
      <c r="AM66">
        <v>26.055</v>
      </c>
      <c r="AN66">
        <v>812.6925</v>
      </c>
      <c r="AO66">
        <v>27.91</v>
      </c>
      <c r="AP66">
        <v>13.7259998</v>
      </c>
      <c r="AQ66">
        <v>0</v>
      </c>
    </row>
    <row r="67" spans="1:43" x14ac:dyDescent="0.25">
      <c r="A67">
        <v>39</v>
      </c>
      <c r="B67">
        <v>103.1500015</v>
      </c>
      <c r="C67">
        <v>306</v>
      </c>
      <c r="D67" s="1" t="s">
        <v>128</v>
      </c>
      <c r="E67" s="1" t="s">
        <v>129</v>
      </c>
      <c r="F67">
        <v>306</v>
      </c>
      <c r="G67" s="1" t="s">
        <v>129</v>
      </c>
      <c r="H67" s="1" t="s">
        <v>45</v>
      </c>
      <c r="I67" s="1" t="s">
        <v>46</v>
      </c>
      <c r="J67" s="1" t="s">
        <v>47</v>
      </c>
      <c r="K67" s="1" t="s">
        <v>128</v>
      </c>
      <c r="L67">
        <v>5.0093500000000004</v>
      </c>
      <c r="M67">
        <v>356.84258</v>
      </c>
      <c r="N67">
        <v>955.98521900000003</v>
      </c>
      <c r="O67">
        <v>1424.0887090000001</v>
      </c>
      <c r="P67">
        <v>0</v>
      </c>
      <c r="Q67">
        <v>0</v>
      </c>
      <c r="R67">
        <v>7.6948299999999996</v>
      </c>
      <c r="S67">
        <v>6.0830799999999998</v>
      </c>
      <c r="T67">
        <v>4.3205600000000004</v>
      </c>
      <c r="U67">
        <v>123.23699999999999</v>
      </c>
      <c r="V67">
        <v>1.1947300000000001</v>
      </c>
      <c r="W67">
        <v>103.150002</v>
      </c>
      <c r="X67">
        <v>7.4598409999999999</v>
      </c>
      <c r="Y67">
        <v>5.8973100000000001</v>
      </c>
      <c r="Z67">
        <v>0</v>
      </c>
      <c r="AA67">
        <v>0</v>
      </c>
      <c r="AB67">
        <v>100.00028</v>
      </c>
      <c r="AC67">
        <v>8.9324999999999992</v>
      </c>
      <c r="AD67">
        <v>119.25</v>
      </c>
      <c r="AE67">
        <v>17.100000000000001</v>
      </c>
      <c r="AF67">
        <v>98.795000000000002</v>
      </c>
      <c r="AG67" s="1" t="s">
        <v>48</v>
      </c>
      <c r="AH67">
        <v>1.1527499999999999</v>
      </c>
      <c r="AI67">
        <v>0.47833300000000001</v>
      </c>
      <c r="AJ67">
        <v>27.722111000000002</v>
      </c>
      <c r="AK67">
        <v>7.1124999999999994E-2</v>
      </c>
      <c r="AL67">
        <v>45.787363999999997</v>
      </c>
      <c r="AM67">
        <v>4.3666669999999996</v>
      </c>
      <c r="AN67">
        <v>144.99250000000001</v>
      </c>
      <c r="AO67">
        <v>31.66</v>
      </c>
      <c r="AP67">
        <v>13.357199700000001</v>
      </c>
      <c r="AQ67">
        <v>0</v>
      </c>
    </row>
    <row r="68" spans="1:43" x14ac:dyDescent="0.25">
      <c r="A68">
        <v>233</v>
      </c>
      <c r="B68">
        <v>37.553398100000003</v>
      </c>
      <c r="C68">
        <v>380</v>
      </c>
      <c r="D68" s="1" t="s">
        <v>497</v>
      </c>
      <c r="E68" s="1" t="s">
        <v>498</v>
      </c>
      <c r="F68">
        <v>380</v>
      </c>
      <c r="G68" s="1" t="s">
        <v>498</v>
      </c>
      <c r="H68" s="1" t="s">
        <v>45</v>
      </c>
      <c r="I68" s="1" t="s">
        <v>46</v>
      </c>
      <c r="J68" s="1" t="s">
        <v>47</v>
      </c>
      <c r="K68" s="1" t="s">
        <v>497</v>
      </c>
      <c r="L68">
        <v>1.1764699999999999</v>
      </c>
      <c r="M68">
        <v>468.37735099999998</v>
      </c>
      <c r="N68">
        <v>1186.9996570000001</v>
      </c>
      <c r="O68">
        <v>1208.547053</v>
      </c>
      <c r="P68">
        <v>0</v>
      </c>
      <c r="Q68">
        <v>0</v>
      </c>
      <c r="R68">
        <v>3.9984500000000001</v>
      </c>
      <c r="S68">
        <v>0.71101199999999998</v>
      </c>
      <c r="T68">
        <v>2.8836400000000002</v>
      </c>
      <c r="U68">
        <v>37.555799999999998</v>
      </c>
      <c r="V68">
        <v>1.00007</v>
      </c>
      <c r="W68">
        <v>37.553398000000001</v>
      </c>
      <c r="X68">
        <v>10.647375</v>
      </c>
      <c r="Y68">
        <v>1.8933359999999999</v>
      </c>
      <c r="Z68">
        <v>0</v>
      </c>
      <c r="AA68">
        <v>0</v>
      </c>
      <c r="AB68">
        <v>100.00008</v>
      </c>
      <c r="AC68">
        <v>7.59</v>
      </c>
      <c r="AD68">
        <v>107.666667</v>
      </c>
      <c r="AE68">
        <v>19.065000000000001</v>
      </c>
      <c r="AF68">
        <v>98.483333000000002</v>
      </c>
      <c r="AG68" s="1" t="s">
        <v>48</v>
      </c>
      <c r="AH68">
        <v>3.0983329999999998</v>
      </c>
      <c r="AI68">
        <v>0.29382900000000001</v>
      </c>
      <c r="AJ68">
        <v>39.845328000000002</v>
      </c>
      <c r="AK68">
        <v>3.5999999999999997E-2</v>
      </c>
      <c r="AL68">
        <v>26.893879999999999</v>
      </c>
      <c r="AM68">
        <v>25.706666999999999</v>
      </c>
      <c r="AN68">
        <v>408.97333300000003</v>
      </c>
      <c r="AO68">
        <v>29.723333</v>
      </c>
      <c r="AP68">
        <v>12.540699999999999</v>
      </c>
      <c r="AQ68">
        <v>0</v>
      </c>
    </row>
    <row r="69" spans="1:43" x14ac:dyDescent="0.25">
      <c r="A69">
        <v>54</v>
      </c>
      <c r="B69">
        <v>81.3258972</v>
      </c>
      <c r="C69">
        <v>274</v>
      </c>
      <c r="D69" s="1" t="s">
        <v>158</v>
      </c>
      <c r="E69" s="1" t="s">
        <v>159</v>
      </c>
      <c r="F69">
        <v>274</v>
      </c>
      <c r="G69" s="1" t="s">
        <v>159</v>
      </c>
      <c r="H69" s="1" t="s">
        <v>45</v>
      </c>
      <c r="I69" s="1" t="s">
        <v>46</v>
      </c>
      <c r="J69" s="1" t="s">
        <v>47</v>
      </c>
      <c r="K69" s="1" t="s">
        <v>158</v>
      </c>
      <c r="L69">
        <v>1.59097</v>
      </c>
      <c r="M69">
        <v>390.44080600000001</v>
      </c>
      <c r="N69">
        <v>785.11148400000002</v>
      </c>
      <c r="O69">
        <v>2077.1323539999999</v>
      </c>
      <c r="P69">
        <v>0</v>
      </c>
      <c r="Q69">
        <v>0</v>
      </c>
      <c r="R69">
        <v>0.63918699999999995</v>
      </c>
      <c r="S69">
        <v>9.4166799999999995</v>
      </c>
      <c r="T69">
        <v>0.87811300000000003</v>
      </c>
      <c r="U69">
        <v>113.89</v>
      </c>
      <c r="V69">
        <v>1.40042</v>
      </c>
      <c r="W69">
        <v>81.325896999999998</v>
      </c>
      <c r="X69">
        <v>0.78595700000000002</v>
      </c>
      <c r="Y69">
        <v>11.578939</v>
      </c>
      <c r="Z69">
        <v>0</v>
      </c>
      <c r="AA69">
        <v>0</v>
      </c>
      <c r="AB69">
        <v>99.999972999999997</v>
      </c>
      <c r="AC69">
        <v>9.5050000000000008</v>
      </c>
      <c r="AD69">
        <v>81.5</v>
      </c>
      <c r="AE69">
        <v>20.41</v>
      </c>
      <c r="AF69">
        <v>99.342500000000001</v>
      </c>
      <c r="AG69" s="1" t="s">
        <v>48</v>
      </c>
      <c r="AH69">
        <v>1.63</v>
      </c>
      <c r="AI69">
        <v>0.28383900000000001</v>
      </c>
      <c r="AJ69">
        <v>24.629066000000002</v>
      </c>
      <c r="AK69">
        <v>6.2E-2</v>
      </c>
      <c r="AL69">
        <v>28.078267</v>
      </c>
      <c r="AM69">
        <v>9.2524999999999995</v>
      </c>
      <c r="AN69">
        <v>418.47500000000002</v>
      </c>
      <c r="AO69">
        <v>58.744999999999997</v>
      </c>
      <c r="AP69">
        <v>12.364899599999999</v>
      </c>
      <c r="AQ69">
        <v>0</v>
      </c>
    </row>
    <row r="70" spans="1:43" x14ac:dyDescent="0.25">
      <c r="A70">
        <v>25</v>
      </c>
      <c r="B70">
        <v>26.041999799999999</v>
      </c>
      <c r="C70">
        <v>107</v>
      </c>
      <c r="D70" s="1" t="s">
        <v>100</v>
      </c>
      <c r="E70" s="1" t="s">
        <v>101</v>
      </c>
      <c r="F70">
        <v>107</v>
      </c>
      <c r="G70" s="1" t="s">
        <v>101</v>
      </c>
      <c r="H70" s="1" t="s">
        <v>45</v>
      </c>
      <c r="I70" s="1" t="s">
        <v>46</v>
      </c>
      <c r="J70" s="1" t="s">
        <v>47</v>
      </c>
      <c r="K70" s="1" t="s">
        <v>100</v>
      </c>
      <c r="L70">
        <v>1.07362</v>
      </c>
      <c r="M70">
        <v>119.64028500000001</v>
      </c>
      <c r="N70">
        <v>1049.4584139999999</v>
      </c>
      <c r="O70">
        <v>1793.023745</v>
      </c>
      <c r="P70">
        <v>0</v>
      </c>
      <c r="Q70">
        <v>0</v>
      </c>
      <c r="R70">
        <v>0.35276099999999999</v>
      </c>
      <c r="S70">
        <v>2.8453499999999998</v>
      </c>
      <c r="T70">
        <v>0.70624600000000004</v>
      </c>
      <c r="U70">
        <v>16.1404</v>
      </c>
      <c r="V70">
        <v>0.619784</v>
      </c>
      <c r="W70">
        <v>26.042000000000002</v>
      </c>
      <c r="X70">
        <v>1.3545860000000001</v>
      </c>
      <c r="Y70">
        <v>10.925990000000001</v>
      </c>
      <c r="Z70">
        <v>0</v>
      </c>
      <c r="AA70">
        <v>0</v>
      </c>
      <c r="AB70">
        <v>99.999994000000001</v>
      </c>
      <c r="AC70">
        <v>9.3049999999999997</v>
      </c>
      <c r="AD70">
        <v>90</v>
      </c>
      <c r="AE70">
        <v>23.5825</v>
      </c>
      <c r="AF70">
        <v>99.432500000000005</v>
      </c>
      <c r="AG70" s="1" t="s">
        <v>48</v>
      </c>
      <c r="AH70">
        <v>1.77325</v>
      </c>
      <c r="AI70">
        <v>0.32593800000000001</v>
      </c>
      <c r="AJ70">
        <v>24.959557</v>
      </c>
      <c r="AK70">
        <v>7.1874999999999994E-2</v>
      </c>
      <c r="AL70">
        <v>19.919236000000001</v>
      </c>
      <c r="AM70">
        <v>4.3324999999999996</v>
      </c>
      <c r="AN70">
        <v>720.66</v>
      </c>
      <c r="AO70">
        <v>53.5075</v>
      </c>
      <c r="AP70">
        <v>12.2805996</v>
      </c>
      <c r="AQ70">
        <v>0</v>
      </c>
    </row>
    <row r="71" spans="1:43" x14ac:dyDescent="0.25">
      <c r="A71">
        <v>86</v>
      </c>
      <c r="B71">
        <v>67.975997899999996</v>
      </c>
      <c r="C71">
        <v>1796</v>
      </c>
      <c r="D71" s="1" t="s">
        <v>220</v>
      </c>
      <c r="E71" s="1" t="s">
        <v>221</v>
      </c>
      <c r="F71">
        <v>1796</v>
      </c>
      <c r="G71" s="1" t="s">
        <v>221</v>
      </c>
      <c r="H71" s="1" t="s">
        <v>45</v>
      </c>
      <c r="I71" s="1" t="s">
        <v>46</v>
      </c>
      <c r="J71" s="1" t="s">
        <v>47</v>
      </c>
      <c r="K71" s="1" t="s">
        <v>220</v>
      </c>
      <c r="L71">
        <v>9.0157600000000002</v>
      </c>
      <c r="M71">
        <v>377.60315200000002</v>
      </c>
      <c r="N71">
        <v>993.82764299999997</v>
      </c>
      <c r="O71">
        <v>1784.718386</v>
      </c>
      <c r="P71">
        <v>16.838799999999999</v>
      </c>
      <c r="Q71">
        <v>9.9715199999999999</v>
      </c>
      <c r="R71">
        <v>2.6826400000000001</v>
      </c>
      <c r="S71">
        <v>5.5131300000000003</v>
      </c>
      <c r="T71">
        <v>0.19700500000000001</v>
      </c>
      <c r="U71">
        <v>48.922699999999999</v>
      </c>
      <c r="V71">
        <v>0.71970599999999996</v>
      </c>
      <c r="W71">
        <v>67.975998000000004</v>
      </c>
      <c r="X71">
        <v>3.9464549999999998</v>
      </c>
      <c r="Y71">
        <v>8.1104059999999993</v>
      </c>
      <c r="Z71">
        <v>24.771730000000002</v>
      </c>
      <c r="AA71">
        <v>14.669180000000001</v>
      </c>
      <c r="AB71">
        <v>98.821043000000003</v>
      </c>
      <c r="AC71">
        <v>12.56</v>
      </c>
      <c r="AD71">
        <v>106.666667</v>
      </c>
      <c r="AE71">
        <v>18.386666999999999</v>
      </c>
      <c r="AF71">
        <v>97.433333000000005</v>
      </c>
      <c r="AG71" s="1" t="s">
        <v>48</v>
      </c>
      <c r="AH71">
        <v>1.1910000000000001</v>
      </c>
      <c r="AI71">
        <v>0.37733299999999997</v>
      </c>
      <c r="AJ71">
        <v>32.492919000000001</v>
      </c>
      <c r="AK71">
        <v>6.4333000000000001E-2</v>
      </c>
      <c r="AL71">
        <v>44.794685999999999</v>
      </c>
      <c r="AM71">
        <v>13.906667000000001</v>
      </c>
      <c r="AN71">
        <v>823.39666699999998</v>
      </c>
      <c r="AO71">
        <v>36.166666999999997</v>
      </c>
      <c r="AP71">
        <v>12.056900000000001</v>
      </c>
      <c r="AQ71">
        <v>39.440898900000001</v>
      </c>
    </row>
    <row r="72" spans="1:43" x14ac:dyDescent="0.25">
      <c r="A72">
        <v>162</v>
      </c>
      <c r="B72">
        <v>70.545402499999994</v>
      </c>
      <c r="C72">
        <v>2155</v>
      </c>
      <c r="D72" s="1" t="s">
        <v>364</v>
      </c>
      <c r="E72" s="1" t="s">
        <v>365</v>
      </c>
      <c r="F72">
        <v>2155</v>
      </c>
      <c r="G72" s="1" t="s">
        <v>365</v>
      </c>
      <c r="H72" s="1" t="s">
        <v>45</v>
      </c>
      <c r="I72" s="1" t="s">
        <v>46</v>
      </c>
      <c r="J72" s="1" t="s">
        <v>47</v>
      </c>
      <c r="K72" s="1" t="s">
        <v>364</v>
      </c>
      <c r="L72">
        <v>1.3118099999999999</v>
      </c>
      <c r="M72">
        <v>334.63894900000003</v>
      </c>
      <c r="N72">
        <v>1144.8721849999999</v>
      </c>
      <c r="O72">
        <v>1488.143828</v>
      </c>
      <c r="P72">
        <v>0</v>
      </c>
      <c r="Q72">
        <v>0</v>
      </c>
      <c r="R72">
        <v>5.4008000000000003</v>
      </c>
      <c r="S72">
        <v>2.9775399999999999</v>
      </c>
      <c r="T72">
        <v>1.3023499999999999</v>
      </c>
      <c r="U72">
        <v>51.351599999999998</v>
      </c>
      <c r="V72">
        <v>0.72792199999999996</v>
      </c>
      <c r="W72">
        <v>70.545401999999996</v>
      </c>
      <c r="X72">
        <v>7.6557760000000004</v>
      </c>
      <c r="Y72">
        <v>4.2207400000000002</v>
      </c>
      <c r="Z72">
        <v>0</v>
      </c>
      <c r="AA72">
        <v>0</v>
      </c>
      <c r="AB72">
        <v>99.996908000000005</v>
      </c>
      <c r="AC72">
        <v>8.0500000000000007</v>
      </c>
      <c r="AD72">
        <v>111.666667</v>
      </c>
      <c r="AE72">
        <v>17.850000000000001</v>
      </c>
      <c r="AF72">
        <v>97.54</v>
      </c>
      <c r="AG72" s="1" t="s">
        <v>48</v>
      </c>
      <c r="AH72">
        <v>2.1606670000000001</v>
      </c>
      <c r="AI72">
        <v>0.40918500000000002</v>
      </c>
      <c r="AJ72">
        <v>40.759070999999999</v>
      </c>
      <c r="AK72">
        <v>8.2167000000000004E-2</v>
      </c>
      <c r="AL72">
        <v>31.402484000000001</v>
      </c>
      <c r="AM72">
        <v>9.77</v>
      </c>
      <c r="AN72">
        <v>655.61</v>
      </c>
      <c r="AO72">
        <v>30.663333000000002</v>
      </c>
      <c r="AP72">
        <v>11.876500099999999</v>
      </c>
      <c r="AQ72">
        <v>0</v>
      </c>
    </row>
    <row r="73" spans="1:43" x14ac:dyDescent="0.25">
      <c r="A73">
        <v>273</v>
      </c>
      <c r="B73">
        <v>9.0552101</v>
      </c>
      <c r="C73">
        <v>1833</v>
      </c>
      <c r="D73" s="1" t="s">
        <v>572</v>
      </c>
      <c r="E73" s="1" t="s">
        <v>573</v>
      </c>
      <c r="F73">
        <v>1833</v>
      </c>
      <c r="G73" s="1" t="s">
        <v>573</v>
      </c>
      <c r="H73" s="1" t="s">
        <v>45</v>
      </c>
      <c r="I73" s="1" t="s">
        <v>46</v>
      </c>
      <c r="J73" s="1" t="s">
        <v>47</v>
      </c>
      <c r="K73" s="1" t="s">
        <v>572</v>
      </c>
      <c r="L73">
        <v>1.62277</v>
      </c>
      <c r="M73">
        <v>449.59165400000001</v>
      </c>
      <c r="N73">
        <v>795.64571699999999</v>
      </c>
      <c r="O73">
        <v>1444.559109</v>
      </c>
      <c r="P73">
        <v>0</v>
      </c>
      <c r="Q73">
        <v>0</v>
      </c>
      <c r="R73">
        <v>0.43889499999999998</v>
      </c>
      <c r="S73">
        <v>0.60284099999999996</v>
      </c>
      <c r="T73">
        <v>0</v>
      </c>
      <c r="U73">
        <v>12.6412</v>
      </c>
      <c r="V73">
        <v>1.39602</v>
      </c>
      <c r="W73">
        <v>9.0552100000000006</v>
      </c>
      <c r="X73">
        <v>4.8468739999999997</v>
      </c>
      <c r="Y73">
        <v>6.6573900000000004</v>
      </c>
      <c r="Z73">
        <v>0</v>
      </c>
      <c r="AA73">
        <v>0</v>
      </c>
      <c r="AB73">
        <v>97.927225000000007</v>
      </c>
      <c r="AC73">
        <v>2.6866669999999999</v>
      </c>
      <c r="AD73">
        <v>85.666667000000004</v>
      </c>
      <c r="AE73">
        <v>7.8033330000000003</v>
      </c>
      <c r="AF73">
        <v>100</v>
      </c>
      <c r="AG73" s="1" t="s">
        <v>48</v>
      </c>
      <c r="AH73">
        <v>2.02</v>
      </c>
      <c r="AI73">
        <v>0.20885899999999999</v>
      </c>
      <c r="AJ73">
        <v>161.20977099999999</v>
      </c>
      <c r="AK73">
        <v>8.6669999999999994E-3</v>
      </c>
      <c r="AL73">
        <v>59.662837000000003</v>
      </c>
      <c r="AM73">
        <v>51.083333000000003</v>
      </c>
      <c r="AN73">
        <v>167.61333300000001</v>
      </c>
      <c r="AO73">
        <v>51.593333000000001</v>
      </c>
      <c r="AP73">
        <v>11.5043001</v>
      </c>
      <c r="AQ73">
        <v>0</v>
      </c>
    </row>
    <row r="74" spans="1:43" x14ac:dyDescent="0.25">
      <c r="A74">
        <v>255</v>
      </c>
      <c r="B74">
        <v>39.5154991</v>
      </c>
      <c r="C74">
        <v>1823</v>
      </c>
      <c r="D74" s="1" t="s">
        <v>538</v>
      </c>
      <c r="E74" s="1" t="s">
        <v>539</v>
      </c>
      <c r="F74">
        <v>1823</v>
      </c>
      <c r="G74" s="1" t="s">
        <v>539</v>
      </c>
      <c r="H74" s="1" t="s">
        <v>45</v>
      </c>
      <c r="I74" s="1" t="s">
        <v>46</v>
      </c>
      <c r="J74" s="1" t="s">
        <v>47</v>
      </c>
      <c r="K74" s="1" t="s">
        <v>538</v>
      </c>
      <c r="L74">
        <v>1.0844499999999999</v>
      </c>
      <c r="M74">
        <v>408.40447499999999</v>
      </c>
      <c r="N74">
        <v>1266.7837019999999</v>
      </c>
      <c r="O74">
        <v>1549.639948</v>
      </c>
      <c r="P74">
        <v>0</v>
      </c>
      <c r="Q74">
        <v>0</v>
      </c>
      <c r="R74">
        <v>4.1141800000000002</v>
      </c>
      <c r="S74">
        <v>0.32318599999999997</v>
      </c>
      <c r="T74">
        <v>2.28247</v>
      </c>
      <c r="U74">
        <v>49.908499999999997</v>
      </c>
      <c r="V74">
        <v>1.26301</v>
      </c>
      <c r="W74">
        <v>39.515498999999998</v>
      </c>
      <c r="X74">
        <v>10.411552</v>
      </c>
      <c r="Y74">
        <v>0.81787200000000004</v>
      </c>
      <c r="Z74">
        <v>0</v>
      </c>
      <c r="AA74">
        <v>0</v>
      </c>
      <c r="AB74">
        <v>100.000176</v>
      </c>
      <c r="AC74">
        <v>8.4033329999999999</v>
      </c>
      <c r="AD74">
        <v>111.333333</v>
      </c>
      <c r="AE74">
        <v>18.513332999999999</v>
      </c>
      <c r="AF74">
        <v>99.166667000000004</v>
      </c>
      <c r="AG74" s="1" t="s">
        <v>48</v>
      </c>
      <c r="AH74">
        <v>1.7683329999999999</v>
      </c>
      <c r="AI74">
        <v>0.24518499999999999</v>
      </c>
      <c r="AJ74">
        <v>29.604893000000001</v>
      </c>
      <c r="AK74">
        <v>7.2999999999999995E-2</v>
      </c>
      <c r="AL74">
        <v>19.986283</v>
      </c>
      <c r="AM74">
        <v>6.5833329999999997</v>
      </c>
      <c r="AN74">
        <v>152.156667</v>
      </c>
      <c r="AO74">
        <v>31.986667000000001</v>
      </c>
      <c r="AP74">
        <v>11.2293997</v>
      </c>
      <c r="AQ74">
        <v>0</v>
      </c>
    </row>
    <row r="75" spans="1:43" x14ac:dyDescent="0.25">
      <c r="A75">
        <v>276</v>
      </c>
      <c r="B75">
        <v>21.8841</v>
      </c>
      <c r="C75">
        <v>1806</v>
      </c>
      <c r="D75" s="1" t="s">
        <v>578</v>
      </c>
      <c r="E75" s="1" t="s">
        <v>579</v>
      </c>
      <c r="F75">
        <v>1806</v>
      </c>
      <c r="G75" s="1" t="s">
        <v>579</v>
      </c>
      <c r="H75" s="1" t="s">
        <v>45</v>
      </c>
      <c r="I75" s="1" t="s">
        <v>46</v>
      </c>
      <c r="J75" s="1" t="s">
        <v>47</v>
      </c>
      <c r="K75" s="1" t="s">
        <v>578</v>
      </c>
      <c r="L75">
        <v>4.1488199999999997</v>
      </c>
      <c r="M75">
        <v>420.65005400000001</v>
      </c>
      <c r="N75">
        <v>1514.85889</v>
      </c>
      <c r="O75">
        <v>1387.706997</v>
      </c>
      <c r="P75">
        <v>1.0316799999999999</v>
      </c>
      <c r="Q75">
        <v>0.54299600000000003</v>
      </c>
      <c r="R75">
        <v>1.4169799999999999</v>
      </c>
      <c r="S75">
        <v>0.98219599999999996</v>
      </c>
      <c r="T75">
        <v>0.42857899999999999</v>
      </c>
      <c r="U75">
        <v>29.0444</v>
      </c>
      <c r="V75">
        <v>1.3271900000000001</v>
      </c>
      <c r="W75">
        <v>21.8841</v>
      </c>
      <c r="X75">
        <v>6.4749280000000002</v>
      </c>
      <c r="Y75">
        <v>4.4881710000000004</v>
      </c>
      <c r="Z75">
        <v>4.714302</v>
      </c>
      <c r="AA75">
        <v>2.4812349999999999</v>
      </c>
      <c r="AB75">
        <v>99.999973999999995</v>
      </c>
      <c r="AC75">
        <v>8.016667</v>
      </c>
      <c r="AD75">
        <v>107.666667</v>
      </c>
      <c r="AE75">
        <v>18.546666999999999</v>
      </c>
      <c r="AF75">
        <v>98.45</v>
      </c>
      <c r="AG75" s="1" t="s">
        <v>48</v>
      </c>
      <c r="AH75">
        <v>2.004667</v>
      </c>
      <c r="AI75">
        <v>0.437417</v>
      </c>
      <c r="AJ75">
        <v>36.839683999999998</v>
      </c>
      <c r="AK75">
        <v>6.0666999999999999E-2</v>
      </c>
      <c r="AL75">
        <v>28.641141999999999</v>
      </c>
      <c r="AM75">
        <v>18.773333000000001</v>
      </c>
      <c r="AN75">
        <v>574.71333300000003</v>
      </c>
      <c r="AO75">
        <v>36.229999999999997</v>
      </c>
      <c r="AP75">
        <v>10.9631004</v>
      </c>
      <c r="AQ75">
        <v>7.1955400000000003</v>
      </c>
    </row>
    <row r="76" spans="1:43" x14ac:dyDescent="0.25">
      <c r="A76">
        <v>196</v>
      </c>
      <c r="B76">
        <v>3.9536199999999999</v>
      </c>
      <c r="C76">
        <v>97</v>
      </c>
      <c r="D76" s="1" t="s">
        <v>426</v>
      </c>
      <c r="E76" s="1" t="s">
        <v>427</v>
      </c>
      <c r="F76">
        <v>97</v>
      </c>
      <c r="G76" s="1" t="s">
        <v>427</v>
      </c>
      <c r="H76" s="1" t="s">
        <v>45</v>
      </c>
      <c r="I76" s="1" t="s">
        <v>46</v>
      </c>
      <c r="J76" s="1" t="s">
        <v>47</v>
      </c>
      <c r="K76" s="1" t="s">
        <v>426</v>
      </c>
      <c r="L76">
        <v>1.3973599999999999</v>
      </c>
      <c r="M76">
        <v>353.135176</v>
      </c>
      <c r="N76">
        <v>1050.0020259999999</v>
      </c>
      <c r="O76">
        <v>991.544939</v>
      </c>
      <c r="P76">
        <v>0</v>
      </c>
      <c r="Q76">
        <v>0</v>
      </c>
      <c r="R76">
        <v>0.42128700000000002</v>
      </c>
      <c r="S76">
        <v>0</v>
      </c>
      <c r="T76">
        <v>0</v>
      </c>
      <c r="U76">
        <v>8.8035700000000006</v>
      </c>
      <c r="V76">
        <v>2.2267100000000002</v>
      </c>
      <c r="W76">
        <v>3.9536199999999999</v>
      </c>
      <c r="X76">
        <v>10.655727000000001</v>
      </c>
      <c r="Y76">
        <v>0</v>
      </c>
      <c r="Z76">
        <v>0</v>
      </c>
      <c r="AA76">
        <v>0</v>
      </c>
      <c r="AB76">
        <v>100.00000900000001</v>
      </c>
      <c r="AC76">
        <v>4.1133329999999999</v>
      </c>
      <c r="AD76">
        <v>89.666667000000004</v>
      </c>
      <c r="AE76">
        <v>13.8125</v>
      </c>
      <c r="AF76">
        <v>96.786666999999994</v>
      </c>
      <c r="AG76" s="1" t="s">
        <v>48</v>
      </c>
      <c r="AH76">
        <v>3.8122500000000001</v>
      </c>
      <c r="AI76">
        <v>0.172897</v>
      </c>
      <c r="AJ76">
        <v>74.775718999999995</v>
      </c>
      <c r="AK76">
        <v>3.5624999999999997E-2</v>
      </c>
      <c r="AL76">
        <v>25.669473</v>
      </c>
      <c r="AM76">
        <v>24.1875</v>
      </c>
      <c r="AN76">
        <v>228.73500000000001</v>
      </c>
      <c r="AO76">
        <v>53.966667000000001</v>
      </c>
      <c r="AP76">
        <v>10.6556997</v>
      </c>
      <c r="AQ76">
        <v>0</v>
      </c>
    </row>
    <row r="77" spans="1:43" x14ac:dyDescent="0.25">
      <c r="A77">
        <v>193</v>
      </c>
      <c r="B77">
        <v>41.416999799999999</v>
      </c>
      <c r="C77">
        <v>103</v>
      </c>
      <c r="D77" s="1" t="s">
        <v>420</v>
      </c>
      <c r="E77" s="1" t="s">
        <v>421</v>
      </c>
      <c r="F77">
        <v>103</v>
      </c>
      <c r="G77" s="1" t="s">
        <v>421</v>
      </c>
      <c r="H77" s="1" t="s">
        <v>45</v>
      </c>
      <c r="I77" s="1" t="s">
        <v>46</v>
      </c>
      <c r="J77" s="1" t="s">
        <v>47</v>
      </c>
      <c r="K77" s="1" t="s">
        <v>420</v>
      </c>
      <c r="L77">
        <v>1.03016</v>
      </c>
      <c r="M77">
        <v>308.29088000000002</v>
      </c>
      <c r="N77">
        <v>1214.702575</v>
      </c>
      <c r="O77">
        <v>1333.624679</v>
      </c>
      <c r="P77">
        <v>8.1557200000000005</v>
      </c>
      <c r="Q77">
        <v>3.1781000000000001</v>
      </c>
      <c r="R77">
        <v>3.2507600000000001</v>
      </c>
      <c r="S77">
        <v>1.0752600000000001</v>
      </c>
      <c r="T77">
        <v>2.7033900000000002</v>
      </c>
      <c r="U77">
        <v>58.729799999999997</v>
      </c>
      <c r="V77">
        <v>1.41801</v>
      </c>
      <c r="W77">
        <v>41.417000000000002</v>
      </c>
      <c r="X77">
        <v>7.8488499999999997</v>
      </c>
      <c r="Y77">
        <v>2.5961829999999999</v>
      </c>
      <c r="Z77">
        <v>19.691723</v>
      </c>
      <c r="AA77">
        <v>7.6734200000000001</v>
      </c>
      <c r="AB77">
        <v>99.357892000000007</v>
      </c>
      <c r="AC77">
        <v>10.785</v>
      </c>
      <c r="AD77">
        <v>108</v>
      </c>
      <c r="AE77">
        <v>22.605</v>
      </c>
      <c r="AF77">
        <v>97.632499999999993</v>
      </c>
      <c r="AG77" s="1" t="s">
        <v>48</v>
      </c>
      <c r="AH77">
        <v>1.6107499999999999</v>
      </c>
      <c r="AI77">
        <v>0.50736099999999995</v>
      </c>
      <c r="AJ77">
        <v>20.952988999999999</v>
      </c>
      <c r="AK77">
        <v>7.5999999999999998E-2</v>
      </c>
      <c r="AL77">
        <v>26.116699000000001</v>
      </c>
      <c r="AM77">
        <v>2.6524999999999999</v>
      </c>
      <c r="AN77">
        <v>168.48</v>
      </c>
      <c r="AO77">
        <v>35.8675</v>
      </c>
      <c r="AP77">
        <v>10.4449997</v>
      </c>
      <c r="AQ77">
        <v>27.365100900000002</v>
      </c>
    </row>
    <row r="78" spans="1:43" x14ac:dyDescent="0.25">
      <c r="A78">
        <v>15</v>
      </c>
      <c r="B78">
        <v>10.988300300000001</v>
      </c>
      <c r="C78">
        <v>147</v>
      </c>
      <c r="D78" s="1" t="s">
        <v>80</v>
      </c>
      <c r="E78" s="1" t="s">
        <v>81</v>
      </c>
      <c r="F78">
        <v>147</v>
      </c>
      <c r="G78" s="1" t="s">
        <v>81</v>
      </c>
      <c r="H78" s="1" t="s">
        <v>45</v>
      </c>
      <c r="I78" s="1" t="s">
        <v>46</v>
      </c>
      <c r="J78" s="1" t="s">
        <v>47</v>
      </c>
      <c r="K78" s="1" t="s">
        <v>80</v>
      </c>
      <c r="L78">
        <v>1.2748200000000001</v>
      </c>
      <c r="M78">
        <v>325.82454200000001</v>
      </c>
      <c r="N78">
        <v>900.19778399999996</v>
      </c>
      <c r="O78">
        <v>1301.3062689999999</v>
      </c>
      <c r="P78">
        <v>0</v>
      </c>
      <c r="Q78">
        <v>0</v>
      </c>
      <c r="R78">
        <v>0.13505</v>
      </c>
      <c r="S78">
        <v>0.98169700000000004</v>
      </c>
      <c r="T78">
        <v>8.6848999999999996E-2</v>
      </c>
      <c r="U78">
        <v>10.571199999999999</v>
      </c>
      <c r="V78">
        <v>0.96203899999999998</v>
      </c>
      <c r="W78">
        <v>10.988300000000001</v>
      </c>
      <c r="X78">
        <v>1.2290380000000001</v>
      </c>
      <c r="Y78">
        <v>8.9340170000000008</v>
      </c>
      <c r="Z78">
        <v>0</v>
      </c>
      <c r="AA78">
        <v>0</v>
      </c>
      <c r="AB78">
        <v>100.000317</v>
      </c>
      <c r="AC78">
        <v>4.2</v>
      </c>
      <c r="AD78">
        <v>114.75</v>
      </c>
      <c r="AE78">
        <v>15.4925</v>
      </c>
      <c r="AF78">
        <v>99.432500000000005</v>
      </c>
      <c r="AG78" s="1" t="s">
        <v>48</v>
      </c>
      <c r="AH78">
        <v>1.94825</v>
      </c>
      <c r="AI78">
        <v>0.28366799999999998</v>
      </c>
      <c r="AJ78">
        <v>57.484461000000003</v>
      </c>
      <c r="AK78">
        <v>4.2750000000000003E-2</v>
      </c>
      <c r="AL78">
        <v>29.480091999999999</v>
      </c>
      <c r="AM78">
        <v>11.8675</v>
      </c>
      <c r="AN78">
        <v>181.13499999999999</v>
      </c>
      <c r="AO78">
        <v>24.657499999999999</v>
      </c>
      <c r="AP78">
        <v>10.163100200000001</v>
      </c>
      <c r="AQ78">
        <v>0</v>
      </c>
    </row>
    <row r="79" spans="1:43" x14ac:dyDescent="0.25">
      <c r="A79">
        <v>187</v>
      </c>
      <c r="B79">
        <v>13.3906002</v>
      </c>
      <c r="C79">
        <v>91</v>
      </c>
      <c r="D79" s="1" t="s">
        <v>409</v>
      </c>
      <c r="E79" s="1" t="s">
        <v>410</v>
      </c>
      <c r="F79">
        <v>91</v>
      </c>
      <c r="G79" s="1" t="s">
        <v>410</v>
      </c>
      <c r="H79" s="1" t="s">
        <v>45</v>
      </c>
      <c r="I79" s="1" t="s">
        <v>46</v>
      </c>
      <c r="J79" s="1" t="s">
        <v>47</v>
      </c>
      <c r="K79" s="1" t="s">
        <v>409</v>
      </c>
      <c r="L79">
        <v>1.6284700000000001</v>
      </c>
      <c r="M79">
        <v>318.98144600000001</v>
      </c>
      <c r="N79">
        <v>1161.8434789999999</v>
      </c>
      <c r="O79">
        <v>1153.407776</v>
      </c>
      <c r="P79">
        <v>0</v>
      </c>
      <c r="Q79">
        <v>0</v>
      </c>
      <c r="R79">
        <v>0.74512999999999996</v>
      </c>
      <c r="S79">
        <v>0.59729500000000002</v>
      </c>
      <c r="T79">
        <v>8.5613399999999995</v>
      </c>
      <c r="U79">
        <v>5.4458799999999998</v>
      </c>
      <c r="V79">
        <v>0.406694</v>
      </c>
      <c r="W79">
        <v>13.390599999999999</v>
      </c>
      <c r="X79">
        <v>5.5645740000000004</v>
      </c>
      <c r="Y79">
        <v>4.4605560000000004</v>
      </c>
      <c r="Z79">
        <v>0</v>
      </c>
      <c r="AA79">
        <v>0</v>
      </c>
      <c r="AB79">
        <v>100.000107</v>
      </c>
      <c r="AC79">
        <v>4.8250000000000002</v>
      </c>
      <c r="AD79">
        <v>112.25</v>
      </c>
      <c r="AE79">
        <v>16.0275</v>
      </c>
      <c r="AF79">
        <v>98.215000000000003</v>
      </c>
      <c r="AG79" s="1" t="s">
        <v>48</v>
      </c>
      <c r="AH79">
        <v>2.6607500000000002</v>
      </c>
      <c r="AI79">
        <v>0.17416200000000001</v>
      </c>
      <c r="AJ79">
        <v>45.774971999999998</v>
      </c>
      <c r="AK79">
        <v>5.2249999999999998E-2</v>
      </c>
      <c r="AL79">
        <v>21.164235000000001</v>
      </c>
      <c r="AM79">
        <v>16.805</v>
      </c>
      <c r="AN79">
        <v>163.11000000000001</v>
      </c>
      <c r="AO79">
        <v>31.545000000000002</v>
      </c>
      <c r="AP79">
        <v>10.0250998</v>
      </c>
      <c r="AQ79">
        <v>0</v>
      </c>
    </row>
    <row r="80" spans="1:43" x14ac:dyDescent="0.25">
      <c r="A80">
        <v>23</v>
      </c>
      <c r="B80">
        <v>68.482002300000005</v>
      </c>
      <c r="C80">
        <v>2304</v>
      </c>
      <c r="D80" s="1" t="s">
        <v>96</v>
      </c>
      <c r="E80" s="1" t="s">
        <v>97</v>
      </c>
      <c r="F80">
        <v>2304</v>
      </c>
      <c r="G80" s="1" t="s">
        <v>97</v>
      </c>
      <c r="H80" s="1" t="s">
        <v>45</v>
      </c>
      <c r="I80" s="1" t="s">
        <v>46</v>
      </c>
      <c r="J80" s="1" t="s">
        <v>47</v>
      </c>
      <c r="K80" s="1" t="s">
        <v>96</v>
      </c>
      <c r="L80">
        <v>1.2977700000000001</v>
      </c>
      <c r="M80">
        <v>205.74206000000001</v>
      </c>
      <c r="N80">
        <v>1006.301002</v>
      </c>
      <c r="O80">
        <v>1462.2721670000001</v>
      </c>
      <c r="P80">
        <v>0</v>
      </c>
      <c r="Q80">
        <v>0</v>
      </c>
      <c r="R80">
        <v>0.82504699999999997</v>
      </c>
      <c r="S80">
        <v>6.03376</v>
      </c>
      <c r="T80">
        <v>10.5082</v>
      </c>
      <c r="U80">
        <v>45.588500000000003</v>
      </c>
      <c r="V80">
        <v>0.66570099999999999</v>
      </c>
      <c r="W80">
        <v>68.482001999999994</v>
      </c>
      <c r="X80">
        <v>1.2047650000000001</v>
      </c>
      <c r="Y80">
        <v>8.8107190000000006</v>
      </c>
      <c r="Z80">
        <v>0</v>
      </c>
      <c r="AA80">
        <v>0</v>
      </c>
      <c r="AB80">
        <v>100.000263</v>
      </c>
      <c r="AC80">
        <v>18.566666999999999</v>
      </c>
      <c r="AD80">
        <v>122.666667</v>
      </c>
      <c r="AE80">
        <v>37.17</v>
      </c>
      <c r="AF80">
        <v>97.726667000000006</v>
      </c>
      <c r="AG80" s="1" t="s">
        <v>48</v>
      </c>
      <c r="AH80">
        <v>2.898333</v>
      </c>
      <c r="AI80">
        <v>0.465119</v>
      </c>
      <c r="AJ80">
        <v>16.011026000000001</v>
      </c>
      <c r="AK80">
        <v>8.9499999999999996E-2</v>
      </c>
      <c r="AL80">
        <v>17.680810000000001</v>
      </c>
      <c r="AM80">
        <v>1.3033330000000001</v>
      </c>
      <c r="AN80">
        <v>446.38333299999999</v>
      </c>
      <c r="AO80">
        <v>19.68</v>
      </c>
      <c r="AP80">
        <v>10.015500100000001</v>
      </c>
      <c r="AQ80">
        <v>0</v>
      </c>
    </row>
    <row r="81" spans="1:43" x14ac:dyDescent="0.25">
      <c r="A81">
        <v>81</v>
      </c>
      <c r="B81">
        <v>9.7286997</v>
      </c>
      <c r="C81">
        <v>204</v>
      </c>
      <c r="D81" s="1" t="s">
        <v>211</v>
      </c>
      <c r="E81" s="1" t="s">
        <v>212</v>
      </c>
      <c r="F81">
        <v>204</v>
      </c>
      <c r="G81" s="1" t="s">
        <v>212</v>
      </c>
      <c r="H81" s="1" t="s">
        <v>45</v>
      </c>
      <c r="I81" s="1" t="s">
        <v>46</v>
      </c>
      <c r="J81" s="1" t="s">
        <v>47</v>
      </c>
      <c r="K81" s="1" t="s">
        <v>211</v>
      </c>
      <c r="L81">
        <v>1.2896300000000001</v>
      </c>
      <c r="M81">
        <v>410.78310199999999</v>
      </c>
      <c r="N81">
        <v>932.03562499999998</v>
      </c>
      <c r="O81">
        <v>1533.058037</v>
      </c>
      <c r="P81">
        <v>0</v>
      </c>
      <c r="Q81">
        <v>0</v>
      </c>
      <c r="R81">
        <v>0.72951999999999995</v>
      </c>
      <c r="S81">
        <v>0.203814</v>
      </c>
      <c r="T81">
        <v>4.0591000000000002E-2</v>
      </c>
      <c r="U81">
        <v>13.0219</v>
      </c>
      <c r="V81">
        <v>1.3385</v>
      </c>
      <c r="W81">
        <v>9.7286999999999999</v>
      </c>
      <c r="X81">
        <v>7.4986430000000004</v>
      </c>
      <c r="Y81">
        <v>2.0949810000000002</v>
      </c>
      <c r="Z81">
        <v>0</v>
      </c>
      <c r="AA81">
        <v>0</v>
      </c>
      <c r="AB81">
        <v>99.999705000000006</v>
      </c>
      <c r="AC81">
        <v>3.71</v>
      </c>
      <c r="AD81">
        <v>97.5</v>
      </c>
      <c r="AE81">
        <v>7.0650000000000004</v>
      </c>
      <c r="AF81">
        <v>98</v>
      </c>
      <c r="AG81" s="1" t="s">
        <v>48</v>
      </c>
      <c r="AH81">
        <v>0.89075000000000004</v>
      </c>
      <c r="AI81">
        <v>0.45226100000000002</v>
      </c>
      <c r="AJ81">
        <v>84.384544000000005</v>
      </c>
      <c r="AK81">
        <v>2.5000000000000001E-3</v>
      </c>
      <c r="AL81">
        <v>85.164287999999999</v>
      </c>
      <c r="AM81">
        <v>66.8</v>
      </c>
      <c r="AN81">
        <v>392.85500000000002</v>
      </c>
      <c r="AO81">
        <v>40.994999999999997</v>
      </c>
      <c r="AP81">
        <v>9.5936202999999995</v>
      </c>
      <c r="AQ81">
        <v>0</v>
      </c>
    </row>
    <row r="82" spans="1:43" x14ac:dyDescent="0.25">
      <c r="A82">
        <v>194</v>
      </c>
      <c r="B82">
        <v>49.329799700000002</v>
      </c>
      <c r="C82">
        <v>2253</v>
      </c>
      <c r="D82" s="1" t="s">
        <v>422</v>
      </c>
      <c r="E82" s="1" t="s">
        <v>423</v>
      </c>
      <c r="F82">
        <v>2253</v>
      </c>
      <c r="G82" s="1" t="s">
        <v>423</v>
      </c>
      <c r="H82" s="1" t="s">
        <v>45</v>
      </c>
      <c r="I82" s="1" t="s">
        <v>46</v>
      </c>
      <c r="J82" s="1" t="s">
        <v>47</v>
      </c>
      <c r="K82" s="1" t="s">
        <v>422</v>
      </c>
      <c r="L82">
        <v>1.1835500000000001</v>
      </c>
      <c r="M82">
        <v>298.839945</v>
      </c>
      <c r="N82">
        <v>1251.8212639999999</v>
      </c>
      <c r="O82">
        <v>1390.032205</v>
      </c>
      <c r="P82">
        <v>5.1286699999999996</v>
      </c>
      <c r="Q82">
        <v>1.78443</v>
      </c>
      <c r="R82">
        <v>2.21685</v>
      </c>
      <c r="S82">
        <v>2.4185699999999999</v>
      </c>
      <c r="T82">
        <v>3.0931700000000002</v>
      </c>
      <c r="U82">
        <v>71.878500000000003</v>
      </c>
      <c r="V82">
        <v>1.4571000000000001</v>
      </c>
      <c r="W82">
        <v>49.329799999999999</v>
      </c>
      <c r="X82">
        <v>4.4939460000000002</v>
      </c>
      <c r="Y82">
        <v>4.9028520000000002</v>
      </c>
      <c r="Z82">
        <v>10.396706999999999</v>
      </c>
      <c r="AA82">
        <v>3.6173419999999998</v>
      </c>
      <c r="AB82">
        <v>98.304541</v>
      </c>
      <c r="AC82">
        <v>12.976667000000001</v>
      </c>
      <c r="AD82">
        <v>131.33333300000001</v>
      </c>
      <c r="AE82">
        <v>25.15</v>
      </c>
      <c r="AF82">
        <v>100</v>
      </c>
      <c r="AG82" s="1" t="s">
        <v>48</v>
      </c>
      <c r="AH82">
        <v>1.6666669999999999</v>
      </c>
      <c r="AI82">
        <v>0.121111</v>
      </c>
      <c r="AJ82">
        <v>4.0355129999999999</v>
      </c>
      <c r="AK82">
        <v>0.10133300000000001</v>
      </c>
      <c r="AL82">
        <v>3.2687650000000001</v>
      </c>
      <c r="AM82">
        <v>3.11</v>
      </c>
      <c r="AN82">
        <v>212.36333300000001</v>
      </c>
      <c r="AO82">
        <v>13.603332999999999</v>
      </c>
      <c r="AP82">
        <v>9.3968000000000007</v>
      </c>
      <c r="AQ82">
        <v>14.0139999</v>
      </c>
    </row>
    <row r="83" spans="1:43" x14ac:dyDescent="0.25">
      <c r="A83">
        <v>151</v>
      </c>
      <c r="B83">
        <v>14.1632996</v>
      </c>
      <c r="C83">
        <v>1289</v>
      </c>
      <c r="D83" s="1" t="s">
        <v>343</v>
      </c>
      <c r="E83" s="1" t="s">
        <v>344</v>
      </c>
      <c r="F83">
        <v>1289</v>
      </c>
      <c r="G83" s="1" t="s">
        <v>344</v>
      </c>
      <c r="H83" s="1" t="s">
        <v>45</v>
      </c>
      <c r="I83" s="1" t="s">
        <v>46</v>
      </c>
      <c r="J83" s="1" t="s">
        <v>47</v>
      </c>
      <c r="K83" s="1" t="s">
        <v>343</v>
      </c>
      <c r="L83">
        <v>1.32778</v>
      </c>
      <c r="M83">
        <v>271.206907</v>
      </c>
      <c r="N83">
        <v>1237.2595269999999</v>
      </c>
      <c r="O83">
        <v>1365.5509730000001</v>
      </c>
      <c r="P83">
        <v>0</v>
      </c>
      <c r="Q83">
        <v>0</v>
      </c>
      <c r="R83">
        <v>0.93407700000000005</v>
      </c>
      <c r="S83">
        <v>0.36011399999999999</v>
      </c>
      <c r="T83">
        <v>0.29591800000000001</v>
      </c>
      <c r="U83">
        <v>17.0943</v>
      </c>
      <c r="V83">
        <v>1.2069399999999999</v>
      </c>
      <c r="W83">
        <v>14.1633</v>
      </c>
      <c r="X83">
        <v>6.5950499999999996</v>
      </c>
      <c r="Y83">
        <v>2.5425840000000002</v>
      </c>
      <c r="Z83">
        <v>0</v>
      </c>
      <c r="AA83">
        <v>0</v>
      </c>
      <c r="AB83">
        <v>100.000433</v>
      </c>
      <c r="AC83">
        <v>3.5066670000000002</v>
      </c>
      <c r="AD83">
        <v>107.333333</v>
      </c>
      <c r="AE83">
        <v>12.613333000000001</v>
      </c>
      <c r="AF83">
        <v>99.223332999999997</v>
      </c>
      <c r="AG83" s="1" t="s">
        <v>48</v>
      </c>
      <c r="AH83">
        <v>2.4063330000000001</v>
      </c>
      <c r="AI83">
        <v>0.24892900000000001</v>
      </c>
      <c r="AJ83">
        <v>69.273204000000007</v>
      </c>
      <c r="AK83">
        <v>5.8999999999999997E-2</v>
      </c>
      <c r="AL83">
        <v>33.419690000000003</v>
      </c>
      <c r="AM83">
        <v>17.600000000000001</v>
      </c>
      <c r="AN83">
        <v>163.45333299999999</v>
      </c>
      <c r="AO83">
        <v>37.516666999999998</v>
      </c>
      <c r="AP83">
        <v>9.1376305000000002</v>
      </c>
      <c r="AQ83">
        <v>0</v>
      </c>
    </row>
    <row r="84" spans="1:43" x14ac:dyDescent="0.25">
      <c r="A84">
        <v>52</v>
      </c>
      <c r="B84">
        <v>11.1731997</v>
      </c>
      <c r="C84">
        <v>2189</v>
      </c>
      <c r="D84" s="1" t="s">
        <v>154</v>
      </c>
      <c r="E84" s="1" t="s">
        <v>155</v>
      </c>
      <c r="F84">
        <v>2189</v>
      </c>
      <c r="G84" s="1" t="s">
        <v>155</v>
      </c>
      <c r="H84" s="1" t="s">
        <v>45</v>
      </c>
      <c r="I84" s="1" t="s">
        <v>46</v>
      </c>
      <c r="J84" s="1" t="s">
        <v>47</v>
      </c>
      <c r="K84" s="1" t="s">
        <v>154</v>
      </c>
      <c r="L84">
        <v>0.98702299999999998</v>
      </c>
      <c r="M84">
        <v>434.186263</v>
      </c>
      <c r="N84">
        <v>786.65235499999994</v>
      </c>
      <c r="O84">
        <v>1631.8487250000001</v>
      </c>
      <c r="P84">
        <v>0</v>
      </c>
      <c r="Q84">
        <v>0</v>
      </c>
      <c r="R84">
        <v>0.81293499999999996</v>
      </c>
      <c r="S84">
        <v>0.20105100000000001</v>
      </c>
      <c r="T84">
        <v>0</v>
      </c>
      <c r="U84">
        <v>15.435700000000001</v>
      </c>
      <c r="V84">
        <v>1.3815</v>
      </c>
      <c r="W84">
        <v>11.1732</v>
      </c>
      <c r="X84">
        <v>7.27576</v>
      </c>
      <c r="Y84">
        <v>1.7994060000000001</v>
      </c>
      <c r="Z84">
        <v>0</v>
      </c>
      <c r="AA84">
        <v>0</v>
      </c>
      <c r="AB84">
        <v>99.999297999999996</v>
      </c>
      <c r="AC84">
        <v>2.29</v>
      </c>
      <c r="AD84">
        <v>94</v>
      </c>
      <c r="AE84">
        <v>8.69</v>
      </c>
      <c r="AF84">
        <v>99.243333000000007</v>
      </c>
      <c r="AG84" s="1" t="s">
        <v>48</v>
      </c>
      <c r="AH84">
        <v>2.3130000000000002</v>
      </c>
      <c r="AI84">
        <v>0.206429</v>
      </c>
      <c r="AJ84">
        <v>75.743195</v>
      </c>
      <c r="AK84">
        <v>1.2666999999999999E-2</v>
      </c>
      <c r="AL84">
        <v>21.632418999999999</v>
      </c>
      <c r="AM84">
        <v>31.116667</v>
      </c>
      <c r="AN84">
        <v>104.53</v>
      </c>
      <c r="AO84">
        <v>45.91</v>
      </c>
      <c r="AP84">
        <v>9.0751696000000006</v>
      </c>
      <c r="AQ84">
        <v>0</v>
      </c>
    </row>
    <row r="85" spans="1:43" x14ac:dyDescent="0.25">
      <c r="A85">
        <v>288</v>
      </c>
      <c r="B85">
        <v>50.750999499999999</v>
      </c>
      <c r="C85">
        <v>1343</v>
      </c>
      <c r="D85" s="1" t="s">
        <v>601</v>
      </c>
      <c r="E85" s="1" t="s">
        <v>602</v>
      </c>
      <c r="F85">
        <v>1343</v>
      </c>
      <c r="G85" s="1" t="s">
        <v>602</v>
      </c>
      <c r="H85" s="1" t="s">
        <v>45</v>
      </c>
      <c r="I85" s="1" t="s">
        <v>46</v>
      </c>
      <c r="J85" s="1" t="s">
        <v>47</v>
      </c>
      <c r="K85" s="1" t="s">
        <v>601</v>
      </c>
      <c r="L85">
        <v>1.6953499999999999</v>
      </c>
      <c r="M85">
        <v>380.45857699999999</v>
      </c>
      <c r="N85">
        <v>1414.9569779999999</v>
      </c>
      <c r="O85">
        <v>1633.0682850000001</v>
      </c>
      <c r="P85">
        <v>0</v>
      </c>
      <c r="Q85">
        <v>0</v>
      </c>
      <c r="R85">
        <v>1.7313700000000001</v>
      </c>
      <c r="S85">
        <v>2.6844299999999999</v>
      </c>
      <c r="T85">
        <v>1.40615</v>
      </c>
      <c r="U85">
        <v>82.6755</v>
      </c>
      <c r="V85">
        <v>1.62904</v>
      </c>
      <c r="W85">
        <v>50.750999</v>
      </c>
      <c r="X85">
        <v>3.4115000000000002</v>
      </c>
      <c r="Y85">
        <v>5.2894030000000001</v>
      </c>
      <c r="Z85">
        <v>0</v>
      </c>
      <c r="AA85">
        <v>0</v>
      </c>
      <c r="AB85">
        <v>99.999720999999994</v>
      </c>
      <c r="AC85">
        <v>10.463333</v>
      </c>
      <c r="AD85">
        <v>101.333333</v>
      </c>
      <c r="AE85">
        <v>26.596667</v>
      </c>
      <c r="AF85">
        <v>100</v>
      </c>
      <c r="AG85" s="1" t="s">
        <v>48</v>
      </c>
      <c r="AH85">
        <v>1.288333</v>
      </c>
      <c r="AI85">
        <v>0.39250000000000002</v>
      </c>
      <c r="AJ85">
        <v>30.598020000000002</v>
      </c>
      <c r="AK85">
        <v>7.7667E-2</v>
      </c>
      <c r="AL85">
        <v>45.977814000000002</v>
      </c>
      <c r="AM85">
        <v>10.136666999999999</v>
      </c>
      <c r="AN85">
        <v>343.68</v>
      </c>
      <c r="AO85">
        <v>42.466667000000001</v>
      </c>
      <c r="AP85">
        <v>8.7009001000000001</v>
      </c>
      <c r="AQ85">
        <v>0</v>
      </c>
    </row>
    <row r="86" spans="1:43" x14ac:dyDescent="0.25">
      <c r="A86">
        <v>89</v>
      </c>
      <c r="B86">
        <v>26.959400200000001</v>
      </c>
      <c r="C86">
        <v>1795</v>
      </c>
      <c r="D86" s="1" t="s">
        <v>226</v>
      </c>
      <c r="E86" s="1" t="s">
        <v>227</v>
      </c>
      <c r="F86">
        <v>1795</v>
      </c>
      <c r="G86" s="1" t="s">
        <v>227</v>
      </c>
      <c r="H86" s="1" t="s">
        <v>45</v>
      </c>
      <c r="I86" s="1" t="s">
        <v>46</v>
      </c>
      <c r="J86" s="1" t="s">
        <v>47</v>
      </c>
      <c r="K86" s="1" t="s">
        <v>226</v>
      </c>
      <c r="L86">
        <v>1.46777</v>
      </c>
      <c r="M86">
        <v>404.10898500000002</v>
      </c>
      <c r="N86">
        <v>877.92720799999995</v>
      </c>
      <c r="O86">
        <v>1684.8176089999999</v>
      </c>
      <c r="P86">
        <v>1.20817</v>
      </c>
      <c r="Q86">
        <v>0.31910899999999998</v>
      </c>
      <c r="R86">
        <v>1.7903100000000001</v>
      </c>
      <c r="S86">
        <v>0.54442999999999997</v>
      </c>
      <c r="T86">
        <v>0.44652199999999997</v>
      </c>
      <c r="U86">
        <v>58.052500000000002</v>
      </c>
      <c r="V86">
        <v>2.15333</v>
      </c>
      <c r="W86">
        <v>26.959399999999999</v>
      </c>
      <c r="X86">
        <v>6.640752</v>
      </c>
      <c r="Y86">
        <v>2.0194459999999999</v>
      </c>
      <c r="Z86">
        <v>4.4814309999999997</v>
      </c>
      <c r="AA86">
        <v>1.183665</v>
      </c>
      <c r="AB86">
        <v>99.999881999999999</v>
      </c>
      <c r="AC86">
        <v>5.3133330000000001</v>
      </c>
      <c r="AD86">
        <v>109</v>
      </c>
      <c r="AE86">
        <v>15.27</v>
      </c>
      <c r="AF86">
        <v>96.536666999999994</v>
      </c>
      <c r="AG86" s="1" t="s">
        <v>48</v>
      </c>
      <c r="AH86">
        <v>2.3643329999999998</v>
      </c>
      <c r="AI86">
        <v>0.27775</v>
      </c>
      <c r="AJ86">
        <v>56.882508999999999</v>
      </c>
      <c r="AK86">
        <v>4.2999999999999997E-2</v>
      </c>
      <c r="AL86">
        <v>39.600949999999997</v>
      </c>
      <c r="AM86">
        <v>12.15</v>
      </c>
      <c r="AN86">
        <v>469.21</v>
      </c>
      <c r="AO86">
        <v>31.41</v>
      </c>
      <c r="AP86">
        <v>8.6602001000000008</v>
      </c>
      <c r="AQ86">
        <v>5.6651001000000001</v>
      </c>
    </row>
    <row r="87" spans="1:43" x14ac:dyDescent="0.25">
      <c r="A87">
        <v>212</v>
      </c>
      <c r="B87">
        <v>10.8605003</v>
      </c>
      <c r="C87">
        <v>1275</v>
      </c>
      <c r="D87" s="1" t="s">
        <v>456</v>
      </c>
      <c r="E87" s="1" t="s">
        <v>457</v>
      </c>
      <c r="F87">
        <v>1275</v>
      </c>
      <c r="G87" s="1" t="s">
        <v>457</v>
      </c>
      <c r="H87" s="1" t="s">
        <v>45</v>
      </c>
      <c r="I87" s="1" t="s">
        <v>46</v>
      </c>
      <c r="J87" s="1" t="s">
        <v>47</v>
      </c>
      <c r="K87" s="1" t="s">
        <v>456</v>
      </c>
      <c r="L87">
        <v>1.1314599999999999</v>
      </c>
      <c r="M87">
        <v>297.87634800000001</v>
      </c>
      <c r="N87">
        <v>1058.0937650000001</v>
      </c>
      <c r="O87">
        <v>1067.06294</v>
      </c>
      <c r="P87">
        <v>0</v>
      </c>
      <c r="Q87">
        <v>0</v>
      </c>
      <c r="R87">
        <v>0.61395699999999997</v>
      </c>
      <c r="S87">
        <v>0.32392599999999999</v>
      </c>
      <c r="T87">
        <v>0.41866500000000001</v>
      </c>
      <c r="U87">
        <v>20.346900000000002</v>
      </c>
      <c r="V87">
        <v>1.8734900000000001</v>
      </c>
      <c r="W87">
        <v>10.8605</v>
      </c>
      <c r="X87">
        <v>5.6531159999999998</v>
      </c>
      <c r="Y87">
        <v>2.9826100000000002</v>
      </c>
      <c r="Z87">
        <v>0</v>
      </c>
      <c r="AA87">
        <v>0</v>
      </c>
      <c r="AB87">
        <v>99.986881999999994</v>
      </c>
      <c r="AC87">
        <v>5.63</v>
      </c>
      <c r="AD87">
        <v>108.333333</v>
      </c>
      <c r="AE87">
        <v>17.87</v>
      </c>
      <c r="AF87">
        <v>92.856667000000002</v>
      </c>
      <c r="AG87" s="1" t="s">
        <v>48</v>
      </c>
      <c r="AH87">
        <v>2.6360000000000001</v>
      </c>
      <c r="AI87">
        <v>0.23658000000000001</v>
      </c>
      <c r="AJ87">
        <v>56.644615999999999</v>
      </c>
      <c r="AK87">
        <v>4.2333000000000003E-2</v>
      </c>
      <c r="AL87">
        <v>27.468992</v>
      </c>
      <c r="AM87">
        <v>11.516667</v>
      </c>
      <c r="AN87">
        <v>367.83666699999998</v>
      </c>
      <c r="AO87">
        <v>32.916666999999997</v>
      </c>
      <c r="AP87">
        <v>8.6357298</v>
      </c>
      <c r="AQ87">
        <v>0</v>
      </c>
    </row>
    <row r="88" spans="1:43" x14ac:dyDescent="0.25">
      <c r="A88">
        <v>155</v>
      </c>
      <c r="B88">
        <v>15.1176996</v>
      </c>
      <c r="C88">
        <v>122</v>
      </c>
      <c r="D88" s="1" t="s">
        <v>351</v>
      </c>
      <c r="E88" s="1" t="s">
        <v>352</v>
      </c>
      <c r="F88">
        <v>122</v>
      </c>
      <c r="G88" s="1" t="s">
        <v>352</v>
      </c>
      <c r="H88" s="1" t="s">
        <v>45</v>
      </c>
      <c r="I88" s="1" t="s">
        <v>46</v>
      </c>
      <c r="J88" s="1" t="s">
        <v>47</v>
      </c>
      <c r="K88" s="1" t="s">
        <v>351</v>
      </c>
      <c r="L88">
        <v>1.3682700000000001</v>
      </c>
      <c r="M88">
        <v>289.55186600000002</v>
      </c>
      <c r="N88">
        <v>1199.4000020000001</v>
      </c>
      <c r="O88">
        <v>1398.8972719999999</v>
      </c>
      <c r="P88">
        <v>0</v>
      </c>
      <c r="Q88">
        <v>0</v>
      </c>
      <c r="R88">
        <v>0.19936000000000001</v>
      </c>
      <c r="S88">
        <v>1.0926800000000001</v>
      </c>
      <c r="T88">
        <v>0.25458399999999998</v>
      </c>
      <c r="U88">
        <v>32.709099999999999</v>
      </c>
      <c r="V88">
        <v>2.1636199999999999</v>
      </c>
      <c r="W88">
        <v>15.117699999999999</v>
      </c>
      <c r="X88">
        <v>1.3187169999999999</v>
      </c>
      <c r="Y88">
        <v>7.2278180000000001</v>
      </c>
      <c r="Z88">
        <v>0</v>
      </c>
      <c r="AA88">
        <v>0</v>
      </c>
      <c r="AB88">
        <v>96.475329000000002</v>
      </c>
      <c r="AC88">
        <v>4.7374999999999998</v>
      </c>
      <c r="AD88">
        <v>122</v>
      </c>
      <c r="AE88">
        <v>14.8325</v>
      </c>
      <c r="AF88">
        <v>96.31</v>
      </c>
      <c r="AG88" s="1" t="s">
        <v>48</v>
      </c>
      <c r="AH88">
        <v>2.9929999999999999</v>
      </c>
      <c r="AI88">
        <v>0.27177800000000002</v>
      </c>
      <c r="AJ88">
        <v>71.719110000000001</v>
      </c>
      <c r="AK88">
        <v>4.4999999999999998E-2</v>
      </c>
      <c r="AL88">
        <v>46.301487000000002</v>
      </c>
      <c r="AM88">
        <v>13.876666999999999</v>
      </c>
      <c r="AN88">
        <v>175.625</v>
      </c>
      <c r="AO88">
        <v>17.857500000000002</v>
      </c>
      <c r="AP88">
        <v>8.5465298000000001</v>
      </c>
      <c r="AQ88">
        <v>0</v>
      </c>
    </row>
    <row r="89" spans="1:43" x14ac:dyDescent="0.25">
      <c r="A89">
        <v>157</v>
      </c>
      <c r="B89">
        <v>40.867900800000001</v>
      </c>
      <c r="C89">
        <v>137</v>
      </c>
      <c r="D89" s="1" t="s">
        <v>354</v>
      </c>
      <c r="E89" s="1" t="s">
        <v>355</v>
      </c>
      <c r="F89">
        <v>137</v>
      </c>
      <c r="G89" s="1" t="s">
        <v>355</v>
      </c>
      <c r="H89" s="1" t="s">
        <v>45</v>
      </c>
      <c r="I89" s="1" t="s">
        <v>46</v>
      </c>
      <c r="J89" s="1" t="s">
        <v>47</v>
      </c>
      <c r="K89" s="1" t="s">
        <v>354</v>
      </c>
      <c r="L89">
        <v>1.2585200000000001</v>
      </c>
      <c r="M89">
        <v>296.46328099999999</v>
      </c>
      <c r="N89">
        <v>1124.823277</v>
      </c>
      <c r="O89">
        <v>1498.2809600000001</v>
      </c>
      <c r="P89">
        <v>0</v>
      </c>
      <c r="Q89">
        <v>0</v>
      </c>
      <c r="R89">
        <v>2.5279699999999998</v>
      </c>
      <c r="S89">
        <v>0.79031799999999996</v>
      </c>
      <c r="T89">
        <v>0.48452899999999999</v>
      </c>
      <c r="U89">
        <v>28.578499999999998</v>
      </c>
      <c r="V89">
        <v>0.69928999999999997</v>
      </c>
      <c r="W89">
        <v>40.867901000000003</v>
      </c>
      <c r="X89">
        <v>6.1857199999999999</v>
      </c>
      <c r="Y89">
        <v>1.9338360000000001</v>
      </c>
      <c r="Z89">
        <v>0</v>
      </c>
      <c r="AA89">
        <v>0</v>
      </c>
      <c r="AB89">
        <v>99.981483999999995</v>
      </c>
      <c r="AC89">
        <v>9.6074999999999999</v>
      </c>
      <c r="AD89">
        <v>135.25</v>
      </c>
      <c r="AE89">
        <v>22.3125</v>
      </c>
      <c r="AF89">
        <v>96.282499999999999</v>
      </c>
      <c r="AG89" s="1" t="s">
        <v>48</v>
      </c>
      <c r="AH89">
        <v>1.8305</v>
      </c>
      <c r="AI89">
        <v>0.63979200000000003</v>
      </c>
      <c r="AJ89">
        <v>15.60732</v>
      </c>
      <c r="AK89">
        <v>8.3667000000000005E-2</v>
      </c>
      <c r="AL89">
        <v>18.977903999999999</v>
      </c>
      <c r="AM89">
        <v>3.21</v>
      </c>
      <c r="AN89">
        <v>229.85499999999999</v>
      </c>
      <c r="AO89">
        <v>5.8425000000000002</v>
      </c>
      <c r="AP89">
        <v>8.1195602000000004</v>
      </c>
      <c r="AQ89">
        <v>0</v>
      </c>
    </row>
    <row r="90" spans="1:43" x14ac:dyDescent="0.25">
      <c r="A90">
        <v>66</v>
      </c>
      <c r="B90">
        <v>92.222801200000006</v>
      </c>
      <c r="C90">
        <v>264</v>
      </c>
      <c r="D90" s="1" t="s">
        <v>181</v>
      </c>
      <c r="E90" s="1" t="s">
        <v>182</v>
      </c>
      <c r="F90">
        <v>264</v>
      </c>
      <c r="G90" s="1" t="s">
        <v>182</v>
      </c>
      <c r="H90" s="1" t="s">
        <v>45</v>
      </c>
      <c r="I90" s="1" t="s">
        <v>46</v>
      </c>
      <c r="J90" s="1" t="s">
        <v>47</v>
      </c>
      <c r="K90" s="1" t="s">
        <v>181</v>
      </c>
      <c r="L90">
        <v>1.56877</v>
      </c>
      <c r="M90">
        <v>393.794578</v>
      </c>
      <c r="N90">
        <v>913.75769100000002</v>
      </c>
      <c r="O90">
        <v>2110.301559</v>
      </c>
      <c r="P90">
        <v>12.1502</v>
      </c>
      <c r="Q90">
        <v>27.8109</v>
      </c>
      <c r="R90">
        <v>3.78471</v>
      </c>
      <c r="S90">
        <v>3.61103</v>
      </c>
      <c r="T90">
        <v>4.4130599999999998</v>
      </c>
      <c r="U90">
        <v>95.369399999999999</v>
      </c>
      <c r="V90">
        <v>1.0362800000000001</v>
      </c>
      <c r="W90">
        <v>92.222801000000004</v>
      </c>
      <c r="X90">
        <v>4.103872</v>
      </c>
      <c r="Y90">
        <v>3.9155530000000001</v>
      </c>
      <c r="Z90">
        <v>13.174856999999999</v>
      </c>
      <c r="AA90">
        <v>30.156179000000002</v>
      </c>
      <c r="AB90">
        <v>99.153396000000001</v>
      </c>
      <c r="AC90">
        <v>7.2474999999999996</v>
      </c>
      <c r="AD90">
        <v>88.75</v>
      </c>
      <c r="AE90">
        <v>15.716666999999999</v>
      </c>
      <c r="AF90">
        <v>98.077500000000001</v>
      </c>
      <c r="AG90" s="1" t="s">
        <v>48</v>
      </c>
      <c r="AH90">
        <v>0.99399999999999999</v>
      </c>
      <c r="AI90">
        <v>0.40308899999999998</v>
      </c>
      <c r="AJ90">
        <v>36.06183</v>
      </c>
      <c r="AK90">
        <v>3.2625000000000001E-2</v>
      </c>
      <c r="AL90">
        <v>45.587823999999998</v>
      </c>
      <c r="AM90">
        <v>42.657499999999999</v>
      </c>
      <c r="AN90">
        <v>536.15</v>
      </c>
      <c r="AO90">
        <v>53.897500000000001</v>
      </c>
      <c r="AP90">
        <v>8.0194302000000004</v>
      </c>
      <c r="AQ90">
        <v>43.331001299999997</v>
      </c>
    </row>
    <row r="91" spans="1:43" x14ac:dyDescent="0.25">
      <c r="A91">
        <v>33</v>
      </c>
      <c r="B91">
        <v>22.890399899999998</v>
      </c>
      <c r="C91">
        <v>2101</v>
      </c>
      <c r="D91" s="1" t="s">
        <v>116</v>
      </c>
      <c r="E91" s="1" t="s">
        <v>117</v>
      </c>
      <c r="F91">
        <v>2101</v>
      </c>
      <c r="G91" s="1" t="s">
        <v>117</v>
      </c>
      <c r="H91" s="1" t="s">
        <v>45</v>
      </c>
      <c r="I91" s="1" t="s">
        <v>46</v>
      </c>
      <c r="J91" s="1" t="s">
        <v>47</v>
      </c>
      <c r="K91" s="1" t="s">
        <v>116</v>
      </c>
      <c r="L91">
        <v>1.2588999999999999</v>
      </c>
      <c r="M91">
        <v>427.68679300000002</v>
      </c>
      <c r="N91">
        <v>712.36120800000003</v>
      </c>
      <c r="O91">
        <v>1624.700484</v>
      </c>
      <c r="P91">
        <v>0</v>
      </c>
      <c r="Q91">
        <v>0</v>
      </c>
      <c r="R91">
        <v>1.4883</v>
      </c>
      <c r="S91">
        <v>0.29583300000000001</v>
      </c>
      <c r="T91">
        <v>0</v>
      </c>
      <c r="U91">
        <v>29.796299999999999</v>
      </c>
      <c r="V91">
        <v>1.3501300000000001</v>
      </c>
      <c r="W91">
        <v>22.8904</v>
      </c>
      <c r="X91">
        <v>6.5018440000000002</v>
      </c>
      <c r="Y91">
        <v>1.2923899999999999</v>
      </c>
      <c r="Z91">
        <v>0</v>
      </c>
      <c r="AA91">
        <v>0</v>
      </c>
      <c r="AB91">
        <v>96.412164000000004</v>
      </c>
      <c r="AC91">
        <v>3.273333</v>
      </c>
      <c r="AD91">
        <v>104.333333</v>
      </c>
      <c r="AE91">
        <v>10.119999999999999</v>
      </c>
      <c r="AF91">
        <v>99.123333000000002</v>
      </c>
      <c r="AG91" s="1" t="s">
        <v>48</v>
      </c>
      <c r="AH91">
        <v>2.976</v>
      </c>
      <c r="AI91">
        <v>0.20912700000000001</v>
      </c>
      <c r="AJ91">
        <v>33.589303999999998</v>
      </c>
      <c r="AK91">
        <v>5.6000000000000001E-2</v>
      </c>
      <c r="AL91">
        <v>13.673126999999999</v>
      </c>
      <c r="AM91">
        <v>4.09</v>
      </c>
      <c r="AN91">
        <v>65.406666999999999</v>
      </c>
      <c r="AO91">
        <v>36.270000000000003</v>
      </c>
      <c r="AP91">
        <v>7.7942299999999998</v>
      </c>
      <c r="AQ91">
        <v>0</v>
      </c>
    </row>
    <row r="92" spans="1:43" x14ac:dyDescent="0.25">
      <c r="A92">
        <v>206</v>
      </c>
      <c r="B92">
        <v>99.243400600000001</v>
      </c>
      <c r="C92">
        <v>313</v>
      </c>
      <c r="D92" s="1" t="s">
        <v>445</v>
      </c>
      <c r="E92" s="1" t="s">
        <v>446</v>
      </c>
      <c r="F92">
        <v>313</v>
      </c>
      <c r="G92" s="1" t="s">
        <v>446</v>
      </c>
      <c r="H92" s="1" t="s">
        <v>45</v>
      </c>
      <c r="I92" s="1" t="s">
        <v>46</v>
      </c>
      <c r="J92" s="1" t="s">
        <v>47</v>
      </c>
      <c r="K92" s="1" t="s">
        <v>445</v>
      </c>
      <c r="L92">
        <v>1.6111899999999999</v>
      </c>
      <c r="M92">
        <v>329.34538500000002</v>
      </c>
      <c r="N92">
        <v>1311.845836</v>
      </c>
      <c r="O92">
        <v>1615.338086</v>
      </c>
      <c r="P92">
        <v>0</v>
      </c>
      <c r="Q92">
        <v>0</v>
      </c>
      <c r="R92">
        <v>3.2159499999999999</v>
      </c>
      <c r="S92">
        <v>3.97566</v>
      </c>
      <c r="T92">
        <v>2.77678</v>
      </c>
      <c r="U92">
        <v>92.854200000000006</v>
      </c>
      <c r="V92">
        <v>0.93562100000000004</v>
      </c>
      <c r="W92">
        <v>99.243401000000006</v>
      </c>
      <c r="X92">
        <v>3.2404649999999999</v>
      </c>
      <c r="Y92">
        <v>4.0059649999999998</v>
      </c>
      <c r="Z92">
        <v>0</v>
      </c>
      <c r="AA92">
        <v>0</v>
      </c>
      <c r="AB92">
        <v>99.999917999999994</v>
      </c>
      <c r="AC92">
        <v>12.765000000000001</v>
      </c>
      <c r="AD92">
        <v>122.5</v>
      </c>
      <c r="AE92">
        <v>27.45</v>
      </c>
      <c r="AF92">
        <v>99.417500000000004</v>
      </c>
      <c r="AG92" s="1" t="s">
        <v>48</v>
      </c>
      <c r="AH92">
        <v>1.9043330000000001</v>
      </c>
      <c r="AI92">
        <v>0.43225000000000002</v>
      </c>
      <c r="AJ92">
        <v>17.86345</v>
      </c>
      <c r="AK92">
        <v>0.16725000000000001</v>
      </c>
      <c r="AL92">
        <v>25.583912999999999</v>
      </c>
      <c r="AM92">
        <v>2.2374999999999998</v>
      </c>
      <c r="AN92">
        <v>132.7225</v>
      </c>
      <c r="AO92">
        <v>20.23</v>
      </c>
      <c r="AP92">
        <v>7.2464298999999999</v>
      </c>
      <c r="AQ92">
        <v>0</v>
      </c>
    </row>
    <row r="93" spans="1:43" x14ac:dyDescent="0.25">
      <c r="A93">
        <v>98</v>
      </c>
      <c r="B93">
        <v>39.530101799999997</v>
      </c>
      <c r="C93">
        <v>174</v>
      </c>
      <c r="D93" s="1" t="s">
        <v>244</v>
      </c>
      <c r="E93" s="1" t="s">
        <v>245</v>
      </c>
      <c r="F93">
        <v>174</v>
      </c>
      <c r="G93" s="1" t="s">
        <v>245</v>
      </c>
      <c r="H93" s="1" t="s">
        <v>45</v>
      </c>
      <c r="I93" s="1" t="s">
        <v>46</v>
      </c>
      <c r="J93" s="1" t="s">
        <v>47</v>
      </c>
      <c r="K93" s="1" t="s">
        <v>244</v>
      </c>
      <c r="L93">
        <v>0.86147700000000005</v>
      </c>
      <c r="M93">
        <v>227.51091400000001</v>
      </c>
      <c r="N93">
        <v>1337.2137359999999</v>
      </c>
      <c r="O93">
        <v>1787.627645</v>
      </c>
      <c r="P93">
        <v>0</v>
      </c>
      <c r="Q93">
        <v>0</v>
      </c>
      <c r="R93">
        <v>1.4583900000000001</v>
      </c>
      <c r="S93">
        <v>1.3771899999999999</v>
      </c>
      <c r="T93">
        <v>0.85047099999999998</v>
      </c>
      <c r="U93">
        <v>19.3247</v>
      </c>
      <c r="V93">
        <v>0.509876</v>
      </c>
      <c r="W93">
        <v>39.530101999999999</v>
      </c>
      <c r="X93">
        <v>3.6893280000000002</v>
      </c>
      <c r="Y93">
        <v>3.4839090000000001</v>
      </c>
      <c r="Z93">
        <v>0</v>
      </c>
      <c r="AA93">
        <v>0</v>
      </c>
      <c r="AB93">
        <v>95.878394</v>
      </c>
      <c r="AC93">
        <v>8.6999999999999993</v>
      </c>
      <c r="AD93">
        <v>105.666667</v>
      </c>
      <c r="AE93">
        <v>19.899999999999999</v>
      </c>
      <c r="AF93">
        <v>95.1</v>
      </c>
      <c r="AG93" s="1" t="s">
        <v>48</v>
      </c>
      <c r="AH93">
        <v>1.7250000000000001</v>
      </c>
      <c r="AI93">
        <v>0.27081</v>
      </c>
      <c r="AJ93">
        <v>25.681025999999999</v>
      </c>
      <c r="AK93">
        <v>0.108</v>
      </c>
      <c r="AL93">
        <v>24.750226999999999</v>
      </c>
      <c r="AM93">
        <v>2.3733330000000001</v>
      </c>
      <c r="AN93">
        <v>166.13666699999999</v>
      </c>
      <c r="AO93">
        <v>40.53</v>
      </c>
      <c r="AP93">
        <v>7.1732402000000004</v>
      </c>
      <c r="AQ93">
        <v>0</v>
      </c>
    </row>
    <row r="94" spans="1:43" x14ac:dyDescent="0.25">
      <c r="A94">
        <v>115</v>
      </c>
      <c r="B94">
        <v>17.181800800000001</v>
      </c>
      <c r="C94">
        <v>181</v>
      </c>
      <c r="D94" s="1" t="s">
        <v>43</v>
      </c>
      <c r="E94" s="1" t="s">
        <v>274</v>
      </c>
      <c r="F94">
        <v>181</v>
      </c>
      <c r="G94" s="1" t="s">
        <v>274</v>
      </c>
      <c r="H94" s="1" t="s">
        <v>45</v>
      </c>
      <c r="I94" s="1" t="s">
        <v>46</v>
      </c>
      <c r="J94" s="1" t="s">
        <v>47</v>
      </c>
      <c r="K94" s="1" t="s">
        <v>43</v>
      </c>
      <c r="L94">
        <v>1.0103899999999999</v>
      </c>
      <c r="M94">
        <v>329.56326899999999</v>
      </c>
      <c r="N94">
        <v>1295.8639310000001</v>
      </c>
      <c r="O94">
        <v>1679.401916</v>
      </c>
      <c r="P94">
        <v>0</v>
      </c>
      <c r="Q94">
        <v>0</v>
      </c>
      <c r="R94">
        <v>0.60775599999999996</v>
      </c>
      <c r="S94">
        <v>0.51304700000000003</v>
      </c>
      <c r="T94">
        <v>2.59327</v>
      </c>
      <c r="U94">
        <v>14.526999999999999</v>
      </c>
      <c r="V94">
        <v>0.84548599999999996</v>
      </c>
      <c r="W94">
        <v>17.181801</v>
      </c>
      <c r="X94">
        <v>3.5372050000000002</v>
      </c>
      <c r="Y94">
        <v>2.985989</v>
      </c>
      <c r="Z94">
        <v>0</v>
      </c>
      <c r="AA94">
        <v>0</v>
      </c>
      <c r="AB94">
        <v>99.999976000000004</v>
      </c>
      <c r="AC94">
        <v>6.2225000000000001</v>
      </c>
      <c r="AD94">
        <v>128.75</v>
      </c>
      <c r="AE94">
        <v>18.4375</v>
      </c>
      <c r="AF94">
        <v>97.672499999999999</v>
      </c>
      <c r="AG94" s="1" t="s">
        <v>48</v>
      </c>
      <c r="AH94">
        <v>2.4060000000000001</v>
      </c>
      <c r="AI94">
        <v>0.21591099999999999</v>
      </c>
      <c r="AJ94">
        <v>39.300882000000001</v>
      </c>
      <c r="AK94">
        <v>5.9249999999999997E-2</v>
      </c>
      <c r="AL94">
        <v>20.222311000000001</v>
      </c>
      <c r="AM94">
        <v>5.4074999999999998</v>
      </c>
      <c r="AN94">
        <v>310.54250000000002</v>
      </c>
      <c r="AO94">
        <v>13.83</v>
      </c>
      <c r="AP94">
        <v>6.5231899999999996</v>
      </c>
      <c r="AQ94">
        <v>0</v>
      </c>
    </row>
    <row r="95" spans="1:43" x14ac:dyDescent="0.25">
      <c r="A95">
        <v>272</v>
      </c>
      <c r="B95">
        <v>19.5876999</v>
      </c>
      <c r="C95">
        <v>1831</v>
      </c>
      <c r="D95" s="1" t="s">
        <v>570</v>
      </c>
      <c r="E95" s="1" t="s">
        <v>571</v>
      </c>
      <c r="F95">
        <v>1831</v>
      </c>
      <c r="G95" s="1" t="s">
        <v>571</v>
      </c>
      <c r="H95" s="1" t="s">
        <v>45</v>
      </c>
      <c r="I95" s="1" t="s">
        <v>46</v>
      </c>
      <c r="J95" s="1" t="s">
        <v>47</v>
      </c>
      <c r="K95" s="1" t="s">
        <v>570</v>
      </c>
      <c r="L95">
        <v>1.67764</v>
      </c>
      <c r="M95">
        <v>426.64993399999997</v>
      </c>
      <c r="N95">
        <v>827.94666700000005</v>
      </c>
      <c r="O95">
        <v>1581.6926169999999</v>
      </c>
      <c r="P95">
        <v>0</v>
      </c>
      <c r="Q95">
        <v>0</v>
      </c>
      <c r="R95">
        <v>0.79579900000000003</v>
      </c>
      <c r="S95">
        <v>0.47659800000000002</v>
      </c>
      <c r="T95">
        <v>0.13767599999999999</v>
      </c>
      <c r="U95">
        <v>22.383099999999999</v>
      </c>
      <c r="V95">
        <v>1.1427099999999999</v>
      </c>
      <c r="W95">
        <v>19.587700000000002</v>
      </c>
      <c r="X95">
        <v>4.062748</v>
      </c>
      <c r="Y95">
        <v>2.4331489999999998</v>
      </c>
      <c r="Z95">
        <v>0</v>
      </c>
      <c r="AA95">
        <v>0</v>
      </c>
      <c r="AB95">
        <v>100.00014899999999</v>
      </c>
      <c r="AC95">
        <v>4.2166670000000002</v>
      </c>
      <c r="AD95">
        <v>116</v>
      </c>
      <c r="AE95">
        <v>11.92</v>
      </c>
      <c r="AF95">
        <v>99.206666999999996</v>
      </c>
      <c r="AG95" s="1" t="s">
        <v>48</v>
      </c>
      <c r="AH95">
        <v>3.548</v>
      </c>
      <c r="AI95">
        <v>0.19930200000000001</v>
      </c>
      <c r="AJ95">
        <v>67.698768000000001</v>
      </c>
      <c r="AK95">
        <v>4.2999999999999997E-2</v>
      </c>
      <c r="AL95">
        <v>25.032571999999998</v>
      </c>
      <c r="AM95">
        <v>32.586666999999998</v>
      </c>
      <c r="AN95">
        <v>384.9</v>
      </c>
      <c r="AO95">
        <v>30.996666999999999</v>
      </c>
      <c r="AP95">
        <v>6.4959002000000003</v>
      </c>
      <c r="AQ95">
        <v>0</v>
      </c>
    </row>
    <row r="96" spans="1:43" x14ac:dyDescent="0.25">
      <c r="A96">
        <v>100</v>
      </c>
      <c r="B96">
        <v>41.279800399999999</v>
      </c>
      <c r="C96">
        <v>168</v>
      </c>
      <c r="D96" s="1" t="s">
        <v>189</v>
      </c>
      <c r="E96" s="1" t="s">
        <v>247</v>
      </c>
      <c r="F96">
        <v>168</v>
      </c>
      <c r="G96" s="1" t="s">
        <v>247</v>
      </c>
      <c r="H96" s="1" t="s">
        <v>45</v>
      </c>
      <c r="I96" s="1" t="s">
        <v>46</v>
      </c>
      <c r="J96" s="1" t="s">
        <v>47</v>
      </c>
      <c r="K96" s="1" t="s">
        <v>189</v>
      </c>
      <c r="L96">
        <v>1.1249100000000001</v>
      </c>
      <c r="M96">
        <v>258.22974399999998</v>
      </c>
      <c r="N96">
        <v>1254.182059</v>
      </c>
      <c r="O96">
        <v>1723.9567400000001</v>
      </c>
      <c r="P96">
        <v>0</v>
      </c>
      <c r="Q96">
        <v>0</v>
      </c>
      <c r="R96">
        <v>1.03149</v>
      </c>
      <c r="S96">
        <v>1.61033</v>
      </c>
      <c r="T96">
        <v>0.75969600000000004</v>
      </c>
      <c r="U96">
        <v>37.837600000000002</v>
      </c>
      <c r="V96">
        <v>0.91661300000000001</v>
      </c>
      <c r="W96">
        <v>41.279800000000002</v>
      </c>
      <c r="X96">
        <v>2.4987849999999998</v>
      </c>
      <c r="Y96">
        <v>3.901008</v>
      </c>
      <c r="Z96">
        <v>0</v>
      </c>
      <c r="AA96">
        <v>0</v>
      </c>
      <c r="AB96">
        <v>100.000472</v>
      </c>
      <c r="AC96">
        <v>8.8650000000000002</v>
      </c>
      <c r="AD96">
        <v>107.75</v>
      </c>
      <c r="AE96">
        <v>20.086666999999998</v>
      </c>
      <c r="AF96">
        <v>98.837500000000006</v>
      </c>
      <c r="AG96" s="1" t="s">
        <v>48</v>
      </c>
      <c r="AH96">
        <v>2.33575</v>
      </c>
      <c r="AI96">
        <v>0.28691699999999998</v>
      </c>
      <c r="AJ96">
        <v>35.818851000000002</v>
      </c>
      <c r="AK96">
        <v>8.9749999999999996E-2</v>
      </c>
      <c r="AL96">
        <v>36.798670000000001</v>
      </c>
      <c r="AM96">
        <v>6.2725</v>
      </c>
      <c r="AN96">
        <v>582.38750000000005</v>
      </c>
      <c r="AO96">
        <v>36.017499999999998</v>
      </c>
      <c r="AP96">
        <v>6.3997897999999998</v>
      </c>
      <c r="AQ96">
        <v>0</v>
      </c>
    </row>
    <row r="97" spans="1:43" x14ac:dyDescent="0.25">
      <c r="A97">
        <v>201</v>
      </c>
      <c r="B97">
        <v>16.0165997</v>
      </c>
      <c r="C97">
        <v>1333</v>
      </c>
      <c r="D97" s="1" t="s">
        <v>435</v>
      </c>
      <c r="E97" s="1" t="s">
        <v>436</v>
      </c>
      <c r="F97">
        <v>1333</v>
      </c>
      <c r="G97" s="1" t="s">
        <v>436</v>
      </c>
      <c r="H97" s="1" t="s">
        <v>45</v>
      </c>
      <c r="I97" s="1" t="s">
        <v>46</v>
      </c>
      <c r="J97" s="1" t="s">
        <v>47</v>
      </c>
      <c r="K97" s="1" t="s">
        <v>435</v>
      </c>
      <c r="L97">
        <v>1.60547</v>
      </c>
      <c r="M97">
        <v>322.48446300000001</v>
      </c>
      <c r="N97">
        <v>1513.4076030000001</v>
      </c>
      <c r="O97">
        <v>1372.097358</v>
      </c>
      <c r="P97">
        <v>0</v>
      </c>
      <c r="Q97">
        <v>0</v>
      </c>
      <c r="R97">
        <v>0</v>
      </c>
      <c r="S97">
        <v>1.02355</v>
      </c>
      <c r="T97">
        <v>0</v>
      </c>
      <c r="U97">
        <v>0</v>
      </c>
      <c r="V97">
        <v>0</v>
      </c>
      <c r="W97">
        <v>16.0166</v>
      </c>
      <c r="X97">
        <v>0</v>
      </c>
      <c r="Y97">
        <v>6.3905560000000001</v>
      </c>
      <c r="Z97">
        <v>0</v>
      </c>
      <c r="AA97">
        <v>0</v>
      </c>
      <c r="AB97">
        <v>100.000378</v>
      </c>
      <c r="AC97">
        <v>5.9033329999999999</v>
      </c>
      <c r="AD97">
        <v>113.666667</v>
      </c>
      <c r="AE97">
        <v>15.003333</v>
      </c>
      <c r="AF97">
        <v>99.276667000000003</v>
      </c>
      <c r="AG97" s="1" t="s">
        <v>48</v>
      </c>
      <c r="AH97">
        <v>2.0426669999999998</v>
      </c>
      <c r="AI97">
        <v>0.41322199999999998</v>
      </c>
      <c r="AJ97">
        <v>25.398133999999999</v>
      </c>
      <c r="AK97">
        <v>7.2999999999999995E-2</v>
      </c>
      <c r="AL97">
        <v>10.51183</v>
      </c>
      <c r="AM97">
        <v>5.77</v>
      </c>
      <c r="AN97">
        <v>196.313333</v>
      </c>
      <c r="AO97">
        <v>32.806666999999997</v>
      </c>
      <c r="AP97">
        <v>6.3905602000000004</v>
      </c>
      <c r="AQ97">
        <v>0</v>
      </c>
    </row>
    <row r="98" spans="1:43" x14ac:dyDescent="0.25">
      <c r="A98">
        <v>38</v>
      </c>
      <c r="B98">
        <v>47.877800000000001</v>
      </c>
      <c r="C98">
        <v>308</v>
      </c>
      <c r="D98" s="1" t="s">
        <v>126</v>
      </c>
      <c r="E98" s="1" t="s">
        <v>127</v>
      </c>
      <c r="F98">
        <v>308</v>
      </c>
      <c r="G98" s="1" t="s">
        <v>127</v>
      </c>
      <c r="H98" s="1" t="s">
        <v>45</v>
      </c>
      <c r="I98" s="1" t="s">
        <v>46</v>
      </c>
      <c r="J98" s="1" t="s">
        <v>47</v>
      </c>
      <c r="K98" s="1" t="s">
        <v>126</v>
      </c>
      <c r="L98">
        <v>2.36659</v>
      </c>
      <c r="M98">
        <v>303.536293</v>
      </c>
      <c r="N98">
        <v>1256.724731</v>
      </c>
      <c r="O98">
        <v>1531.3484960000001</v>
      </c>
      <c r="P98">
        <v>0</v>
      </c>
      <c r="Q98">
        <v>0</v>
      </c>
      <c r="R98">
        <v>2.6422300000000001</v>
      </c>
      <c r="S98">
        <v>0.124658</v>
      </c>
      <c r="T98">
        <v>0.260824</v>
      </c>
      <c r="U98">
        <v>51.981299999999997</v>
      </c>
      <c r="V98">
        <v>1.08571</v>
      </c>
      <c r="W98">
        <v>47.877800000000001</v>
      </c>
      <c r="X98">
        <v>5.5186970000000004</v>
      </c>
      <c r="Y98">
        <v>0.26036700000000002</v>
      </c>
      <c r="Z98">
        <v>0</v>
      </c>
      <c r="AA98">
        <v>0</v>
      </c>
      <c r="AB98">
        <v>95.944886999999994</v>
      </c>
      <c r="AC98">
        <v>11.984999999999999</v>
      </c>
      <c r="AD98">
        <v>105.25</v>
      </c>
      <c r="AE98">
        <v>32.770000000000003</v>
      </c>
      <c r="AF98">
        <v>96.922499999999999</v>
      </c>
      <c r="AG98" s="1" t="s">
        <v>48</v>
      </c>
      <c r="AH98">
        <v>1.2377499999999999</v>
      </c>
      <c r="AI98">
        <v>0.374583</v>
      </c>
      <c r="AJ98">
        <v>18.490563999999999</v>
      </c>
      <c r="AK98">
        <v>6.2625E-2</v>
      </c>
      <c r="AL98">
        <v>29.700728999999999</v>
      </c>
      <c r="AM98">
        <v>6.52</v>
      </c>
      <c r="AN98">
        <v>203.75749999999999</v>
      </c>
      <c r="AO98">
        <v>37.442500000000003</v>
      </c>
      <c r="AP98">
        <v>5.7790599</v>
      </c>
      <c r="AQ98">
        <v>0</v>
      </c>
    </row>
    <row r="99" spans="1:43" x14ac:dyDescent="0.25">
      <c r="A99">
        <v>234</v>
      </c>
      <c r="B99">
        <v>7.5578899000000002</v>
      </c>
      <c r="C99">
        <v>1832</v>
      </c>
      <c r="D99" s="1" t="s">
        <v>499</v>
      </c>
      <c r="E99" s="1" t="s">
        <v>500</v>
      </c>
      <c r="F99">
        <v>1832</v>
      </c>
      <c r="G99" s="1" t="s">
        <v>500</v>
      </c>
      <c r="H99" s="1" t="s">
        <v>45</v>
      </c>
      <c r="I99" s="1" t="s">
        <v>46</v>
      </c>
      <c r="J99" s="1" t="s">
        <v>47</v>
      </c>
      <c r="K99" s="1" t="s">
        <v>499</v>
      </c>
      <c r="L99">
        <v>1.95174</v>
      </c>
      <c r="M99">
        <v>393.41435899999999</v>
      </c>
      <c r="N99">
        <v>1032.035838</v>
      </c>
      <c r="O99">
        <v>1659.3008199999999</v>
      </c>
      <c r="P99">
        <v>0</v>
      </c>
      <c r="Q99">
        <v>0</v>
      </c>
      <c r="R99">
        <v>0.43181399999999998</v>
      </c>
      <c r="S99">
        <v>0</v>
      </c>
      <c r="T99">
        <v>0</v>
      </c>
      <c r="U99">
        <v>3.4736899999999999</v>
      </c>
      <c r="V99">
        <v>0.45961099999999999</v>
      </c>
      <c r="W99">
        <v>7.5578900000000004</v>
      </c>
      <c r="X99">
        <v>5.713425</v>
      </c>
      <c r="Y99">
        <v>0</v>
      </c>
      <c r="Z99">
        <v>0</v>
      </c>
      <c r="AA99">
        <v>0</v>
      </c>
      <c r="AB99">
        <v>100.000342</v>
      </c>
      <c r="AC99">
        <v>3.63</v>
      </c>
      <c r="AD99">
        <v>96.333332999999996</v>
      </c>
      <c r="AE99">
        <v>11.586667</v>
      </c>
      <c r="AF99">
        <v>99.206666999999996</v>
      </c>
      <c r="AG99" s="1" t="s">
        <v>48</v>
      </c>
      <c r="AH99">
        <v>3.0796670000000002</v>
      </c>
      <c r="AI99">
        <v>0.19506599999999999</v>
      </c>
      <c r="AJ99">
        <v>56.501913000000002</v>
      </c>
      <c r="AK99">
        <v>4.8833000000000001E-2</v>
      </c>
      <c r="AL99">
        <v>20.902258</v>
      </c>
      <c r="AM99">
        <v>13.923333</v>
      </c>
      <c r="AN99">
        <v>139.28666699999999</v>
      </c>
      <c r="AO99">
        <v>42.66</v>
      </c>
      <c r="AP99">
        <v>5.7134299000000004</v>
      </c>
      <c r="AQ99">
        <v>0</v>
      </c>
    </row>
    <row r="100" spans="1:43" x14ac:dyDescent="0.25">
      <c r="A100">
        <v>88</v>
      </c>
      <c r="B100">
        <v>3.1923699000000001</v>
      </c>
      <c r="C100">
        <v>1319</v>
      </c>
      <c r="D100" s="1" t="s">
        <v>224</v>
      </c>
      <c r="E100" s="1" t="s">
        <v>225</v>
      </c>
      <c r="F100">
        <v>1319</v>
      </c>
      <c r="G100" s="1" t="s">
        <v>225</v>
      </c>
      <c r="H100" s="1" t="s">
        <v>45</v>
      </c>
      <c r="I100" s="1" t="s">
        <v>46</v>
      </c>
      <c r="J100" s="1" t="s">
        <v>47</v>
      </c>
      <c r="K100" s="1" t="s">
        <v>224</v>
      </c>
      <c r="L100">
        <v>0.83919600000000005</v>
      </c>
      <c r="M100">
        <v>342.958868</v>
      </c>
      <c r="N100">
        <v>1284.4066769999999</v>
      </c>
      <c r="O100">
        <v>1989.6179520000001</v>
      </c>
      <c r="P100">
        <v>0</v>
      </c>
      <c r="Q100">
        <v>0</v>
      </c>
      <c r="R100">
        <v>0.17103099999999999</v>
      </c>
      <c r="S100">
        <v>0</v>
      </c>
      <c r="T100">
        <v>0.17103099999999999</v>
      </c>
      <c r="U100">
        <v>0.81896500000000005</v>
      </c>
      <c r="V100">
        <v>0.25653799999999999</v>
      </c>
      <c r="W100">
        <v>3.1923699999999999</v>
      </c>
      <c r="X100">
        <v>5.3575030000000003</v>
      </c>
      <c r="Y100">
        <v>0</v>
      </c>
      <c r="Z100">
        <v>0</v>
      </c>
      <c r="AA100">
        <v>0</v>
      </c>
      <c r="AB100">
        <v>100.00003</v>
      </c>
      <c r="AC100">
        <v>3.193333</v>
      </c>
      <c r="AD100">
        <v>94.333332999999996</v>
      </c>
      <c r="AE100">
        <v>10.066667000000001</v>
      </c>
      <c r="AF100">
        <v>100</v>
      </c>
      <c r="AG100" s="1" t="s">
        <v>48</v>
      </c>
      <c r="AH100">
        <v>3.556333</v>
      </c>
      <c r="AI100">
        <v>0.213537</v>
      </c>
      <c r="AJ100">
        <v>113.237325</v>
      </c>
      <c r="AK100">
        <v>3.5166999999999997E-2</v>
      </c>
      <c r="AL100">
        <v>38.198737000000001</v>
      </c>
      <c r="AM100">
        <v>9.93</v>
      </c>
      <c r="AN100">
        <v>386.33</v>
      </c>
      <c r="AO100">
        <v>47.786667000000001</v>
      </c>
      <c r="AP100">
        <v>5.3575001000000002</v>
      </c>
      <c r="AQ100">
        <v>0</v>
      </c>
    </row>
    <row r="101" spans="1:43" x14ac:dyDescent="0.25">
      <c r="A101">
        <v>57</v>
      </c>
      <c r="B101">
        <v>17.305099500000001</v>
      </c>
      <c r="C101">
        <v>291</v>
      </c>
      <c r="D101" s="1" t="s">
        <v>164</v>
      </c>
      <c r="E101" s="1" t="s">
        <v>165</v>
      </c>
      <c r="F101">
        <v>291</v>
      </c>
      <c r="G101" s="1" t="s">
        <v>165</v>
      </c>
      <c r="H101" s="1" t="s">
        <v>45</v>
      </c>
      <c r="I101" s="1" t="s">
        <v>46</v>
      </c>
      <c r="J101" s="1" t="s">
        <v>47</v>
      </c>
      <c r="K101" s="1" t="s">
        <v>164</v>
      </c>
      <c r="L101">
        <v>1.2931699999999999</v>
      </c>
      <c r="M101">
        <v>391.83114799999998</v>
      </c>
      <c r="N101">
        <v>966.19655799999998</v>
      </c>
      <c r="O101">
        <v>1638.7061329999999</v>
      </c>
      <c r="P101">
        <v>0</v>
      </c>
      <c r="Q101">
        <v>0</v>
      </c>
      <c r="R101">
        <v>0.89566199999999996</v>
      </c>
      <c r="S101">
        <v>2.9107999999999998E-2</v>
      </c>
      <c r="T101">
        <v>5.4276999999999999E-2</v>
      </c>
      <c r="U101">
        <v>10.7021</v>
      </c>
      <c r="V101">
        <v>0.61843199999999998</v>
      </c>
      <c r="W101">
        <v>17.305099999999999</v>
      </c>
      <c r="X101">
        <v>5.1757140000000001</v>
      </c>
      <c r="Y101">
        <v>0.16820299999999999</v>
      </c>
      <c r="Z101">
        <v>0</v>
      </c>
      <c r="AA101">
        <v>0</v>
      </c>
      <c r="AB101">
        <v>100.000272</v>
      </c>
      <c r="AC101">
        <v>3.3233329999999999</v>
      </c>
      <c r="AD101">
        <v>87.333332999999996</v>
      </c>
      <c r="AE101">
        <v>10.01</v>
      </c>
      <c r="AF101">
        <v>91.883332999999993</v>
      </c>
      <c r="AG101" s="1" t="s">
        <v>48</v>
      </c>
      <c r="AH101">
        <v>3.5333329999999998</v>
      </c>
      <c r="AI101">
        <v>0.180476</v>
      </c>
      <c r="AJ101">
        <v>26.252296999999999</v>
      </c>
      <c r="AK101">
        <v>5.5333E-2</v>
      </c>
      <c r="AL101">
        <v>11.190302000000001</v>
      </c>
      <c r="AM101">
        <v>13.87</v>
      </c>
      <c r="AN101">
        <v>224.88</v>
      </c>
      <c r="AO101">
        <v>53.016666999999998</v>
      </c>
      <c r="AP101">
        <v>5.3439202000000003</v>
      </c>
      <c r="AQ101">
        <v>0</v>
      </c>
    </row>
    <row r="102" spans="1:43" x14ac:dyDescent="0.25">
      <c r="A102">
        <v>173</v>
      </c>
      <c r="B102">
        <v>9.3280095999999997</v>
      </c>
      <c r="C102">
        <v>1264</v>
      </c>
      <c r="D102" s="1" t="s">
        <v>385</v>
      </c>
      <c r="E102" s="1" t="s">
        <v>386</v>
      </c>
      <c r="F102">
        <v>1264</v>
      </c>
      <c r="G102" s="1" t="s">
        <v>386</v>
      </c>
      <c r="H102" s="1" t="s">
        <v>45</v>
      </c>
      <c r="I102" s="1" t="s">
        <v>46</v>
      </c>
      <c r="J102" s="1" t="s">
        <v>47</v>
      </c>
      <c r="K102" s="1" t="s">
        <v>385</v>
      </c>
      <c r="L102">
        <v>0.98777999999999999</v>
      </c>
      <c r="M102">
        <v>132.55319299999999</v>
      </c>
      <c r="N102">
        <v>1196.168739</v>
      </c>
      <c r="O102">
        <v>1450.2388350000001</v>
      </c>
      <c r="P102">
        <v>0</v>
      </c>
      <c r="Q102">
        <v>0</v>
      </c>
      <c r="R102">
        <v>0.25574200000000002</v>
      </c>
      <c r="S102">
        <v>0.22605</v>
      </c>
      <c r="T102">
        <v>7.5366000000000002E-2</v>
      </c>
      <c r="U102">
        <v>7.7941000000000003</v>
      </c>
      <c r="V102">
        <v>0.83555900000000005</v>
      </c>
      <c r="W102">
        <v>9.3280100000000008</v>
      </c>
      <c r="X102">
        <v>2.74166</v>
      </c>
      <c r="Y102">
        <v>2.4233419999999999</v>
      </c>
      <c r="Z102">
        <v>0</v>
      </c>
      <c r="AA102">
        <v>0</v>
      </c>
      <c r="AB102">
        <v>100.000029</v>
      </c>
      <c r="AC102">
        <v>4.1166669999999996</v>
      </c>
      <c r="AD102">
        <v>90.666667000000004</v>
      </c>
      <c r="AE102">
        <v>9.0533330000000003</v>
      </c>
      <c r="AF102">
        <v>96.863332999999997</v>
      </c>
      <c r="AG102" s="1" t="s">
        <v>48</v>
      </c>
      <c r="AH102">
        <v>1.2170000000000001</v>
      </c>
      <c r="AI102">
        <v>0.40123199999999998</v>
      </c>
      <c r="AJ102">
        <v>85.545038000000005</v>
      </c>
      <c r="AK102">
        <v>1.0167000000000001E-2</v>
      </c>
      <c r="AL102">
        <v>60.252388000000003</v>
      </c>
      <c r="AM102">
        <v>48.136667000000003</v>
      </c>
      <c r="AN102">
        <v>676.01</v>
      </c>
      <c r="AO102">
        <v>52.663333000000002</v>
      </c>
      <c r="AP102">
        <v>5.165</v>
      </c>
      <c r="AQ102">
        <v>0</v>
      </c>
    </row>
    <row r="103" spans="1:43" x14ac:dyDescent="0.25">
      <c r="A103">
        <v>167</v>
      </c>
      <c r="B103">
        <v>3.7599800000000001</v>
      </c>
      <c r="C103">
        <v>1539</v>
      </c>
      <c r="D103" s="1" t="s">
        <v>374</v>
      </c>
      <c r="E103" s="1" t="s">
        <v>375</v>
      </c>
      <c r="F103">
        <v>1539</v>
      </c>
      <c r="G103" s="1" t="s">
        <v>375</v>
      </c>
      <c r="H103" s="1" t="s">
        <v>45</v>
      </c>
      <c r="I103" s="1" t="s">
        <v>46</v>
      </c>
      <c r="J103" s="1" t="s">
        <v>47</v>
      </c>
      <c r="K103" s="1" t="s">
        <v>374</v>
      </c>
      <c r="L103">
        <v>9.6943900000000003</v>
      </c>
      <c r="M103">
        <v>157.13894300000001</v>
      </c>
      <c r="N103">
        <v>924.51999899999998</v>
      </c>
      <c r="O103">
        <v>1250.688148</v>
      </c>
      <c r="P103">
        <v>0</v>
      </c>
      <c r="Q103">
        <v>0</v>
      </c>
      <c r="R103">
        <v>0</v>
      </c>
      <c r="S103">
        <v>0.19315399999999999</v>
      </c>
      <c r="T103">
        <v>0.19315399999999999</v>
      </c>
      <c r="U103">
        <v>2.2984399999999998</v>
      </c>
      <c r="V103">
        <v>0.61135499999999998</v>
      </c>
      <c r="W103">
        <v>3.7599800000000001</v>
      </c>
      <c r="X103">
        <v>0</v>
      </c>
      <c r="Y103">
        <v>5.1370959999999997</v>
      </c>
      <c r="Z103">
        <v>0</v>
      </c>
      <c r="AA103">
        <v>0</v>
      </c>
      <c r="AB103">
        <v>99.989535000000004</v>
      </c>
      <c r="AC103">
        <v>2.77</v>
      </c>
      <c r="AD103">
        <v>88</v>
      </c>
      <c r="AE103">
        <v>7.773333</v>
      </c>
      <c r="AF103">
        <v>98.373333000000002</v>
      </c>
      <c r="AG103" s="1" t="s">
        <v>48</v>
      </c>
      <c r="AH103">
        <v>2.1579999999999999</v>
      </c>
      <c r="AI103">
        <v>0.23093900000000001</v>
      </c>
      <c r="AJ103">
        <v>140.64193299999999</v>
      </c>
      <c r="AK103">
        <v>7.8329999999999997E-3</v>
      </c>
      <c r="AL103">
        <v>58.999096999999999</v>
      </c>
      <c r="AM103">
        <v>48.163333000000002</v>
      </c>
      <c r="AN103">
        <v>364.81</v>
      </c>
      <c r="AO103">
        <v>58.15</v>
      </c>
      <c r="AP103">
        <v>5.1371001999999999</v>
      </c>
      <c r="AQ103">
        <v>0</v>
      </c>
    </row>
    <row r="104" spans="1:43" x14ac:dyDescent="0.25">
      <c r="A104">
        <v>140</v>
      </c>
      <c r="B104">
        <v>32.583999599999999</v>
      </c>
      <c r="C104">
        <v>201</v>
      </c>
      <c r="D104" s="1" t="s">
        <v>321</v>
      </c>
      <c r="E104" s="1" t="s">
        <v>322</v>
      </c>
      <c r="F104">
        <v>201</v>
      </c>
      <c r="G104" s="1" t="s">
        <v>322</v>
      </c>
      <c r="H104" s="1" t="s">
        <v>45</v>
      </c>
      <c r="I104" s="1" t="s">
        <v>46</v>
      </c>
      <c r="J104" s="1" t="s">
        <v>47</v>
      </c>
      <c r="K104" s="1" t="s">
        <v>321</v>
      </c>
      <c r="L104">
        <v>0.89456400000000003</v>
      </c>
      <c r="M104">
        <v>332.40386599999999</v>
      </c>
      <c r="N104">
        <v>1192.380997</v>
      </c>
      <c r="O104">
        <v>1772.1347820000001</v>
      </c>
      <c r="P104">
        <v>0</v>
      </c>
      <c r="Q104">
        <v>0</v>
      </c>
      <c r="R104">
        <v>1.66994</v>
      </c>
      <c r="S104">
        <v>0</v>
      </c>
      <c r="T104">
        <v>0</v>
      </c>
      <c r="U104">
        <v>14.3139</v>
      </c>
      <c r="V104">
        <v>0.43972</v>
      </c>
      <c r="W104">
        <v>32.584000000000003</v>
      </c>
      <c r="X104">
        <v>5.1250289999999996</v>
      </c>
      <c r="Y104">
        <v>0</v>
      </c>
      <c r="Z104">
        <v>0</v>
      </c>
      <c r="AA104">
        <v>0</v>
      </c>
      <c r="AB104">
        <v>99.312633000000005</v>
      </c>
      <c r="AC104">
        <v>7.76</v>
      </c>
      <c r="AD104">
        <v>115.333333</v>
      </c>
      <c r="AE104">
        <v>17.27</v>
      </c>
      <c r="AF104">
        <v>100</v>
      </c>
      <c r="AG104" s="1" t="s">
        <v>48</v>
      </c>
      <c r="AH104">
        <v>0.73633300000000002</v>
      </c>
      <c r="AI104">
        <v>0.39466699999999999</v>
      </c>
      <c r="AJ104">
        <v>52.842398000000003</v>
      </c>
      <c r="AK104">
        <v>2.7667000000000001E-2</v>
      </c>
      <c r="AL104">
        <v>67.506568000000001</v>
      </c>
      <c r="AM104">
        <v>16.886666999999999</v>
      </c>
      <c r="AN104">
        <v>668.30666699999995</v>
      </c>
      <c r="AO104">
        <v>29.283332999999999</v>
      </c>
      <c r="AP104">
        <v>5.1250299999999998</v>
      </c>
      <c r="AQ104">
        <v>0</v>
      </c>
    </row>
    <row r="105" spans="1:43" x14ac:dyDescent="0.25">
      <c r="A105">
        <v>248</v>
      </c>
      <c r="B105">
        <v>6.4382099999999998</v>
      </c>
      <c r="C105">
        <v>385</v>
      </c>
      <c r="D105" s="1" t="s">
        <v>524</v>
      </c>
      <c r="E105" s="1" t="s">
        <v>525</v>
      </c>
      <c r="F105">
        <v>385</v>
      </c>
      <c r="G105" s="1" t="s">
        <v>525</v>
      </c>
      <c r="H105" s="1" t="s">
        <v>45</v>
      </c>
      <c r="I105" s="1" t="s">
        <v>46</v>
      </c>
      <c r="J105" s="1" t="s">
        <v>47</v>
      </c>
      <c r="K105" s="1" t="s">
        <v>524</v>
      </c>
      <c r="L105">
        <v>1.93269</v>
      </c>
      <c r="M105">
        <v>447.675388</v>
      </c>
      <c r="N105">
        <v>1202.8836449999999</v>
      </c>
      <c r="O105">
        <v>1362.45542</v>
      </c>
      <c r="P105">
        <v>0</v>
      </c>
      <c r="Q105">
        <v>0</v>
      </c>
      <c r="R105">
        <v>0.23405999999999999</v>
      </c>
      <c r="S105">
        <v>9.3177999999999997E-2</v>
      </c>
      <c r="T105">
        <v>0.22477800000000001</v>
      </c>
      <c r="U105">
        <v>2.79386</v>
      </c>
      <c r="V105">
        <v>0.43394899999999997</v>
      </c>
      <c r="W105">
        <v>6.4382099999999998</v>
      </c>
      <c r="X105">
        <v>3.6354829999999998</v>
      </c>
      <c r="Y105">
        <v>1.447265</v>
      </c>
      <c r="Z105">
        <v>0</v>
      </c>
      <c r="AA105">
        <v>0</v>
      </c>
      <c r="AB105">
        <v>100.000271</v>
      </c>
      <c r="AC105">
        <v>3.27</v>
      </c>
      <c r="AD105">
        <v>95.666667000000004</v>
      </c>
      <c r="AE105">
        <v>8.6199999999999992</v>
      </c>
      <c r="AF105">
        <v>91.823333000000005</v>
      </c>
      <c r="AG105" s="1" t="s">
        <v>48</v>
      </c>
      <c r="AH105">
        <v>1.255333</v>
      </c>
      <c r="AI105">
        <v>0.26727499999999998</v>
      </c>
      <c r="AJ105">
        <v>111.617847</v>
      </c>
      <c r="AK105">
        <v>4.6670000000000001E-3</v>
      </c>
      <c r="AL105">
        <v>74.298242000000002</v>
      </c>
      <c r="AM105">
        <v>46.593333000000001</v>
      </c>
      <c r="AN105">
        <v>496.21333299999998</v>
      </c>
      <c r="AO105">
        <v>42.783332999999999</v>
      </c>
      <c r="AP105">
        <v>5.0827498000000002</v>
      </c>
      <c r="AQ105">
        <v>0</v>
      </c>
    </row>
    <row r="106" spans="1:43" x14ac:dyDescent="0.25">
      <c r="A106">
        <v>49</v>
      </c>
      <c r="B106">
        <v>23.7555008</v>
      </c>
      <c r="C106">
        <v>299</v>
      </c>
      <c r="D106" s="1" t="s">
        <v>148</v>
      </c>
      <c r="E106" s="1" t="s">
        <v>149</v>
      </c>
      <c r="F106">
        <v>299</v>
      </c>
      <c r="G106" s="1" t="s">
        <v>149</v>
      </c>
      <c r="H106" s="1" t="s">
        <v>45</v>
      </c>
      <c r="I106" s="1" t="s">
        <v>46</v>
      </c>
      <c r="J106" s="1" t="s">
        <v>47</v>
      </c>
      <c r="K106" s="1" t="s">
        <v>148</v>
      </c>
      <c r="L106">
        <v>1.4936499999999999</v>
      </c>
      <c r="M106">
        <v>409.22390899999999</v>
      </c>
      <c r="N106">
        <v>829.98820499999999</v>
      </c>
      <c r="O106">
        <v>1554.8064670000001</v>
      </c>
      <c r="P106">
        <v>0</v>
      </c>
      <c r="Q106">
        <v>0</v>
      </c>
      <c r="R106">
        <v>1.1995800000000001</v>
      </c>
      <c r="S106">
        <v>0</v>
      </c>
      <c r="T106">
        <v>0</v>
      </c>
      <c r="U106">
        <v>13.852499999999999</v>
      </c>
      <c r="V106">
        <v>0.58312900000000001</v>
      </c>
      <c r="W106">
        <v>23.755500999999999</v>
      </c>
      <c r="X106">
        <v>5.0496819999999998</v>
      </c>
      <c r="Y106">
        <v>0</v>
      </c>
      <c r="Z106">
        <v>0</v>
      </c>
      <c r="AA106">
        <v>0</v>
      </c>
      <c r="AB106">
        <v>100.00009</v>
      </c>
      <c r="AC106">
        <v>5.28</v>
      </c>
      <c r="AD106">
        <v>123.75</v>
      </c>
      <c r="AE106">
        <v>22.372499999999999</v>
      </c>
      <c r="AF106">
        <v>99.405000000000001</v>
      </c>
      <c r="AG106" s="1" t="s">
        <v>48</v>
      </c>
      <c r="AH106">
        <v>1.54575</v>
      </c>
      <c r="AI106">
        <v>0.26979999999999998</v>
      </c>
      <c r="AJ106">
        <v>63.332160999999999</v>
      </c>
      <c r="AK106">
        <v>2.725E-2</v>
      </c>
      <c r="AL106">
        <v>46.109867999999999</v>
      </c>
      <c r="AM106">
        <v>6.6449999999999996</v>
      </c>
      <c r="AN106">
        <v>172.95750000000001</v>
      </c>
      <c r="AO106">
        <v>18.54</v>
      </c>
      <c r="AP106">
        <v>5.0496802000000001</v>
      </c>
      <c r="AQ106">
        <v>0</v>
      </c>
    </row>
    <row r="107" spans="1:43" x14ac:dyDescent="0.25">
      <c r="A107">
        <v>152</v>
      </c>
      <c r="B107">
        <v>13.5143003</v>
      </c>
      <c r="C107">
        <v>1291</v>
      </c>
      <c r="D107" s="1" t="s">
        <v>345</v>
      </c>
      <c r="E107" s="1" t="s">
        <v>346</v>
      </c>
      <c r="F107">
        <v>1291</v>
      </c>
      <c r="G107" s="1" t="s">
        <v>346</v>
      </c>
      <c r="H107" s="1" t="s">
        <v>45</v>
      </c>
      <c r="I107" s="1" t="s">
        <v>46</v>
      </c>
      <c r="J107" s="1" t="s">
        <v>47</v>
      </c>
      <c r="K107" s="1" t="s">
        <v>345</v>
      </c>
      <c r="L107">
        <v>1.2224200000000001</v>
      </c>
      <c r="M107">
        <v>299.99386900000002</v>
      </c>
      <c r="N107">
        <v>1129.4669980000001</v>
      </c>
      <c r="O107">
        <v>1300.0186980000001</v>
      </c>
      <c r="P107">
        <v>0</v>
      </c>
      <c r="Q107">
        <v>0</v>
      </c>
      <c r="R107">
        <v>0.51722699999999999</v>
      </c>
      <c r="S107">
        <v>4.0592000000000003E-2</v>
      </c>
      <c r="T107">
        <v>0.329204</v>
      </c>
      <c r="U107">
        <v>12.4422</v>
      </c>
      <c r="V107">
        <v>0.92067100000000002</v>
      </c>
      <c r="W107">
        <v>13.5143</v>
      </c>
      <c r="X107">
        <v>3.8272599999999999</v>
      </c>
      <c r="Y107">
        <v>0.30036299999999999</v>
      </c>
      <c r="Z107">
        <v>0</v>
      </c>
      <c r="AA107">
        <v>0</v>
      </c>
      <c r="AB107">
        <v>98.845055000000002</v>
      </c>
      <c r="AC107">
        <v>6.1466669999999999</v>
      </c>
      <c r="AD107">
        <v>97.333332999999996</v>
      </c>
      <c r="AE107">
        <v>21.47</v>
      </c>
      <c r="AF107">
        <v>99.206666999999996</v>
      </c>
      <c r="AG107" s="1" t="s">
        <v>48</v>
      </c>
      <c r="AH107">
        <v>1.1173329999999999</v>
      </c>
      <c r="AI107">
        <v>0.27519399999999999</v>
      </c>
      <c r="AJ107">
        <v>67.753012999999996</v>
      </c>
      <c r="AK107">
        <v>2.2499999999999999E-2</v>
      </c>
      <c r="AL107">
        <v>43.605527000000002</v>
      </c>
      <c r="AM107">
        <v>36.979999999999997</v>
      </c>
      <c r="AN107">
        <v>243.35</v>
      </c>
      <c r="AO107">
        <v>40.476666999999999</v>
      </c>
      <c r="AP107">
        <v>4.1276202</v>
      </c>
      <c r="AQ107">
        <v>0</v>
      </c>
    </row>
    <row r="108" spans="1:43" x14ac:dyDescent="0.25">
      <c r="A108">
        <v>74</v>
      </c>
      <c r="B108">
        <v>37.612499200000002</v>
      </c>
      <c r="C108">
        <v>272</v>
      </c>
      <c r="D108" s="1" t="s">
        <v>197</v>
      </c>
      <c r="E108" s="1" t="s">
        <v>198</v>
      </c>
      <c r="F108">
        <v>272</v>
      </c>
      <c r="G108" s="1" t="s">
        <v>198</v>
      </c>
      <c r="H108" s="1" t="s">
        <v>45</v>
      </c>
      <c r="I108" s="1" t="s">
        <v>46</v>
      </c>
      <c r="J108" s="1" t="s">
        <v>47</v>
      </c>
      <c r="K108" s="1" t="s">
        <v>197</v>
      </c>
      <c r="L108">
        <v>1.4633799999999999</v>
      </c>
      <c r="M108">
        <v>384.69830999999999</v>
      </c>
      <c r="N108">
        <v>930.78526499999998</v>
      </c>
      <c r="O108">
        <v>2055.3110019999999</v>
      </c>
      <c r="P108">
        <v>0</v>
      </c>
      <c r="Q108">
        <v>0</v>
      </c>
      <c r="R108">
        <v>0.79090199999999999</v>
      </c>
      <c r="S108">
        <v>0.75411700000000004</v>
      </c>
      <c r="T108">
        <v>1.2184699999999999</v>
      </c>
      <c r="U108">
        <v>29.1144</v>
      </c>
      <c r="V108">
        <v>0.77406299999999995</v>
      </c>
      <c r="W108">
        <v>37.612499</v>
      </c>
      <c r="X108">
        <v>2.1027650000000002</v>
      </c>
      <c r="Y108">
        <v>2.0049630000000001</v>
      </c>
      <c r="Z108">
        <v>0</v>
      </c>
      <c r="AA108">
        <v>0</v>
      </c>
      <c r="AB108">
        <v>99.999983999999998</v>
      </c>
      <c r="AC108">
        <v>8.6974999999999998</v>
      </c>
      <c r="AD108">
        <v>100</v>
      </c>
      <c r="AE108">
        <v>22.212499999999999</v>
      </c>
      <c r="AF108">
        <v>98.822500000000005</v>
      </c>
      <c r="AG108" s="1" t="s">
        <v>48</v>
      </c>
      <c r="AH108">
        <v>3.702</v>
      </c>
      <c r="AI108">
        <v>0.30906899999999998</v>
      </c>
      <c r="AJ108">
        <v>50.973229000000003</v>
      </c>
      <c r="AK108">
        <v>6.3625000000000001E-2</v>
      </c>
      <c r="AL108">
        <v>28.303215000000002</v>
      </c>
      <c r="AM108">
        <v>22.29</v>
      </c>
      <c r="AN108">
        <v>946.40499999999997</v>
      </c>
      <c r="AO108">
        <v>42.557499999999997</v>
      </c>
      <c r="AP108">
        <v>4.1077298999999998</v>
      </c>
      <c r="AQ108">
        <v>0</v>
      </c>
    </row>
    <row r="109" spans="1:43" x14ac:dyDescent="0.25">
      <c r="A109">
        <v>168</v>
      </c>
      <c r="B109">
        <v>25.5361996</v>
      </c>
      <c r="C109">
        <v>1268</v>
      </c>
      <c r="D109" s="1" t="s">
        <v>222</v>
      </c>
      <c r="E109" s="1" t="s">
        <v>376</v>
      </c>
      <c r="F109">
        <v>1268</v>
      </c>
      <c r="G109" s="1" t="s">
        <v>376</v>
      </c>
      <c r="H109" s="1" t="s">
        <v>45</v>
      </c>
      <c r="I109" s="1" t="s">
        <v>46</v>
      </c>
      <c r="J109" s="1" t="s">
        <v>47</v>
      </c>
      <c r="K109" s="1" t="s">
        <v>222</v>
      </c>
      <c r="L109">
        <v>2.03782</v>
      </c>
      <c r="M109">
        <v>127.847425</v>
      </c>
      <c r="N109">
        <v>1247.610502</v>
      </c>
      <c r="O109">
        <v>1510.393372</v>
      </c>
      <c r="P109">
        <v>0</v>
      </c>
      <c r="Q109">
        <v>0</v>
      </c>
      <c r="R109">
        <v>0.78240900000000002</v>
      </c>
      <c r="S109">
        <v>0.25489200000000001</v>
      </c>
      <c r="T109">
        <v>1.36852</v>
      </c>
      <c r="U109">
        <v>20.225999999999999</v>
      </c>
      <c r="V109">
        <v>0.79269699999999998</v>
      </c>
      <c r="W109">
        <v>25.536200000000001</v>
      </c>
      <c r="X109">
        <v>3.0639219999999998</v>
      </c>
      <c r="Y109">
        <v>0.99816000000000005</v>
      </c>
      <c r="Z109">
        <v>0</v>
      </c>
      <c r="AA109">
        <v>0</v>
      </c>
      <c r="AB109">
        <v>99.918835000000001</v>
      </c>
      <c r="AC109">
        <v>8.3466670000000001</v>
      </c>
      <c r="AD109">
        <v>110.333333</v>
      </c>
      <c r="AE109">
        <v>18.059999999999999</v>
      </c>
      <c r="AF109">
        <v>93.713333000000006</v>
      </c>
      <c r="AG109" s="1" t="s">
        <v>48</v>
      </c>
      <c r="AH109">
        <v>1.8420000000000001</v>
      </c>
      <c r="AI109">
        <v>0.34131</v>
      </c>
      <c r="AJ109">
        <v>33.103532000000001</v>
      </c>
      <c r="AK109">
        <v>4.3333000000000003E-2</v>
      </c>
      <c r="AL109">
        <v>39.383153</v>
      </c>
      <c r="AM109">
        <v>10.58</v>
      </c>
      <c r="AN109">
        <v>284.83333299999998</v>
      </c>
      <c r="AO109">
        <v>39.236666999999997</v>
      </c>
      <c r="AP109">
        <v>4.0620798999999996</v>
      </c>
      <c r="AQ109">
        <v>0</v>
      </c>
    </row>
    <row r="110" spans="1:43" x14ac:dyDescent="0.25">
      <c r="A110">
        <v>148</v>
      </c>
      <c r="B110">
        <v>29.3673</v>
      </c>
      <c r="C110">
        <v>1775</v>
      </c>
      <c r="D110" s="1" t="s">
        <v>337</v>
      </c>
      <c r="E110" s="1" t="s">
        <v>338</v>
      </c>
      <c r="F110">
        <v>1775</v>
      </c>
      <c r="G110" s="1" t="s">
        <v>338</v>
      </c>
      <c r="H110" s="1" t="s">
        <v>45</v>
      </c>
      <c r="I110" s="1" t="s">
        <v>46</v>
      </c>
      <c r="J110" s="1" t="s">
        <v>47</v>
      </c>
      <c r="K110" s="1" t="s">
        <v>337</v>
      </c>
      <c r="L110">
        <v>1.3406800000000001</v>
      </c>
      <c r="M110">
        <v>292.70544599999999</v>
      </c>
      <c r="N110">
        <v>1232.7835600000001</v>
      </c>
      <c r="O110">
        <v>1311.9623220000001</v>
      </c>
      <c r="P110">
        <v>0</v>
      </c>
      <c r="Q110">
        <v>0</v>
      </c>
      <c r="R110">
        <v>0.58620499999999998</v>
      </c>
      <c r="S110">
        <v>0.53697499999999998</v>
      </c>
      <c r="T110">
        <v>0.60908300000000004</v>
      </c>
      <c r="U110">
        <v>15.0785</v>
      </c>
      <c r="V110">
        <v>0.51344699999999999</v>
      </c>
      <c r="W110">
        <v>29.3673</v>
      </c>
      <c r="X110">
        <v>1.9961139999999999</v>
      </c>
      <c r="Y110">
        <v>1.828478</v>
      </c>
      <c r="Z110">
        <v>0</v>
      </c>
      <c r="AA110">
        <v>0</v>
      </c>
      <c r="AB110">
        <v>95.389105999999998</v>
      </c>
      <c r="AC110">
        <v>11.76</v>
      </c>
      <c r="AD110">
        <v>99.666667000000004</v>
      </c>
      <c r="AE110">
        <v>24.546666999999999</v>
      </c>
      <c r="AF110">
        <v>98.246667000000002</v>
      </c>
      <c r="AG110" s="1" t="s">
        <v>48</v>
      </c>
      <c r="AH110">
        <v>2.0449999999999999</v>
      </c>
      <c r="AI110">
        <v>0.51333300000000004</v>
      </c>
      <c r="AJ110">
        <v>37.314756000000003</v>
      </c>
      <c r="AK110">
        <v>3.9333E-2</v>
      </c>
      <c r="AL110">
        <v>38.354813999999998</v>
      </c>
      <c r="AM110">
        <v>14.206666999999999</v>
      </c>
      <c r="AN110">
        <v>826.38</v>
      </c>
      <c r="AO110">
        <v>40.476666999999999</v>
      </c>
      <c r="AP110">
        <v>3.8245900000000002</v>
      </c>
      <c r="AQ110">
        <v>0</v>
      </c>
    </row>
    <row r="111" spans="1:43" x14ac:dyDescent="0.25">
      <c r="A111">
        <v>41</v>
      </c>
      <c r="B111">
        <v>57.421100600000003</v>
      </c>
      <c r="C111">
        <v>2141</v>
      </c>
      <c r="D111" s="1" t="s">
        <v>132</v>
      </c>
      <c r="E111" s="1" t="s">
        <v>133</v>
      </c>
      <c r="F111">
        <v>2141</v>
      </c>
      <c r="G111" s="1" t="s">
        <v>133</v>
      </c>
      <c r="H111" s="1" t="s">
        <v>45</v>
      </c>
      <c r="I111" s="1" t="s">
        <v>46</v>
      </c>
      <c r="J111" s="1" t="s">
        <v>47</v>
      </c>
      <c r="K111" s="1" t="s">
        <v>132</v>
      </c>
      <c r="L111">
        <v>1.0305800000000001</v>
      </c>
      <c r="M111">
        <v>318.81423599999999</v>
      </c>
      <c r="N111">
        <v>1764.3662629999999</v>
      </c>
      <c r="O111">
        <v>1775.653047</v>
      </c>
      <c r="P111">
        <v>0</v>
      </c>
      <c r="Q111">
        <v>0</v>
      </c>
      <c r="R111">
        <v>1.97699</v>
      </c>
      <c r="S111">
        <v>0.17724999999999999</v>
      </c>
      <c r="T111">
        <v>0.35925299999999999</v>
      </c>
      <c r="U111">
        <v>37.112200000000001</v>
      </c>
      <c r="V111">
        <v>0.646316</v>
      </c>
      <c r="W111">
        <v>57.421101</v>
      </c>
      <c r="X111">
        <v>3.4429759999999998</v>
      </c>
      <c r="Y111">
        <v>0.30868499999999999</v>
      </c>
      <c r="Z111">
        <v>0</v>
      </c>
      <c r="AA111">
        <v>0</v>
      </c>
      <c r="AB111">
        <v>99.580421000000001</v>
      </c>
      <c r="AC111">
        <v>13.946667</v>
      </c>
      <c r="AD111">
        <v>103.333333</v>
      </c>
      <c r="AE111">
        <v>23.98</v>
      </c>
      <c r="AF111">
        <v>99.243333000000007</v>
      </c>
      <c r="AG111" s="1" t="s">
        <v>48</v>
      </c>
      <c r="AH111">
        <v>1.3720000000000001</v>
      </c>
      <c r="AI111">
        <v>0.52301600000000004</v>
      </c>
      <c r="AJ111">
        <v>24.532416000000001</v>
      </c>
      <c r="AK111">
        <v>0.14033300000000001</v>
      </c>
      <c r="AL111">
        <v>30.519497999999999</v>
      </c>
      <c r="AM111">
        <v>1.87</v>
      </c>
      <c r="AN111">
        <v>244.373333</v>
      </c>
      <c r="AO111">
        <v>41.666666999999997</v>
      </c>
      <c r="AP111">
        <v>3.7516601000000001</v>
      </c>
      <c r="AQ111">
        <v>0</v>
      </c>
    </row>
    <row r="112" spans="1:43" x14ac:dyDescent="0.25">
      <c r="A112">
        <v>180</v>
      </c>
      <c r="B112">
        <v>32.535499600000001</v>
      </c>
      <c r="C112">
        <v>87</v>
      </c>
      <c r="D112" s="1" t="s">
        <v>397</v>
      </c>
      <c r="E112" s="1" t="s">
        <v>398</v>
      </c>
      <c r="F112">
        <v>87</v>
      </c>
      <c r="G112" s="1" t="s">
        <v>398</v>
      </c>
      <c r="H112" s="1" t="s">
        <v>45</v>
      </c>
      <c r="I112" s="1" t="s">
        <v>46</v>
      </c>
      <c r="J112" s="1" t="s">
        <v>47</v>
      </c>
      <c r="K112" s="1" t="s">
        <v>397</v>
      </c>
      <c r="L112">
        <v>1.3825000000000001</v>
      </c>
      <c r="M112">
        <v>276.22598699999998</v>
      </c>
      <c r="N112">
        <v>1212.6706139999999</v>
      </c>
      <c r="O112">
        <v>1253.8700590000001</v>
      </c>
      <c r="P112">
        <v>0</v>
      </c>
      <c r="Q112">
        <v>0</v>
      </c>
      <c r="R112">
        <v>0</v>
      </c>
      <c r="S112">
        <v>1.10171</v>
      </c>
      <c r="T112">
        <v>0.40438000000000002</v>
      </c>
      <c r="U112">
        <v>23.439499999999999</v>
      </c>
      <c r="V112">
        <v>0.72042899999999999</v>
      </c>
      <c r="W112">
        <v>32.535499999999999</v>
      </c>
      <c r="X112">
        <v>0</v>
      </c>
      <c r="Y112">
        <v>3.3861810000000001</v>
      </c>
      <c r="Z112">
        <v>0</v>
      </c>
      <c r="AA112">
        <v>0</v>
      </c>
      <c r="AB112">
        <v>99.450238999999996</v>
      </c>
      <c r="AC112">
        <v>10.29</v>
      </c>
      <c r="AD112">
        <v>98.25</v>
      </c>
      <c r="AE112">
        <v>24.467500000000001</v>
      </c>
      <c r="AF112">
        <v>93.032499999999999</v>
      </c>
      <c r="AG112" s="1" t="s">
        <v>48</v>
      </c>
      <c r="AH112">
        <v>1.30125</v>
      </c>
      <c r="AI112">
        <v>0.41452800000000001</v>
      </c>
      <c r="AJ112">
        <v>38.915438999999999</v>
      </c>
      <c r="AK112">
        <v>3.5874999999999997E-2</v>
      </c>
      <c r="AL112">
        <v>48.520553</v>
      </c>
      <c r="AM112">
        <v>11.4625</v>
      </c>
      <c r="AN112">
        <v>576.95500000000004</v>
      </c>
      <c r="AO112">
        <v>44.45</v>
      </c>
      <c r="AP112">
        <v>3.3861799000000001</v>
      </c>
      <c r="AQ112">
        <v>0</v>
      </c>
    </row>
    <row r="113" spans="1:43" x14ac:dyDescent="0.25">
      <c r="A113">
        <v>79</v>
      </c>
      <c r="B113">
        <v>75.067199700000003</v>
      </c>
      <c r="C113">
        <v>1316</v>
      </c>
      <c r="D113" s="1" t="s">
        <v>207</v>
      </c>
      <c r="E113" s="1" t="s">
        <v>208</v>
      </c>
      <c r="F113">
        <v>1316</v>
      </c>
      <c r="G113" s="1" t="s">
        <v>208</v>
      </c>
      <c r="H113" s="1" t="s">
        <v>45</v>
      </c>
      <c r="I113" s="1" t="s">
        <v>46</v>
      </c>
      <c r="J113" s="1" t="s">
        <v>47</v>
      </c>
      <c r="K113" s="1" t="s">
        <v>207</v>
      </c>
      <c r="L113">
        <v>1.04036</v>
      </c>
      <c r="M113">
        <v>361.90242599999999</v>
      </c>
      <c r="N113">
        <v>980.73808299999996</v>
      </c>
      <c r="O113">
        <v>1878.4798269999999</v>
      </c>
      <c r="P113">
        <v>15.121</v>
      </c>
      <c r="Q113">
        <v>23.524000000000001</v>
      </c>
      <c r="R113">
        <v>2.4237199999999999</v>
      </c>
      <c r="S113">
        <v>0</v>
      </c>
      <c r="T113">
        <v>2.6678E-2</v>
      </c>
      <c r="U113">
        <v>34.424199999999999</v>
      </c>
      <c r="V113">
        <v>0.45857799999999999</v>
      </c>
      <c r="W113">
        <v>75.0672</v>
      </c>
      <c r="X113">
        <v>3.2287360000000001</v>
      </c>
      <c r="Y113">
        <v>0</v>
      </c>
      <c r="Z113">
        <v>20.143349000000001</v>
      </c>
      <c r="AA113">
        <v>31.337281999999998</v>
      </c>
      <c r="AB113">
        <v>99.999819000000002</v>
      </c>
      <c r="AC113">
        <v>13.033333000000001</v>
      </c>
      <c r="AD113">
        <v>109.333333</v>
      </c>
      <c r="AE113">
        <v>29.583333</v>
      </c>
      <c r="AF113">
        <v>95.993333000000007</v>
      </c>
      <c r="AG113" s="1" t="s">
        <v>48</v>
      </c>
      <c r="AH113">
        <v>0.87266699999999997</v>
      </c>
      <c r="AI113">
        <v>0.51293699999999998</v>
      </c>
      <c r="AJ113">
        <v>26.685372000000001</v>
      </c>
      <c r="AK113">
        <v>5.0666999999999997E-2</v>
      </c>
      <c r="AL113">
        <v>52.738143000000001</v>
      </c>
      <c r="AM113">
        <v>8.766667</v>
      </c>
      <c r="AN113">
        <v>440.86666700000001</v>
      </c>
      <c r="AO113">
        <v>33.693333000000003</v>
      </c>
      <c r="AP113">
        <v>3.2287400000000002</v>
      </c>
      <c r="AQ113">
        <v>51.480598399999998</v>
      </c>
    </row>
    <row r="114" spans="1:43" x14ac:dyDescent="0.25">
      <c r="A114">
        <v>21</v>
      </c>
      <c r="B114">
        <v>30.6457005</v>
      </c>
      <c r="C114">
        <v>80</v>
      </c>
      <c r="D114" s="1" t="s">
        <v>92</v>
      </c>
      <c r="E114" s="1" t="s">
        <v>93</v>
      </c>
      <c r="F114">
        <v>80</v>
      </c>
      <c r="G114" s="1" t="s">
        <v>93</v>
      </c>
      <c r="H114" s="1" t="s">
        <v>45</v>
      </c>
      <c r="I114" s="1" t="s">
        <v>46</v>
      </c>
      <c r="J114" s="1" t="s">
        <v>47</v>
      </c>
      <c r="K114" s="1" t="s">
        <v>92</v>
      </c>
      <c r="L114">
        <v>0.93061700000000003</v>
      </c>
      <c r="M114">
        <v>115.23377499999999</v>
      </c>
      <c r="N114">
        <v>1497.930832</v>
      </c>
      <c r="O114">
        <v>1726.548775</v>
      </c>
      <c r="P114">
        <v>0</v>
      </c>
      <c r="Q114">
        <v>0</v>
      </c>
      <c r="R114">
        <v>0.56190700000000005</v>
      </c>
      <c r="S114">
        <v>0.42230299999999998</v>
      </c>
      <c r="T114">
        <v>2.29033</v>
      </c>
      <c r="U114">
        <v>13.476000000000001</v>
      </c>
      <c r="V114">
        <v>0.43973600000000002</v>
      </c>
      <c r="W114">
        <v>30.645700999999999</v>
      </c>
      <c r="X114">
        <v>1.8335600000000001</v>
      </c>
      <c r="Y114">
        <v>1.378018</v>
      </c>
      <c r="Z114">
        <v>0</v>
      </c>
      <c r="AA114">
        <v>0</v>
      </c>
      <c r="AB114">
        <v>100.000001</v>
      </c>
      <c r="AC114">
        <v>9.82</v>
      </c>
      <c r="AD114">
        <v>83.5</v>
      </c>
      <c r="AE114">
        <v>16.6675</v>
      </c>
      <c r="AF114">
        <v>95.965000000000003</v>
      </c>
      <c r="AG114" s="1" t="s">
        <v>48</v>
      </c>
      <c r="AH114">
        <v>0.57374999999999998</v>
      </c>
      <c r="AI114">
        <v>0.60409100000000004</v>
      </c>
      <c r="AJ114">
        <v>36.546875</v>
      </c>
      <c r="AK114">
        <v>2.0625000000000001E-2</v>
      </c>
      <c r="AL114">
        <v>68.054428000000001</v>
      </c>
      <c r="AM114">
        <v>13.09</v>
      </c>
      <c r="AN114">
        <v>875.1875</v>
      </c>
      <c r="AO114">
        <v>55.402500000000003</v>
      </c>
      <c r="AP114">
        <v>3.2115800000000001</v>
      </c>
      <c r="AQ114">
        <v>0</v>
      </c>
    </row>
    <row r="115" spans="1:43" x14ac:dyDescent="0.25">
      <c r="A115">
        <v>259</v>
      </c>
      <c r="B115">
        <v>62.243801099999999</v>
      </c>
      <c r="C115">
        <v>1815</v>
      </c>
      <c r="D115" s="1" t="s">
        <v>94</v>
      </c>
      <c r="E115" s="1" t="s">
        <v>545</v>
      </c>
      <c r="F115">
        <v>1815</v>
      </c>
      <c r="G115" s="1" t="s">
        <v>545</v>
      </c>
      <c r="H115" s="1" t="s">
        <v>45</v>
      </c>
      <c r="I115" s="1" t="s">
        <v>46</v>
      </c>
      <c r="J115" s="1" t="s">
        <v>47</v>
      </c>
      <c r="K115" s="1" t="s">
        <v>94</v>
      </c>
      <c r="L115">
        <v>0.94499500000000003</v>
      </c>
      <c r="M115">
        <v>353.29729800000001</v>
      </c>
      <c r="N115">
        <v>1636.025408</v>
      </c>
      <c r="O115">
        <v>1826.3424399999999</v>
      </c>
      <c r="P115">
        <v>2.1868599999999998</v>
      </c>
      <c r="Q115">
        <v>3.4783300000000001</v>
      </c>
      <c r="R115">
        <v>1.49743</v>
      </c>
      <c r="S115">
        <v>0.486259</v>
      </c>
      <c r="T115">
        <v>6.1303000000000003E-2</v>
      </c>
      <c r="U115">
        <v>22.3887</v>
      </c>
      <c r="V115">
        <v>0.35969400000000001</v>
      </c>
      <c r="W115">
        <v>62.243800999999998</v>
      </c>
      <c r="X115">
        <v>2.4057539999999999</v>
      </c>
      <c r="Y115">
        <v>0.78121799999999997</v>
      </c>
      <c r="Z115">
        <v>3.5133749999999999</v>
      </c>
      <c r="AA115">
        <v>5.5882430000000003</v>
      </c>
      <c r="AB115">
        <v>100.000173</v>
      </c>
      <c r="AC115">
        <v>10.836667</v>
      </c>
      <c r="AD115">
        <v>123.333333</v>
      </c>
      <c r="AE115">
        <v>18.573333000000002</v>
      </c>
      <c r="AF115">
        <v>99.206666999999996</v>
      </c>
      <c r="AG115" s="1" t="s">
        <v>48</v>
      </c>
      <c r="AH115">
        <v>2.2523330000000001</v>
      </c>
      <c r="AI115">
        <v>0.56678600000000001</v>
      </c>
      <c r="AJ115">
        <v>28.018017</v>
      </c>
      <c r="AK115">
        <v>0.152</v>
      </c>
      <c r="AL115">
        <v>36.066401999999997</v>
      </c>
      <c r="AM115">
        <v>7.7933329999999996</v>
      </c>
      <c r="AN115">
        <v>171.59</v>
      </c>
      <c r="AO115">
        <v>17.783332999999999</v>
      </c>
      <c r="AP115">
        <v>3.1869700000000001</v>
      </c>
      <c r="AQ115">
        <v>9.1016197000000005</v>
      </c>
    </row>
    <row r="116" spans="1:43" x14ac:dyDescent="0.25">
      <c r="A116">
        <v>291</v>
      </c>
      <c r="B116">
        <v>39.096000699999998</v>
      </c>
      <c r="C116">
        <v>372</v>
      </c>
      <c r="D116" s="1" t="s">
        <v>550</v>
      </c>
      <c r="E116" s="1" t="s">
        <v>607</v>
      </c>
      <c r="F116">
        <v>372</v>
      </c>
      <c r="G116" s="1" t="s">
        <v>607</v>
      </c>
      <c r="H116" s="1" t="s">
        <v>45</v>
      </c>
      <c r="I116" s="1" t="s">
        <v>46</v>
      </c>
      <c r="J116" s="1" t="s">
        <v>47</v>
      </c>
      <c r="K116" s="1" t="s">
        <v>550</v>
      </c>
      <c r="L116">
        <v>2.48034</v>
      </c>
      <c r="M116">
        <v>393.77587</v>
      </c>
      <c r="N116">
        <v>1386.26882</v>
      </c>
      <c r="O116">
        <v>1523.941354</v>
      </c>
      <c r="P116">
        <v>0.3962</v>
      </c>
      <c r="Q116">
        <v>0.90553099999999997</v>
      </c>
      <c r="R116">
        <v>1.18181</v>
      </c>
      <c r="S116">
        <v>1.8565000000000002E-2</v>
      </c>
      <c r="T116">
        <v>6.1418200000000001</v>
      </c>
      <c r="U116">
        <v>10.3375</v>
      </c>
      <c r="V116">
        <v>0.26441199999999998</v>
      </c>
      <c r="W116">
        <v>39.096001000000001</v>
      </c>
      <c r="X116">
        <v>3.0228329999999999</v>
      </c>
      <c r="Y116">
        <v>4.7486E-2</v>
      </c>
      <c r="Z116">
        <v>1.0134019999999999</v>
      </c>
      <c r="AA116">
        <v>2.3161719999999999</v>
      </c>
      <c r="AB116">
        <v>99.999955999999997</v>
      </c>
      <c r="AC116">
        <v>6.7766669999999998</v>
      </c>
      <c r="AD116">
        <v>113.333333</v>
      </c>
      <c r="AE116">
        <v>15.705</v>
      </c>
      <c r="AF116">
        <v>96.213333000000006</v>
      </c>
      <c r="AG116" s="1" t="s">
        <v>48</v>
      </c>
      <c r="AH116">
        <v>1.845</v>
      </c>
      <c r="AI116">
        <v>0.307056</v>
      </c>
      <c r="AJ116">
        <v>27.662230999999998</v>
      </c>
      <c r="AK116">
        <v>7.9333000000000001E-2</v>
      </c>
      <c r="AL116">
        <v>37.446289</v>
      </c>
      <c r="AM116">
        <v>1.953333</v>
      </c>
      <c r="AN116">
        <v>259.86666700000001</v>
      </c>
      <c r="AO116">
        <v>24.343333000000001</v>
      </c>
      <c r="AP116">
        <v>3.0703198999999999</v>
      </c>
      <c r="AQ116">
        <v>3.3295701000000002</v>
      </c>
    </row>
    <row r="117" spans="1:43" x14ac:dyDescent="0.25">
      <c r="A117">
        <v>150</v>
      </c>
      <c r="B117">
        <v>17.6800003</v>
      </c>
      <c r="C117">
        <v>118</v>
      </c>
      <c r="D117" s="1" t="s">
        <v>341</v>
      </c>
      <c r="E117" s="1" t="s">
        <v>342</v>
      </c>
      <c r="F117">
        <v>118</v>
      </c>
      <c r="G117" s="1" t="s">
        <v>342</v>
      </c>
      <c r="H117" s="1" t="s">
        <v>45</v>
      </c>
      <c r="I117" s="1" t="s">
        <v>46</v>
      </c>
      <c r="J117" s="1" t="s">
        <v>47</v>
      </c>
      <c r="K117" s="1" t="s">
        <v>341</v>
      </c>
      <c r="L117">
        <v>1.3808400000000001</v>
      </c>
      <c r="M117">
        <v>272.73642100000001</v>
      </c>
      <c r="N117">
        <v>1122.777143</v>
      </c>
      <c r="O117">
        <v>1366.803181</v>
      </c>
      <c r="P117">
        <v>1.0014700000000001</v>
      </c>
      <c r="Q117">
        <v>0.34360200000000002</v>
      </c>
      <c r="R117">
        <v>0</v>
      </c>
      <c r="S117">
        <v>0.48302200000000001</v>
      </c>
      <c r="T117">
        <v>0</v>
      </c>
      <c r="U117">
        <v>8.5715800000000009</v>
      </c>
      <c r="V117">
        <v>0.48481800000000003</v>
      </c>
      <c r="W117">
        <v>17.68</v>
      </c>
      <c r="X117">
        <v>0</v>
      </c>
      <c r="Y117">
        <v>2.7320259999999998</v>
      </c>
      <c r="Z117">
        <v>5.6644319999999997</v>
      </c>
      <c r="AA117">
        <v>1.943451</v>
      </c>
      <c r="AB117">
        <v>100.000067</v>
      </c>
      <c r="AC117">
        <v>10.092499999999999</v>
      </c>
      <c r="AD117">
        <v>126.75</v>
      </c>
      <c r="AE117">
        <v>26.603332999999999</v>
      </c>
      <c r="AF117">
        <v>97.052499999999995</v>
      </c>
      <c r="AG117" s="1" t="s">
        <v>48</v>
      </c>
      <c r="AH117">
        <v>3.851</v>
      </c>
      <c r="AI117">
        <v>0</v>
      </c>
      <c r="AJ117">
        <v>0</v>
      </c>
      <c r="AK117">
        <v>0.13437499999999999</v>
      </c>
      <c r="AL117">
        <v>0</v>
      </c>
      <c r="AM117">
        <v>0</v>
      </c>
      <c r="AN117">
        <v>231.63249999999999</v>
      </c>
      <c r="AO117">
        <v>14.7675</v>
      </c>
      <c r="AP117">
        <v>2.7320299000000001</v>
      </c>
      <c r="AQ117">
        <v>7.6078801</v>
      </c>
    </row>
    <row r="118" spans="1:43" x14ac:dyDescent="0.25">
      <c r="A118">
        <v>160</v>
      </c>
      <c r="B118">
        <v>37.6299019</v>
      </c>
      <c r="C118">
        <v>2180</v>
      </c>
      <c r="D118" s="1" t="s">
        <v>360</v>
      </c>
      <c r="E118" s="1" t="s">
        <v>361</v>
      </c>
      <c r="F118">
        <v>2180</v>
      </c>
      <c r="G118" s="1" t="s">
        <v>361</v>
      </c>
      <c r="H118" s="1" t="s">
        <v>45</v>
      </c>
      <c r="I118" s="1" t="s">
        <v>46</v>
      </c>
      <c r="J118" s="1" t="s">
        <v>47</v>
      </c>
      <c r="K118" s="1" t="s">
        <v>360</v>
      </c>
      <c r="L118">
        <v>1.2056899999999999</v>
      </c>
      <c r="M118">
        <v>333.90370100000001</v>
      </c>
      <c r="N118">
        <v>959.72542199999998</v>
      </c>
      <c r="O118">
        <v>1374.816413</v>
      </c>
      <c r="P118">
        <v>0</v>
      </c>
      <c r="Q118">
        <v>0</v>
      </c>
      <c r="R118">
        <v>0.58263200000000004</v>
      </c>
      <c r="S118">
        <v>0.43645099999999998</v>
      </c>
      <c r="T118">
        <v>2.5712600000000001</v>
      </c>
      <c r="U118">
        <v>29.4038</v>
      </c>
      <c r="V118">
        <v>0.78139599999999998</v>
      </c>
      <c r="W118">
        <v>37.629902000000001</v>
      </c>
      <c r="X118">
        <v>1.548322</v>
      </c>
      <c r="Y118">
        <v>1.159851</v>
      </c>
      <c r="Z118">
        <v>0</v>
      </c>
      <c r="AA118">
        <v>0</v>
      </c>
      <c r="AB118">
        <v>98.080202</v>
      </c>
      <c r="AC118">
        <v>5.33</v>
      </c>
      <c r="AD118">
        <v>115</v>
      </c>
      <c r="AE118">
        <v>15.953333000000001</v>
      </c>
      <c r="AF118">
        <v>93.413332999999994</v>
      </c>
      <c r="AG118" s="1" t="s">
        <v>48</v>
      </c>
      <c r="AH118">
        <v>1.8136669999999999</v>
      </c>
      <c r="AI118">
        <v>8.2000000000000003E-2</v>
      </c>
      <c r="AJ118">
        <v>20.768432000000001</v>
      </c>
      <c r="AK118">
        <v>5.8000000000000003E-2</v>
      </c>
      <c r="AL118">
        <v>11.111110999999999</v>
      </c>
      <c r="AM118">
        <v>5.2</v>
      </c>
      <c r="AN118">
        <v>67.493333000000007</v>
      </c>
      <c r="AO118">
        <v>26.616667</v>
      </c>
      <c r="AP118">
        <v>2.7081699000000001</v>
      </c>
      <c r="AQ118">
        <v>0</v>
      </c>
    </row>
    <row r="119" spans="1:43" x14ac:dyDescent="0.25">
      <c r="A119">
        <v>169</v>
      </c>
      <c r="B119">
        <v>75.723503100000002</v>
      </c>
      <c r="C119">
        <v>1270</v>
      </c>
      <c r="D119" s="1" t="s">
        <v>377</v>
      </c>
      <c r="E119" s="1" t="s">
        <v>378</v>
      </c>
      <c r="F119">
        <v>1270</v>
      </c>
      <c r="G119" s="1" t="s">
        <v>378</v>
      </c>
      <c r="H119" s="1" t="s">
        <v>45</v>
      </c>
      <c r="I119" s="1" t="s">
        <v>46</v>
      </c>
      <c r="J119" s="1" t="s">
        <v>47</v>
      </c>
      <c r="K119" s="1" t="s">
        <v>377</v>
      </c>
      <c r="L119">
        <v>2.4584999999999999</v>
      </c>
      <c r="M119">
        <v>154.48920899999999</v>
      </c>
      <c r="N119">
        <v>1143.474696</v>
      </c>
      <c r="O119">
        <v>1368.3951549999999</v>
      </c>
      <c r="P119">
        <v>0</v>
      </c>
      <c r="Q119">
        <v>0</v>
      </c>
      <c r="R119">
        <v>1.0126200000000001</v>
      </c>
      <c r="S119">
        <v>0.94556399999999996</v>
      </c>
      <c r="T119">
        <v>0.41203600000000001</v>
      </c>
      <c r="U119">
        <v>38.200499999999998</v>
      </c>
      <c r="V119">
        <v>0.50457099999999999</v>
      </c>
      <c r="W119">
        <v>75.723502999999994</v>
      </c>
      <c r="X119">
        <v>1.337262</v>
      </c>
      <c r="Y119">
        <v>1.2487060000000001</v>
      </c>
      <c r="Z119">
        <v>0</v>
      </c>
      <c r="AA119">
        <v>0</v>
      </c>
      <c r="AB119">
        <v>99.980604</v>
      </c>
      <c r="AC119">
        <v>12.64</v>
      </c>
      <c r="AD119">
        <v>82.333332999999996</v>
      </c>
      <c r="AE119">
        <v>17.523333000000001</v>
      </c>
      <c r="AF119">
        <v>99.206666999999996</v>
      </c>
      <c r="AG119" s="1" t="s">
        <v>48</v>
      </c>
      <c r="AH119">
        <v>0.27333299999999999</v>
      </c>
      <c r="AI119">
        <v>0.66476199999999996</v>
      </c>
      <c r="AJ119">
        <v>29.521531</v>
      </c>
      <c r="AK119">
        <v>2.0667000000000001E-2</v>
      </c>
      <c r="AL119">
        <v>85.924789000000004</v>
      </c>
      <c r="AM119">
        <v>24.093333000000001</v>
      </c>
      <c r="AN119">
        <v>794.95333300000004</v>
      </c>
      <c r="AO119">
        <v>61.08</v>
      </c>
      <c r="AP119">
        <v>2.5859698999999998</v>
      </c>
      <c r="AQ119">
        <v>0</v>
      </c>
    </row>
    <row r="120" spans="1:43" x14ac:dyDescent="0.25">
      <c r="A120">
        <v>102</v>
      </c>
      <c r="B120">
        <v>6.8678498000000001</v>
      </c>
      <c r="C120">
        <v>1304</v>
      </c>
      <c r="D120" s="1" t="s">
        <v>250</v>
      </c>
      <c r="E120" s="1" t="s">
        <v>249</v>
      </c>
      <c r="F120">
        <v>1304</v>
      </c>
      <c r="G120" s="1" t="s">
        <v>249</v>
      </c>
      <c r="H120" s="1" t="s">
        <v>45</v>
      </c>
      <c r="I120" s="1" t="s">
        <v>46</v>
      </c>
      <c r="J120" s="1" t="s">
        <v>47</v>
      </c>
      <c r="K120" s="1" t="s">
        <v>250</v>
      </c>
      <c r="L120">
        <v>1.01857</v>
      </c>
      <c r="M120">
        <v>324.85541499999999</v>
      </c>
      <c r="N120">
        <v>917.37082899999996</v>
      </c>
      <c r="O120">
        <v>1449.521493</v>
      </c>
      <c r="P120">
        <v>0</v>
      </c>
      <c r="Q120">
        <v>0</v>
      </c>
      <c r="R120">
        <v>0</v>
      </c>
      <c r="S120">
        <v>0.17748700000000001</v>
      </c>
      <c r="T120">
        <v>0</v>
      </c>
      <c r="U120">
        <v>4.5601099999999999</v>
      </c>
      <c r="V120">
        <v>0.66397899999999999</v>
      </c>
      <c r="W120">
        <v>6.8678499999999998</v>
      </c>
      <c r="X120">
        <v>0</v>
      </c>
      <c r="Y120">
        <v>2.5843150000000001</v>
      </c>
      <c r="Z120">
        <v>0</v>
      </c>
      <c r="AA120">
        <v>0</v>
      </c>
      <c r="AB120">
        <v>99.999932999999999</v>
      </c>
      <c r="AC120">
        <v>6.6433330000000002</v>
      </c>
      <c r="AD120">
        <v>101.333333</v>
      </c>
      <c r="AE120">
        <v>15.51</v>
      </c>
      <c r="AF120">
        <v>99.123333000000002</v>
      </c>
      <c r="AG120" s="1" t="s">
        <v>48</v>
      </c>
      <c r="AH120">
        <v>1.1599999999999999</v>
      </c>
      <c r="AI120">
        <v>0.56203700000000001</v>
      </c>
      <c r="AJ120">
        <v>89.394312999999997</v>
      </c>
      <c r="AK120">
        <v>3.833E-3</v>
      </c>
      <c r="AL120">
        <v>83.844785000000002</v>
      </c>
      <c r="AM120">
        <v>54.034999999999997</v>
      </c>
      <c r="AN120">
        <v>294.556667</v>
      </c>
      <c r="AO120">
        <v>44.473332999999997</v>
      </c>
      <c r="AP120">
        <v>2.5843200999999998</v>
      </c>
      <c r="AQ120">
        <v>0</v>
      </c>
    </row>
    <row r="121" spans="1:43" x14ac:dyDescent="0.25">
      <c r="A121">
        <v>238</v>
      </c>
      <c r="B121">
        <v>84.833900499999999</v>
      </c>
      <c r="C121">
        <v>392</v>
      </c>
      <c r="D121" s="1" t="s">
        <v>507</v>
      </c>
      <c r="E121" s="1" t="s">
        <v>508</v>
      </c>
      <c r="F121">
        <v>392</v>
      </c>
      <c r="G121" s="1" t="s">
        <v>508</v>
      </c>
      <c r="H121" s="1" t="s">
        <v>45</v>
      </c>
      <c r="I121" s="1" t="s">
        <v>46</v>
      </c>
      <c r="J121" s="1" t="s">
        <v>47</v>
      </c>
      <c r="K121" s="1" t="s">
        <v>507</v>
      </c>
      <c r="L121">
        <v>1.1981900000000001</v>
      </c>
      <c r="M121">
        <v>388.54466400000001</v>
      </c>
      <c r="N121">
        <v>1123.7898520000001</v>
      </c>
      <c r="O121">
        <v>1903.2323060000001</v>
      </c>
      <c r="P121">
        <v>2.4971100000000002</v>
      </c>
      <c r="Q121">
        <v>7.6900199999999996</v>
      </c>
      <c r="R121">
        <v>0.91672299999999995</v>
      </c>
      <c r="S121">
        <v>1.1564399999999999</v>
      </c>
      <c r="T121">
        <v>0.26183400000000001</v>
      </c>
      <c r="U121">
        <v>20.059000000000001</v>
      </c>
      <c r="V121">
        <v>0.23645099999999999</v>
      </c>
      <c r="W121">
        <v>84.8339</v>
      </c>
      <c r="X121">
        <v>1.0806089999999999</v>
      </c>
      <c r="Y121">
        <v>1.3631800000000001</v>
      </c>
      <c r="Z121">
        <v>2.943527</v>
      </c>
      <c r="AA121">
        <v>9.0647920000000006</v>
      </c>
      <c r="AB121">
        <v>99.999965000000003</v>
      </c>
      <c r="AC121">
        <v>12.013332999999999</v>
      </c>
      <c r="AD121">
        <v>109.333333</v>
      </c>
      <c r="AE121">
        <v>25.405000000000001</v>
      </c>
      <c r="AF121">
        <v>98.053332999999995</v>
      </c>
      <c r="AG121" s="1" t="s">
        <v>48</v>
      </c>
      <c r="AH121">
        <v>0.77466699999999999</v>
      </c>
      <c r="AI121">
        <v>0.34305600000000003</v>
      </c>
      <c r="AJ121">
        <v>11.603419000000001</v>
      </c>
      <c r="AK121">
        <v>8.6666999999999994E-2</v>
      </c>
      <c r="AL121">
        <v>32.303682999999999</v>
      </c>
      <c r="AM121">
        <v>5.3233329999999999</v>
      </c>
      <c r="AN121">
        <v>58.663333000000002</v>
      </c>
      <c r="AO121">
        <v>35.353332999999999</v>
      </c>
      <c r="AP121">
        <v>2.4437899999999999</v>
      </c>
      <c r="AQ121">
        <v>12.0082998</v>
      </c>
    </row>
    <row r="122" spans="1:43" x14ac:dyDescent="0.25">
      <c r="A122">
        <v>202</v>
      </c>
      <c r="B122">
        <v>83.300399799999994</v>
      </c>
      <c r="C122">
        <v>1336</v>
      </c>
      <c r="D122" s="1" t="s">
        <v>437</v>
      </c>
      <c r="E122" s="1" t="s">
        <v>438</v>
      </c>
      <c r="F122">
        <v>1336</v>
      </c>
      <c r="G122" s="1" t="s">
        <v>438</v>
      </c>
      <c r="H122" s="1" t="s">
        <v>45</v>
      </c>
      <c r="I122" s="1" t="s">
        <v>46</v>
      </c>
      <c r="J122" s="1" t="s">
        <v>47</v>
      </c>
      <c r="K122" s="1" t="s">
        <v>437</v>
      </c>
      <c r="L122">
        <v>1.8973800000000001</v>
      </c>
      <c r="M122">
        <v>313.61156099999999</v>
      </c>
      <c r="N122">
        <v>1493.582713</v>
      </c>
      <c r="O122">
        <v>1390.6233139999999</v>
      </c>
      <c r="P122">
        <v>0</v>
      </c>
      <c r="Q122">
        <v>0</v>
      </c>
      <c r="R122">
        <v>0.288551</v>
      </c>
      <c r="S122">
        <v>1.56176</v>
      </c>
      <c r="T122">
        <v>4.2343000000000002</v>
      </c>
      <c r="U122">
        <v>20.950800000000001</v>
      </c>
      <c r="V122">
        <v>0.25150899999999998</v>
      </c>
      <c r="W122">
        <v>83.300399999999996</v>
      </c>
      <c r="X122">
        <v>0.34639799999999998</v>
      </c>
      <c r="Y122">
        <v>1.8748499999999999</v>
      </c>
      <c r="Z122">
        <v>0</v>
      </c>
      <c r="AA122">
        <v>0</v>
      </c>
      <c r="AB122">
        <v>99.220405999999997</v>
      </c>
      <c r="AC122">
        <v>15.153333</v>
      </c>
      <c r="AD122">
        <v>134.33333300000001</v>
      </c>
      <c r="AE122">
        <v>26.906666999999999</v>
      </c>
      <c r="AF122">
        <v>100</v>
      </c>
      <c r="AG122" s="1" t="s">
        <v>48</v>
      </c>
      <c r="AH122">
        <v>1.163667</v>
      </c>
      <c r="AI122">
        <v>0.45333299999999999</v>
      </c>
      <c r="AJ122">
        <v>3.141807</v>
      </c>
      <c r="AK122">
        <v>0.105</v>
      </c>
      <c r="AL122">
        <v>7.3485189999999996</v>
      </c>
      <c r="AM122">
        <v>7.165</v>
      </c>
      <c r="AN122">
        <v>31.15</v>
      </c>
      <c r="AO122">
        <v>17.48</v>
      </c>
      <c r="AP122">
        <v>2.2212500999999998</v>
      </c>
      <c r="AQ122">
        <v>0</v>
      </c>
    </row>
    <row r="123" spans="1:43" x14ac:dyDescent="0.25">
      <c r="A123">
        <v>174</v>
      </c>
      <c r="B123">
        <v>26.674699799999999</v>
      </c>
      <c r="C123">
        <v>1267</v>
      </c>
      <c r="D123" s="1" t="s">
        <v>86</v>
      </c>
      <c r="E123" s="1" t="s">
        <v>387</v>
      </c>
      <c r="F123">
        <v>1267</v>
      </c>
      <c r="G123" s="1" t="s">
        <v>387</v>
      </c>
      <c r="H123" s="1" t="s">
        <v>45</v>
      </c>
      <c r="I123" s="1" t="s">
        <v>46</v>
      </c>
      <c r="J123" s="1" t="s">
        <v>47</v>
      </c>
      <c r="K123" s="1" t="s">
        <v>86</v>
      </c>
      <c r="L123">
        <v>1.2560199999999999</v>
      </c>
      <c r="M123">
        <v>211.04521399999999</v>
      </c>
      <c r="N123">
        <v>958.50023499999998</v>
      </c>
      <c r="O123">
        <v>1155.7564440000001</v>
      </c>
      <c r="P123">
        <v>0</v>
      </c>
      <c r="Q123">
        <v>0</v>
      </c>
      <c r="R123">
        <v>0.44851999999999997</v>
      </c>
      <c r="S123">
        <v>0.13050700000000001</v>
      </c>
      <c r="T123">
        <v>0</v>
      </c>
      <c r="U123">
        <v>13.3363</v>
      </c>
      <c r="V123">
        <v>0.49996099999999999</v>
      </c>
      <c r="W123">
        <v>26.674700000000001</v>
      </c>
      <c r="X123">
        <v>1.6814439999999999</v>
      </c>
      <c r="Y123">
        <v>0.489255</v>
      </c>
      <c r="Z123">
        <v>0</v>
      </c>
      <c r="AA123">
        <v>0</v>
      </c>
      <c r="AB123">
        <v>100.00006</v>
      </c>
      <c r="AC123">
        <v>9.0500000000000007</v>
      </c>
      <c r="AD123">
        <v>101.666667</v>
      </c>
      <c r="AE123">
        <v>18.666667</v>
      </c>
      <c r="AF123">
        <v>96.436667</v>
      </c>
      <c r="AG123" s="1" t="s">
        <v>48</v>
      </c>
      <c r="AH123">
        <v>1.9543330000000001</v>
      </c>
      <c r="AI123">
        <v>0.52240299999999995</v>
      </c>
      <c r="AJ123">
        <v>47.378625999999997</v>
      </c>
      <c r="AK123">
        <v>3.3000000000000002E-2</v>
      </c>
      <c r="AL123">
        <v>40.828873999999999</v>
      </c>
      <c r="AM123">
        <v>17.903333</v>
      </c>
      <c r="AN123">
        <v>783.28666699999997</v>
      </c>
      <c r="AO123">
        <v>43.72</v>
      </c>
      <c r="AP123">
        <v>2.1707000999999999</v>
      </c>
      <c r="AQ123">
        <v>0</v>
      </c>
    </row>
    <row r="124" spans="1:43" x14ac:dyDescent="0.25">
      <c r="A124">
        <v>282</v>
      </c>
      <c r="B124">
        <v>95.374702499999998</v>
      </c>
      <c r="C124">
        <v>364</v>
      </c>
      <c r="D124" s="1" t="s">
        <v>590</v>
      </c>
      <c r="E124" s="1" t="s">
        <v>591</v>
      </c>
      <c r="F124">
        <v>364</v>
      </c>
      <c r="G124" s="1" t="s">
        <v>591</v>
      </c>
      <c r="H124" s="1" t="s">
        <v>45</v>
      </c>
      <c r="I124" s="1" t="s">
        <v>46</v>
      </c>
      <c r="J124" s="1" t="s">
        <v>47</v>
      </c>
      <c r="K124" s="1" t="s">
        <v>590</v>
      </c>
      <c r="L124">
        <v>1.84009</v>
      </c>
      <c r="M124">
        <v>382.05253199999999</v>
      </c>
      <c r="N124">
        <v>1420.265805</v>
      </c>
      <c r="O124">
        <v>1426.6307830000001</v>
      </c>
      <c r="P124">
        <v>1.37599</v>
      </c>
      <c r="Q124">
        <v>0.47919299999999998</v>
      </c>
      <c r="R124">
        <v>1.8491599999999999</v>
      </c>
      <c r="S124">
        <v>0.186055</v>
      </c>
      <c r="T124">
        <v>1.54762</v>
      </c>
      <c r="U124">
        <v>99.047499999999999</v>
      </c>
      <c r="V124">
        <v>1.03851</v>
      </c>
      <c r="W124">
        <v>95.374701999999999</v>
      </c>
      <c r="X124">
        <v>1.938833</v>
      </c>
      <c r="Y124">
        <v>0.195078</v>
      </c>
      <c r="Z124">
        <v>1.442723</v>
      </c>
      <c r="AA124">
        <v>0.50243199999999999</v>
      </c>
      <c r="AB124">
        <v>99.999995999999996</v>
      </c>
      <c r="AC124">
        <v>17.350000000000001</v>
      </c>
      <c r="AD124">
        <v>106.5</v>
      </c>
      <c r="AE124">
        <v>32.31</v>
      </c>
      <c r="AF124">
        <v>82.61</v>
      </c>
      <c r="AG124" s="1" t="s">
        <v>48</v>
      </c>
      <c r="AH124">
        <v>1.0069999999999999</v>
      </c>
      <c r="AI124">
        <v>0.60312500000000002</v>
      </c>
      <c r="AJ124">
        <v>18.621704999999999</v>
      </c>
      <c r="AK124">
        <v>7.7249999999999999E-2</v>
      </c>
      <c r="AL124">
        <v>48.386409999999998</v>
      </c>
      <c r="AM124">
        <v>3.22</v>
      </c>
      <c r="AN124">
        <v>326.33999999999997</v>
      </c>
      <c r="AO124">
        <v>32.825000000000003</v>
      </c>
      <c r="AP124">
        <v>2.1339098999999999</v>
      </c>
      <c r="AQ124">
        <v>1.94516</v>
      </c>
    </row>
    <row r="125" spans="1:43" x14ac:dyDescent="0.25">
      <c r="A125">
        <v>277</v>
      </c>
      <c r="B125">
        <v>16.1418991</v>
      </c>
      <c r="C125">
        <v>329</v>
      </c>
      <c r="D125" s="1" t="s">
        <v>580</v>
      </c>
      <c r="E125" s="1" t="s">
        <v>581</v>
      </c>
      <c r="F125">
        <v>329</v>
      </c>
      <c r="G125" s="1" t="s">
        <v>581</v>
      </c>
      <c r="H125" s="1" t="s">
        <v>45</v>
      </c>
      <c r="I125" s="1" t="s">
        <v>46</v>
      </c>
      <c r="J125" s="1" t="s">
        <v>47</v>
      </c>
      <c r="K125" s="1" t="s">
        <v>580</v>
      </c>
      <c r="L125">
        <v>2.90002</v>
      </c>
      <c r="M125">
        <v>440.42236200000002</v>
      </c>
      <c r="N125">
        <v>1420.1814910000001</v>
      </c>
      <c r="O125">
        <v>1321.3916489999999</v>
      </c>
      <c r="P125">
        <v>0</v>
      </c>
      <c r="Q125">
        <v>0</v>
      </c>
      <c r="R125">
        <v>0.32454100000000002</v>
      </c>
      <c r="S125">
        <v>6.3299999999999997E-3</v>
      </c>
      <c r="T125">
        <v>0.206818</v>
      </c>
      <c r="U125">
        <v>7.0508899999999999</v>
      </c>
      <c r="V125">
        <v>0.43680799999999997</v>
      </c>
      <c r="W125">
        <v>16.141898999999999</v>
      </c>
      <c r="X125">
        <v>2.0105520000000001</v>
      </c>
      <c r="Y125">
        <v>3.9211999999999997E-2</v>
      </c>
      <c r="Z125">
        <v>0</v>
      </c>
      <c r="AA125">
        <v>0</v>
      </c>
      <c r="AB125">
        <v>99.999966999999998</v>
      </c>
      <c r="AC125">
        <v>5.13</v>
      </c>
      <c r="AD125">
        <v>86.75</v>
      </c>
      <c r="AE125">
        <v>9.5124999999999993</v>
      </c>
      <c r="AF125">
        <v>97.5</v>
      </c>
      <c r="AG125" s="1" t="s">
        <v>48</v>
      </c>
      <c r="AH125">
        <v>0.3175</v>
      </c>
      <c r="AI125">
        <v>0.581731</v>
      </c>
      <c r="AJ125">
        <v>62.787734</v>
      </c>
      <c r="AK125">
        <v>2.5000000000000001E-3</v>
      </c>
      <c r="AL125">
        <v>79.532692999999995</v>
      </c>
      <c r="AM125">
        <v>96.54</v>
      </c>
      <c r="AN125">
        <v>721.25250000000005</v>
      </c>
      <c r="AO125">
        <v>57.43</v>
      </c>
      <c r="AP125">
        <v>2.0497600999999999</v>
      </c>
      <c r="AQ125">
        <v>0</v>
      </c>
    </row>
    <row r="126" spans="1:43" x14ac:dyDescent="0.25">
      <c r="A126">
        <v>143</v>
      </c>
      <c r="B126">
        <v>19.610500300000002</v>
      </c>
      <c r="C126">
        <v>1310</v>
      </c>
      <c r="D126" s="1" t="s">
        <v>327</v>
      </c>
      <c r="E126" s="1" t="s">
        <v>328</v>
      </c>
      <c r="F126">
        <v>1310</v>
      </c>
      <c r="G126" s="1" t="s">
        <v>328</v>
      </c>
      <c r="H126" s="1" t="s">
        <v>45</v>
      </c>
      <c r="I126" s="1" t="s">
        <v>46</v>
      </c>
      <c r="J126" s="1" t="s">
        <v>47</v>
      </c>
      <c r="K126" s="1" t="s">
        <v>327</v>
      </c>
      <c r="L126">
        <v>1.19343</v>
      </c>
      <c r="M126">
        <v>358.51442400000002</v>
      </c>
      <c r="N126">
        <v>1412.860326</v>
      </c>
      <c r="O126">
        <v>1600.079579</v>
      </c>
      <c r="P126">
        <v>0</v>
      </c>
      <c r="Q126">
        <v>0</v>
      </c>
      <c r="R126">
        <v>5.3420000000000004E-3</v>
      </c>
      <c r="S126">
        <v>0.36263899999999999</v>
      </c>
      <c r="T126">
        <v>0</v>
      </c>
      <c r="U126">
        <v>1.53816</v>
      </c>
      <c r="V126">
        <v>7.8436000000000006E-2</v>
      </c>
      <c r="W126">
        <v>19.610499999999998</v>
      </c>
      <c r="X126">
        <v>2.7241000000000001E-2</v>
      </c>
      <c r="Y126">
        <v>1.849207</v>
      </c>
      <c r="Z126">
        <v>0</v>
      </c>
      <c r="AA126">
        <v>0</v>
      </c>
      <c r="AB126">
        <v>99.765545000000003</v>
      </c>
      <c r="AC126">
        <v>9.4566669999999995</v>
      </c>
      <c r="AD126">
        <v>111.666667</v>
      </c>
      <c r="AE126">
        <v>30.696667000000001</v>
      </c>
      <c r="AF126">
        <v>99.276667000000003</v>
      </c>
      <c r="AG126" s="1" t="s">
        <v>48</v>
      </c>
      <c r="AH126">
        <v>1.35</v>
      </c>
      <c r="AI126">
        <v>0.38150800000000001</v>
      </c>
      <c r="AJ126">
        <v>45.686891000000003</v>
      </c>
      <c r="AK126">
        <v>5.3499999999999999E-2</v>
      </c>
      <c r="AL126">
        <v>44.395819000000003</v>
      </c>
      <c r="AM126">
        <v>5.4</v>
      </c>
      <c r="AN126">
        <v>332.72</v>
      </c>
      <c r="AO126">
        <v>32.526667000000003</v>
      </c>
      <c r="AP126">
        <v>1.8764498999999999</v>
      </c>
      <c r="AQ126">
        <v>0</v>
      </c>
    </row>
    <row r="127" spans="1:43" x14ac:dyDescent="0.25">
      <c r="A127">
        <v>283</v>
      </c>
      <c r="B127">
        <v>101.7269974</v>
      </c>
      <c r="C127">
        <v>363</v>
      </c>
      <c r="D127" s="1" t="s">
        <v>592</v>
      </c>
      <c r="E127" s="1" t="s">
        <v>593</v>
      </c>
      <c r="F127">
        <v>363</v>
      </c>
      <c r="G127" s="1" t="s">
        <v>593</v>
      </c>
      <c r="H127" s="1" t="s">
        <v>45</v>
      </c>
      <c r="I127" s="1" t="s">
        <v>46</v>
      </c>
      <c r="J127" s="1" t="s">
        <v>47</v>
      </c>
      <c r="K127" s="1" t="s">
        <v>592</v>
      </c>
      <c r="L127">
        <v>1.99987</v>
      </c>
      <c r="M127">
        <v>385.69517500000001</v>
      </c>
      <c r="N127">
        <v>1256.983921</v>
      </c>
      <c r="O127">
        <v>1376.2576710000001</v>
      </c>
      <c r="P127">
        <v>2.2328999999999999</v>
      </c>
      <c r="Q127">
        <v>0.73170000000000002</v>
      </c>
      <c r="R127">
        <v>0.76941400000000004</v>
      </c>
      <c r="S127">
        <v>1.11477</v>
      </c>
      <c r="T127">
        <v>0.40153</v>
      </c>
      <c r="U127">
        <v>36.065600000000003</v>
      </c>
      <c r="V127">
        <v>0.35453200000000001</v>
      </c>
      <c r="W127">
        <v>101.726997</v>
      </c>
      <c r="X127">
        <v>0.756351</v>
      </c>
      <c r="Y127">
        <v>1.0958490000000001</v>
      </c>
      <c r="Z127">
        <v>2.1949930000000002</v>
      </c>
      <c r="AA127">
        <v>0.71927799999999997</v>
      </c>
      <c r="AB127">
        <v>100.000452</v>
      </c>
      <c r="AC127">
        <v>16.079999999999998</v>
      </c>
      <c r="AD127">
        <v>108.333333</v>
      </c>
      <c r="AE127">
        <v>28.48</v>
      </c>
      <c r="AF127">
        <v>89.683333000000005</v>
      </c>
      <c r="AG127" s="1" t="s">
        <v>48</v>
      </c>
      <c r="AH127">
        <v>1.5569999999999999</v>
      </c>
      <c r="AI127">
        <v>0.55171400000000004</v>
      </c>
      <c r="AJ127">
        <v>16.973448999999999</v>
      </c>
      <c r="AK127">
        <v>7.4499999999999997E-2</v>
      </c>
      <c r="AL127">
        <v>37.599330999999999</v>
      </c>
      <c r="AM127">
        <v>3.53</v>
      </c>
      <c r="AN127">
        <v>522.33000000000004</v>
      </c>
      <c r="AO127">
        <v>32.556666999999997</v>
      </c>
      <c r="AP127">
        <v>1.8522000000000001</v>
      </c>
      <c r="AQ127">
        <v>2.9142698999999999</v>
      </c>
    </row>
    <row r="128" spans="1:43" x14ac:dyDescent="0.25">
      <c r="A128">
        <v>112</v>
      </c>
      <c r="B128">
        <v>37.078498799999998</v>
      </c>
      <c r="C128">
        <v>1303</v>
      </c>
      <c r="D128" s="1" t="s">
        <v>268</v>
      </c>
      <c r="E128" s="1" t="s">
        <v>269</v>
      </c>
      <c r="F128">
        <v>1303</v>
      </c>
      <c r="G128" s="1" t="s">
        <v>269</v>
      </c>
      <c r="H128" s="1" t="s">
        <v>45</v>
      </c>
      <c r="I128" s="1" t="s">
        <v>46</v>
      </c>
      <c r="J128" s="1" t="s">
        <v>47</v>
      </c>
      <c r="K128" s="1" t="s">
        <v>268</v>
      </c>
      <c r="L128">
        <v>1.39551</v>
      </c>
      <c r="M128">
        <v>304.51678399999997</v>
      </c>
      <c r="N128">
        <v>1441.1649970000001</v>
      </c>
      <c r="O128">
        <v>1639.6648740000001</v>
      </c>
      <c r="P128">
        <v>0</v>
      </c>
      <c r="Q128">
        <v>0</v>
      </c>
      <c r="R128">
        <v>0.52784699999999996</v>
      </c>
      <c r="S128">
        <v>0.1293</v>
      </c>
      <c r="T128">
        <v>7.1289000000000005E-2</v>
      </c>
      <c r="U128">
        <v>11.338699999999999</v>
      </c>
      <c r="V128">
        <v>0.30580200000000002</v>
      </c>
      <c r="W128">
        <v>37.078499000000001</v>
      </c>
      <c r="X128">
        <v>1.423594</v>
      </c>
      <c r="Y128">
        <v>0.34871999999999997</v>
      </c>
      <c r="Z128">
        <v>0</v>
      </c>
      <c r="AA128">
        <v>0</v>
      </c>
      <c r="AB128">
        <v>100.000264</v>
      </c>
      <c r="AC128">
        <v>12.193333000000001</v>
      </c>
      <c r="AD128">
        <v>105.666667</v>
      </c>
      <c r="AE128">
        <v>38.08</v>
      </c>
      <c r="AF128">
        <v>100</v>
      </c>
      <c r="AG128" s="1" t="s">
        <v>48</v>
      </c>
      <c r="AH128">
        <v>2.4523329999999999</v>
      </c>
      <c r="AI128">
        <v>0.42758299999999999</v>
      </c>
      <c r="AJ128">
        <v>22.189954</v>
      </c>
      <c r="AK128">
        <v>9.6333000000000002E-2</v>
      </c>
      <c r="AL128">
        <v>30.626322999999999</v>
      </c>
      <c r="AM128">
        <v>8.0066670000000002</v>
      </c>
      <c r="AN128">
        <v>533.11</v>
      </c>
      <c r="AO128">
        <v>41.123333000000002</v>
      </c>
      <c r="AP128">
        <v>1.7723100000000001</v>
      </c>
      <c r="AQ128">
        <v>0</v>
      </c>
    </row>
    <row r="129" spans="1:43" x14ac:dyDescent="0.25">
      <c r="A129">
        <v>13</v>
      </c>
      <c r="B129">
        <v>56.148899100000001</v>
      </c>
      <c r="C129">
        <v>128</v>
      </c>
      <c r="D129" s="1" t="s">
        <v>76</v>
      </c>
      <c r="E129" s="1" t="s">
        <v>77</v>
      </c>
      <c r="F129">
        <v>128</v>
      </c>
      <c r="G129" s="1" t="s">
        <v>77</v>
      </c>
      <c r="H129" s="1" t="s">
        <v>45</v>
      </c>
      <c r="I129" s="1" t="s">
        <v>46</v>
      </c>
      <c r="J129" s="1" t="s">
        <v>47</v>
      </c>
      <c r="K129" s="1" t="s">
        <v>76</v>
      </c>
      <c r="L129">
        <v>0.96321500000000004</v>
      </c>
      <c r="M129">
        <v>185.96921699999999</v>
      </c>
      <c r="N129">
        <v>1515.1585050000001</v>
      </c>
      <c r="O129">
        <v>1833.5862320000001</v>
      </c>
      <c r="P129">
        <v>0</v>
      </c>
      <c r="Q129">
        <v>0</v>
      </c>
      <c r="R129">
        <v>0.118409</v>
      </c>
      <c r="S129">
        <v>0.81043500000000002</v>
      </c>
      <c r="T129">
        <v>0.118409</v>
      </c>
      <c r="U129">
        <v>32.177300000000002</v>
      </c>
      <c r="V129">
        <v>0.573071</v>
      </c>
      <c r="W129">
        <v>56.148899</v>
      </c>
      <c r="X129">
        <v>0.21088299999999999</v>
      </c>
      <c r="Y129">
        <v>1.4433670000000001</v>
      </c>
      <c r="Z129">
        <v>0</v>
      </c>
      <c r="AA129">
        <v>0</v>
      </c>
      <c r="AB129">
        <v>99.265550000000005</v>
      </c>
      <c r="AC129">
        <v>11.2675</v>
      </c>
      <c r="AD129">
        <v>115</v>
      </c>
      <c r="AE129">
        <v>21.585000000000001</v>
      </c>
      <c r="AF129">
        <v>96.87</v>
      </c>
      <c r="AG129" s="1" t="s">
        <v>48</v>
      </c>
      <c r="AH129">
        <v>1.6455</v>
      </c>
      <c r="AI129">
        <v>0.22</v>
      </c>
      <c r="AJ129">
        <v>12.366296999999999</v>
      </c>
      <c r="AK129">
        <v>0.11724999999999999</v>
      </c>
      <c r="AL129">
        <v>14.543741000000001</v>
      </c>
      <c r="AM129">
        <v>1.3433330000000001</v>
      </c>
      <c r="AN129">
        <v>278.70499999999998</v>
      </c>
      <c r="AO129">
        <v>26.567499999999999</v>
      </c>
      <c r="AP129">
        <v>1.65425</v>
      </c>
      <c r="AQ129">
        <v>0</v>
      </c>
    </row>
    <row r="130" spans="1:43" x14ac:dyDescent="0.25">
      <c r="A130">
        <v>298</v>
      </c>
      <c r="B130">
        <v>20.8379993</v>
      </c>
      <c r="C130">
        <v>1811</v>
      </c>
      <c r="D130" s="1" t="s">
        <v>620</v>
      </c>
      <c r="E130" s="1" t="s">
        <v>621</v>
      </c>
      <c r="F130">
        <v>1811</v>
      </c>
      <c r="G130" s="1" t="s">
        <v>621</v>
      </c>
      <c r="H130" s="1" t="s">
        <v>45</v>
      </c>
      <c r="I130" s="1" t="s">
        <v>46</v>
      </c>
      <c r="J130" s="1" t="s">
        <v>47</v>
      </c>
      <c r="K130" s="1" t="s">
        <v>620</v>
      </c>
      <c r="L130">
        <v>1.3989</v>
      </c>
      <c r="M130">
        <v>324.65456999999998</v>
      </c>
      <c r="N130">
        <v>1238.981661</v>
      </c>
      <c r="O130">
        <v>1505.779955</v>
      </c>
      <c r="P130">
        <v>0</v>
      </c>
      <c r="Q130">
        <v>0</v>
      </c>
      <c r="R130">
        <v>0.34213700000000002</v>
      </c>
      <c r="S130">
        <v>0</v>
      </c>
      <c r="T130">
        <v>0.272843</v>
      </c>
      <c r="U130">
        <v>8.3404000000000007</v>
      </c>
      <c r="V130">
        <v>0.417072</v>
      </c>
      <c r="W130">
        <v>20.837999</v>
      </c>
      <c r="X130">
        <v>1.641888</v>
      </c>
      <c r="Y130">
        <v>0</v>
      </c>
      <c r="Z130">
        <v>0</v>
      </c>
      <c r="AA130">
        <v>0</v>
      </c>
      <c r="AB130">
        <v>95.966497000000004</v>
      </c>
      <c r="AC130">
        <v>9.94</v>
      </c>
      <c r="AD130">
        <v>118.666667</v>
      </c>
      <c r="AE130">
        <v>24.88</v>
      </c>
      <c r="AF130">
        <v>99.206666999999996</v>
      </c>
      <c r="AG130" s="1" t="s">
        <v>48</v>
      </c>
      <c r="AH130">
        <v>3.8969999999999998</v>
      </c>
      <c r="AI130">
        <v>0.346333</v>
      </c>
      <c r="AJ130">
        <v>28.453227999999999</v>
      </c>
      <c r="AK130">
        <v>0.115333</v>
      </c>
      <c r="AL130">
        <v>15.140090000000001</v>
      </c>
      <c r="AM130">
        <v>16.75</v>
      </c>
      <c r="AN130">
        <v>334.46666699999997</v>
      </c>
      <c r="AO130">
        <v>29.14</v>
      </c>
      <c r="AP130">
        <v>1.6418900000000001</v>
      </c>
      <c r="AQ130">
        <v>0</v>
      </c>
    </row>
    <row r="131" spans="1:43" x14ac:dyDescent="0.25">
      <c r="A131">
        <v>149</v>
      </c>
      <c r="B131">
        <v>55.108501400000002</v>
      </c>
      <c r="C131">
        <v>121</v>
      </c>
      <c r="D131" s="1" t="s">
        <v>339</v>
      </c>
      <c r="E131" s="1" t="s">
        <v>340</v>
      </c>
      <c r="F131">
        <v>121</v>
      </c>
      <c r="G131" s="1" t="s">
        <v>340</v>
      </c>
      <c r="H131" s="1" t="s">
        <v>45</v>
      </c>
      <c r="I131" s="1" t="s">
        <v>46</v>
      </c>
      <c r="J131" s="1" t="s">
        <v>47</v>
      </c>
      <c r="K131" s="1" t="s">
        <v>339</v>
      </c>
      <c r="L131">
        <v>2.2675299999999998</v>
      </c>
      <c r="M131">
        <v>281.39219300000002</v>
      </c>
      <c r="N131">
        <v>1170.923215</v>
      </c>
      <c r="O131">
        <v>1296.052872</v>
      </c>
      <c r="P131">
        <v>0</v>
      </c>
      <c r="Q131">
        <v>0</v>
      </c>
      <c r="R131">
        <v>0.37270799999999998</v>
      </c>
      <c r="S131">
        <v>0.53112400000000004</v>
      </c>
      <c r="T131">
        <v>0.76598299999999997</v>
      </c>
      <c r="U131">
        <v>40.427199999999999</v>
      </c>
      <c r="V131">
        <v>0.73359300000000005</v>
      </c>
      <c r="W131">
        <v>55.108500999999997</v>
      </c>
      <c r="X131">
        <v>0.67631699999999995</v>
      </c>
      <c r="Y131">
        <v>0.96377800000000002</v>
      </c>
      <c r="Z131">
        <v>0</v>
      </c>
      <c r="AA131">
        <v>0</v>
      </c>
      <c r="AB131">
        <v>98.812895999999995</v>
      </c>
      <c r="AC131">
        <v>11.06</v>
      </c>
      <c r="AD131">
        <v>102.25</v>
      </c>
      <c r="AE131">
        <v>28.272500000000001</v>
      </c>
      <c r="AF131">
        <v>95.0625</v>
      </c>
      <c r="AG131" s="1" t="s">
        <v>48</v>
      </c>
      <c r="AH131">
        <v>0.67200000000000004</v>
      </c>
      <c r="AI131">
        <v>0.43983299999999997</v>
      </c>
      <c r="AJ131">
        <v>20.334554000000001</v>
      </c>
      <c r="AK131">
        <v>4.3749999999999997E-2</v>
      </c>
      <c r="AL131">
        <v>42.529702</v>
      </c>
      <c r="AM131">
        <v>17.043333000000001</v>
      </c>
      <c r="AN131">
        <v>153.57749999999999</v>
      </c>
      <c r="AO131">
        <v>38.6</v>
      </c>
      <c r="AP131">
        <v>1.64009</v>
      </c>
      <c r="AQ131">
        <v>0</v>
      </c>
    </row>
    <row r="132" spans="1:43" x14ac:dyDescent="0.25">
      <c r="A132">
        <v>208</v>
      </c>
      <c r="B132">
        <v>31.3918991</v>
      </c>
      <c r="C132">
        <v>312</v>
      </c>
      <c r="D132" s="1" t="s">
        <v>448</v>
      </c>
      <c r="E132" s="1" t="s">
        <v>449</v>
      </c>
      <c r="F132">
        <v>312</v>
      </c>
      <c r="G132" s="1" t="s">
        <v>449</v>
      </c>
      <c r="H132" s="1" t="s">
        <v>45</v>
      </c>
      <c r="I132" s="1" t="s">
        <v>46</v>
      </c>
      <c r="J132" s="1" t="s">
        <v>47</v>
      </c>
      <c r="K132" s="1" t="s">
        <v>448</v>
      </c>
      <c r="L132">
        <v>1.9079600000000001</v>
      </c>
      <c r="M132">
        <v>331.87790899999999</v>
      </c>
      <c r="N132">
        <v>1361.085106</v>
      </c>
      <c r="O132">
        <v>1624.671644</v>
      </c>
      <c r="P132">
        <v>0</v>
      </c>
      <c r="Q132">
        <v>0</v>
      </c>
      <c r="R132">
        <v>0</v>
      </c>
      <c r="S132">
        <v>0.464945</v>
      </c>
      <c r="T132">
        <v>0.48502800000000001</v>
      </c>
      <c r="U132">
        <v>17.367699999999999</v>
      </c>
      <c r="V132">
        <v>0.55325299999999999</v>
      </c>
      <c r="W132">
        <v>31.391898999999999</v>
      </c>
      <c r="X132">
        <v>0</v>
      </c>
      <c r="Y132">
        <v>1.4811000000000001</v>
      </c>
      <c r="Z132">
        <v>0</v>
      </c>
      <c r="AA132">
        <v>0</v>
      </c>
      <c r="AB132">
        <v>100.000122</v>
      </c>
      <c r="AC132">
        <v>6.9325000000000001</v>
      </c>
      <c r="AD132">
        <v>122.5</v>
      </c>
      <c r="AE132">
        <v>17.273333000000001</v>
      </c>
      <c r="AF132">
        <v>97.842500000000001</v>
      </c>
      <c r="AG132" s="1" t="s">
        <v>48</v>
      </c>
      <c r="AH132">
        <v>2.2117499999999999</v>
      </c>
      <c r="AI132">
        <v>0.53187499999999999</v>
      </c>
      <c r="AJ132">
        <v>24.310831</v>
      </c>
      <c r="AK132">
        <v>0.104</v>
      </c>
      <c r="AL132">
        <v>24.379771999999999</v>
      </c>
      <c r="AM132">
        <v>2.0375000000000001</v>
      </c>
      <c r="AN132">
        <v>103.515</v>
      </c>
      <c r="AO132">
        <v>20.69</v>
      </c>
      <c r="AP132">
        <v>1.4811000000000001</v>
      </c>
      <c r="AQ132">
        <v>0</v>
      </c>
    </row>
    <row r="133" spans="1:43" x14ac:dyDescent="0.25">
      <c r="A133">
        <v>28</v>
      </c>
      <c r="B133">
        <v>41.591701499999999</v>
      </c>
      <c r="C133">
        <v>226</v>
      </c>
      <c r="D133" s="1" t="s">
        <v>106</v>
      </c>
      <c r="E133" s="1" t="s">
        <v>107</v>
      </c>
      <c r="F133">
        <v>226</v>
      </c>
      <c r="G133" s="1" t="s">
        <v>107</v>
      </c>
      <c r="H133" s="1" t="s">
        <v>45</v>
      </c>
      <c r="I133" s="1" t="s">
        <v>46</v>
      </c>
      <c r="J133" s="1" t="s">
        <v>47</v>
      </c>
      <c r="K133" s="1" t="s">
        <v>106</v>
      </c>
      <c r="L133">
        <v>1.05372</v>
      </c>
      <c r="M133">
        <v>336.49332099999998</v>
      </c>
      <c r="N133">
        <v>868.71575600000006</v>
      </c>
      <c r="O133">
        <v>2311.0761109999999</v>
      </c>
      <c r="P133">
        <v>0</v>
      </c>
      <c r="Q133">
        <v>0</v>
      </c>
      <c r="R133">
        <v>0.45036399999999999</v>
      </c>
      <c r="S133">
        <v>0.14091300000000001</v>
      </c>
      <c r="T133">
        <v>0.38672099999999998</v>
      </c>
      <c r="U133">
        <v>21.454499999999999</v>
      </c>
      <c r="V133">
        <v>0.51583500000000004</v>
      </c>
      <c r="W133">
        <v>41.591701</v>
      </c>
      <c r="X133">
        <v>1.082821</v>
      </c>
      <c r="Y133">
        <v>0.33880100000000002</v>
      </c>
      <c r="Z133">
        <v>0</v>
      </c>
      <c r="AA133">
        <v>0</v>
      </c>
      <c r="AB133">
        <v>98.617929000000004</v>
      </c>
      <c r="AC133">
        <v>6.0449999999999999</v>
      </c>
      <c r="AD133">
        <v>105.75</v>
      </c>
      <c r="AE133">
        <v>14.186667</v>
      </c>
      <c r="AF133">
        <v>95.862499999999997</v>
      </c>
      <c r="AG133" s="1" t="s">
        <v>48</v>
      </c>
      <c r="AH133">
        <v>2.4122499999999998</v>
      </c>
      <c r="AI133">
        <v>0.32769599999999999</v>
      </c>
      <c r="AJ133">
        <v>48.281911000000001</v>
      </c>
      <c r="AK133">
        <v>6.6500000000000004E-2</v>
      </c>
      <c r="AL133">
        <v>33.058249000000004</v>
      </c>
      <c r="AM133">
        <v>14.637499999999999</v>
      </c>
      <c r="AN133">
        <v>80.564999999999998</v>
      </c>
      <c r="AO133">
        <v>38.797499999999999</v>
      </c>
      <c r="AP133">
        <v>1.4216200000000001</v>
      </c>
      <c r="AQ133">
        <v>0</v>
      </c>
    </row>
    <row r="134" spans="1:43" x14ac:dyDescent="0.25">
      <c r="A134">
        <v>56</v>
      </c>
      <c r="B134">
        <v>14.886699699999999</v>
      </c>
      <c r="C134">
        <v>288</v>
      </c>
      <c r="D134" s="1" t="s">
        <v>162</v>
      </c>
      <c r="E134" s="1" t="s">
        <v>163</v>
      </c>
      <c r="F134">
        <v>288</v>
      </c>
      <c r="G134" s="1" t="s">
        <v>163</v>
      </c>
      <c r="H134" s="1" t="s">
        <v>45</v>
      </c>
      <c r="I134" s="1" t="s">
        <v>46</v>
      </c>
      <c r="J134" s="1" t="s">
        <v>47</v>
      </c>
      <c r="K134" s="1" t="s">
        <v>162</v>
      </c>
      <c r="L134">
        <v>2.9469400000000001</v>
      </c>
      <c r="M134">
        <v>360.94709599999999</v>
      </c>
      <c r="N134">
        <v>1368.900954</v>
      </c>
      <c r="O134">
        <v>1787.191276</v>
      </c>
      <c r="P134">
        <v>0</v>
      </c>
      <c r="Q134">
        <v>0</v>
      </c>
      <c r="R134">
        <v>0.198299</v>
      </c>
      <c r="S134">
        <v>6.1729999999999997E-3</v>
      </c>
      <c r="T134">
        <v>0</v>
      </c>
      <c r="U134">
        <v>2.42584</v>
      </c>
      <c r="V134">
        <v>0.16295299999999999</v>
      </c>
      <c r="W134">
        <v>14.886699999999999</v>
      </c>
      <c r="X134">
        <v>1.3320529999999999</v>
      </c>
      <c r="Y134">
        <v>4.1466999999999997E-2</v>
      </c>
      <c r="Z134">
        <v>0</v>
      </c>
      <c r="AA134">
        <v>0</v>
      </c>
      <c r="AB134">
        <v>100.000373</v>
      </c>
      <c r="AC134">
        <v>6.04</v>
      </c>
      <c r="AD134">
        <v>78.5</v>
      </c>
      <c r="AE134">
        <v>13.663333</v>
      </c>
      <c r="AF134">
        <v>97.064999999999998</v>
      </c>
      <c r="AG134" s="1" t="s">
        <v>48</v>
      </c>
      <c r="AH134">
        <v>2.6067499999999999</v>
      </c>
      <c r="AI134">
        <v>0.30227799999999999</v>
      </c>
      <c r="AJ134">
        <v>68.401188000000005</v>
      </c>
      <c r="AK134">
        <v>2.1375000000000002E-2</v>
      </c>
      <c r="AL134">
        <v>49.001067999999997</v>
      </c>
      <c r="AM134">
        <v>36.307499999999997</v>
      </c>
      <c r="AN134">
        <v>1038.9175</v>
      </c>
      <c r="AO134">
        <v>62.664999999999999</v>
      </c>
      <c r="AP134">
        <v>1.3735200000000001</v>
      </c>
      <c r="AQ134">
        <v>0</v>
      </c>
    </row>
    <row r="135" spans="1:43" x14ac:dyDescent="0.25">
      <c r="A135">
        <v>119</v>
      </c>
      <c r="B135">
        <v>27.2870007</v>
      </c>
      <c r="C135">
        <v>2124</v>
      </c>
      <c r="D135" s="1" t="s">
        <v>281</v>
      </c>
      <c r="E135" s="1" t="s">
        <v>282</v>
      </c>
      <c r="F135">
        <v>2124</v>
      </c>
      <c r="G135" s="1" t="s">
        <v>282</v>
      </c>
      <c r="H135" s="1" t="s">
        <v>45</v>
      </c>
      <c r="I135" s="1" t="s">
        <v>46</v>
      </c>
      <c r="J135" s="1" t="s">
        <v>47</v>
      </c>
      <c r="K135" s="1" t="s">
        <v>281</v>
      </c>
      <c r="L135">
        <v>0.83331999999999995</v>
      </c>
      <c r="M135">
        <v>292.77506899999997</v>
      </c>
      <c r="N135">
        <v>1437.2753560000001</v>
      </c>
      <c r="O135">
        <v>1893.3203149999999</v>
      </c>
      <c r="P135">
        <v>1.0008600000000001</v>
      </c>
      <c r="Q135">
        <v>1.85806</v>
      </c>
      <c r="R135">
        <v>0.28904800000000003</v>
      </c>
      <c r="S135">
        <v>0</v>
      </c>
      <c r="T135">
        <v>0</v>
      </c>
      <c r="U135">
        <v>13.827999999999999</v>
      </c>
      <c r="V135">
        <v>0.50676100000000002</v>
      </c>
      <c r="W135">
        <v>27.287001</v>
      </c>
      <c r="X135">
        <v>1.059288</v>
      </c>
      <c r="Y135">
        <v>0</v>
      </c>
      <c r="Z135">
        <v>3.6679140000000001</v>
      </c>
      <c r="AA135">
        <v>6.8093190000000003</v>
      </c>
      <c r="AB135">
        <v>100.000247</v>
      </c>
      <c r="AC135">
        <v>8.09</v>
      </c>
      <c r="AD135">
        <v>99</v>
      </c>
      <c r="AE135">
        <v>15.006667</v>
      </c>
      <c r="AF135">
        <v>99.123333000000002</v>
      </c>
      <c r="AG135" s="1" t="s">
        <v>48</v>
      </c>
      <c r="AH135">
        <v>3.1346669999999999</v>
      </c>
      <c r="AI135">
        <v>0.40600000000000003</v>
      </c>
      <c r="AJ135">
        <v>60.912185000000001</v>
      </c>
      <c r="AK135">
        <v>0.11783299999999999</v>
      </c>
      <c r="AL135">
        <v>39.592306999999998</v>
      </c>
      <c r="AM135">
        <v>6.35</v>
      </c>
      <c r="AN135">
        <v>181.67666700000001</v>
      </c>
      <c r="AO135">
        <v>44.83</v>
      </c>
      <c r="AP135">
        <v>1.0592900999999999</v>
      </c>
      <c r="AQ135">
        <v>10.477199600000001</v>
      </c>
    </row>
    <row r="136" spans="1:43" x14ac:dyDescent="0.25">
      <c r="A136">
        <v>72</v>
      </c>
      <c r="B136">
        <v>80.815002399999997</v>
      </c>
      <c r="C136">
        <v>2102</v>
      </c>
      <c r="D136" s="1" t="s">
        <v>193</v>
      </c>
      <c r="E136" s="1" t="s">
        <v>194</v>
      </c>
      <c r="F136">
        <v>2102</v>
      </c>
      <c r="G136" s="1" t="s">
        <v>194</v>
      </c>
      <c r="H136" s="1" t="s">
        <v>45</v>
      </c>
      <c r="I136" s="1" t="s">
        <v>46</v>
      </c>
      <c r="J136" s="1" t="s">
        <v>47</v>
      </c>
      <c r="K136" s="1" t="s">
        <v>193</v>
      </c>
      <c r="L136">
        <v>0.73238800000000004</v>
      </c>
      <c r="M136">
        <v>359.55621100000002</v>
      </c>
      <c r="N136">
        <v>1372.10339</v>
      </c>
      <c r="O136">
        <v>2085.2131380000001</v>
      </c>
      <c r="P136">
        <v>0</v>
      </c>
      <c r="Q136">
        <v>0</v>
      </c>
      <c r="R136">
        <v>5.8349999999999999E-2</v>
      </c>
      <c r="S136">
        <v>0.79305700000000001</v>
      </c>
      <c r="T136">
        <v>5.764E-3</v>
      </c>
      <c r="U136">
        <v>2.3771300000000002</v>
      </c>
      <c r="V136">
        <v>2.9433999999999998E-2</v>
      </c>
      <c r="W136">
        <v>80.815002000000007</v>
      </c>
      <c r="X136">
        <v>7.2202000000000002E-2</v>
      </c>
      <c r="Y136">
        <v>0.98132399999999997</v>
      </c>
      <c r="Z136">
        <v>0</v>
      </c>
      <c r="AA136">
        <v>0</v>
      </c>
      <c r="AB136">
        <v>99.074765999999997</v>
      </c>
      <c r="AC136">
        <v>14.263332999999999</v>
      </c>
      <c r="AD136">
        <v>109</v>
      </c>
      <c r="AE136">
        <v>20.14</v>
      </c>
      <c r="AF136">
        <v>100</v>
      </c>
      <c r="AG136" s="1" t="s">
        <v>48</v>
      </c>
      <c r="AH136">
        <v>1.163667</v>
      </c>
      <c r="AI136">
        <v>0.63120399999999999</v>
      </c>
      <c r="AJ136">
        <v>30.993237000000001</v>
      </c>
      <c r="AK136">
        <v>0.17199999999999999</v>
      </c>
      <c r="AL136">
        <v>63.513343999999996</v>
      </c>
      <c r="AM136">
        <v>5.4</v>
      </c>
      <c r="AN136">
        <v>321.64333299999998</v>
      </c>
      <c r="AO136">
        <v>24.47</v>
      </c>
      <c r="AP136">
        <v>1.0535300000000001</v>
      </c>
      <c r="AQ136">
        <v>0</v>
      </c>
    </row>
    <row r="137" spans="1:43" x14ac:dyDescent="0.25">
      <c r="A137">
        <v>287</v>
      </c>
      <c r="B137">
        <v>65.568397500000003</v>
      </c>
      <c r="C137">
        <v>369</v>
      </c>
      <c r="D137" s="1" t="s">
        <v>507</v>
      </c>
      <c r="E137" s="1" t="s">
        <v>600</v>
      </c>
      <c r="F137">
        <v>369</v>
      </c>
      <c r="G137" s="1" t="s">
        <v>600</v>
      </c>
      <c r="H137" s="1" t="s">
        <v>45</v>
      </c>
      <c r="I137" s="1" t="s">
        <v>46</v>
      </c>
      <c r="J137" s="1" t="s">
        <v>47</v>
      </c>
      <c r="K137" s="1" t="s">
        <v>507</v>
      </c>
      <c r="L137">
        <v>1.48736</v>
      </c>
      <c r="M137">
        <v>347.31486200000001</v>
      </c>
      <c r="N137">
        <v>1530.102095</v>
      </c>
      <c r="O137">
        <v>1646.501002</v>
      </c>
      <c r="P137">
        <v>0</v>
      </c>
      <c r="Q137">
        <v>0</v>
      </c>
      <c r="R137">
        <v>0.582978</v>
      </c>
      <c r="S137">
        <v>4.0001000000000002E-2</v>
      </c>
      <c r="T137">
        <v>2.1198999999999999E-2</v>
      </c>
      <c r="U137">
        <v>20.078900000000001</v>
      </c>
      <c r="V137">
        <v>0.30622899999999997</v>
      </c>
      <c r="W137">
        <v>65.568398000000002</v>
      </c>
      <c r="X137">
        <v>0.88911399999999996</v>
      </c>
      <c r="Y137">
        <v>6.1005999999999998E-2</v>
      </c>
      <c r="Z137">
        <v>0</v>
      </c>
      <c r="AA137">
        <v>0</v>
      </c>
      <c r="AB137">
        <v>99.999782999999994</v>
      </c>
      <c r="AC137">
        <v>15.3125</v>
      </c>
      <c r="AD137">
        <v>131</v>
      </c>
      <c r="AE137">
        <v>29.41</v>
      </c>
      <c r="AF137">
        <v>97.5</v>
      </c>
      <c r="AG137" s="1" t="s">
        <v>48</v>
      </c>
      <c r="AH137">
        <v>1.502</v>
      </c>
      <c r="AI137">
        <v>0.77191699999999996</v>
      </c>
      <c r="AJ137">
        <v>10.005559999999999</v>
      </c>
      <c r="AK137">
        <v>0.13250000000000001</v>
      </c>
      <c r="AL137">
        <v>26.919056000000001</v>
      </c>
      <c r="AM137">
        <v>5.165</v>
      </c>
      <c r="AN137">
        <v>59.402500000000003</v>
      </c>
      <c r="AO137">
        <v>14.91</v>
      </c>
      <c r="AP137">
        <v>0.95011999999999996</v>
      </c>
      <c r="AQ137">
        <v>0</v>
      </c>
    </row>
    <row r="138" spans="1:43" x14ac:dyDescent="0.25">
      <c r="A138">
        <v>156</v>
      </c>
      <c r="B138">
        <v>41.189300500000002</v>
      </c>
      <c r="C138">
        <v>123</v>
      </c>
      <c r="D138" s="1" t="s">
        <v>108</v>
      </c>
      <c r="E138" s="1" t="s">
        <v>353</v>
      </c>
      <c r="F138">
        <v>123</v>
      </c>
      <c r="G138" s="1" t="s">
        <v>353</v>
      </c>
      <c r="H138" s="1" t="s">
        <v>45</v>
      </c>
      <c r="I138" s="1" t="s">
        <v>46</v>
      </c>
      <c r="J138" s="1" t="s">
        <v>47</v>
      </c>
      <c r="K138" s="1" t="s">
        <v>108</v>
      </c>
      <c r="L138">
        <v>1.5585800000000001</v>
      </c>
      <c r="M138">
        <v>227.77524700000001</v>
      </c>
      <c r="N138">
        <v>1701.373233</v>
      </c>
      <c r="O138">
        <v>1642.1654940000001</v>
      </c>
      <c r="P138">
        <v>0</v>
      </c>
      <c r="Q138">
        <v>0</v>
      </c>
      <c r="R138">
        <v>0</v>
      </c>
      <c r="S138">
        <v>0.32939099999999999</v>
      </c>
      <c r="T138">
        <v>0</v>
      </c>
      <c r="U138">
        <v>9.2539300000000004</v>
      </c>
      <c r="V138">
        <v>0.22466800000000001</v>
      </c>
      <c r="W138">
        <v>41.189301</v>
      </c>
      <c r="X138">
        <v>0</v>
      </c>
      <c r="Y138">
        <v>0.79969999999999997</v>
      </c>
      <c r="Z138">
        <v>0</v>
      </c>
      <c r="AA138">
        <v>0</v>
      </c>
      <c r="AB138">
        <v>98.920811999999998</v>
      </c>
      <c r="AC138">
        <v>12.904999999999999</v>
      </c>
      <c r="AD138">
        <v>126.25</v>
      </c>
      <c r="AE138">
        <v>21.172499999999999</v>
      </c>
      <c r="AF138">
        <v>98.792500000000004</v>
      </c>
      <c r="AG138" s="1" t="s">
        <v>48</v>
      </c>
      <c r="AH138">
        <v>2.4710000000000001</v>
      </c>
      <c r="AI138">
        <v>0.484375</v>
      </c>
      <c r="AJ138">
        <v>11.301482999999999</v>
      </c>
      <c r="AK138">
        <v>0.128</v>
      </c>
      <c r="AL138">
        <v>17.606033</v>
      </c>
      <c r="AM138">
        <v>2.0733329999999999</v>
      </c>
      <c r="AN138">
        <v>345.74</v>
      </c>
      <c r="AO138">
        <v>13.505000000000001</v>
      </c>
      <c r="AP138">
        <v>0.79969999999999997</v>
      </c>
      <c r="AQ138">
        <v>0</v>
      </c>
    </row>
    <row r="139" spans="1:43" x14ac:dyDescent="0.25">
      <c r="A139">
        <v>43</v>
      </c>
      <c r="B139">
        <v>36.053901699999997</v>
      </c>
      <c r="C139">
        <v>1295</v>
      </c>
      <c r="D139" s="1" t="s">
        <v>136</v>
      </c>
      <c r="E139" s="1" t="s">
        <v>137</v>
      </c>
      <c r="F139">
        <v>1295</v>
      </c>
      <c r="G139" s="1" t="s">
        <v>137</v>
      </c>
      <c r="H139" s="1" t="s">
        <v>45</v>
      </c>
      <c r="I139" s="1" t="s">
        <v>46</v>
      </c>
      <c r="J139" s="1" t="s">
        <v>47</v>
      </c>
      <c r="K139" s="1" t="s">
        <v>136</v>
      </c>
      <c r="L139">
        <v>1.52485</v>
      </c>
      <c r="M139">
        <v>365.796763</v>
      </c>
      <c r="N139">
        <v>910.00052400000004</v>
      </c>
      <c r="O139">
        <v>1482.435264</v>
      </c>
      <c r="P139">
        <v>0</v>
      </c>
      <c r="Q139">
        <v>0</v>
      </c>
      <c r="R139">
        <v>3.9350000000000001E-3</v>
      </c>
      <c r="S139">
        <v>0.26877099999999998</v>
      </c>
      <c r="T139">
        <v>7.0799999999999997E-4</v>
      </c>
      <c r="U139">
        <v>22.392299999999999</v>
      </c>
      <c r="V139">
        <v>0.621448</v>
      </c>
      <c r="W139">
        <v>36.053902000000001</v>
      </c>
      <c r="X139">
        <v>1.0914E-2</v>
      </c>
      <c r="Y139">
        <v>0.74546900000000005</v>
      </c>
      <c r="Z139">
        <v>0</v>
      </c>
      <c r="AA139">
        <v>0</v>
      </c>
      <c r="AB139">
        <v>99.940656000000004</v>
      </c>
      <c r="AC139">
        <v>4.7966670000000002</v>
      </c>
      <c r="AD139">
        <v>131.33333300000001</v>
      </c>
      <c r="AE139">
        <v>17.216667000000001</v>
      </c>
      <c r="AF139">
        <v>98.64</v>
      </c>
      <c r="AG139" s="1" t="s">
        <v>48</v>
      </c>
      <c r="AH139">
        <v>2.9940000000000002</v>
      </c>
      <c r="AI139">
        <v>9.6000000000000002E-2</v>
      </c>
      <c r="AJ139">
        <v>25.575448000000002</v>
      </c>
      <c r="AK139">
        <v>6.3333E-2</v>
      </c>
      <c r="AL139">
        <v>8.644501</v>
      </c>
      <c r="AM139">
        <v>3.83</v>
      </c>
      <c r="AN139">
        <v>136.13</v>
      </c>
      <c r="AO139">
        <v>13.58</v>
      </c>
      <c r="AP139">
        <v>0.75638300000000003</v>
      </c>
      <c r="AQ139">
        <v>0</v>
      </c>
    </row>
    <row r="140" spans="1:43" x14ac:dyDescent="0.25">
      <c r="A140">
        <v>116</v>
      </c>
      <c r="B140">
        <v>25.823499699999999</v>
      </c>
      <c r="C140">
        <v>179</v>
      </c>
      <c r="D140" s="1" t="s">
        <v>275</v>
      </c>
      <c r="E140" s="1" t="s">
        <v>276</v>
      </c>
      <c r="F140">
        <v>179</v>
      </c>
      <c r="G140" s="1" t="s">
        <v>276</v>
      </c>
      <c r="H140" s="1" t="s">
        <v>45</v>
      </c>
      <c r="I140" s="1" t="s">
        <v>46</v>
      </c>
      <c r="J140" s="1" t="s">
        <v>47</v>
      </c>
      <c r="K140" s="1" t="s">
        <v>275</v>
      </c>
      <c r="L140">
        <v>0.96005399999999996</v>
      </c>
      <c r="M140">
        <v>322.94850100000002</v>
      </c>
      <c r="N140">
        <v>1427.2724370000001</v>
      </c>
      <c r="O140">
        <v>1684.4198329999999</v>
      </c>
      <c r="P140">
        <v>0</v>
      </c>
      <c r="Q140">
        <v>0</v>
      </c>
      <c r="R140">
        <v>0</v>
      </c>
      <c r="S140">
        <v>0.17960100000000001</v>
      </c>
      <c r="T140">
        <v>0</v>
      </c>
      <c r="U140">
        <v>13.5877</v>
      </c>
      <c r="V140">
        <v>0.52617700000000001</v>
      </c>
      <c r="W140">
        <v>25.823499999999999</v>
      </c>
      <c r="X140">
        <v>0</v>
      </c>
      <c r="Y140">
        <v>0.69549300000000003</v>
      </c>
      <c r="Z140">
        <v>0</v>
      </c>
      <c r="AA140">
        <v>0</v>
      </c>
      <c r="AB140">
        <v>100.000112</v>
      </c>
      <c r="AC140">
        <v>9.4949999999999992</v>
      </c>
      <c r="AD140">
        <v>113.25</v>
      </c>
      <c r="AE140">
        <v>23.747499999999999</v>
      </c>
      <c r="AF140">
        <v>98.862499999999997</v>
      </c>
      <c r="AG140" s="1" t="s">
        <v>48</v>
      </c>
      <c r="AH140">
        <v>2.8290000000000002</v>
      </c>
      <c r="AI140">
        <v>0.34125</v>
      </c>
      <c r="AJ140">
        <v>27.256806000000001</v>
      </c>
      <c r="AK140">
        <v>8.6999999999999994E-2</v>
      </c>
      <c r="AL140">
        <v>22.795043</v>
      </c>
      <c r="AM140">
        <v>4.2275</v>
      </c>
      <c r="AN140">
        <v>279.34500000000003</v>
      </c>
      <c r="AO140">
        <v>30.335000000000001</v>
      </c>
      <c r="AP140">
        <v>0.69549300000000003</v>
      </c>
      <c r="AQ140">
        <v>0</v>
      </c>
    </row>
    <row r="141" spans="1:43" x14ac:dyDescent="0.25">
      <c r="A141">
        <v>1</v>
      </c>
      <c r="B141">
        <v>88.338798499999996</v>
      </c>
      <c r="C141">
        <v>120</v>
      </c>
      <c r="D141" s="1" t="s">
        <v>49</v>
      </c>
      <c r="E141" s="1" t="s">
        <v>50</v>
      </c>
      <c r="F141">
        <v>120</v>
      </c>
      <c r="G141" s="1" t="s">
        <v>50</v>
      </c>
      <c r="H141" s="1" t="s">
        <v>45</v>
      </c>
      <c r="I141" s="1" t="s">
        <v>46</v>
      </c>
      <c r="J141" s="1" t="s">
        <v>47</v>
      </c>
      <c r="K141" s="1" t="s">
        <v>49</v>
      </c>
      <c r="L141">
        <v>1.77251</v>
      </c>
      <c r="M141">
        <v>220.315178</v>
      </c>
      <c r="N141">
        <v>1387.758024</v>
      </c>
      <c r="O141">
        <v>1468.549389</v>
      </c>
      <c r="P141">
        <v>0</v>
      </c>
      <c r="Q141">
        <v>0</v>
      </c>
      <c r="R141">
        <v>0.52705500000000005</v>
      </c>
      <c r="S141">
        <v>3.2925999999999997E-2</v>
      </c>
      <c r="T141">
        <v>0.39325700000000002</v>
      </c>
      <c r="U141">
        <v>14.8912</v>
      </c>
      <c r="V141">
        <v>0.16857</v>
      </c>
      <c r="W141">
        <v>88.338797999999997</v>
      </c>
      <c r="X141">
        <v>0.59662899999999996</v>
      </c>
      <c r="Y141">
        <v>3.7272E-2</v>
      </c>
      <c r="Z141">
        <v>0</v>
      </c>
      <c r="AA141">
        <v>0</v>
      </c>
      <c r="AB141">
        <v>100.000077</v>
      </c>
      <c r="AC141">
        <v>19.613333000000001</v>
      </c>
      <c r="AD141">
        <v>126.666667</v>
      </c>
      <c r="AE141">
        <v>29.844999999999999</v>
      </c>
      <c r="AF141">
        <v>94.493333000000007</v>
      </c>
      <c r="AG141" s="1" t="s">
        <v>48</v>
      </c>
      <c r="AH141">
        <v>2.5720000000000001</v>
      </c>
      <c r="AI141">
        <v>0.37350100000000003</v>
      </c>
      <c r="AJ141">
        <v>39.742635</v>
      </c>
      <c r="AK141">
        <v>0.14416699999999999</v>
      </c>
      <c r="AL141">
        <v>33.950187</v>
      </c>
      <c r="AM141">
        <v>1.24</v>
      </c>
      <c r="AN141">
        <v>243.32333299999999</v>
      </c>
      <c r="AO141">
        <v>24.116667</v>
      </c>
      <c r="AP141">
        <v>0.63390100000000005</v>
      </c>
      <c r="AQ141">
        <v>0</v>
      </c>
    </row>
    <row r="142" spans="1:43" x14ac:dyDescent="0.25">
      <c r="A142">
        <v>170</v>
      </c>
      <c r="B142">
        <v>12.2112999</v>
      </c>
      <c r="C142">
        <v>1266</v>
      </c>
      <c r="D142" s="1" t="s">
        <v>379</v>
      </c>
      <c r="E142" s="1" t="s">
        <v>380</v>
      </c>
      <c r="F142">
        <v>1266</v>
      </c>
      <c r="G142" s="1" t="s">
        <v>380</v>
      </c>
      <c r="H142" s="1" t="s">
        <v>45</v>
      </c>
      <c r="I142" s="1" t="s">
        <v>46</v>
      </c>
      <c r="J142" s="1" t="s">
        <v>47</v>
      </c>
      <c r="K142" s="1" t="s">
        <v>379</v>
      </c>
      <c r="L142">
        <v>1.4741500000000001</v>
      </c>
      <c r="M142">
        <v>178.12610000000001</v>
      </c>
      <c r="N142">
        <v>1056.3544919999999</v>
      </c>
      <c r="O142">
        <v>1319.843959</v>
      </c>
      <c r="P142">
        <v>0</v>
      </c>
      <c r="Q142">
        <v>0</v>
      </c>
      <c r="R142">
        <v>4.1001999999999997E-2</v>
      </c>
      <c r="S142">
        <v>2.7115E-2</v>
      </c>
      <c r="T142">
        <v>0</v>
      </c>
      <c r="U142">
        <v>2.6370900000000002</v>
      </c>
      <c r="V142">
        <v>0.21595400000000001</v>
      </c>
      <c r="W142">
        <v>12.2113</v>
      </c>
      <c r="X142">
        <v>0.33576899999999998</v>
      </c>
      <c r="Y142">
        <v>0.22205</v>
      </c>
      <c r="Z142">
        <v>0</v>
      </c>
      <c r="AA142">
        <v>0</v>
      </c>
      <c r="AB142">
        <v>100.000271</v>
      </c>
      <c r="AC142">
        <v>4.8433330000000003</v>
      </c>
      <c r="AD142">
        <v>74.333332999999996</v>
      </c>
      <c r="AE142">
        <v>10.039999999999999</v>
      </c>
      <c r="AF142">
        <v>97.62</v>
      </c>
      <c r="AG142" s="1" t="s">
        <v>48</v>
      </c>
      <c r="AH142">
        <v>1.9486669999999999</v>
      </c>
      <c r="AI142">
        <v>0.297846</v>
      </c>
      <c r="AJ142">
        <v>42.987471999999997</v>
      </c>
      <c r="AK142">
        <v>2.5166999999999998E-2</v>
      </c>
      <c r="AL142">
        <v>28.777280999999999</v>
      </c>
      <c r="AM142">
        <v>29.376667000000001</v>
      </c>
      <c r="AN142">
        <v>554.53666699999997</v>
      </c>
      <c r="AO142">
        <v>69.786666999999994</v>
      </c>
      <c r="AP142">
        <v>0.55781899999999995</v>
      </c>
      <c r="AQ142">
        <v>0</v>
      </c>
    </row>
    <row r="143" spans="1:43" x14ac:dyDescent="0.25">
      <c r="A143">
        <v>260</v>
      </c>
      <c r="B143">
        <v>51.666698500000003</v>
      </c>
      <c r="C143">
        <v>376</v>
      </c>
      <c r="D143" s="1" t="s">
        <v>546</v>
      </c>
      <c r="E143" s="1" t="s">
        <v>547</v>
      </c>
      <c r="F143">
        <v>376</v>
      </c>
      <c r="G143" s="1" t="s">
        <v>547</v>
      </c>
      <c r="H143" s="1" t="s">
        <v>45</v>
      </c>
      <c r="I143" s="1" t="s">
        <v>46</v>
      </c>
      <c r="J143" s="1" t="s">
        <v>47</v>
      </c>
      <c r="K143" s="1" t="s">
        <v>546</v>
      </c>
      <c r="L143">
        <v>1.1140300000000001</v>
      </c>
      <c r="M143">
        <v>341.30321400000003</v>
      </c>
      <c r="N143">
        <v>1687.0634110000001</v>
      </c>
      <c r="O143">
        <v>1890.9672840000001</v>
      </c>
      <c r="P143">
        <v>2.9312800000000001</v>
      </c>
      <c r="Q143">
        <v>3.2952499999999998</v>
      </c>
      <c r="R143">
        <v>5.5251000000000001E-2</v>
      </c>
      <c r="S143">
        <v>7.5495999999999994E-2</v>
      </c>
      <c r="T143">
        <v>0</v>
      </c>
      <c r="U143">
        <v>2.8349899999999999</v>
      </c>
      <c r="V143">
        <v>5.4871000000000003E-2</v>
      </c>
      <c r="W143">
        <v>51.666699000000001</v>
      </c>
      <c r="X143">
        <v>0.10693800000000001</v>
      </c>
      <c r="Y143">
        <v>0.146122</v>
      </c>
      <c r="Z143">
        <v>5.6734429999999998</v>
      </c>
      <c r="AA143">
        <v>6.3779050000000002</v>
      </c>
      <c r="AB143">
        <v>99.999881999999999</v>
      </c>
      <c r="AC143">
        <v>11.285</v>
      </c>
      <c r="AD143">
        <v>103.75</v>
      </c>
      <c r="AE143">
        <v>26.49</v>
      </c>
      <c r="AF143">
        <v>97.025000000000006</v>
      </c>
      <c r="AG143" s="1" t="s">
        <v>48</v>
      </c>
      <c r="AH143">
        <v>1.5602499999999999</v>
      </c>
      <c r="AI143">
        <v>0.18437500000000001</v>
      </c>
      <c r="AJ143">
        <v>8.323931</v>
      </c>
      <c r="AK143">
        <v>9.1249999999999998E-2</v>
      </c>
      <c r="AL143">
        <v>6.406396</v>
      </c>
      <c r="AM143">
        <v>2.35</v>
      </c>
      <c r="AN143">
        <v>295.73750000000001</v>
      </c>
      <c r="AO143">
        <v>34.177500000000002</v>
      </c>
      <c r="AP143">
        <v>0.25306000000000001</v>
      </c>
      <c r="AQ143">
        <v>12.051299999999999</v>
      </c>
    </row>
    <row r="144" spans="1:43" x14ac:dyDescent="0.25">
      <c r="A144">
        <v>55</v>
      </c>
      <c r="B144">
        <v>143.40499879999999</v>
      </c>
      <c r="C144">
        <v>268</v>
      </c>
      <c r="D144" s="1" t="s">
        <v>160</v>
      </c>
      <c r="E144" s="1" t="s">
        <v>161</v>
      </c>
      <c r="F144">
        <v>268</v>
      </c>
      <c r="G144" s="1" t="s">
        <v>161</v>
      </c>
      <c r="H144" s="1" t="s">
        <v>45</v>
      </c>
      <c r="I144" s="1" t="s">
        <v>46</v>
      </c>
      <c r="J144" s="1" t="s">
        <v>47</v>
      </c>
      <c r="K144" s="1" t="s">
        <v>160</v>
      </c>
      <c r="L144">
        <v>1.28603</v>
      </c>
      <c r="M144">
        <v>370.41748799999999</v>
      </c>
      <c r="N144">
        <v>831.38504499999999</v>
      </c>
      <c r="O144">
        <v>2190.8662439999998</v>
      </c>
      <c r="P144">
        <v>13.520099999999999</v>
      </c>
      <c r="Q144">
        <v>23.4559</v>
      </c>
      <c r="R144">
        <v>0.328596</v>
      </c>
      <c r="S144">
        <v>0</v>
      </c>
      <c r="T144">
        <v>0.241538</v>
      </c>
      <c r="U144">
        <v>5.1925699999999999</v>
      </c>
      <c r="V144">
        <v>3.6385000000000001E-2</v>
      </c>
      <c r="W144">
        <v>143.404999</v>
      </c>
      <c r="X144">
        <v>0.22913900000000001</v>
      </c>
      <c r="Y144">
        <v>0</v>
      </c>
      <c r="Z144">
        <v>9.4278890000000004</v>
      </c>
      <c r="AA144">
        <v>16.356438000000001</v>
      </c>
      <c r="AB144">
        <v>99.517522999999997</v>
      </c>
      <c r="AC144">
        <v>12.025</v>
      </c>
      <c r="AD144">
        <v>90.75</v>
      </c>
      <c r="AE144">
        <v>17.510000000000002</v>
      </c>
      <c r="AF144">
        <v>95.9375</v>
      </c>
      <c r="AG144" s="1" t="s">
        <v>48</v>
      </c>
      <c r="AH144">
        <v>1.286</v>
      </c>
      <c r="AI144">
        <v>0.46246999999999999</v>
      </c>
      <c r="AJ144">
        <v>21.817747000000001</v>
      </c>
      <c r="AK144">
        <v>9.2124999999999999E-2</v>
      </c>
      <c r="AL144">
        <v>35.528820000000003</v>
      </c>
      <c r="AM144">
        <v>6.2774999999999999</v>
      </c>
      <c r="AN144">
        <v>195.63</v>
      </c>
      <c r="AO144">
        <v>42.667499999999997</v>
      </c>
      <c r="AP144">
        <v>0.22913900000000001</v>
      </c>
      <c r="AQ144">
        <v>25.784299900000001</v>
      </c>
    </row>
    <row r="145" spans="1:43" x14ac:dyDescent="0.25">
      <c r="A145">
        <v>47</v>
      </c>
      <c r="B145">
        <v>90.377799999999993</v>
      </c>
      <c r="C145">
        <v>2188</v>
      </c>
      <c r="D145" s="1" t="s">
        <v>144</v>
      </c>
      <c r="E145" s="1" t="s">
        <v>145</v>
      </c>
      <c r="F145">
        <v>2188</v>
      </c>
      <c r="G145" s="1" t="s">
        <v>145</v>
      </c>
      <c r="H145" s="1" t="s">
        <v>45</v>
      </c>
      <c r="I145" s="1" t="s">
        <v>46</v>
      </c>
      <c r="J145" s="1" t="s">
        <v>47</v>
      </c>
      <c r="K145" s="1" t="s">
        <v>144</v>
      </c>
      <c r="L145">
        <v>1.1554199999999999</v>
      </c>
      <c r="M145">
        <v>352.51745799999998</v>
      </c>
      <c r="N145">
        <v>1455.971763</v>
      </c>
      <c r="O145">
        <v>1749.7061229999999</v>
      </c>
      <c r="P145">
        <v>0</v>
      </c>
      <c r="Q145">
        <v>0</v>
      </c>
      <c r="R145">
        <v>0</v>
      </c>
      <c r="S145">
        <v>0.160305</v>
      </c>
      <c r="T145">
        <v>0</v>
      </c>
      <c r="U145">
        <v>0.104453</v>
      </c>
      <c r="V145">
        <v>1.1559999999999999E-3</v>
      </c>
      <c r="W145">
        <v>90.377799999999993</v>
      </c>
      <c r="X145">
        <v>0</v>
      </c>
      <c r="Y145">
        <v>0.177372</v>
      </c>
      <c r="Z145">
        <v>0</v>
      </c>
      <c r="AA145">
        <v>0</v>
      </c>
      <c r="AB145">
        <v>100.00010399999999</v>
      </c>
      <c r="AC145">
        <v>13.856667</v>
      </c>
      <c r="AD145">
        <v>92.333332999999996</v>
      </c>
      <c r="AE145">
        <v>22.97</v>
      </c>
      <c r="AF145">
        <v>100</v>
      </c>
      <c r="AG145" s="1" t="s">
        <v>48</v>
      </c>
      <c r="AH145">
        <v>1.888333</v>
      </c>
      <c r="AI145">
        <v>0.48916700000000002</v>
      </c>
      <c r="AJ145">
        <v>13.941511999999999</v>
      </c>
      <c r="AK145">
        <v>0.123</v>
      </c>
      <c r="AL145">
        <v>22.901167999999998</v>
      </c>
      <c r="AM145">
        <v>5.8433330000000003</v>
      </c>
      <c r="AN145">
        <v>445.27</v>
      </c>
      <c r="AO145">
        <v>53.59</v>
      </c>
      <c r="AP145">
        <v>0.177372</v>
      </c>
      <c r="AQ145">
        <v>0</v>
      </c>
    </row>
    <row r="146" spans="1:43" x14ac:dyDescent="0.25">
      <c r="A146">
        <v>53</v>
      </c>
      <c r="B146">
        <v>76.100997899999996</v>
      </c>
      <c r="C146">
        <v>282</v>
      </c>
      <c r="D146" s="1" t="s">
        <v>156</v>
      </c>
      <c r="E146" s="1" t="s">
        <v>157</v>
      </c>
      <c r="F146">
        <v>282</v>
      </c>
      <c r="G146" s="1" t="s">
        <v>157</v>
      </c>
      <c r="H146" s="1" t="s">
        <v>45</v>
      </c>
      <c r="I146" s="1" t="s">
        <v>46</v>
      </c>
      <c r="J146" s="1" t="s">
        <v>47</v>
      </c>
      <c r="K146" s="1" t="s">
        <v>156</v>
      </c>
      <c r="L146">
        <v>1.1196200000000001</v>
      </c>
      <c r="M146">
        <v>333.40974999999997</v>
      </c>
      <c r="N146">
        <v>906.39974700000005</v>
      </c>
      <c r="O146">
        <v>2167.9812959999999</v>
      </c>
      <c r="P146">
        <v>4.973E-3</v>
      </c>
      <c r="Q146">
        <v>9.7649999999999994E-3</v>
      </c>
      <c r="R146">
        <v>0.12537300000000001</v>
      </c>
      <c r="S146">
        <v>0</v>
      </c>
      <c r="T146">
        <v>0.12537300000000001</v>
      </c>
      <c r="U146">
        <v>20.2576</v>
      </c>
      <c r="V146">
        <v>0.26619300000000001</v>
      </c>
      <c r="W146">
        <v>76.100998000000004</v>
      </c>
      <c r="X146">
        <v>0.164745</v>
      </c>
      <c r="Y146">
        <v>0</v>
      </c>
      <c r="Z146">
        <v>6.535E-3</v>
      </c>
      <c r="AA146">
        <v>1.2831E-2</v>
      </c>
      <c r="AB146">
        <v>99.999847000000003</v>
      </c>
      <c r="AC146">
        <v>7.4275000000000002</v>
      </c>
      <c r="AD146">
        <v>87.75</v>
      </c>
      <c r="AE146">
        <v>11.556666999999999</v>
      </c>
      <c r="AF146">
        <v>99.375</v>
      </c>
      <c r="AG146" s="1" t="s">
        <v>48</v>
      </c>
      <c r="AH146">
        <v>2.1332499999999999</v>
      </c>
      <c r="AI146">
        <v>0.37866699999999998</v>
      </c>
      <c r="AJ146">
        <v>18.755504999999999</v>
      </c>
      <c r="AK146">
        <v>0.12512499999999999</v>
      </c>
      <c r="AL146">
        <v>15.577349999999999</v>
      </c>
      <c r="AM146">
        <v>1.02</v>
      </c>
      <c r="AN146">
        <v>165.3425</v>
      </c>
      <c r="AO146">
        <v>55.222499999999997</v>
      </c>
      <c r="AP146">
        <v>0.164745</v>
      </c>
      <c r="AQ146">
        <v>1.9366000000000001E-2</v>
      </c>
    </row>
    <row r="147" spans="1:43" x14ac:dyDescent="0.25">
      <c r="A147">
        <v>195</v>
      </c>
      <c r="B147">
        <v>7.8281798</v>
      </c>
      <c r="C147">
        <v>1337</v>
      </c>
      <c r="D147" s="1" t="s">
        <v>424</v>
      </c>
      <c r="E147" s="1" t="s">
        <v>425</v>
      </c>
      <c r="F147">
        <v>1337</v>
      </c>
      <c r="G147" s="1" t="s">
        <v>425</v>
      </c>
      <c r="H147" s="1" t="s">
        <v>45</v>
      </c>
      <c r="I147" s="1" t="s">
        <v>46</v>
      </c>
      <c r="J147" s="1" t="s">
        <v>47</v>
      </c>
      <c r="K147" s="1" t="s">
        <v>424</v>
      </c>
      <c r="L147">
        <v>1.0339400000000001</v>
      </c>
      <c r="M147">
        <v>359.07610299999999</v>
      </c>
      <c r="N147">
        <v>1085.189087</v>
      </c>
      <c r="O147">
        <v>1103.3820310000001</v>
      </c>
      <c r="P147">
        <v>0</v>
      </c>
      <c r="Q147">
        <v>0</v>
      </c>
      <c r="R147">
        <v>7.6699999999999997E-3</v>
      </c>
      <c r="S147">
        <v>1.2899999999999999E-4</v>
      </c>
      <c r="T147">
        <v>3.9999999999999998E-6</v>
      </c>
      <c r="U147">
        <v>1.32413</v>
      </c>
      <c r="V147">
        <v>0.16914899999999999</v>
      </c>
      <c r="W147">
        <v>7.8281799999999997</v>
      </c>
      <c r="X147">
        <v>9.7984000000000002E-2</v>
      </c>
      <c r="Y147">
        <v>1.6540000000000001E-3</v>
      </c>
      <c r="Z147">
        <v>0</v>
      </c>
      <c r="AA147">
        <v>0</v>
      </c>
      <c r="AB147">
        <v>100.000328</v>
      </c>
      <c r="AC147">
        <v>3.4366669999999999</v>
      </c>
      <c r="AD147">
        <v>116.666667</v>
      </c>
      <c r="AE147">
        <v>12.376666999999999</v>
      </c>
      <c r="AF147">
        <v>92.93</v>
      </c>
      <c r="AG147" s="1" t="s">
        <v>48</v>
      </c>
      <c r="AH147">
        <v>2.706</v>
      </c>
      <c r="AI147">
        <v>0.162804</v>
      </c>
      <c r="AJ147">
        <v>58.945259999999998</v>
      </c>
      <c r="AK147">
        <v>3.4833000000000003E-2</v>
      </c>
      <c r="AL147">
        <v>20.102049999999998</v>
      </c>
      <c r="AM147">
        <v>7.3766670000000003</v>
      </c>
      <c r="AN147">
        <v>113.88</v>
      </c>
      <c r="AO147">
        <v>27.613333000000001</v>
      </c>
      <c r="AP147">
        <v>9.9638000000000004E-2</v>
      </c>
      <c r="AQ147">
        <v>0</v>
      </c>
    </row>
    <row r="148" spans="1:43" x14ac:dyDescent="0.25">
      <c r="A148">
        <v>106</v>
      </c>
      <c r="B148">
        <v>65.791000400000001</v>
      </c>
      <c r="C148">
        <v>178</v>
      </c>
      <c r="D148" s="1" t="s">
        <v>256</v>
      </c>
      <c r="E148" s="1" t="s">
        <v>257</v>
      </c>
      <c r="F148">
        <v>178</v>
      </c>
      <c r="G148" s="1" t="s">
        <v>257</v>
      </c>
      <c r="H148" s="1" t="s">
        <v>45</v>
      </c>
      <c r="I148" s="1" t="s">
        <v>46</v>
      </c>
      <c r="J148" s="1" t="s">
        <v>47</v>
      </c>
      <c r="K148" s="1" t="s">
        <v>256</v>
      </c>
      <c r="L148">
        <v>1.5284199999999999</v>
      </c>
      <c r="M148">
        <v>292.69556299999999</v>
      </c>
      <c r="N148">
        <v>1185.0075529999999</v>
      </c>
      <c r="O148">
        <v>1891.58312</v>
      </c>
      <c r="P148">
        <v>1.88015</v>
      </c>
      <c r="Q148">
        <v>0.778864</v>
      </c>
      <c r="R148">
        <v>2.0728E-2</v>
      </c>
      <c r="S148">
        <v>0</v>
      </c>
      <c r="T148">
        <v>3.5889999999999998E-2</v>
      </c>
      <c r="U148">
        <v>9.0279199999999999</v>
      </c>
      <c r="V148">
        <v>0.13734299999999999</v>
      </c>
      <c r="W148">
        <v>65.790999999999997</v>
      </c>
      <c r="X148">
        <v>3.1504999999999998E-2</v>
      </c>
      <c r="Y148">
        <v>0</v>
      </c>
      <c r="Z148">
        <v>2.8577629999999998</v>
      </c>
      <c r="AA148">
        <v>1.183846</v>
      </c>
      <c r="AB148">
        <v>99.911524</v>
      </c>
      <c r="AC148">
        <v>14.4925</v>
      </c>
      <c r="AD148">
        <v>117</v>
      </c>
      <c r="AE148">
        <v>38.797499999999999</v>
      </c>
      <c r="AF148">
        <v>86.605000000000004</v>
      </c>
      <c r="AG148" s="1" t="s">
        <v>48</v>
      </c>
      <c r="AH148">
        <v>0.77649999999999997</v>
      </c>
      <c r="AI148">
        <v>0.64658300000000002</v>
      </c>
      <c r="AJ148">
        <v>22.916899999999998</v>
      </c>
      <c r="AK148">
        <v>4.2625000000000003E-2</v>
      </c>
      <c r="AL148">
        <v>51.51173</v>
      </c>
      <c r="AM148">
        <v>4.9133329999999997</v>
      </c>
      <c r="AN148">
        <v>321.54750000000001</v>
      </c>
      <c r="AO148">
        <v>30.7775</v>
      </c>
      <c r="AP148">
        <v>3.1504999999999998E-2</v>
      </c>
      <c r="AQ148">
        <v>4.0416097999999998</v>
      </c>
    </row>
    <row r="149" spans="1:43" x14ac:dyDescent="0.25">
      <c r="A149">
        <v>35</v>
      </c>
      <c r="B149">
        <v>43.414600399999998</v>
      </c>
      <c r="C149">
        <v>256</v>
      </c>
      <c r="D149" s="1" t="s">
        <v>120</v>
      </c>
      <c r="E149" s="1" t="s">
        <v>121</v>
      </c>
      <c r="F149">
        <v>256</v>
      </c>
      <c r="G149" s="1" t="s">
        <v>121</v>
      </c>
      <c r="H149" s="1" t="s">
        <v>45</v>
      </c>
      <c r="I149" s="1" t="s">
        <v>46</v>
      </c>
      <c r="J149" s="1" t="s">
        <v>47</v>
      </c>
      <c r="K149" s="1" t="s">
        <v>120</v>
      </c>
      <c r="L149">
        <v>1.34053</v>
      </c>
      <c r="M149">
        <v>412.71694400000001</v>
      </c>
      <c r="N149">
        <v>726.350146</v>
      </c>
      <c r="O149">
        <v>1752.1730130000001</v>
      </c>
      <c r="P149">
        <v>0.36349799999999999</v>
      </c>
      <c r="Q149">
        <v>0.116795</v>
      </c>
      <c r="R149">
        <v>0</v>
      </c>
      <c r="S149">
        <v>1.1695000000000001E-2</v>
      </c>
      <c r="T149">
        <v>0</v>
      </c>
      <c r="U149">
        <v>39.225499999999997</v>
      </c>
      <c r="V149">
        <v>0.90350900000000001</v>
      </c>
      <c r="W149">
        <v>43.4146</v>
      </c>
      <c r="X149">
        <v>0</v>
      </c>
      <c r="Y149">
        <v>2.6939000000000001E-2</v>
      </c>
      <c r="Z149">
        <v>0.83727099999999999</v>
      </c>
      <c r="AA149">
        <v>0.26902199999999998</v>
      </c>
      <c r="AB149">
        <v>96.598609999999994</v>
      </c>
      <c r="AC149">
        <v>4.274</v>
      </c>
      <c r="AD149">
        <v>113.6</v>
      </c>
      <c r="AE149">
        <v>12.747999999999999</v>
      </c>
      <c r="AF149">
        <v>99.165999999999997</v>
      </c>
      <c r="AG149" s="1" t="s">
        <v>48</v>
      </c>
      <c r="AH149">
        <v>1.6684000000000001</v>
      </c>
      <c r="AI149">
        <v>0.278171</v>
      </c>
      <c r="AJ149">
        <v>73.650914999999998</v>
      </c>
      <c r="AK149">
        <v>2.6599999999999999E-2</v>
      </c>
      <c r="AL149">
        <v>51.710681000000001</v>
      </c>
      <c r="AM149">
        <v>15.688000000000001</v>
      </c>
      <c r="AN149">
        <v>166.172</v>
      </c>
      <c r="AO149">
        <v>24.917999999999999</v>
      </c>
      <c r="AP149">
        <v>2.6939000000000001E-2</v>
      </c>
      <c r="AQ149">
        <v>1.10629</v>
      </c>
    </row>
    <row r="150" spans="1:43" x14ac:dyDescent="0.25">
      <c r="A150">
        <v>203</v>
      </c>
      <c r="B150">
        <v>93.072799700000004</v>
      </c>
      <c r="C150">
        <v>1330</v>
      </c>
      <c r="D150" s="1" t="s">
        <v>439</v>
      </c>
      <c r="E150" s="1" t="s">
        <v>440</v>
      </c>
      <c r="F150">
        <v>1330</v>
      </c>
      <c r="G150" s="1" t="s">
        <v>440</v>
      </c>
      <c r="H150" s="1" t="s">
        <v>45</v>
      </c>
      <c r="I150" s="1" t="s">
        <v>46</v>
      </c>
      <c r="J150" s="1" t="s">
        <v>47</v>
      </c>
      <c r="K150" s="1" t="s">
        <v>439</v>
      </c>
      <c r="L150">
        <v>1.5981099999999999</v>
      </c>
      <c r="M150">
        <v>322.69171799999998</v>
      </c>
      <c r="N150">
        <v>1303.8019260000001</v>
      </c>
      <c r="O150">
        <v>1405.8821350000001</v>
      </c>
      <c r="P150">
        <v>0</v>
      </c>
      <c r="Q150">
        <v>0</v>
      </c>
      <c r="R150">
        <v>0</v>
      </c>
      <c r="S150">
        <v>1.5200000000000001E-4</v>
      </c>
      <c r="T150">
        <v>8.3649299999999993</v>
      </c>
      <c r="U150">
        <v>39.902299999999997</v>
      </c>
      <c r="V150">
        <v>0.42872100000000002</v>
      </c>
      <c r="W150">
        <v>93.072800000000001</v>
      </c>
      <c r="X150">
        <v>0</v>
      </c>
      <c r="Y150">
        <v>1.63E-4</v>
      </c>
      <c r="Z150">
        <v>0</v>
      </c>
      <c r="AA150">
        <v>0</v>
      </c>
      <c r="AB150">
        <v>96.888767000000001</v>
      </c>
      <c r="AC150">
        <v>13.873333000000001</v>
      </c>
      <c r="AD150">
        <v>128</v>
      </c>
      <c r="AE150">
        <v>24.786667000000001</v>
      </c>
      <c r="AF150">
        <v>100</v>
      </c>
      <c r="AG150" s="1" t="s">
        <v>48</v>
      </c>
      <c r="AH150">
        <v>1.0103329999999999</v>
      </c>
      <c r="AI150">
        <v>0.53119700000000003</v>
      </c>
      <c r="AJ150">
        <v>28.693263999999999</v>
      </c>
      <c r="AK150">
        <v>7.8833E-2</v>
      </c>
      <c r="AL150">
        <v>50.695858999999999</v>
      </c>
      <c r="AM150">
        <v>4.68</v>
      </c>
      <c r="AN150">
        <v>112.545</v>
      </c>
      <c r="AO150">
        <v>17.723333</v>
      </c>
      <c r="AP150">
        <v>1.63E-4</v>
      </c>
      <c r="AQ150">
        <v>0</v>
      </c>
    </row>
    <row r="151" spans="1:43" x14ac:dyDescent="0.25">
      <c r="A151">
        <v>6</v>
      </c>
      <c r="B151">
        <v>18.140899699999999</v>
      </c>
      <c r="C151">
        <v>1282</v>
      </c>
      <c r="D151" s="1" t="s">
        <v>61</v>
      </c>
      <c r="E151" s="1" t="s">
        <v>62</v>
      </c>
      <c r="F151">
        <v>1282</v>
      </c>
      <c r="G151" s="1" t="s">
        <v>62</v>
      </c>
      <c r="H151" s="1" t="s">
        <v>45</v>
      </c>
      <c r="I151" s="1" t="s">
        <v>46</v>
      </c>
      <c r="J151" s="1" t="s">
        <v>47</v>
      </c>
      <c r="K151" s="1" t="s">
        <v>61</v>
      </c>
      <c r="L151">
        <v>2.0480399999999999</v>
      </c>
      <c r="M151">
        <v>209.68619799999999</v>
      </c>
      <c r="N151">
        <v>1717.194632</v>
      </c>
      <c r="O151">
        <v>1631.3996219999999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18.140899999999998</v>
      </c>
      <c r="X151">
        <v>0</v>
      </c>
      <c r="Y151">
        <v>0</v>
      </c>
      <c r="Z151">
        <v>0</v>
      </c>
      <c r="AA151">
        <v>0</v>
      </c>
      <c r="AB151">
        <v>99.851924999999994</v>
      </c>
      <c r="AC151">
        <v>10</v>
      </c>
      <c r="AD151">
        <v>107.333333</v>
      </c>
      <c r="AE151">
        <v>21.01</v>
      </c>
      <c r="AF151">
        <v>96.896666999999994</v>
      </c>
      <c r="AG151" s="1" t="s">
        <v>48</v>
      </c>
      <c r="AH151">
        <v>2.544667</v>
      </c>
      <c r="AI151">
        <v>0.27227499999999999</v>
      </c>
      <c r="AJ151">
        <v>37.673651999999997</v>
      </c>
      <c r="AK151">
        <v>7.7332999999999999E-2</v>
      </c>
      <c r="AL151">
        <v>56.071995999999999</v>
      </c>
      <c r="AM151">
        <v>13.933332999999999</v>
      </c>
      <c r="AN151">
        <v>451.125</v>
      </c>
      <c r="AO151">
        <v>35.336666999999998</v>
      </c>
      <c r="AP151">
        <v>0</v>
      </c>
      <c r="AQ151">
        <v>0</v>
      </c>
    </row>
    <row r="152" spans="1:43" x14ac:dyDescent="0.25">
      <c r="A152">
        <v>22</v>
      </c>
      <c r="B152">
        <v>21.9242001</v>
      </c>
      <c r="C152">
        <v>105</v>
      </c>
      <c r="D152" s="1" t="s">
        <v>94</v>
      </c>
      <c r="E152" s="1" t="s">
        <v>95</v>
      </c>
      <c r="F152">
        <v>105</v>
      </c>
      <c r="G152" s="1" t="s">
        <v>95</v>
      </c>
      <c r="H152" s="1" t="s">
        <v>45</v>
      </c>
      <c r="I152" s="1" t="s">
        <v>46</v>
      </c>
      <c r="J152" s="1" t="s">
        <v>47</v>
      </c>
      <c r="K152" s="1" t="s">
        <v>94</v>
      </c>
      <c r="L152">
        <v>2.6604999999999999</v>
      </c>
      <c r="M152">
        <v>203.638758</v>
      </c>
      <c r="N152">
        <v>1145.2205779999999</v>
      </c>
      <c r="O152">
        <v>1502.9518129999999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0.70151399999999997</v>
      </c>
      <c r="V152">
        <v>3.1996999999999998E-2</v>
      </c>
      <c r="W152">
        <v>21.924199999999999</v>
      </c>
      <c r="X152">
        <v>0</v>
      </c>
      <c r="Y152">
        <v>0</v>
      </c>
      <c r="Z152">
        <v>0</v>
      </c>
      <c r="AA152">
        <v>0</v>
      </c>
      <c r="AB152">
        <v>99.999786999999998</v>
      </c>
      <c r="AC152">
        <v>12.7775</v>
      </c>
      <c r="AD152">
        <v>114.5</v>
      </c>
      <c r="AE152">
        <v>29.324999999999999</v>
      </c>
      <c r="AF152">
        <v>97.807500000000005</v>
      </c>
      <c r="AG152" s="1" t="s">
        <v>48</v>
      </c>
      <c r="AH152">
        <v>1.4175</v>
      </c>
      <c r="AI152">
        <v>0.50888900000000004</v>
      </c>
      <c r="AJ152">
        <v>30.117422000000001</v>
      </c>
      <c r="AK152">
        <v>4.2250000000000003E-2</v>
      </c>
      <c r="AL152">
        <v>39.177754999999998</v>
      </c>
      <c r="AM152">
        <v>4.9133329999999997</v>
      </c>
      <c r="AN152">
        <v>319.82499999999999</v>
      </c>
      <c r="AO152">
        <v>32.1325</v>
      </c>
      <c r="AP152">
        <v>0</v>
      </c>
      <c r="AQ152">
        <v>0</v>
      </c>
    </row>
    <row r="153" spans="1:43" x14ac:dyDescent="0.25">
      <c r="A153">
        <v>31</v>
      </c>
      <c r="B153">
        <v>19.406600999999998</v>
      </c>
      <c r="C153">
        <v>251</v>
      </c>
      <c r="D153" s="1" t="s">
        <v>112</v>
      </c>
      <c r="E153" s="1" t="s">
        <v>113</v>
      </c>
      <c r="F153">
        <v>251</v>
      </c>
      <c r="G153" s="1" t="s">
        <v>113</v>
      </c>
      <c r="H153" s="1" t="s">
        <v>45</v>
      </c>
      <c r="I153" s="1" t="s">
        <v>46</v>
      </c>
      <c r="J153" s="1" t="s">
        <v>47</v>
      </c>
      <c r="K153" s="1" t="s">
        <v>112</v>
      </c>
      <c r="L153">
        <v>0.98421800000000004</v>
      </c>
      <c r="M153">
        <v>340.341925</v>
      </c>
      <c r="N153">
        <v>920.75500299999999</v>
      </c>
      <c r="O153">
        <v>2297.957727</v>
      </c>
      <c r="P153">
        <v>1.72201</v>
      </c>
      <c r="Q153">
        <v>6.9038199999999996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19.406600999999998</v>
      </c>
      <c r="X153">
        <v>0</v>
      </c>
      <c r="Y153">
        <v>0</v>
      </c>
      <c r="Z153">
        <v>8.8733310000000003</v>
      </c>
      <c r="AA153">
        <v>35.574573000000001</v>
      </c>
      <c r="AB153">
        <v>99.58</v>
      </c>
      <c r="AC153">
        <v>6.3324999999999996</v>
      </c>
      <c r="AD153">
        <v>93</v>
      </c>
      <c r="AE153">
        <v>16.793333000000001</v>
      </c>
      <c r="AF153">
        <v>91.5625</v>
      </c>
      <c r="AG153" s="1" t="s">
        <v>48</v>
      </c>
      <c r="AH153">
        <v>0.84750000000000003</v>
      </c>
      <c r="AI153">
        <v>0.34329199999999999</v>
      </c>
      <c r="AJ153">
        <v>39.586683999999998</v>
      </c>
      <c r="AK153">
        <v>4.3374999999999997E-2</v>
      </c>
      <c r="AL153">
        <v>50.636431000000002</v>
      </c>
      <c r="AM153">
        <v>19.13</v>
      </c>
      <c r="AN153">
        <v>46.887500000000003</v>
      </c>
      <c r="AO153">
        <v>54.037500000000001</v>
      </c>
      <c r="AP153">
        <v>0</v>
      </c>
      <c r="AQ153">
        <v>44.447898899999998</v>
      </c>
    </row>
    <row r="154" spans="1:43" x14ac:dyDescent="0.25">
      <c r="A154">
        <v>34</v>
      </c>
      <c r="B154">
        <v>88.486099199999998</v>
      </c>
      <c r="C154">
        <v>2248</v>
      </c>
      <c r="D154" s="1" t="s">
        <v>118</v>
      </c>
      <c r="E154" s="1" t="s">
        <v>119</v>
      </c>
      <c r="F154">
        <v>2248</v>
      </c>
      <c r="G154" s="1" t="s">
        <v>119</v>
      </c>
      <c r="H154" s="1" t="s">
        <v>45</v>
      </c>
      <c r="I154" s="1" t="s">
        <v>46</v>
      </c>
      <c r="J154" s="1" t="s">
        <v>47</v>
      </c>
      <c r="K154" s="1" t="s">
        <v>118</v>
      </c>
      <c r="L154">
        <v>1.15154</v>
      </c>
      <c r="M154">
        <v>373.92928699999999</v>
      </c>
      <c r="N154">
        <v>809.69369400000005</v>
      </c>
      <c r="O154">
        <v>1952.6265800000001</v>
      </c>
      <c r="P154">
        <v>0.84460999999999997</v>
      </c>
      <c r="Q154">
        <v>1.1528700000000001</v>
      </c>
      <c r="R154">
        <v>0</v>
      </c>
      <c r="S154">
        <v>0</v>
      </c>
      <c r="T154">
        <v>0</v>
      </c>
      <c r="U154">
        <v>4.5383500000000003</v>
      </c>
      <c r="V154">
        <v>5.1289000000000001E-2</v>
      </c>
      <c r="W154">
        <v>88.486098999999996</v>
      </c>
      <c r="X154">
        <v>0</v>
      </c>
      <c r="Y154">
        <v>0</v>
      </c>
      <c r="Z154">
        <v>0.954511</v>
      </c>
      <c r="AA154">
        <v>1.3028770000000001</v>
      </c>
      <c r="AB154">
        <v>99.450318999999993</v>
      </c>
      <c r="AC154">
        <v>6.1633329999999997</v>
      </c>
      <c r="AD154">
        <v>101.666667</v>
      </c>
      <c r="AE154">
        <v>11.8</v>
      </c>
      <c r="AF154">
        <v>100</v>
      </c>
      <c r="AG154" s="1" t="s">
        <v>48</v>
      </c>
      <c r="AH154">
        <v>2.008</v>
      </c>
      <c r="AI154">
        <v>0.16</v>
      </c>
      <c r="AJ154">
        <v>10.928478999999999</v>
      </c>
      <c r="AK154">
        <v>7.5499999999999998E-2</v>
      </c>
      <c r="AL154">
        <v>8.9710739999999998</v>
      </c>
      <c r="AM154">
        <v>0.22</v>
      </c>
      <c r="AN154">
        <v>21.98</v>
      </c>
      <c r="AO154">
        <v>31.843333000000001</v>
      </c>
      <c r="AP154">
        <v>0</v>
      </c>
      <c r="AQ154">
        <v>2.25739</v>
      </c>
    </row>
    <row r="155" spans="1:43" x14ac:dyDescent="0.25">
      <c r="A155">
        <v>37</v>
      </c>
      <c r="B155">
        <v>61.718398999999998</v>
      </c>
      <c r="C155">
        <v>289</v>
      </c>
      <c r="D155" s="1" t="s">
        <v>124</v>
      </c>
      <c r="E155" s="1" t="s">
        <v>125</v>
      </c>
      <c r="F155">
        <v>289</v>
      </c>
      <c r="G155" s="1" t="s">
        <v>125</v>
      </c>
      <c r="H155" s="1" t="s">
        <v>45</v>
      </c>
      <c r="I155" s="1" t="s">
        <v>46</v>
      </c>
      <c r="J155" s="1" t="s">
        <v>47</v>
      </c>
      <c r="K155" s="1" t="s">
        <v>124</v>
      </c>
      <c r="L155">
        <v>0.87475999999999998</v>
      </c>
      <c r="M155">
        <v>320.82262400000002</v>
      </c>
      <c r="N155">
        <v>1226.1438149999999</v>
      </c>
      <c r="O155">
        <v>2018.752135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12.4214</v>
      </c>
      <c r="V155">
        <v>0.20150199999999999</v>
      </c>
      <c r="W155">
        <v>61.718398999999998</v>
      </c>
      <c r="X155">
        <v>0</v>
      </c>
      <c r="Y155">
        <v>0</v>
      </c>
      <c r="Z155">
        <v>0</v>
      </c>
      <c r="AA155">
        <v>0</v>
      </c>
      <c r="AB155">
        <v>99.879683999999997</v>
      </c>
      <c r="AC155">
        <v>11.18</v>
      </c>
      <c r="AD155">
        <v>118.333333</v>
      </c>
      <c r="AE155">
        <v>19.64</v>
      </c>
      <c r="AF155">
        <v>97.1</v>
      </c>
      <c r="AG155" s="1" t="s">
        <v>48</v>
      </c>
      <c r="AH155">
        <v>1.9923329999999999</v>
      </c>
      <c r="AI155">
        <v>0.37606099999999998</v>
      </c>
      <c r="AJ155">
        <v>23.822638000000001</v>
      </c>
      <c r="AK155">
        <v>0.17733299999999999</v>
      </c>
      <c r="AL155">
        <v>30.427299999999999</v>
      </c>
      <c r="AM155">
        <v>1.223333</v>
      </c>
      <c r="AN155">
        <v>160.76</v>
      </c>
      <c r="AO155">
        <v>25.533332999999999</v>
      </c>
      <c r="AP155">
        <v>0</v>
      </c>
      <c r="AQ155">
        <v>0</v>
      </c>
    </row>
    <row r="156" spans="1:43" x14ac:dyDescent="0.25">
      <c r="A156">
        <v>44</v>
      </c>
      <c r="B156">
        <v>39.4878006</v>
      </c>
      <c r="C156">
        <v>2197</v>
      </c>
      <c r="D156" s="1" t="s">
        <v>138</v>
      </c>
      <c r="E156" s="1" t="s">
        <v>139</v>
      </c>
      <c r="F156">
        <v>2197</v>
      </c>
      <c r="G156" s="1" t="s">
        <v>139</v>
      </c>
      <c r="H156" s="1" t="s">
        <v>45</v>
      </c>
      <c r="I156" s="1" t="s">
        <v>46</v>
      </c>
      <c r="J156" s="1" t="s">
        <v>47</v>
      </c>
      <c r="K156" s="1" t="s">
        <v>138</v>
      </c>
      <c r="L156">
        <v>1.56179</v>
      </c>
      <c r="M156">
        <v>323.67549600000001</v>
      </c>
      <c r="N156">
        <v>1725.1016139999999</v>
      </c>
      <c r="O156">
        <v>1789.788376</v>
      </c>
      <c r="P156">
        <v>0.98475699999999999</v>
      </c>
      <c r="Q156">
        <v>0.47305999999999998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39.487800999999997</v>
      </c>
      <c r="X156">
        <v>0</v>
      </c>
      <c r="Y156">
        <v>0</v>
      </c>
      <c r="Z156">
        <v>2.4938259999999999</v>
      </c>
      <c r="AA156">
        <v>1.197989</v>
      </c>
      <c r="AB156">
        <v>100.00000799999999</v>
      </c>
      <c r="AC156">
        <v>10.01</v>
      </c>
      <c r="AD156">
        <v>120.666667</v>
      </c>
      <c r="AE156">
        <v>25.36</v>
      </c>
      <c r="AF156">
        <v>99.206666999999996</v>
      </c>
      <c r="AG156" s="1" t="s">
        <v>48</v>
      </c>
      <c r="AH156">
        <v>2.3650000000000002</v>
      </c>
      <c r="AI156">
        <v>0.36091699999999999</v>
      </c>
      <c r="AJ156">
        <v>42.734555</v>
      </c>
      <c r="AK156">
        <v>8.8499999999999995E-2</v>
      </c>
      <c r="AL156">
        <v>49.525767999999999</v>
      </c>
      <c r="AM156">
        <v>2.44</v>
      </c>
      <c r="AN156">
        <v>293.69666699999999</v>
      </c>
      <c r="AO156">
        <v>30.596667</v>
      </c>
      <c r="AP156">
        <v>0</v>
      </c>
      <c r="AQ156">
        <v>3.6918099</v>
      </c>
    </row>
    <row r="157" spans="1:43" x14ac:dyDescent="0.25">
      <c r="A157">
        <v>48</v>
      </c>
      <c r="B157">
        <v>45.651901199999998</v>
      </c>
      <c r="C157">
        <v>301</v>
      </c>
      <c r="D157" s="1" t="s">
        <v>146</v>
      </c>
      <c r="E157" s="1" t="s">
        <v>147</v>
      </c>
      <c r="F157">
        <v>301</v>
      </c>
      <c r="G157" s="1" t="s">
        <v>147</v>
      </c>
      <c r="H157" s="1" t="s">
        <v>45</v>
      </c>
      <c r="I157" s="1" t="s">
        <v>46</v>
      </c>
      <c r="J157" s="1" t="s">
        <v>47</v>
      </c>
      <c r="K157" s="1" t="s">
        <v>146</v>
      </c>
      <c r="L157">
        <v>2.4186700000000001</v>
      </c>
      <c r="M157">
        <v>396.397403</v>
      </c>
      <c r="N157">
        <v>969.83380299999999</v>
      </c>
      <c r="O157">
        <v>1588.222677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3.5458500000000002</v>
      </c>
      <c r="V157">
        <v>7.7672000000000005E-2</v>
      </c>
      <c r="W157">
        <v>45.651901000000002</v>
      </c>
      <c r="X157">
        <v>0</v>
      </c>
      <c r="Y157">
        <v>0</v>
      </c>
      <c r="Z157">
        <v>0</v>
      </c>
      <c r="AA157">
        <v>0</v>
      </c>
      <c r="AB157">
        <v>99.986186000000004</v>
      </c>
      <c r="AC157">
        <v>4.0225</v>
      </c>
      <c r="AD157">
        <v>111.25</v>
      </c>
      <c r="AE157">
        <v>17.0425</v>
      </c>
      <c r="AF157">
        <v>98.37</v>
      </c>
      <c r="AG157" s="1" t="s">
        <v>48</v>
      </c>
      <c r="AH157">
        <v>1.2024999999999999</v>
      </c>
      <c r="AI157">
        <v>0.35938900000000001</v>
      </c>
      <c r="AJ157">
        <v>59.576191999999999</v>
      </c>
      <c r="AK157">
        <v>2.7375E-2</v>
      </c>
      <c r="AL157">
        <v>53.432768000000003</v>
      </c>
      <c r="AM157">
        <v>20.47</v>
      </c>
      <c r="AN157">
        <v>129.73750000000001</v>
      </c>
      <c r="AO157">
        <v>31.997499999999999</v>
      </c>
      <c r="AP157">
        <v>0</v>
      </c>
      <c r="AQ157">
        <v>0</v>
      </c>
    </row>
    <row r="158" spans="1:43" x14ac:dyDescent="0.25">
      <c r="A158">
        <v>64</v>
      </c>
      <c r="B158">
        <v>24.659299900000001</v>
      </c>
      <c r="C158">
        <v>262</v>
      </c>
      <c r="D158" s="1" t="s">
        <v>178</v>
      </c>
      <c r="E158" s="1" t="s">
        <v>179</v>
      </c>
      <c r="F158">
        <v>262</v>
      </c>
      <c r="G158" s="1" t="s">
        <v>179</v>
      </c>
      <c r="H158" s="1" t="s">
        <v>45</v>
      </c>
      <c r="I158" s="1" t="s">
        <v>46</v>
      </c>
      <c r="J158" s="1" t="s">
        <v>47</v>
      </c>
      <c r="K158" s="1" t="s">
        <v>178</v>
      </c>
      <c r="L158">
        <v>1.54423</v>
      </c>
      <c r="M158">
        <v>398.34659499999998</v>
      </c>
      <c r="N158">
        <v>936.90729099999999</v>
      </c>
      <c r="O158">
        <v>2050.2686829999998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24.659300000000002</v>
      </c>
      <c r="X158">
        <v>0</v>
      </c>
      <c r="Y158">
        <v>0</v>
      </c>
      <c r="Z158">
        <v>0</v>
      </c>
      <c r="AA158">
        <v>0</v>
      </c>
      <c r="AB158">
        <v>100.000288</v>
      </c>
      <c r="AC158">
        <v>4.165</v>
      </c>
      <c r="AD158">
        <v>97.5</v>
      </c>
      <c r="AE158">
        <v>10.82</v>
      </c>
      <c r="AF158">
        <v>97.5</v>
      </c>
      <c r="AG158" s="1" t="s">
        <v>48</v>
      </c>
      <c r="AH158">
        <v>1.383</v>
      </c>
      <c r="AI158">
        <v>0.30157299999999998</v>
      </c>
      <c r="AJ158">
        <v>73.016411000000005</v>
      </c>
      <c r="AK158">
        <v>3.5000000000000003E-2</v>
      </c>
      <c r="AL158">
        <v>56.475440999999996</v>
      </c>
      <c r="AM158">
        <v>18.72</v>
      </c>
      <c r="AN158">
        <v>357.0675</v>
      </c>
      <c r="AO158">
        <v>43.487499999999997</v>
      </c>
      <c r="AP158">
        <v>0</v>
      </c>
      <c r="AQ158">
        <v>0</v>
      </c>
    </row>
    <row r="159" spans="1:43" x14ac:dyDescent="0.25">
      <c r="A159">
        <v>67</v>
      </c>
      <c r="B159">
        <v>6.2307701</v>
      </c>
      <c r="C159">
        <v>280</v>
      </c>
      <c r="D159" s="1" t="s">
        <v>183</v>
      </c>
      <c r="E159" s="1" t="s">
        <v>184</v>
      </c>
      <c r="F159">
        <v>280</v>
      </c>
      <c r="G159" s="1" t="s">
        <v>184</v>
      </c>
      <c r="H159" s="1" t="s">
        <v>45</v>
      </c>
      <c r="I159" s="1" t="s">
        <v>46</v>
      </c>
      <c r="J159" s="1" t="s">
        <v>47</v>
      </c>
      <c r="K159" s="1" t="s">
        <v>183</v>
      </c>
      <c r="L159">
        <v>0.42527900000000002</v>
      </c>
      <c r="M159">
        <v>280.30662999999998</v>
      </c>
      <c r="N159">
        <v>1545.5029910000001</v>
      </c>
      <c r="O159">
        <v>2234.4717449999998</v>
      </c>
      <c r="P159">
        <v>0.19245100000000001</v>
      </c>
      <c r="Q159">
        <v>5.3085E-2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6.2307699999999997</v>
      </c>
      <c r="X159">
        <v>0</v>
      </c>
      <c r="Y159">
        <v>0</v>
      </c>
      <c r="Z159">
        <v>3.088727</v>
      </c>
      <c r="AA159">
        <v>0.85198700000000005</v>
      </c>
      <c r="AB159">
        <v>99.051062000000002</v>
      </c>
      <c r="AC159">
        <v>5.8</v>
      </c>
      <c r="AD159">
        <v>76.25</v>
      </c>
      <c r="AE159">
        <v>8.7433329999999998</v>
      </c>
      <c r="AF159">
        <v>99.457499999999996</v>
      </c>
      <c r="AG159" s="1" t="s">
        <v>48</v>
      </c>
      <c r="AH159">
        <v>0.39124999999999999</v>
      </c>
      <c r="AI159">
        <v>0.69888399999999995</v>
      </c>
      <c r="AJ159">
        <v>30.200811000000002</v>
      </c>
      <c r="AK159">
        <v>2E-3</v>
      </c>
      <c r="AL159">
        <v>82.722323000000003</v>
      </c>
      <c r="AM159">
        <v>76.5</v>
      </c>
      <c r="AN159">
        <v>909.62750000000005</v>
      </c>
      <c r="AO159">
        <v>65.734999999999999</v>
      </c>
      <c r="AP159">
        <v>0</v>
      </c>
      <c r="AQ159">
        <v>3.9407101</v>
      </c>
    </row>
    <row r="160" spans="1:43" x14ac:dyDescent="0.25">
      <c r="A160">
        <v>70</v>
      </c>
      <c r="B160">
        <v>71.248199499999998</v>
      </c>
      <c r="C160">
        <v>283</v>
      </c>
      <c r="D160" s="1" t="s">
        <v>189</v>
      </c>
      <c r="E160" s="1" t="s">
        <v>190</v>
      </c>
      <c r="F160">
        <v>283</v>
      </c>
      <c r="G160" s="1" t="s">
        <v>190</v>
      </c>
      <c r="H160" s="1" t="s">
        <v>45</v>
      </c>
      <c r="I160" s="1" t="s">
        <v>46</v>
      </c>
      <c r="J160" s="1" t="s">
        <v>47</v>
      </c>
      <c r="K160" s="1" t="s">
        <v>189</v>
      </c>
      <c r="L160">
        <v>0.85034900000000002</v>
      </c>
      <c r="M160">
        <v>327.12142399999999</v>
      </c>
      <c r="N160">
        <v>1278.879911</v>
      </c>
      <c r="O160">
        <v>2037.3705990000001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71.248199</v>
      </c>
      <c r="X160">
        <v>0</v>
      </c>
      <c r="Y160">
        <v>0</v>
      </c>
      <c r="Z160">
        <v>0</v>
      </c>
      <c r="AA160">
        <v>0</v>
      </c>
      <c r="AB160">
        <v>99.661465000000007</v>
      </c>
      <c r="AC160">
        <v>14.52</v>
      </c>
      <c r="AD160">
        <v>79</v>
      </c>
      <c r="AE160">
        <v>17.083333</v>
      </c>
      <c r="AF160">
        <v>95.27</v>
      </c>
      <c r="AG160" s="1" t="s">
        <v>48</v>
      </c>
      <c r="AH160">
        <v>0.56974999999999998</v>
      </c>
      <c r="AI160">
        <v>0.38358300000000001</v>
      </c>
      <c r="AJ160">
        <v>18.952812000000002</v>
      </c>
      <c r="AK160">
        <v>5.1624999999999997E-2</v>
      </c>
      <c r="AL160">
        <v>44.420734000000003</v>
      </c>
      <c r="AM160">
        <v>12.8825</v>
      </c>
      <c r="AN160">
        <v>477.28</v>
      </c>
      <c r="AO160">
        <v>61.447499999999998</v>
      </c>
      <c r="AP160">
        <v>0</v>
      </c>
      <c r="AQ160">
        <v>0</v>
      </c>
    </row>
    <row r="161" spans="1:43" x14ac:dyDescent="0.25">
      <c r="A161">
        <v>77</v>
      </c>
      <c r="B161">
        <v>88.302101100000002</v>
      </c>
      <c r="C161">
        <v>275</v>
      </c>
      <c r="D161" s="1" t="s">
        <v>203</v>
      </c>
      <c r="E161" s="1" t="s">
        <v>204</v>
      </c>
      <c r="F161">
        <v>275</v>
      </c>
      <c r="G161" s="1" t="s">
        <v>204</v>
      </c>
      <c r="H161" s="1" t="s">
        <v>45</v>
      </c>
      <c r="I161" s="1" t="s">
        <v>46</v>
      </c>
      <c r="J161" s="1" t="s">
        <v>47</v>
      </c>
      <c r="K161" s="1" t="s">
        <v>203</v>
      </c>
      <c r="L161">
        <v>1.17157</v>
      </c>
      <c r="M161">
        <v>393.42602399999998</v>
      </c>
      <c r="N161">
        <v>901.66411200000005</v>
      </c>
      <c r="O161">
        <v>2061.5154480000001</v>
      </c>
      <c r="P161">
        <v>0</v>
      </c>
      <c r="Q161">
        <v>0</v>
      </c>
      <c r="R161">
        <v>0</v>
      </c>
      <c r="S161">
        <v>0</v>
      </c>
      <c r="T161">
        <v>0.73451100000000002</v>
      </c>
      <c r="U161">
        <v>7.0397999999999996</v>
      </c>
      <c r="V161">
        <v>7.9724000000000003E-2</v>
      </c>
      <c r="W161">
        <v>88.302100999999993</v>
      </c>
      <c r="X161">
        <v>0</v>
      </c>
      <c r="Y161">
        <v>0</v>
      </c>
      <c r="Z161">
        <v>0</v>
      </c>
      <c r="AA161">
        <v>0</v>
      </c>
      <c r="AB161">
        <v>99.999949000000001</v>
      </c>
      <c r="AC161">
        <v>8.9700000000000006</v>
      </c>
      <c r="AD161">
        <v>111.333333</v>
      </c>
      <c r="AE161">
        <v>20.986667000000001</v>
      </c>
      <c r="AF161">
        <v>90.91</v>
      </c>
      <c r="AG161" s="1" t="s">
        <v>48</v>
      </c>
      <c r="AH161">
        <v>0.88033300000000003</v>
      </c>
      <c r="AI161">
        <v>0.45785700000000001</v>
      </c>
      <c r="AJ161">
        <v>28.159907</v>
      </c>
      <c r="AK161">
        <v>5.6500000000000002E-2</v>
      </c>
      <c r="AL161">
        <v>47.941414999999999</v>
      </c>
      <c r="AM161">
        <v>11.803333</v>
      </c>
      <c r="AN161">
        <v>42.91</v>
      </c>
      <c r="AO161">
        <v>34.746667000000002</v>
      </c>
      <c r="AP161">
        <v>0</v>
      </c>
      <c r="AQ161">
        <v>0</v>
      </c>
    </row>
    <row r="162" spans="1:43" x14ac:dyDescent="0.25">
      <c r="A162">
        <v>82</v>
      </c>
      <c r="B162">
        <v>16.434900299999999</v>
      </c>
      <c r="C162">
        <v>1318</v>
      </c>
      <c r="D162" s="1" t="s">
        <v>213</v>
      </c>
      <c r="E162" s="1" t="s">
        <v>214</v>
      </c>
      <c r="F162">
        <v>1318</v>
      </c>
      <c r="G162" s="1" t="s">
        <v>214</v>
      </c>
      <c r="H162" s="1" t="s">
        <v>45</v>
      </c>
      <c r="I162" s="1" t="s">
        <v>46</v>
      </c>
      <c r="J162" s="1" t="s">
        <v>47</v>
      </c>
      <c r="K162" s="1" t="s">
        <v>213</v>
      </c>
      <c r="L162">
        <v>1.10249</v>
      </c>
      <c r="M162">
        <v>335.51631400000002</v>
      </c>
      <c r="N162">
        <v>1070.3735959999999</v>
      </c>
      <c r="O162">
        <v>2011.248349</v>
      </c>
      <c r="P162">
        <v>3.27677</v>
      </c>
      <c r="Q162">
        <v>9.1281800000000004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16.434899999999999</v>
      </c>
      <c r="X162">
        <v>0</v>
      </c>
      <c r="Y162">
        <v>0</v>
      </c>
      <c r="Z162">
        <v>19.937874000000001</v>
      </c>
      <c r="AA162">
        <v>55.541431000000003</v>
      </c>
      <c r="AB162">
        <v>99.999819000000002</v>
      </c>
      <c r="AC162">
        <v>5.3233329999999999</v>
      </c>
      <c r="AD162">
        <v>112.333333</v>
      </c>
      <c r="AE162">
        <v>14.02</v>
      </c>
      <c r="AF162">
        <v>97.58</v>
      </c>
      <c r="AG162" s="1" t="s">
        <v>48</v>
      </c>
      <c r="AH162">
        <v>2.9456669999999998</v>
      </c>
      <c r="AI162">
        <v>0.25037900000000002</v>
      </c>
      <c r="AJ162">
        <v>39.087586000000002</v>
      </c>
      <c r="AK162">
        <v>7.1666999999999995E-2</v>
      </c>
      <c r="AL162">
        <v>22.348151000000001</v>
      </c>
      <c r="AM162">
        <v>5.6533329999999999</v>
      </c>
      <c r="AN162">
        <v>73.153333000000003</v>
      </c>
      <c r="AO162">
        <v>32.659999999999997</v>
      </c>
      <c r="AP162">
        <v>0</v>
      </c>
      <c r="AQ162">
        <v>75.479301500000005</v>
      </c>
    </row>
    <row r="163" spans="1:43" x14ac:dyDescent="0.25">
      <c r="A163">
        <v>83</v>
      </c>
      <c r="B163">
        <v>35.7201004</v>
      </c>
      <c r="C163">
        <v>196</v>
      </c>
      <c r="D163" s="1" t="s">
        <v>78</v>
      </c>
      <c r="E163" s="1" t="s">
        <v>215</v>
      </c>
      <c r="F163">
        <v>196</v>
      </c>
      <c r="G163" s="1" t="s">
        <v>215</v>
      </c>
      <c r="H163" s="1" t="s">
        <v>45</v>
      </c>
      <c r="I163" s="1" t="s">
        <v>46</v>
      </c>
      <c r="J163" s="1" t="s">
        <v>47</v>
      </c>
      <c r="K163" s="1" t="s">
        <v>78</v>
      </c>
      <c r="L163">
        <v>2.09382</v>
      </c>
      <c r="M163">
        <v>342.18166100000002</v>
      </c>
      <c r="N163">
        <v>930.75632099999996</v>
      </c>
      <c r="O163">
        <v>1985.2224100000001</v>
      </c>
      <c r="P163">
        <v>6.5799799999999999</v>
      </c>
      <c r="Q163">
        <v>10.2896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35.720100000000002</v>
      </c>
      <c r="X163">
        <v>0</v>
      </c>
      <c r="Y163">
        <v>0</v>
      </c>
      <c r="Z163">
        <v>18.420935</v>
      </c>
      <c r="AA163">
        <v>28.806251</v>
      </c>
      <c r="AB163">
        <v>99.265867999999998</v>
      </c>
      <c r="AC163">
        <v>6.57</v>
      </c>
      <c r="AD163">
        <v>127.25</v>
      </c>
      <c r="AE163">
        <v>20.752500000000001</v>
      </c>
      <c r="AF163">
        <v>96.905000000000001</v>
      </c>
      <c r="AG163" s="1" t="s">
        <v>48</v>
      </c>
      <c r="AH163">
        <v>1.50475</v>
      </c>
      <c r="AI163">
        <v>0.20316699999999999</v>
      </c>
      <c r="AJ163">
        <v>57.210942000000003</v>
      </c>
      <c r="AK163">
        <v>4.2125000000000003E-2</v>
      </c>
      <c r="AL163">
        <v>38.408056999999999</v>
      </c>
      <c r="AM163">
        <v>7.3</v>
      </c>
      <c r="AN163">
        <v>543.60500000000002</v>
      </c>
      <c r="AO163">
        <v>17.872499999999999</v>
      </c>
      <c r="AP163">
        <v>0</v>
      </c>
      <c r="AQ163">
        <v>47.227199599999999</v>
      </c>
    </row>
    <row r="164" spans="1:43" x14ac:dyDescent="0.25">
      <c r="A164">
        <v>85</v>
      </c>
      <c r="B164">
        <v>9.7223100999999996</v>
      </c>
      <c r="C164">
        <v>1312</v>
      </c>
      <c r="D164" s="1" t="s">
        <v>218</v>
      </c>
      <c r="E164" s="1" t="s">
        <v>219</v>
      </c>
      <c r="F164">
        <v>1312</v>
      </c>
      <c r="G164" s="1" t="s">
        <v>219</v>
      </c>
      <c r="H164" s="1" t="s">
        <v>45</v>
      </c>
      <c r="I164" s="1" t="s">
        <v>46</v>
      </c>
      <c r="J164" s="1" t="s">
        <v>47</v>
      </c>
      <c r="K164" s="1" t="s">
        <v>218</v>
      </c>
      <c r="L164">
        <v>1.54898</v>
      </c>
      <c r="M164">
        <v>346.49503700000002</v>
      </c>
      <c r="N164">
        <v>992.81401000000005</v>
      </c>
      <c r="O164">
        <v>1987.402593</v>
      </c>
      <c r="P164">
        <v>1.6535500000000001</v>
      </c>
      <c r="Q164">
        <v>3.4852799999999999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9.7223100000000002</v>
      </c>
      <c r="X164">
        <v>0</v>
      </c>
      <c r="Y164">
        <v>0</v>
      </c>
      <c r="Z164">
        <v>17.007801000000001</v>
      </c>
      <c r="AA164">
        <v>35.848258999999999</v>
      </c>
      <c r="AB164">
        <v>100.000247</v>
      </c>
      <c r="AC164">
        <v>5.12</v>
      </c>
      <c r="AD164">
        <v>97</v>
      </c>
      <c r="AE164">
        <v>15.59</v>
      </c>
      <c r="AF164">
        <v>100</v>
      </c>
      <c r="AG164" s="1" t="s">
        <v>48</v>
      </c>
      <c r="AH164">
        <v>2.899</v>
      </c>
      <c r="AI164">
        <v>0.19852800000000001</v>
      </c>
      <c r="AJ164">
        <v>59.153523999999997</v>
      </c>
      <c r="AK164">
        <v>5.0167000000000003E-2</v>
      </c>
      <c r="AL164">
        <v>36.927250999999998</v>
      </c>
      <c r="AM164">
        <v>14.453333000000001</v>
      </c>
      <c r="AN164">
        <v>285.64333299999998</v>
      </c>
      <c r="AO164">
        <v>51.8</v>
      </c>
      <c r="AP164">
        <v>0</v>
      </c>
      <c r="AQ164">
        <v>52.856098199999998</v>
      </c>
    </row>
    <row r="165" spans="1:43" x14ac:dyDescent="0.25">
      <c r="A165">
        <v>87</v>
      </c>
      <c r="B165">
        <v>20.0804005</v>
      </c>
      <c r="C165">
        <v>1317</v>
      </c>
      <c r="D165" s="1" t="s">
        <v>222</v>
      </c>
      <c r="E165" s="1" t="s">
        <v>223</v>
      </c>
      <c r="F165">
        <v>1317</v>
      </c>
      <c r="G165" s="1" t="s">
        <v>223</v>
      </c>
      <c r="H165" s="1" t="s">
        <v>45</v>
      </c>
      <c r="I165" s="1" t="s">
        <v>46</v>
      </c>
      <c r="J165" s="1" t="s">
        <v>47</v>
      </c>
      <c r="K165" s="1" t="s">
        <v>222</v>
      </c>
      <c r="L165">
        <v>0.82169800000000004</v>
      </c>
      <c r="M165">
        <v>337.92538000000002</v>
      </c>
      <c r="N165">
        <v>1330.7537970000001</v>
      </c>
      <c r="O165">
        <v>1964.834478</v>
      </c>
      <c r="P165">
        <v>2.8077000000000001</v>
      </c>
      <c r="Q165">
        <v>3.2207499999999998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20.080400000000001</v>
      </c>
      <c r="X165">
        <v>0</v>
      </c>
      <c r="Y165">
        <v>0</v>
      </c>
      <c r="Z165">
        <v>13.982286999999999</v>
      </c>
      <c r="AA165">
        <v>16.039277999999999</v>
      </c>
      <c r="AB165">
        <v>98.853789000000006</v>
      </c>
      <c r="AC165">
        <v>7.47</v>
      </c>
      <c r="AD165">
        <v>77.333332999999996</v>
      </c>
      <c r="AE165">
        <v>12.043333000000001</v>
      </c>
      <c r="AF165">
        <v>93.863332999999997</v>
      </c>
      <c r="AG165" s="1" t="s">
        <v>48</v>
      </c>
      <c r="AH165">
        <v>0.43149999999999999</v>
      </c>
      <c r="AI165">
        <v>0.39472299999999999</v>
      </c>
      <c r="AJ165">
        <v>56.329253000000001</v>
      </c>
      <c r="AK165">
        <v>6.4999999999999997E-3</v>
      </c>
      <c r="AL165">
        <v>70.345213000000001</v>
      </c>
      <c r="AM165">
        <v>36.943333000000003</v>
      </c>
      <c r="AN165">
        <v>1375.7933330000001</v>
      </c>
      <c r="AO165">
        <v>64.113332999999997</v>
      </c>
      <c r="AP165">
        <v>0</v>
      </c>
      <c r="AQ165">
        <v>30.0216007</v>
      </c>
    </row>
    <row r="166" spans="1:43" x14ac:dyDescent="0.25">
      <c r="A166">
        <v>93</v>
      </c>
      <c r="B166">
        <v>11.239700300000001</v>
      </c>
      <c r="C166">
        <v>167</v>
      </c>
      <c r="D166" s="1" t="s">
        <v>234</v>
      </c>
      <c r="E166" s="1" t="s">
        <v>235</v>
      </c>
      <c r="F166">
        <v>167</v>
      </c>
      <c r="G166" s="1" t="s">
        <v>235</v>
      </c>
      <c r="H166" s="1" t="s">
        <v>45</v>
      </c>
      <c r="I166" s="1" t="s">
        <v>46</v>
      </c>
      <c r="J166" s="1" t="s">
        <v>47</v>
      </c>
      <c r="K166" s="1" t="s">
        <v>234</v>
      </c>
      <c r="L166">
        <v>1.52921</v>
      </c>
      <c r="M166">
        <v>243.350495</v>
      </c>
      <c r="N166">
        <v>1139.1556129999999</v>
      </c>
      <c r="O166">
        <v>1666.2304529999999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11.239699999999999</v>
      </c>
      <c r="X166">
        <v>0</v>
      </c>
      <c r="Y166">
        <v>0</v>
      </c>
      <c r="Z166">
        <v>0</v>
      </c>
      <c r="AA166">
        <v>0</v>
      </c>
      <c r="AB166">
        <v>99.999538000000001</v>
      </c>
      <c r="AC166">
        <v>2.9024999999999999</v>
      </c>
      <c r="AD166">
        <v>103.5</v>
      </c>
      <c r="AE166">
        <v>8.82</v>
      </c>
      <c r="AF166">
        <v>95.32</v>
      </c>
      <c r="AG166" s="1" t="s">
        <v>48</v>
      </c>
      <c r="AH166">
        <v>1.4815</v>
      </c>
      <c r="AI166">
        <v>0.23704700000000001</v>
      </c>
      <c r="AJ166">
        <v>80.881589000000005</v>
      </c>
      <c r="AK166">
        <v>4.0875000000000002E-2</v>
      </c>
      <c r="AL166">
        <v>53.002941999999997</v>
      </c>
      <c r="AM166">
        <v>9.6974999999999998</v>
      </c>
      <c r="AN166">
        <v>47.994999999999997</v>
      </c>
      <c r="AO166">
        <v>38.094999999999999</v>
      </c>
      <c r="AP166">
        <v>0</v>
      </c>
      <c r="AQ166">
        <v>0</v>
      </c>
    </row>
    <row r="167" spans="1:43" x14ac:dyDescent="0.25">
      <c r="A167">
        <v>94</v>
      </c>
      <c r="B167">
        <v>7.5584401999999997</v>
      </c>
      <c r="C167">
        <v>171</v>
      </c>
      <c r="D167" s="1" t="s">
        <v>236</v>
      </c>
      <c r="E167" s="1" t="s">
        <v>237</v>
      </c>
      <c r="F167">
        <v>171</v>
      </c>
      <c r="G167" s="1" t="s">
        <v>237</v>
      </c>
      <c r="H167" s="1" t="s">
        <v>45</v>
      </c>
      <c r="I167" s="1" t="s">
        <v>46</v>
      </c>
      <c r="J167" s="1" t="s">
        <v>47</v>
      </c>
      <c r="K167" s="1" t="s">
        <v>236</v>
      </c>
      <c r="L167">
        <v>1.91475</v>
      </c>
      <c r="M167">
        <v>260.97338999999999</v>
      </c>
      <c r="N167">
        <v>1042.690002</v>
      </c>
      <c r="O167">
        <v>1582.272678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7.55844</v>
      </c>
      <c r="X167">
        <v>0</v>
      </c>
      <c r="Y167">
        <v>0</v>
      </c>
      <c r="Z167">
        <v>0</v>
      </c>
      <c r="AA167">
        <v>0</v>
      </c>
      <c r="AB167">
        <v>100.000297</v>
      </c>
      <c r="AC167">
        <v>2.8525</v>
      </c>
      <c r="AD167">
        <v>99.75</v>
      </c>
      <c r="AE167">
        <v>10.223333</v>
      </c>
      <c r="AF167">
        <v>99.375</v>
      </c>
      <c r="AG167" s="1" t="s">
        <v>48</v>
      </c>
      <c r="AH167">
        <v>2.7309999999999999</v>
      </c>
      <c r="AI167">
        <v>0.152314</v>
      </c>
      <c r="AJ167">
        <v>93.188892999999993</v>
      </c>
      <c r="AK167">
        <v>2.4250000000000001E-2</v>
      </c>
      <c r="AL167">
        <v>38.822612999999997</v>
      </c>
      <c r="AM167">
        <v>30.914999999999999</v>
      </c>
      <c r="AN167">
        <v>304.89249999999998</v>
      </c>
      <c r="AO167">
        <v>39.284999999999997</v>
      </c>
      <c r="AP167">
        <v>0</v>
      </c>
      <c r="AQ167">
        <v>0</v>
      </c>
    </row>
    <row r="168" spans="1:43" x14ac:dyDescent="0.25">
      <c r="A168">
        <v>99</v>
      </c>
      <c r="B168">
        <v>4.0651498000000004</v>
      </c>
      <c r="C168">
        <v>169</v>
      </c>
      <c r="D168" s="1" t="s">
        <v>166</v>
      </c>
      <c r="E168" s="1" t="s">
        <v>246</v>
      </c>
      <c r="F168">
        <v>169</v>
      </c>
      <c r="G168" s="1" t="s">
        <v>246</v>
      </c>
      <c r="H168" s="1" t="s">
        <v>45</v>
      </c>
      <c r="I168" s="1" t="s">
        <v>46</v>
      </c>
      <c r="J168" s="1" t="s">
        <v>47</v>
      </c>
      <c r="K168" s="1" t="s">
        <v>166</v>
      </c>
      <c r="L168">
        <v>1.1658999999999999</v>
      </c>
      <c r="M168">
        <v>276.90635400000002</v>
      </c>
      <c r="N168">
        <v>1166.526652</v>
      </c>
      <c r="O168">
        <v>1659.4215919999999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3.30023</v>
      </c>
      <c r="V168">
        <v>0.81183399999999994</v>
      </c>
      <c r="W168">
        <v>4.06515</v>
      </c>
      <c r="X168">
        <v>0</v>
      </c>
      <c r="Y168">
        <v>0</v>
      </c>
      <c r="Z168">
        <v>0</v>
      </c>
      <c r="AA168">
        <v>0</v>
      </c>
      <c r="AB168">
        <v>100.000049</v>
      </c>
      <c r="AC168">
        <v>3.11</v>
      </c>
      <c r="AD168">
        <v>82</v>
      </c>
      <c r="AE168">
        <v>9.8933330000000002</v>
      </c>
      <c r="AF168">
        <v>99.305000000000007</v>
      </c>
      <c r="AG168" s="1" t="s">
        <v>48</v>
      </c>
      <c r="AH168">
        <v>1.264</v>
      </c>
      <c r="AI168">
        <v>0.268845</v>
      </c>
      <c r="AJ168">
        <v>104.19551300000001</v>
      </c>
      <c r="AK168">
        <v>2E-3</v>
      </c>
      <c r="AL168">
        <v>49.169888</v>
      </c>
      <c r="AM168">
        <v>77.394999999999996</v>
      </c>
      <c r="AN168">
        <v>538.04</v>
      </c>
      <c r="AO168">
        <v>56.27</v>
      </c>
      <c r="AP168">
        <v>0</v>
      </c>
      <c r="AQ168">
        <v>0</v>
      </c>
    </row>
    <row r="169" spans="1:43" x14ac:dyDescent="0.25">
      <c r="A169">
        <v>111</v>
      </c>
      <c r="B169">
        <v>24.225200699999998</v>
      </c>
      <c r="C169">
        <v>1305</v>
      </c>
      <c r="D169" s="1" t="s">
        <v>266</v>
      </c>
      <c r="E169" s="1" t="s">
        <v>267</v>
      </c>
      <c r="F169">
        <v>1305</v>
      </c>
      <c r="G169" s="1" t="s">
        <v>267</v>
      </c>
      <c r="H169" s="1" t="s">
        <v>45</v>
      </c>
      <c r="I169" s="1" t="s">
        <v>46</v>
      </c>
      <c r="J169" s="1" t="s">
        <v>47</v>
      </c>
      <c r="K169" s="1" t="s">
        <v>266</v>
      </c>
      <c r="L169">
        <v>1.4109499999999999</v>
      </c>
      <c r="M169">
        <v>284.578124</v>
      </c>
      <c r="N169">
        <v>1442.872709</v>
      </c>
      <c r="O169">
        <v>1696.4908190000001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16.483799999999999</v>
      </c>
      <c r="V169">
        <v>0.68044000000000004</v>
      </c>
      <c r="W169">
        <v>24.225200999999998</v>
      </c>
      <c r="X169">
        <v>0</v>
      </c>
      <c r="Y169">
        <v>0</v>
      </c>
      <c r="Z169">
        <v>0</v>
      </c>
      <c r="AA169">
        <v>0</v>
      </c>
      <c r="AB169">
        <v>100.00000900000001</v>
      </c>
      <c r="AC169">
        <v>7.8</v>
      </c>
      <c r="AD169">
        <v>103.666667</v>
      </c>
      <c r="AE169">
        <v>18.03</v>
      </c>
      <c r="AF169">
        <v>99.166667000000004</v>
      </c>
      <c r="AG169" s="1" t="s">
        <v>48</v>
      </c>
      <c r="AH169">
        <v>3.241333</v>
      </c>
      <c r="AI169">
        <v>0.30920599999999998</v>
      </c>
      <c r="AJ169">
        <v>21.829439000000001</v>
      </c>
      <c r="AK169">
        <v>0.126</v>
      </c>
      <c r="AL169">
        <v>14.73737</v>
      </c>
      <c r="AM169">
        <v>11.023332999999999</v>
      </c>
      <c r="AN169">
        <v>304.92</v>
      </c>
      <c r="AO169">
        <v>42.95</v>
      </c>
      <c r="AP169">
        <v>0</v>
      </c>
      <c r="AQ169">
        <v>0</v>
      </c>
    </row>
    <row r="170" spans="1:43" x14ac:dyDescent="0.25">
      <c r="A170">
        <v>118</v>
      </c>
      <c r="B170">
        <v>27.0014</v>
      </c>
      <c r="C170">
        <v>189</v>
      </c>
      <c r="D170" s="1" t="s">
        <v>279</v>
      </c>
      <c r="E170" s="1" t="s">
        <v>280</v>
      </c>
      <c r="F170">
        <v>189</v>
      </c>
      <c r="G170" s="1" t="s">
        <v>280</v>
      </c>
      <c r="H170" s="1" t="s">
        <v>45</v>
      </c>
      <c r="I170" s="1" t="s">
        <v>46</v>
      </c>
      <c r="J170" s="1" t="s">
        <v>47</v>
      </c>
      <c r="K170" s="1" t="s">
        <v>279</v>
      </c>
      <c r="L170">
        <v>1.70404</v>
      </c>
      <c r="M170">
        <v>302.88372800000002</v>
      </c>
      <c r="N170">
        <v>1396.250497</v>
      </c>
      <c r="O170">
        <v>1871.314721</v>
      </c>
      <c r="P170">
        <v>0.57693399999999995</v>
      </c>
      <c r="Q170">
        <v>0.54330900000000004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27.0014</v>
      </c>
      <c r="X170">
        <v>0</v>
      </c>
      <c r="Y170">
        <v>0</v>
      </c>
      <c r="Z170">
        <v>2.1366809999999998</v>
      </c>
      <c r="AA170">
        <v>2.0121509999999998</v>
      </c>
      <c r="AB170">
        <v>100.00003</v>
      </c>
      <c r="AC170">
        <v>9.6524999999999999</v>
      </c>
      <c r="AD170">
        <v>111.75</v>
      </c>
      <c r="AE170">
        <v>23.67</v>
      </c>
      <c r="AF170">
        <v>95.82</v>
      </c>
      <c r="AG170" s="1" t="s">
        <v>48</v>
      </c>
      <c r="AH170">
        <v>0.82525000000000004</v>
      </c>
      <c r="AI170">
        <v>0.29199399999999998</v>
      </c>
      <c r="AJ170">
        <v>43.661569</v>
      </c>
      <c r="AK170">
        <v>6.7250000000000004E-2</v>
      </c>
      <c r="AL170">
        <v>44.144772000000003</v>
      </c>
      <c r="AM170">
        <v>4.33</v>
      </c>
      <c r="AN170">
        <v>334.52499999999998</v>
      </c>
      <c r="AO170">
        <v>37.272500000000001</v>
      </c>
      <c r="AP170">
        <v>0</v>
      </c>
      <c r="AQ170">
        <v>4.1488299</v>
      </c>
    </row>
    <row r="171" spans="1:43" x14ac:dyDescent="0.25">
      <c r="A171">
        <v>141</v>
      </c>
      <c r="B171">
        <v>16.2236996</v>
      </c>
      <c r="C171">
        <v>200</v>
      </c>
      <c r="D171" s="1" t="s">
        <v>323</v>
      </c>
      <c r="E171" s="1" t="s">
        <v>324</v>
      </c>
      <c r="F171">
        <v>200</v>
      </c>
      <c r="G171" s="1" t="s">
        <v>324</v>
      </c>
      <c r="H171" s="1" t="s">
        <v>45</v>
      </c>
      <c r="I171" s="1" t="s">
        <v>46</v>
      </c>
      <c r="J171" s="1" t="s">
        <v>47</v>
      </c>
      <c r="K171" s="1" t="s">
        <v>323</v>
      </c>
      <c r="L171">
        <v>1.4497899999999999</v>
      </c>
      <c r="M171">
        <v>288.86314900000002</v>
      </c>
      <c r="N171">
        <v>1604.1246430000001</v>
      </c>
      <c r="O171">
        <v>2035.7614880000001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16.223700000000001</v>
      </c>
      <c r="X171">
        <v>0</v>
      </c>
      <c r="Y171">
        <v>0</v>
      </c>
      <c r="Z171">
        <v>0</v>
      </c>
      <c r="AA171">
        <v>0</v>
      </c>
      <c r="AB171">
        <v>99.872637999999995</v>
      </c>
      <c r="AC171">
        <v>9.18</v>
      </c>
      <c r="AD171">
        <v>90</v>
      </c>
      <c r="AE171">
        <v>17.5975</v>
      </c>
      <c r="AF171">
        <v>99.405000000000001</v>
      </c>
      <c r="AG171" s="1" t="s">
        <v>48</v>
      </c>
      <c r="AH171">
        <v>2.0609999999999999</v>
      </c>
      <c r="AI171">
        <v>0.332951</v>
      </c>
      <c r="AJ171">
        <v>40.747340000000001</v>
      </c>
      <c r="AK171">
        <v>0.144375</v>
      </c>
      <c r="AL171">
        <v>41.336821999999998</v>
      </c>
      <c r="AM171">
        <v>7.3550000000000004</v>
      </c>
      <c r="AN171">
        <v>533.38499999999999</v>
      </c>
      <c r="AO171">
        <v>53.68</v>
      </c>
      <c r="AP171">
        <v>0</v>
      </c>
      <c r="AQ171">
        <v>0</v>
      </c>
    </row>
    <row r="172" spans="1:43" x14ac:dyDescent="0.25">
      <c r="A172">
        <v>199</v>
      </c>
      <c r="B172">
        <v>38.958999599999999</v>
      </c>
      <c r="C172">
        <v>1331</v>
      </c>
      <c r="D172" s="1" t="s">
        <v>431</v>
      </c>
      <c r="E172" s="1" t="s">
        <v>432</v>
      </c>
      <c r="F172">
        <v>1331</v>
      </c>
      <c r="G172" s="1" t="s">
        <v>432</v>
      </c>
      <c r="H172" s="1" t="s">
        <v>45</v>
      </c>
      <c r="I172" s="1" t="s">
        <v>46</v>
      </c>
      <c r="J172" s="1" t="s">
        <v>47</v>
      </c>
      <c r="K172" s="1" t="s">
        <v>431</v>
      </c>
      <c r="L172">
        <v>1.77965</v>
      </c>
      <c r="M172">
        <v>338.31988000000001</v>
      </c>
      <c r="N172">
        <v>1371.7363069999999</v>
      </c>
      <c r="O172">
        <v>1247.444015</v>
      </c>
      <c r="P172">
        <v>0</v>
      </c>
      <c r="Q172">
        <v>0</v>
      </c>
      <c r="R172">
        <v>0</v>
      </c>
      <c r="S172">
        <v>0</v>
      </c>
      <c r="T172">
        <v>3.90293</v>
      </c>
      <c r="U172">
        <v>16.512599999999999</v>
      </c>
      <c r="V172">
        <v>0.423846</v>
      </c>
      <c r="W172">
        <v>38.959000000000003</v>
      </c>
      <c r="X172">
        <v>0</v>
      </c>
      <c r="Y172">
        <v>0</v>
      </c>
      <c r="Z172">
        <v>0</v>
      </c>
      <c r="AA172">
        <v>0</v>
      </c>
      <c r="AB172">
        <v>100.000051</v>
      </c>
      <c r="AC172">
        <v>7.023333</v>
      </c>
      <c r="AD172">
        <v>123.666667</v>
      </c>
      <c r="AE172">
        <v>14.28</v>
      </c>
      <c r="AF172">
        <v>99.243333000000007</v>
      </c>
      <c r="AG172" s="1" t="s">
        <v>48</v>
      </c>
      <c r="AH172">
        <v>1.627667</v>
      </c>
      <c r="AI172">
        <v>0.39405600000000002</v>
      </c>
      <c r="AJ172">
        <v>22.533313</v>
      </c>
      <c r="AK172">
        <v>7.2832999999999995E-2</v>
      </c>
      <c r="AL172">
        <v>24.637761000000001</v>
      </c>
      <c r="AM172">
        <v>5.1233329999999997</v>
      </c>
      <c r="AN172">
        <v>52.25</v>
      </c>
      <c r="AO172">
        <v>18.940000000000001</v>
      </c>
      <c r="AP172">
        <v>0</v>
      </c>
      <c r="AQ172">
        <v>0</v>
      </c>
    </row>
    <row r="173" spans="1:43" x14ac:dyDescent="0.25">
      <c r="A173">
        <v>200</v>
      </c>
      <c r="B173">
        <v>9.6106195000000003</v>
      </c>
      <c r="C173">
        <v>1334</v>
      </c>
      <c r="D173" s="1" t="s">
        <v>433</v>
      </c>
      <c r="E173" s="1" t="s">
        <v>434</v>
      </c>
      <c r="F173">
        <v>1334</v>
      </c>
      <c r="G173" s="1" t="s">
        <v>434</v>
      </c>
      <c r="H173" s="1" t="s">
        <v>45</v>
      </c>
      <c r="I173" s="1" t="s">
        <v>46</v>
      </c>
      <c r="J173" s="1" t="s">
        <v>47</v>
      </c>
      <c r="K173" s="1" t="s">
        <v>433</v>
      </c>
      <c r="L173">
        <v>1.3795299999999999</v>
      </c>
      <c r="M173">
        <v>269.89345900000001</v>
      </c>
      <c r="N173">
        <v>1747.133102</v>
      </c>
      <c r="O173">
        <v>1752.4139849999999</v>
      </c>
      <c r="P173">
        <v>2.7101E-2</v>
      </c>
      <c r="Q173">
        <v>2.4763E-2</v>
      </c>
      <c r="R173">
        <v>0</v>
      </c>
      <c r="S173">
        <v>0</v>
      </c>
      <c r="T173">
        <v>0</v>
      </c>
      <c r="U173">
        <v>10.1229</v>
      </c>
      <c r="V173">
        <v>1.0613699999999999</v>
      </c>
      <c r="W173">
        <v>9.6106200000000008</v>
      </c>
      <c r="X173">
        <v>0</v>
      </c>
      <c r="Y173">
        <v>0</v>
      </c>
      <c r="Z173">
        <v>0.28199099999999999</v>
      </c>
      <c r="AA173">
        <v>0.25765900000000003</v>
      </c>
      <c r="AB173">
        <v>99.240091000000007</v>
      </c>
      <c r="AC173">
        <v>6.4466669999999997</v>
      </c>
      <c r="AD173">
        <v>105</v>
      </c>
      <c r="AE173">
        <v>15.156667000000001</v>
      </c>
      <c r="AF173">
        <v>99.206666999999996</v>
      </c>
      <c r="AG173" s="1" t="s">
        <v>48</v>
      </c>
      <c r="AH173">
        <v>2.3706670000000001</v>
      </c>
      <c r="AI173">
        <v>0.26124999999999998</v>
      </c>
      <c r="AJ173">
        <v>47.155914000000003</v>
      </c>
      <c r="AK173">
        <v>6.1667E-2</v>
      </c>
      <c r="AL173">
        <v>25.008707000000001</v>
      </c>
      <c r="AM173">
        <v>2.8833329999999999</v>
      </c>
      <c r="AN173">
        <v>436.66666700000002</v>
      </c>
      <c r="AO173">
        <v>39.686667</v>
      </c>
      <c r="AP173">
        <v>0</v>
      </c>
      <c r="AQ173">
        <v>0.53964999999999996</v>
      </c>
    </row>
    <row r="174" spans="1:43" x14ac:dyDescent="0.25">
      <c r="A174">
        <v>207</v>
      </c>
      <c r="B174">
        <v>33.068698900000001</v>
      </c>
      <c r="C174">
        <v>318</v>
      </c>
      <c r="D174" s="1" t="s">
        <v>86</v>
      </c>
      <c r="E174" s="1" t="s">
        <v>447</v>
      </c>
      <c r="F174">
        <v>318</v>
      </c>
      <c r="G174" s="1" t="s">
        <v>447</v>
      </c>
      <c r="H174" s="1" t="s">
        <v>45</v>
      </c>
      <c r="I174" s="1" t="s">
        <v>46</v>
      </c>
      <c r="J174" s="1" t="s">
        <v>47</v>
      </c>
      <c r="K174" s="1" t="s">
        <v>86</v>
      </c>
      <c r="L174">
        <v>2.33222</v>
      </c>
      <c r="M174">
        <v>354.10541000000001</v>
      </c>
      <c r="N174">
        <v>1265.821373</v>
      </c>
      <c r="O174">
        <v>1466.7141529999999</v>
      </c>
      <c r="P174">
        <v>0</v>
      </c>
      <c r="Q174">
        <v>0</v>
      </c>
      <c r="R174">
        <v>0</v>
      </c>
      <c r="S174">
        <v>0</v>
      </c>
      <c r="T174">
        <v>0.13141</v>
      </c>
      <c r="U174">
        <v>17.344200000000001</v>
      </c>
      <c r="V174">
        <v>0.52449100000000004</v>
      </c>
      <c r="W174">
        <v>33.068699000000002</v>
      </c>
      <c r="X174">
        <v>0</v>
      </c>
      <c r="Y174">
        <v>0</v>
      </c>
      <c r="Z174">
        <v>0</v>
      </c>
      <c r="AA174">
        <v>0</v>
      </c>
      <c r="AB174">
        <v>100.000046</v>
      </c>
      <c r="AC174">
        <v>6.9733330000000002</v>
      </c>
      <c r="AD174">
        <v>103</v>
      </c>
      <c r="AE174">
        <v>16.14</v>
      </c>
      <c r="AF174">
        <v>95.733333000000002</v>
      </c>
      <c r="AG174" s="1" t="s">
        <v>48</v>
      </c>
      <c r="AH174">
        <v>1.5945</v>
      </c>
      <c r="AI174">
        <v>0.26024900000000001</v>
      </c>
      <c r="AJ174">
        <v>53.451908000000003</v>
      </c>
      <c r="AK174">
        <v>4.5666999999999999E-2</v>
      </c>
      <c r="AL174">
        <v>44.450363000000003</v>
      </c>
      <c r="AM174">
        <v>36.416666999999997</v>
      </c>
      <c r="AN174">
        <v>132.22999999999999</v>
      </c>
      <c r="AO174">
        <v>38.700000000000003</v>
      </c>
      <c r="AP174">
        <v>0</v>
      </c>
      <c r="AQ174">
        <v>0</v>
      </c>
    </row>
    <row r="175" spans="1:43" x14ac:dyDescent="0.25">
      <c r="A175">
        <v>209</v>
      </c>
      <c r="B175">
        <v>32.632099199999999</v>
      </c>
      <c r="C175">
        <v>317</v>
      </c>
      <c r="D175" s="1" t="s">
        <v>450</v>
      </c>
      <c r="E175" s="1" t="s">
        <v>451</v>
      </c>
      <c r="F175">
        <v>317</v>
      </c>
      <c r="G175" s="1" t="s">
        <v>451</v>
      </c>
      <c r="H175" s="1" t="s">
        <v>45</v>
      </c>
      <c r="I175" s="1" t="s">
        <v>46</v>
      </c>
      <c r="J175" s="1" t="s">
        <v>47</v>
      </c>
      <c r="K175" s="1" t="s">
        <v>450</v>
      </c>
      <c r="L175">
        <v>1.3542799999999999</v>
      </c>
      <c r="M175">
        <v>323.41206699999998</v>
      </c>
      <c r="N175">
        <v>1453.3883679999999</v>
      </c>
      <c r="O175">
        <v>1693.108129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2.4891999999999999</v>
      </c>
      <c r="V175">
        <v>7.6281000000000002E-2</v>
      </c>
      <c r="W175">
        <v>32.632098999999997</v>
      </c>
      <c r="X175">
        <v>0</v>
      </c>
      <c r="Y175">
        <v>0</v>
      </c>
      <c r="Z175">
        <v>0</v>
      </c>
      <c r="AA175">
        <v>0</v>
      </c>
      <c r="AB175">
        <v>100.000021</v>
      </c>
      <c r="AC175">
        <v>8.7925000000000004</v>
      </c>
      <c r="AD175">
        <v>106.75</v>
      </c>
      <c r="AE175">
        <v>16.559999999999999</v>
      </c>
      <c r="AF175">
        <v>98.81</v>
      </c>
      <c r="AG175" s="1" t="s">
        <v>48</v>
      </c>
      <c r="AH175">
        <v>2.2930000000000001</v>
      </c>
      <c r="AI175">
        <v>0.46954800000000002</v>
      </c>
      <c r="AJ175">
        <v>29.070108000000001</v>
      </c>
      <c r="AK175">
        <v>0.111125</v>
      </c>
      <c r="AL175">
        <v>24.213279</v>
      </c>
      <c r="AM175">
        <v>2.27</v>
      </c>
      <c r="AN175">
        <v>102.7175</v>
      </c>
      <c r="AO175">
        <v>33.042499999999997</v>
      </c>
      <c r="AP175">
        <v>0</v>
      </c>
      <c r="AQ175">
        <v>0</v>
      </c>
    </row>
    <row r="176" spans="1:43" x14ac:dyDescent="0.25">
      <c r="A176">
        <v>210</v>
      </c>
      <c r="B176">
        <v>17.003400800000001</v>
      </c>
      <c r="C176">
        <v>316</v>
      </c>
      <c r="D176" s="1" t="s">
        <v>452</v>
      </c>
      <c r="E176" s="1" t="s">
        <v>453</v>
      </c>
      <c r="F176">
        <v>316</v>
      </c>
      <c r="G176" s="1" t="s">
        <v>453</v>
      </c>
      <c r="H176" s="1" t="s">
        <v>45</v>
      </c>
      <c r="I176" s="1" t="s">
        <v>46</v>
      </c>
      <c r="J176" s="1" t="s">
        <v>47</v>
      </c>
      <c r="K176" s="1" t="s">
        <v>452</v>
      </c>
      <c r="L176">
        <v>1.5872599999999999</v>
      </c>
      <c r="M176">
        <v>318.20288199999999</v>
      </c>
      <c r="N176">
        <v>1382.237932</v>
      </c>
      <c r="O176">
        <v>1732.1858010000001</v>
      </c>
      <c r="P176">
        <v>0</v>
      </c>
      <c r="Q176">
        <v>0</v>
      </c>
      <c r="R176">
        <v>0</v>
      </c>
      <c r="S176">
        <v>0</v>
      </c>
      <c r="T176">
        <v>5.5945799999999997</v>
      </c>
      <c r="U176">
        <v>4.3943199999999996</v>
      </c>
      <c r="V176">
        <v>0.25843699999999997</v>
      </c>
      <c r="W176">
        <v>17.003401</v>
      </c>
      <c r="X176">
        <v>0</v>
      </c>
      <c r="Y176">
        <v>0</v>
      </c>
      <c r="Z176">
        <v>0</v>
      </c>
      <c r="AA176">
        <v>0</v>
      </c>
      <c r="AB176">
        <v>99.999955</v>
      </c>
      <c r="AC176">
        <v>6.1849999999999996</v>
      </c>
      <c r="AD176">
        <v>131.75</v>
      </c>
      <c r="AE176">
        <v>21.793333000000001</v>
      </c>
      <c r="AF176">
        <v>98.182500000000005</v>
      </c>
      <c r="AG176" s="1" t="s">
        <v>48</v>
      </c>
      <c r="AH176">
        <v>1.7535000000000001</v>
      </c>
      <c r="AI176">
        <v>0.30038900000000002</v>
      </c>
      <c r="AJ176">
        <v>31.147276000000002</v>
      </c>
      <c r="AK176">
        <v>8.1000000000000003E-2</v>
      </c>
      <c r="AL176">
        <v>28.259803999999999</v>
      </c>
      <c r="AM176">
        <v>4.7549999999999999</v>
      </c>
      <c r="AN176">
        <v>85.655000000000001</v>
      </c>
      <c r="AO176">
        <v>13.057499999999999</v>
      </c>
      <c r="AP176">
        <v>0</v>
      </c>
      <c r="AQ176">
        <v>0</v>
      </c>
    </row>
    <row r="177" spans="1:43" x14ac:dyDescent="0.25">
      <c r="A177">
        <v>211</v>
      </c>
      <c r="B177">
        <v>45.1631012</v>
      </c>
      <c r="C177">
        <v>314</v>
      </c>
      <c r="D177" s="1" t="s">
        <v>454</v>
      </c>
      <c r="E177" s="1" t="s">
        <v>455</v>
      </c>
      <c r="F177">
        <v>314</v>
      </c>
      <c r="G177" s="1" t="s">
        <v>455</v>
      </c>
      <c r="H177" s="1" t="s">
        <v>45</v>
      </c>
      <c r="I177" s="1" t="s">
        <v>46</v>
      </c>
      <c r="J177" s="1" t="s">
        <v>47</v>
      </c>
      <c r="K177" s="1" t="s">
        <v>454</v>
      </c>
      <c r="L177">
        <v>1.3006800000000001</v>
      </c>
      <c r="M177">
        <v>314.74390499999998</v>
      </c>
      <c r="N177">
        <v>1635.5314519999999</v>
      </c>
      <c r="O177">
        <v>1789.1667580000001</v>
      </c>
      <c r="P177">
        <v>0</v>
      </c>
      <c r="Q177">
        <v>0</v>
      </c>
      <c r="R177">
        <v>0</v>
      </c>
      <c r="S177">
        <v>0</v>
      </c>
      <c r="T177">
        <v>0.714499</v>
      </c>
      <c r="U177">
        <v>17.527200000000001</v>
      </c>
      <c r="V177">
        <v>0.38808700000000002</v>
      </c>
      <c r="W177">
        <v>45.163100999999997</v>
      </c>
      <c r="X177">
        <v>0</v>
      </c>
      <c r="Y177">
        <v>0</v>
      </c>
      <c r="Z177">
        <v>0</v>
      </c>
      <c r="AA177">
        <v>0</v>
      </c>
      <c r="AB177">
        <v>99.999905999999996</v>
      </c>
      <c r="AC177">
        <v>10.85</v>
      </c>
      <c r="AD177">
        <v>115.75</v>
      </c>
      <c r="AE177">
        <v>19.733332999999998</v>
      </c>
      <c r="AF177">
        <v>94.375</v>
      </c>
      <c r="AG177" s="1" t="s">
        <v>48</v>
      </c>
      <c r="AH177">
        <v>1.17625</v>
      </c>
      <c r="AI177">
        <v>0.3095</v>
      </c>
      <c r="AJ177">
        <v>14.406440999999999</v>
      </c>
      <c r="AK177">
        <v>8.6124999999999993E-2</v>
      </c>
      <c r="AL177">
        <v>28.320703000000002</v>
      </c>
      <c r="AM177">
        <v>1.9850000000000001</v>
      </c>
      <c r="AN177">
        <v>170.3725</v>
      </c>
      <c r="AO177">
        <v>25.607500000000002</v>
      </c>
      <c r="AP177">
        <v>0</v>
      </c>
      <c r="AQ177">
        <v>0</v>
      </c>
    </row>
    <row r="178" spans="1:43" x14ac:dyDescent="0.25">
      <c r="A178">
        <v>215</v>
      </c>
      <c r="B178">
        <v>4.5093398000000002</v>
      </c>
      <c r="C178">
        <v>2292</v>
      </c>
      <c r="D178" s="1" t="s">
        <v>462</v>
      </c>
      <c r="E178" s="1" t="s">
        <v>463</v>
      </c>
      <c r="F178">
        <v>2292</v>
      </c>
      <c r="G178" s="1" t="s">
        <v>463</v>
      </c>
      <c r="H178" s="1" t="s">
        <v>45</v>
      </c>
      <c r="I178" s="1" t="s">
        <v>46</v>
      </c>
      <c r="J178" s="1" t="s">
        <v>47</v>
      </c>
      <c r="K178" s="1" t="s">
        <v>462</v>
      </c>
      <c r="L178">
        <v>1.93835</v>
      </c>
      <c r="M178">
        <v>295.91170899999997</v>
      </c>
      <c r="N178">
        <v>1460.934998</v>
      </c>
      <c r="O178">
        <v>2245.958361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0.61647300000000005</v>
      </c>
      <c r="V178">
        <v>0.13671</v>
      </c>
      <c r="W178">
        <v>4.5093399999999999</v>
      </c>
      <c r="X178">
        <v>0</v>
      </c>
      <c r="Y178">
        <v>0</v>
      </c>
      <c r="Z178">
        <v>0</v>
      </c>
      <c r="AA178">
        <v>0</v>
      </c>
      <c r="AB178">
        <v>99.999897000000004</v>
      </c>
      <c r="AC178">
        <v>4.0633330000000001</v>
      </c>
      <c r="AD178">
        <v>111</v>
      </c>
      <c r="AE178">
        <v>11.73</v>
      </c>
      <c r="AF178">
        <v>96.173333</v>
      </c>
      <c r="AG178" s="1" t="s">
        <v>48</v>
      </c>
      <c r="AH178">
        <v>1.2330000000000001</v>
      </c>
      <c r="AI178">
        <v>0.22908000000000001</v>
      </c>
      <c r="AJ178">
        <v>106.410386</v>
      </c>
      <c r="AK178">
        <v>3.2333000000000001E-2</v>
      </c>
      <c r="AL178">
        <v>51.643931000000002</v>
      </c>
      <c r="AM178">
        <v>14.72</v>
      </c>
      <c r="AN178">
        <v>214.82666699999999</v>
      </c>
      <c r="AO178">
        <v>30.99</v>
      </c>
      <c r="AP178">
        <v>0</v>
      </c>
      <c r="AQ178">
        <v>0</v>
      </c>
    </row>
    <row r="179" spans="1:43" x14ac:dyDescent="0.25">
      <c r="A179">
        <v>216</v>
      </c>
      <c r="B179">
        <v>3.3941699999999999</v>
      </c>
      <c r="C179">
        <v>434</v>
      </c>
      <c r="D179" s="1" t="s">
        <v>464</v>
      </c>
      <c r="E179" s="1" t="s">
        <v>465</v>
      </c>
      <c r="F179">
        <v>434</v>
      </c>
      <c r="G179" s="1" t="s">
        <v>465</v>
      </c>
      <c r="H179" s="1" t="s">
        <v>45</v>
      </c>
      <c r="I179" s="1" t="s">
        <v>46</v>
      </c>
      <c r="J179" s="1" t="s">
        <v>47</v>
      </c>
      <c r="K179" s="1" t="s">
        <v>464</v>
      </c>
      <c r="L179">
        <v>2.2964799999999999</v>
      </c>
      <c r="M179">
        <v>407.98542600000002</v>
      </c>
      <c r="N179">
        <v>689.08250399999997</v>
      </c>
      <c r="O179">
        <v>1826.766363</v>
      </c>
      <c r="P179">
        <v>0</v>
      </c>
      <c r="Q179">
        <v>0</v>
      </c>
      <c r="R179">
        <v>0</v>
      </c>
      <c r="S179">
        <v>0</v>
      </c>
      <c r="T179">
        <v>4.3535999999999998E-2</v>
      </c>
      <c r="U179">
        <v>0.23829500000000001</v>
      </c>
      <c r="V179">
        <v>7.0207000000000006E-2</v>
      </c>
      <c r="W179">
        <v>3.3941699999999999</v>
      </c>
      <c r="X179">
        <v>0</v>
      </c>
      <c r="Y179">
        <v>0</v>
      </c>
      <c r="Z179">
        <v>0</v>
      </c>
      <c r="AA179">
        <v>0</v>
      </c>
      <c r="AB179">
        <v>100.00012700000001</v>
      </c>
      <c r="AC179">
        <v>2.1850000000000001</v>
      </c>
      <c r="AD179">
        <v>80</v>
      </c>
      <c r="AE179">
        <v>12.265000000000001</v>
      </c>
      <c r="AF179">
        <v>97.56</v>
      </c>
      <c r="AG179" s="1" t="s">
        <v>48</v>
      </c>
      <c r="AH179">
        <v>2.9729999999999999</v>
      </c>
      <c r="AI179">
        <v>0.13835500000000001</v>
      </c>
      <c r="AJ179">
        <v>185.06790599999999</v>
      </c>
      <c r="AK179">
        <v>5.0000000000000001E-3</v>
      </c>
      <c r="AL179">
        <v>49.213206</v>
      </c>
      <c r="AM179">
        <v>38.545000000000002</v>
      </c>
      <c r="AN179">
        <v>537.12</v>
      </c>
      <c r="AO179">
        <v>58.784999999999997</v>
      </c>
      <c r="AP179">
        <v>0</v>
      </c>
      <c r="AQ179">
        <v>0</v>
      </c>
    </row>
    <row r="180" spans="1:43" x14ac:dyDescent="0.25">
      <c r="A180">
        <v>218</v>
      </c>
      <c r="B180">
        <v>21.670499800000002</v>
      </c>
      <c r="C180">
        <v>2181</v>
      </c>
      <c r="D180" s="1" t="s">
        <v>468</v>
      </c>
      <c r="E180" s="1" t="s">
        <v>469</v>
      </c>
      <c r="F180">
        <v>2181</v>
      </c>
      <c r="G180" s="1" t="s">
        <v>469</v>
      </c>
      <c r="H180" s="1" t="s">
        <v>45</v>
      </c>
      <c r="I180" s="1" t="s">
        <v>46</v>
      </c>
      <c r="J180" s="1" t="s">
        <v>47</v>
      </c>
      <c r="K180" s="1" t="s">
        <v>468</v>
      </c>
      <c r="L180">
        <v>1.57704</v>
      </c>
      <c r="M180">
        <v>413.33030400000001</v>
      </c>
      <c r="N180">
        <v>966.34999500000004</v>
      </c>
      <c r="O180">
        <v>1751.549583</v>
      </c>
      <c r="P180">
        <v>2.3290999999999999</v>
      </c>
      <c r="Q180">
        <v>3.3873799999999998</v>
      </c>
      <c r="R180">
        <v>0</v>
      </c>
      <c r="S180">
        <v>0</v>
      </c>
      <c r="T180">
        <v>0</v>
      </c>
      <c r="U180">
        <v>1.63687</v>
      </c>
      <c r="V180">
        <v>7.5535000000000005E-2</v>
      </c>
      <c r="W180">
        <v>21.670500000000001</v>
      </c>
      <c r="X180">
        <v>0</v>
      </c>
      <c r="Y180">
        <v>0</v>
      </c>
      <c r="Z180">
        <v>10.747798</v>
      </c>
      <c r="AA180">
        <v>15.631289000000001</v>
      </c>
      <c r="AB180">
        <v>99.999986000000007</v>
      </c>
      <c r="AC180">
        <v>5.7549999999999999</v>
      </c>
      <c r="AD180">
        <v>86</v>
      </c>
      <c r="AE180">
        <v>13.145</v>
      </c>
      <c r="AF180">
        <v>100</v>
      </c>
      <c r="AG180" s="1" t="s">
        <v>48</v>
      </c>
      <c r="AH180">
        <v>1.9555</v>
      </c>
      <c r="AI180">
        <v>0.24111099999999999</v>
      </c>
      <c r="AJ180">
        <v>55.188360000000003</v>
      </c>
      <c r="AK180">
        <v>5.2500000000000003E-3</v>
      </c>
      <c r="AL180">
        <v>36.187195000000003</v>
      </c>
      <c r="AM180">
        <v>38.344999999999999</v>
      </c>
      <c r="AN180">
        <v>915.99</v>
      </c>
      <c r="AO180">
        <v>55.77</v>
      </c>
      <c r="AP180">
        <v>0</v>
      </c>
      <c r="AQ180">
        <v>26.3791008</v>
      </c>
    </row>
    <row r="181" spans="1:43" x14ac:dyDescent="0.25">
      <c r="A181">
        <v>221</v>
      </c>
      <c r="B181">
        <v>9.3458500000000004</v>
      </c>
      <c r="C181">
        <v>414</v>
      </c>
      <c r="D181" s="1" t="s">
        <v>474</v>
      </c>
      <c r="E181" s="1" t="s">
        <v>475</v>
      </c>
      <c r="F181">
        <v>414</v>
      </c>
      <c r="G181" s="1" t="s">
        <v>475</v>
      </c>
      <c r="H181" s="1" t="s">
        <v>45</v>
      </c>
      <c r="I181" s="1" t="s">
        <v>46</v>
      </c>
      <c r="J181" s="1" t="s">
        <v>47</v>
      </c>
      <c r="K181" s="1" t="s">
        <v>474</v>
      </c>
      <c r="L181">
        <v>1.30985</v>
      </c>
      <c r="M181">
        <v>423.63176900000002</v>
      </c>
      <c r="N181">
        <v>951.54785600000002</v>
      </c>
      <c r="O181">
        <v>1793.5797279999999</v>
      </c>
      <c r="P181">
        <v>1.4805299999999999</v>
      </c>
      <c r="Q181">
        <v>0.31301600000000002</v>
      </c>
      <c r="R181">
        <v>0</v>
      </c>
      <c r="S181">
        <v>0</v>
      </c>
      <c r="T181">
        <v>0</v>
      </c>
      <c r="U181">
        <v>9.3227100000000007</v>
      </c>
      <c r="V181">
        <v>0.99752399999999997</v>
      </c>
      <c r="W181">
        <v>9.3458500000000004</v>
      </c>
      <c r="X181">
        <v>0</v>
      </c>
      <c r="Y181">
        <v>0</v>
      </c>
      <c r="Z181">
        <v>15.841593</v>
      </c>
      <c r="AA181">
        <v>3.3492540000000002</v>
      </c>
      <c r="AB181">
        <v>100.000169</v>
      </c>
      <c r="AC181">
        <v>4.99</v>
      </c>
      <c r="AD181">
        <v>101.666667</v>
      </c>
      <c r="AE181">
        <v>14.046666999999999</v>
      </c>
      <c r="AF181">
        <v>91.98</v>
      </c>
      <c r="AG181" s="1" t="s">
        <v>48</v>
      </c>
      <c r="AH181">
        <v>3.65</v>
      </c>
      <c r="AI181">
        <v>0.18078</v>
      </c>
      <c r="AJ181">
        <v>51.394610999999998</v>
      </c>
      <c r="AK181">
        <v>1.8667E-2</v>
      </c>
      <c r="AL181">
        <v>17.316382999999998</v>
      </c>
      <c r="AM181">
        <v>49.076667</v>
      </c>
      <c r="AN181">
        <v>445.73666700000001</v>
      </c>
      <c r="AO181">
        <v>41.67</v>
      </c>
      <c r="AP181">
        <v>0</v>
      </c>
      <c r="AQ181">
        <v>19.190799699999999</v>
      </c>
    </row>
    <row r="182" spans="1:43" x14ac:dyDescent="0.25">
      <c r="A182">
        <v>225</v>
      </c>
      <c r="B182">
        <v>147.125</v>
      </c>
      <c r="C182">
        <v>410</v>
      </c>
      <c r="D182" s="1" t="s">
        <v>142</v>
      </c>
      <c r="E182" s="1" t="s">
        <v>482</v>
      </c>
      <c r="F182">
        <v>410</v>
      </c>
      <c r="G182" s="1" t="s">
        <v>482</v>
      </c>
      <c r="H182" s="1" t="s">
        <v>45</v>
      </c>
      <c r="I182" s="1" t="s">
        <v>46</v>
      </c>
      <c r="J182" s="1" t="s">
        <v>47</v>
      </c>
      <c r="K182" s="1" t="s">
        <v>142</v>
      </c>
      <c r="L182">
        <v>1.38242</v>
      </c>
      <c r="M182">
        <v>422.52796699999999</v>
      </c>
      <c r="N182">
        <v>824.00712899999996</v>
      </c>
      <c r="O182">
        <v>1849.9059830000001</v>
      </c>
      <c r="P182">
        <v>21.412800000000001</v>
      </c>
      <c r="Q182">
        <v>14.999000000000001</v>
      </c>
      <c r="R182">
        <v>0</v>
      </c>
      <c r="S182">
        <v>0</v>
      </c>
      <c r="T182">
        <v>0</v>
      </c>
      <c r="U182">
        <v>36.353700000000003</v>
      </c>
      <c r="V182">
        <v>0.24709300000000001</v>
      </c>
      <c r="W182">
        <v>147.125</v>
      </c>
      <c r="X182">
        <v>0</v>
      </c>
      <c r="Y182">
        <v>0</v>
      </c>
      <c r="Z182">
        <v>14.554135</v>
      </c>
      <c r="AA182">
        <v>10.194709</v>
      </c>
      <c r="AB182">
        <v>100.000478</v>
      </c>
      <c r="AC182">
        <v>9.61</v>
      </c>
      <c r="AD182">
        <v>116.5</v>
      </c>
      <c r="AE182">
        <v>21.92</v>
      </c>
      <c r="AF182">
        <v>95.754999999999995</v>
      </c>
      <c r="AG182" s="1" t="s">
        <v>48</v>
      </c>
      <c r="AH182">
        <v>2.0257499999999999</v>
      </c>
      <c r="AI182">
        <v>0.36940499999999998</v>
      </c>
      <c r="AJ182">
        <v>34.23686</v>
      </c>
      <c r="AK182">
        <v>0.14949999999999999</v>
      </c>
      <c r="AL182">
        <v>31.225764999999999</v>
      </c>
      <c r="AM182">
        <v>9.2850000000000001</v>
      </c>
      <c r="AN182">
        <v>229.60749999999999</v>
      </c>
      <c r="AO182">
        <v>24.094999999999999</v>
      </c>
      <c r="AP182">
        <v>0</v>
      </c>
      <c r="AQ182">
        <v>24.748800299999999</v>
      </c>
    </row>
    <row r="183" spans="1:43" x14ac:dyDescent="0.25">
      <c r="A183">
        <v>239</v>
      </c>
      <c r="B183">
        <v>30.421100599999999</v>
      </c>
      <c r="C183">
        <v>391</v>
      </c>
      <c r="D183" s="1" t="s">
        <v>509</v>
      </c>
      <c r="E183" s="1" t="s">
        <v>510</v>
      </c>
      <c r="F183">
        <v>391</v>
      </c>
      <c r="G183" s="1" t="s">
        <v>510</v>
      </c>
      <c r="H183" s="1" t="s">
        <v>45</v>
      </c>
      <c r="I183" s="1" t="s">
        <v>46</v>
      </c>
      <c r="J183" s="1" t="s">
        <v>47</v>
      </c>
      <c r="K183" s="1" t="s">
        <v>509</v>
      </c>
      <c r="L183">
        <v>1.3761300000000001</v>
      </c>
      <c r="M183">
        <v>388.33596799999998</v>
      </c>
      <c r="N183">
        <v>1081.0923419999999</v>
      </c>
      <c r="O183">
        <v>1866.755433</v>
      </c>
      <c r="P183">
        <v>2.38259</v>
      </c>
      <c r="Q183">
        <v>2.3117399999999999</v>
      </c>
      <c r="R183">
        <v>0</v>
      </c>
      <c r="S183">
        <v>0</v>
      </c>
      <c r="T183">
        <v>0</v>
      </c>
      <c r="U183">
        <v>21.052399999999999</v>
      </c>
      <c r="V183">
        <v>0.69203199999999998</v>
      </c>
      <c r="W183">
        <v>30.421101</v>
      </c>
      <c r="X183">
        <v>0</v>
      </c>
      <c r="Y183">
        <v>0</v>
      </c>
      <c r="Z183">
        <v>7.8320270000000001</v>
      </c>
      <c r="AA183">
        <v>7.5991270000000002</v>
      </c>
      <c r="AB183">
        <v>100.00007600000001</v>
      </c>
      <c r="AC183">
        <v>7.1733330000000004</v>
      </c>
      <c r="AD183">
        <v>121</v>
      </c>
      <c r="AE183">
        <v>19.55</v>
      </c>
      <c r="AF183">
        <v>99.206666999999996</v>
      </c>
      <c r="AG183" s="1" t="s">
        <v>48</v>
      </c>
      <c r="AH183">
        <v>1.619</v>
      </c>
      <c r="AI183">
        <v>0.26883299999999999</v>
      </c>
      <c r="AJ183">
        <v>25.402107000000001</v>
      </c>
      <c r="AK183">
        <v>7.4666999999999997E-2</v>
      </c>
      <c r="AL183">
        <v>21.896446999999998</v>
      </c>
      <c r="AM183">
        <v>5.193333</v>
      </c>
      <c r="AN183">
        <v>157.86333300000001</v>
      </c>
      <c r="AO183">
        <v>20.636666999999999</v>
      </c>
      <c r="AP183">
        <v>0</v>
      </c>
      <c r="AQ183">
        <v>15.4312</v>
      </c>
    </row>
    <row r="184" spans="1:43" x14ac:dyDescent="0.25">
      <c r="A184">
        <v>251</v>
      </c>
      <c r="B184">
        <v>91.863502499999996</v>
      </c>
      <c r="C184">
        <v>382</v>
      </c>
      <c r="D184" s="1" t="s">
        <v>530</v>
      </c>
      <c r="E184" s="1" t="s">
        <v>531</v>
      </c>
      <c r="F184">
        <v>382</v>
      </c>
      <c r="G184" s="1" t="s">
        <v>531</v>
      </c>
      <c r="H184" s="1" t="s">
        <v>45</v>
      </c>
      <c r="I184" s="1" t="s">
        <v>46</v>
      </c>
      <c r="J184" s="1" t="s">
        <v>47</v>
      </c>
      <c r="K184" s="1" t="s">
        <v>530</v>
      </c>
      <c r="L184">
        <v>1.3604400000000001</v>
      </c>
      <c r="M184">
        <v>413.098972</v>
      </c>
      <c r="N184">
        <v>1437.7145069999999</v>
      </c>
      <c r="O184">
        <v>1458.560031</v>
      </c>
      <c r="P184">
        <v>9.2633700000000001</v>
      </c>
      <c r="Q184">
        <v>9.3190600000000003</v>
      </c>
      <c r="R184">
        <v>0</v>
      </c>
      <c r="S184">
        <v>0</v>
      </c>
      <c r="T184">
        <v>5.1367399999999996</v>
      </c>
      <c r="U184">
        <v>19.284500000000001</v>
      </c>
      <c r="V184">
        <v>0.209925</v>
      </c>
      <c r="W184">
        <v>91.863501999999997</v>
      </c>
      <c r="X184">
        <v>0</v>
      </c>
      <c r="Y184">
        <v>0</v>
      </c>
      <c r="Z184">
        <v>10.08384</v>
      </c>
      <c r="AA184">
        <v>10.14446</v>
      </c>
      <c r="AB184">
        <v>99.999916999999996</v>
      </c>
      <c r="AC184">
        <v>13.925000000000001</v>
      </c>
      <c r="AD184">
        <v>130</v>
      </c>
      <c r="AE184">
        <v>30.783332999999999</v>
      </c>
      <c r="AF184">
        <v>95.237499999999997</v>
      </c>
      <c r="AG184" s="1" t="s">
        <v>48</v>
      </c>
      <c r="AH184">
        <v>2.0514999999999999</v>
      </c>
      <c r="AI184">
        <v>0.68962500000000004</v>
      </c>
      <c r="AJ184">
        <v>16.902332999999999</v>
      </c>
      <c r="AK184">
        <v>0.175375</v>
      </c>
      <c r="AL184">
        <v>37.937666999999998</v>
      </c>
      <c r="AM184">
        <v>1.5825</v>
      </c>
      <c r="AN184">
        <v>154.9025</v>
      </c>
      <c r="AO184">
        <v>16.594999999999999</v>
      </c>
      <c r="AP184">
        <v>0</v>
      </c>
      <c r="AQ184">
        <v>20.228300099999998</v>
      </c>
    </row>
    <row r="185" spans="1:43" x14ac:dyDescent="0.25">
      <c r="A185">
        <v>261</v>
      </c>
      <c r="B185">
        <v>15.7243996</v>
      </c>
      <c r="C185">
        <v>373</v>
      </c>
      <c r="D185" s="1" t="s">
        <v>548</v>
      </c>
      <c r="E185" s="1" t="s">
        <v>549</v>
      </c>
      <c r="F185">
        <v>373</v>
      </c>
      <c r="G185" s="1" t="s">
        <v>549</v>
      </c>
      <c r="H185" s="1" t="s">
        <v>45</v>
      </c>
      <c r="I185" s="1" t="s">
        <v>46</v>
      </c>
      <c r="J185" s="1" t="s">
        <v>47</v>
      </c>
      <c r="K185" s="1" t="s">
        <v>548</v>
      </c>
      <c r="L185">
        <v>1.2151700000000001</v>
      </c>
      <c r="M185">
        <v>370.30261200000001</v>
      </c>
      <c r="N185">
        <v>1248.445217</v>
      </c>
      <c r="O185">
        <v>1900.6739669999999</v>
      </c>
      <c r="P185">
        <v>4.46387</v>
      </c>
      <c r="Q185">
        <v>3.2793800000000002</v>
      </c>
      <c r="R185">
        <v>0</v>
      </c>
      <c r="S185">
        <v>0</v>
      </c>
      <c r="T185">
        <v>0</v>
      </c>
      <c r="U185">
        <v>5.09734</v>
      </c>
      <c r="V185">
        <v>0.32416699999999998</v>
      </c>
      <c r="W185">
        <v>15.724399999999999</v>
      </c>
      <c r="X185">
        <v>0</v>
      </c>
      <c r="Y185">
        <v>0</v>
      </c>
      <c r="Z185">
        <v>28.388193000000001</v>
      </c>
      <c r="AA185">
        <v>20.855364000000002</v>
      </c>
      <c r="AB185">
        <v>100.000214</v>
      </c>
      <c r="AC185">
        <v>6.22</v>
      </c>
      <c r="AD185">
        <v>99.25</v>
      </c>
      <c r="AE185">
        <v>16.96</v>
      </c>
      <c r="AF185">
        <v>91.49</v>
      </c>
      <c r="AG185" s="1" t="s">
        <v>48</v>
      </c>
      <c r="AH185">
        <v>0.495</v>
      </c>
      <c r="AI185">
        <v>0.37923400000000002</v>
      </c>
      <c r="AJ185">
        <v>63.104894999999999</v>
      </c>
      <c r="AK185">
        <v>2.8250000000000001E-2</v>
      </c>
      <c r="AL185">
        <v>81.469543999999999</v>
      </c>
      <c r="AM185">
        <v>12.85</v>
      </c>
      <c r="AN185">
        <v>116.60250000000001</v>
      </c>
      <c r="AO185">
        <v>40.677500000000002</v>
      </c>
      <c r="AP185">
        <v>0</v>
      </c>
      <c r="AQ185">
        <v>49.243598900000002</v>
      </c>
    </row>
    <row r="186" spans="1:43" x14ac:dyDescent="0.25">
      <c r="A186">
        <v>262</v>
      </c>
      <c r="B186">
        <v>23.4839001</v>
      </c>
      <c r="C186">
        <v>377</v>
      </c>
      <c r="D186" s="1" t="s">
        <v>550</v>
      </c>
      <c r="E186" s="1" t="s">
        <v>551</v>
      </c>
      <c r="F186">
        <v>377</v>
      </c>
      <c r="G186" s="1" t="s">
        <v>551</v>
      </c>
      <c r="H186" s="1" t="s">
        <v>45</v>
      </c>
      <c r="I186" s="1" t="s">
        <v>46</v>
      </c>
      <c r="J186" s="1" t="s">
        <v>47</v>
      </c>
      <c r="K186" s="1" t="s">
        <v>550</v>
      </c>
      <c r="L186">
        <v>1.0957699999999999</v>
      </c>
      <c r="M186">
        <v>354.00365900000003</v>
      </c>
      <c r="N186">
        <v>1254.48334</v>
      </c>
      <c r="O186">
        <v>1942.940108</v>
      </c>
      <c r="P186">
        <v>0.96442899999999998</v>
      </c>
      <c r="Q186">
        <v>0.33822400000000002</v>
      </c>
      <c r="R186">
        <v>0</v>
      </c>
      <c r="S186">
        <v>0</v>
      </c>
      <c r="T186">
        <v>0</v>
      </c>
      <c r="U186">
        <v>0.247783</v>
      </c>
      <c r="V186">
        <v>1.0551E-2</v>
      </c>
      <c r="W186">
        <v>23.483899999999998</v>
      </c>
      <c r="X186">
        <v>0</v>
      </c>
      <c r="Y186">
        <v>0</v>
      </c>
      <c r="Z186">
        <v>4.1067689999999999</v>
      </c>
      <c r="AA186">
        <v>1.440239</v>
      </c>
      <c r="AB186">
        <v>99.999904999999998</v>
      </c>
      <c r="AC186">
        <v>7.8174999999999999</v>
      </c>
      <c r="AD186">
        <v>90.25</v>
      </c>
      <c r="AE186">
        <v>16.157499999999999</v>
      </c>
      <c r="AF186">
        <v>97.025000000000006</v>
      </c>
      <c r="AG186" s="1" t="s">
        <v>48</v>
      </c>
      <c r="AH186">
        <v>1.54725</v>
      </c>
      <c r="AI186">
        <v>0.36541699999999999</v>
      </c>
      <c r="AJ186">
        <v>51.102474000000001</v>
      </c>
      <c r="AK186">
        <v>4.8500000000000001E-2</v>
      </c>
      <c r="AL186">
        <v>58.106928000000003</v>
      </c>
      <c r="AM186">
        <v>13.636666999999999</v>
      </c>
      <c r="AN186">
        <v>632.28250000000003</v>
      </c>
      <c r="AO186">
        <v>52.672499999999999</v>
      </c>
      <c r="AP186">
        <v>0</v>
      </c>
      <c r="AQ186">
        <v>5.5470098999999999</v>
      </c>
    </row>
    <row r="187" spans="1:43" x14ac:dyDescent="0.25">
      <c r="A187">
        <v>292</v>
      </c>
      <c r="B187">
        <v>43.276401499999999</v>
      </c>
      <c r="C187">
        <v>365</v>
      </c>
      <c r="D187" s="1" t="s">
        <v>608</v>
      </c>
      <c r="E187" s="1" t="s">
        <v>609</v>
      </c>
      <c r="F187">
        <v>365</v>
      </c>
      <c r="G187" s="1" t="s">
        <v>609</v>
      </c>
      <c r="H187" s="1" t="s">
        <v>45</v>
      </c>
      <c r="I187" s="1" t="s">
        <v>46</v>
      </c>
      <c r="J187" s="1" t="s">
        <v>47</v>
      </c>
      <c r="K187" s="1" t="s">
        <v>608</v>
      </c>
      <c r="L187">
        <v>1.32229</v>
      </c>
      <c r="M187">
        <v>343.90771599999999</v>
      </c>
      <c r="N187">
        <v>1638.026568</v>
      </c>
      <c r="O187">
        <v>1693.9847319999999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15.7521</v>
      </c>
      <c r="V187">
        <v>0.36398900000000001</v>
      </c>
      <c r="W187">
        <v>43.276401</v>
      </c>
      <c r="X187">
        <v>0</v>
      </c>
      <c r="Y187">
        <v>0</v>
      </c>
      <c r="Z187">
        <v>0</v>
      </c>
      <c r="AA187">
        <v>0</v>
      </c>
      <c r="AB187">
        <v>99.999928999999995</v>
      </c>
      <c r="AC187">
        <v>10.4825</v>
      </c>
      <c r="AD187">
        <v>106.75</v>
      </c>
      <c r="AE187">
        <v>21.586666999999998</v>
      </c>
      <c r="AF187">
        <v>95.832499999999996</v>
      </c>
      <c r="AG187" s="1" t="s">
        <v>48</v>
      </c>
      <c r="AH187">
        <v>1.2827500000000001</v>
      </c>
      <c r="AI187">
        <v>0.35237499999999999</v>
      </c>
      <c r="AJ187">
        <v>13.442061000000001</v>
      </c>
      <c r="AK187">
        <v>0.10675</v>
      </c>
      <c r="AL187">
        <v>22.243449999999999</v>
      </c>
      <c r="AM187">
        <v>5.16</v>
      </c>
      <c r="AN187">
        <v>23.22</v>
      </c>
      <c r="AO187">
        <v>34.9</v>
      </c>
      <c r="AP187">
        <v>0</v>
      </c>
      <c r="AQ187">
        <v>0</v>
      </c>
    </row>
    <row r="188" spans="1:43" x14ac:dyDescent="0.25">
      <c r="A188">
        <v>293</v>
      </c>
      <c r="B188">
        <v>1.1065</v>
      </c>
      <c r="C188">
        <v>1342</v>
      </c>
      <c r="D188" s="1" t="s">
        <v>610</v>
      </c>
      <c r="E188" s="1" t="s">
        <v>611</v>
      </c>
      <c r="F188">
        <v>1342</v>
      </c>
      <c r="G188" s="1" t="s">
        <v>611</v>
      </c>
      <c r="H188" s="1" t="s">
        <v>45</v>
      </c>
      <c r="I188" s="1" t="s">
        <v>46</v>
      </c>
      <c r="J188" s="1" t="s">
        <v>47</v>
      </c>
      <c r="K188" s="1" t="s">
        <v>610</v>
      </c>
      <c r="L188">
        <v>0.97039699999999995</v>
      </c>
      <c r="M188">
        <v>328.38365199999998</v>
      </c>
      <c r="N188">
        <v>1505.804993</v>
      </c>
      <c r="O188">
        <v>1904.611913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2.5974200000000001</v>
      </c>
      <c r="V188">
        <v>2.34741</v>
      </c>
      <c r="W188">
        <v>1.1065</v>
      </c>
      <c r="X188">
        <v>0</v>
      </c>
      <c r="Y188">
        <v>0</v>
      </c>
      <c r="Z188">
        <v>0</v>
      </c>
      <c r="AA188">
        <v>0</v>
      </c>
      <c r="AB188">
        <v>100.000399</v>
      </c>
      <c r="AC188">
        <v>2.0499999999999998</v>
      </c>
      <c r="AD188">
        <v>70</v>
      </c>
      <c r="AE188">
        <v>4.3566669999999998</v>
      </c>
      <c r="AF188">
        <v>96.746667000000002</v>
      </c>
      <c r="AG188" s="1" t="s">
        <v>48</v>
      </c>
      <c r="AH188">
        <v>0.74766699999999997</v>
      </c>
      <c r="AI188">
        <v>0.35970299999999999</v>
      </c>
      <c r="AJ188">
        <v>154.77109100000001</v>
      </c>
      <c r="AK188">
        <v>2E-3</v>
      </c>
      <c r="AL188">
        <v>89.896872000000002</v>
      </c>
      <c r="AM188">
        <v>83.03</v>
      </c>
      <c r="AN188">
        <v>259.57666699999999</v>
      </c>
      <c r="AO188">
        <v>69.286666999999994</v>
      </c>
      <c r="AP188">
        <v>0</v>
      </c>
      <c r="AQ188">
        <v>0</v>
      </c>
    </row>
    <row r="189" spans="1:43" x14ac:dyDescent="0.25">
      <c r="A189">
        <v>294</v>
      </c>
      <c r="B189">
        <v>55.331100499999998</v>
      </c>
      <c r="C189">
        <v>1341</v>
      </c>
      <c r="D189" s="1" t="s">
        <v>612</v>
      </c>
      <c r="E189" s="1" t="s">
        <v>613</v>
      </c>
      <c r="F189">
        <v>1341</v>
      </c>
      <c r="G189" s="1" t="s">
        <v>613</v>
      </c>
      <c r="H189" s="1" t="s">
        <v>45</v>
      </c>
      <c r="I189" s="1" t="s">
        <v>46</v>
      </c>
      <c r="J189" s="1" t="s">
        <v>47</v>
      </c>
      <c r="K189" s="1" t="s">
        <v>612</v>
      </c>
      <c r="L189">
        <v>1.4117900000000001</v>
      </c>
      <c r="M189">
        <v>383.97418399999998</v>
      </c>
      <c r="N189">
        <v>1419.6527590000001</v>
      </c>
      <c r="O189">
        <v>1584.4643120000001</v>
      </c>
      <c r="P189">
        <v>0.13037399999999999</v>
      </c>
      <c r="Q189">
        <v>5.0720000000000001E-3</v>
      </c>
      <c r="R189">
        <v>0</v>
      </c>
      <c r="S189">
        <v>0</v>
      </c>
      <c r="T189">
        <v>0.17860999999999999</v>
      </c>
      <c r="U189">
        <v>17.8735</v>
      </c>
      <c r="V189">
        <v>0.32302900000000001</v>
      </c>
      <c r="W189">
        <v>55.331099999999999</v>
      </c>
      <c r="X189">
        <v>0</v>
      </c>
      <c r="Y189">
        <v>0</v>
      </c>
      <c r="Z189">
        <v>0.235624</v>
      </c>
      <c r="AA189">
        <v>9.1680000000000008E-3</v>
      </c>
      <c r="AB189">
        <v>99.999995999999996</v>
      </c>
      <c r="AC189">
        <v>8.2233330000000002</v>
      </c>
      <c r="AD189">
        <v>115.333333</v>
      </c>
      <c r="AE189">
        <v>19.683333000000001</v>
      </c>
      <c r="AF189">
        <v>100</v>
      </c>
      <c r="AG189" s="1" t="s">
        <v>48</v>
      </c>
      <c r="AH189">
        <v>1.8180000000000001</v>
      </c>
      <c r="AI189">
        <v>0.26022200000000001</v>
      </c>
      <c r="AJ189">
        <v>30.435594999999999</v>
      </c>
      <c r="AK189">
        <v>9.8500000000000004E-2</v>
      </c>
      <c r="AL189">
        <v>32.457996999999999</v>
      </c>
      <c r="AM189">
        <v>9.0399999999999991</v>
      </c>
      <c r="AN189">
        <v>11.35</v>
      </c>
      <c r="AO189">
        <v>24.243333</v>
      </c>
      <c r="AP189">
        <v>0</v>
      </c>
      <c r="AQ189">
        <v>0.24479200000000001</v>
      </c>
    </row>
    <row r="190" spans="1:43" x14ac:dyDescent="0.25">
      <c r="A190">
        <v>295</v>
      </c>
      <c r="B190">
        <v>53.543300600000002</v>
      </c>
      <c r="C190">
        <v>1338</v>
      </c>
      <c r="D190" s="1" t="s">
        <v>614</v>
      </c>
      <c r="E190" s="1" t="s">
        <v>615</v>
      </c>
      <c r="F190">
        <v>1338</v>
      </c>
      <c r="G190" s="1" t="s">
        <v>615</v>
      </c>
      <c r="H190" s="1" t="s">
        <v>45</v>
      </c>
      <c r="I190" s="1" t="s">
        <v>46</v>
      </c>
      <c r="J190" s="1" t="s">
        <v>47</v>
      </c>
      <c r="K190" s="1" t="s">
        <v>614</v>
      </c>
      <c r="L190">
        <v>1.0027999999999999</v>
      </c>
      <c r="M190">
        <v>340.311421</v>
      </c>
      <c r="N190">
        <v>1728.091111</v>
      </c>
      <c r="O190">
        <v>1864.8009500000001</v>
      </c>
      <c r="P190">
        <v>0</v>
      </c>
      <c r="Q190">
        <v>0</v>
      </c>
      <c r="R190">
        <v>0</v>
      </c>
      <c r="S190">
        <v>0</v>
      </c>
      <c r="T190">
        <v>1.8599999999999999E-4</v>
      </c>
      <c r="U190">
        <v>13.602399999999999</v>
      </c>
      <c r="V190">
        <v>0.25404500000000002</v>
      </c>
      <c r="W190">
        <v>53.543301</v>
      </c>
      <c r="X190">
        <v>0</v>
      </c>
      <c r="Y190">
        <v>0</v>
      </c>
      <c r="Z190">
        <v>0</v>
      </c>
      <c r="AA190">
        <v>0</v>
      </c>
      <c r="AB190">
        <v>99.999780999999999</v>
      </c>
      <c r="AC190">
        <v>13.37</v>
      </c>
      <c r="AD190">
        <v>113</v>
      </c>
      <c r="AE190">
        <v>31.15</v>
      </c>
      <c r="AF190">
        <v>99.306667000000004</v>
      </c>
      <c r="AG190" s="1" t="s">
        <v>48</v>
      </c>
      <c r="AH190">
        <v>1.411</v>
      </c>
      <c r="AI190">
        <v>0.61666699999999997</v>
      </c>
      <c r="AJ190">
        <v>13.865997999999999</v>
      </c>
      <c r="AK190">
        <v>8.7332999999999994E-2</v>
      </c>
      <c r="AL190">
        <v>27.338584000000001</v>
      </c>
      <c r="AM190">
        <v>3.11</v>
      </c>
      <c r="AN190">
        <v>273.13</v>
      </c>
      <c r="AO190">
        <v>32.536667000000001</v>
      </c>
      <c r="AP190">
        <v>0</v>
      </c>
      <c r="AQ19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08C3-0EC5-4D39-BB99-A9703A621F52}">
  <dimension ref="A1:AZ146"/>
  <sheetViews>
    <sheetView topLeftCell="AU90" workbookViewId="0">
      <selection activeCell="BA28" sqref="BA28"/>
    </sheetView>
  </sheetViews>
  <sheetFormatPr defaultRowHeight="15" x14ac:dyDescent="0.25"/>
  <cols>
    <col min="14" max="14" width="13.42578125" customWidth="1"/>
    <col min="42" max="42" width="14.140625" customWidth="1"/>
    <col min="46" max="46" width="1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V1" t="s">
        <v>1</v>
      </c>
      <c r="AW1" t="s">
        <v>633</v>
      </c>
    </row>
    <row r="2" spans="1:49" x14ac:dyDescent="0.25">
      <c r="A2">
        <v>2</v>
      </c>
      <c r="B2">
        <v>39.887000999999998</v>
      </c>
      <c r="C2">
        <v>115</v>
      </c>
      <c r="D2" s="1" t="s">
        <v>51</v>
      </c>
      <c r="E2" s="1" t="s">
        <v>52</v>
      </c>
      <c r="F2">
        <v>115</v>
      </c>
      <c r="G2" s="1" t="s">
        <v>52</v>
      </c>
      <c r="H2" s="1" t="s">
        <v>45</v>
      </c>
      <c r="I2" s="1" t="s">
        <v>46</v>
      </c>
      <c r="J2" s="1" t="s">
        <v>53</v>
      </c>
      <c r="K2" s="1" t="s">
        <v>51</v>
      </c>
      <c r="L2">
        <v>1.26555</v>
      </c>
      <c r="M2">
        <v>224.05685099999999</v>
      </c>
      <c r="N2">
        <v>1482.925896</v>
      </c>
      <c r="O2">
        <v>1519.5549619999999</v>
      </c>
      <c r="P2">
        <v>3.3499699999999999</v>
      </c>
      <c r="Q2">
        <v>1.31681</v>
      </c>
      <c r="R2">
        <v>0</v>
      </c>
      <c r="S2">
        <v>0</v>
      </c>
      <c r="T2">
        <v>0</v>
      </c>
      <c r="U2">
        <v>0</v>
      </c>
      <c r="V2">
        <v>0</v>
      </c>
      <c r="W2">
        <v>39.887000999999998</v>
      </c>
      <c r="X2">
        <v>0</v>
      </c>
      <c r="Y2">
        <v>0</v>
      </c>
      <c r="Z2">
        <v>8.3986459999999994</v>
      </c>
      <c r="AA2">
        <v>3.3013479999999999</v>
      </c>
      <c r="AB2">
        <v>100.000061</v>
      </c>
      <c r="AC2">
        <v>10.6</v>
      </c>
      <c r="AD2">
        <v>135.25</v>
      </c>
      <c r="AE2">
        <v>26.73</v>
      </c>
      <c r="AF2">
        <v>98.242500000000007</v>
      </c>
      <c r="AG2" s="1" t="s">
        <v>54</v>
      </c>
      <c r="AH2">
        <v>2.1890000000000001</v>
      </c>
      <c r="AI2">
        <v>0.40421299999999999</v>
      </c>
      <c r="AJ2">
        <v>27.231345999999998</v>
      </c>
      <c r="AK2">
        <v>0.11899999999999999</v>
      </c>
      <c r="AL2">
        <v>32.751683999999997</v>
      </c>
      <c r="AM2">
        <v>2.77</v>
      </c>
      <c r="AN2">
        <v>423.2</v>
      </c>
      <c r="AO2">
        <v>12.592499999999999</v>
      </c>
      <c r="AP2">
        <v>0</v>
      </c>
      <c r="AQ2">
        <v>11.699999800000001</v>
      </c>
      <c r="AV2">
        <v>39.887000999999998</v>
      </c>
      <c r="AW2">
        <f>AC2/(N2/1000)</f>
        <v>7.1480308143462343</v>
      </c>
    </row>
    <row r="3" spans="1:49" x14ac:dyDescent="0.25">
      <c r="A3">
        <v>4</v>
      </c>
      <c r="B3">
        <v>19.148899100000001</v>
      </c>
      <c r="C3">
        <v>1779</v>
      </c>
      <c r="D3" s="1" t="s">
        <v>57</v>
      </c>
      <c r="E3" s="1" t="s">
        <v>58</v>
      </c>
      <c r="F3">
        <v>1779</v>
      </c>
      <c r="G3" s="1" t="s">
        <v>58</v>
      </c>
      <c r="H3" s="1" t="s">
        <v>45</v>
      </c>
      <c r="I3" s="1" t="s">
        <v>46</v>
      </c>
      <c r="J3" s="1" t="s">
        <v>53</v>
      </c>
      <c r="K3" s="1" t="s">
        <v>57</v>
      </c>
      <c r="L3">
        <v>1.5382499999999999</v>
      </c>
      <c r="M3">
        <v>238.799204</v>
      </c>
      <c r="N3">
        <v>1150.6438639999999</v>
      </c>
      <c r="O3">
        <v>1501.2862379999999</v>
      </c>
      <c r="P3">
        <v>0</v>
      </c>
      <c r="Q3">
        <v>0</v>
      </c>
      <c r="R3">
        <v>0</v>
      </c>
      <c r="S3">
        <v>0</v>
      </c>
      <c r="T3">
        <v>0</v>
      </c>
      <c r="U3">
        <v>5.6392100000000003</v>
      </c>
      <c r="V3">
        <v>0.29449199999999998</v>
      </c>
      <c r="W3">
        <v>19.148899</v>
      </c>
      <c r="X3">
        <v>0</v>
      </c>
      <c r="Y3">
        <v>0</v>
      </c>
      <c r="Z3">
        <v>0</v>
      </c>
      <c r="AA3">
        <v>0</v>
      </c>
      <c r="AB3">
        <v>100.00015399999999</v>
      </c>
      <c r="AC3">
        <v>7.2966670000000002</v>
      </c>
      <c r="AD3">
        <v>104.666667</v>
      </c>
      <c r="AE3">
        <v>15.776667</v>
      </c>
      <c r="AF3">
        <v>97.656666999999999</v>
      </c>
      <c r="AG3" s="1" t="s">
        <v>54</v>
      </c>
      <c r="AH3">
        <v>3.2280000000000002</v>
      </c>
      <c r="AI3">
        <v>0.31148799999999999</v>
      </c>
      <c r="AJ3">
        <v>36.144913000000003</v>
      </c>
      <c r="AK3">
        <v>7.2332999999999995E-2</v>
      </c>
      <c r="AL3">
        <v>25.803128000000001</v>
      </c>
      <c r="AM3">
        <v>3.91</v>
      </c>
      <c r="AN3">
        <v>477.58666699999998</v>
      </c>
      <c r="AO3">
        <v>40.663333000000002</v>
      </c>
      <c r="AP3">
        <v>0</v>
      </c>
      <c r="AQ3">
        <v>0</v>
      </c>
      <c r="AV3">
        <v>19.148899100000001</v>
      </c>
      <c r="AW3">
        <f t="shared" ref="AW3:AW66" si="0">AC3/(N3/1000)</f>
        <v>6.3413774046771447</v>
      </c>
    </row>
    <row r="4" spans="1:49" x14ac:dyDescent="0.25">
      <c r="A4">
        <v>5</v>
      </c>
      <c r="B4">
        <v>38.609001200000002</v>
      </c>
      <c r="C4">
        <v>1278</v>
      </c>
      <c r="D4" s="1" t="s">
        <v>59</v>
      </c>
      <c r="E4" s="1" t="s">
        <v>60</v>
      </c>
      <c r="F4">
        <v>1278</v>
      </c>
      <c r="G4" s="1" t="s">
        <v>60</v>
      </c>
      <c r="H4" s="1" t="s">
        <v>45</v>
      </c>
      <c r="I4" s="1" t="s">
        <v>46</v>
      </c>
      <c r="J4" s="1" t="s">
        <v>53</v>
      </c>
      <c r="K4" s="1" t="s">
        <v>59</v>
      </c>
      <c r="L4">
        <v>1.2984899999999999</v>
      </c>
      <c r="M4">
        <v>180.95942700000001</v>
      </c>
      <c r="N4">
        <v>1904.4569469999999</v>
      </c>
      <c r="O4">
        <v>1741.215201</v>
      </c>
      <c r="P4">
        <v>2.74322</v>
      </c>
      <c r="Q4">
        <v>1.6868300000000001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38.609000999999999</v>
      </c>
      <c r="X4">
        <v>0</v>
      </c>
      <c r="Y4">
        <v>0</v>
      </c>
      <c r="Z4">
        <v>7.1051349999999998</v>
      </c>
      <c r="AA4">
        <v>4.3690160000000002</v>
      </c>
      <c r="AB4">
        <v>99.394777000000005</v>
      </c>
      <c r="AC4">
        <v>13.876666999999999</v>
      </c>
      <c r="AD4">
        <v>120</v>
      </c>
      <c r="AE4">
        <v>27.386666999999999</v>
      </c>
      <c r="AF4">
        <v>99.243333000000007</v>
      </c>
      <c r="AG4" s="1" t="s">
        <v>54</v>
      </c>
      <c r="AH4">
        <v>2.5836670000000002</v>
      </c>
      <c r="AI4">
        <v>0.56000000000000005</v>
      </c>
      <c r="AJ4">
        <v>13.086861000000001</v>
      </c>
      <c r="AK4">
        <v>8.7832999999999994E-2</v>
      </c>
      <c r="AL4">
        <v>23.400352000000002</v>
      </c>
      <c r="AM4">
        <v>1.1666669999999999</v>
      </c>
      <c r="AN4">
        <v>340.77</v>
      </c>
      <c r="AO4">
        <v>21.31</v>
      </c>
      <c r="AP4">
        <v>0</v>
      </c>
      <c r="AQ4">
        <v>11.4742002</v>
      </c>
      <c r="AV4">
        <v>38.609001200000002</v>
      </c>
      <c r="AW4">
        <f t="shared" si="0"/>
        <v>7.2864167509059472</v>
      </c>
    </row>
    <row r="5" spans="1:49" x14ac:dyDescent="0.25">
      <c r="A5">
        <v>7</v>
      </c>
      <c r="B5">
        <v>3.6672201000000002</v>
      </c>
      <c r="C5">
        <v>1780</v>
      </c>
      <c r="D5" s="1" t="s">
        <v>63</v>
      </c>
      <c r="E5" s="1" t="s">
        <v>64</v>
      </c>
      <c r="F5">
        <v>1780</v>
      </c>
      <c r="G5" s="1" t="s">
        <v>64</v>
      </c>
      <c r="H5" s="1" t="s">
        <v>45</v>
      </c>
      <c r="I5" s="1" t="s">
        <v>46</v>
      </c>
      <c r="J5" s="1" t="s">
        <v>53</v>
      </c>
      <c r="K5" s="1" t="s">
        <v>63</v>
      </c>
      <c r="L5">
        <v>1.8177099999999999</v>
      </c>
      <c r="M5">
        <v>302.29866800000002</v>
      </c>
      <c r="N5">
        <v>764.61125200000004</v>
      </c>
      <c r="O5">
        <v>1341.942636</v>
      </c>
      <c r="P5">
        <v>0</v>
      </c>
      <c r="Q5">
        <v>0</v>
      </c>
      <c r="R5">
        <v>6.9999999999999994E-5</v>
      </c>
      <c r="S5">
        <v>0</v>
      </c>
      <c r="T5">
        <v>6.9999999999999994E-5</v>
      </c>
      <c r="U5">
        <v>0</v>
      </c>
      <c r="V5">
        <v>0</v>
      </c>
      <c r="W5">
        <v>3.6672199999999999</v>
      </c>
      <c r="X5">
        <v>1.908E-3</v>
      </c>
      <c r="Y5">
        <v>0</v>
      </c>
      <c r="Z5">
        <v>0</v>
      </c>
      <c r="AA5">
        <v>0</v>
      </c>
      <c r="AB5">
        <v>99.999992000000006</v>
      </c>
      <c r="AC5">
        <v>2.496667</v>
      </c>
      <c r="AD5">
        <v>85.333332999999996</v>
      </c>
      <c r="AE5">
        <v>8.5666670000000007</v>
      </c>
      <c r="AF5">
        <v>97.413332999999994</v>
      </c>
      <c r="AG5" s="1" t="s">
        <v>54</v>
      </c>
      <c r="AH5">
        <v>2.8239999999999998</v>
      </c>
      <c r="AI5">
        <v>0.21265800000000001</v>
      </c>
      <c r="AJ5">
        <v>145.97127599999999</v>
      </c>
      <c r="AK5">
        <v>1.7666999999999999E-2</v>
      </c>
      <c r="AL5">
        <v>43.007452999999998</v>
      </c>
      <c r="AM5">
        <v>34.976666999999999</v>
      </c>
      <c r="AN5">
        <v>616.29666699999996</v>
      </c>
      <c r="AO5">
        <v>55.09</v>
      </c>
      <c r="AP5">
        <v>1.908E-3</v>
      </c>
      <c r="AQ5">
        <v>0</v>
      </c>
      <c r="AV5">
        <v>3.6672201000000002</v>
      </c>
      <c r="AW5">
        <f t="shared" si="0"/>
        <v>3.2652763001714233</v>
      </c>
    </row>
    <row r="6" spans="1:49" x14ac:dyDescent="0.25">
      <c r="A6">
        <v>8</v>
      </c>
      <c r="B6">
        <v>23.552999499999999</v>
      </c>
      <c r="C6">
        <v>126</v>
      </c>
      <c r="D6" s="1" t="s">
        <v>65</v>
      </c>
      <c r="E6" s="1" t="s">
        <v>66</v>
      </c>
      <c r="F6">
        <v>126</v>
      </c>
      <c r="G6" s="1" t="s">
        <v>66</v>
      </c>
      <c r="H6" s="1" t="s">
        <v>45</v>
      </c>
      <c r="I6" s="1" t="s">
        <v>67</v>
      </c>
      <c r="J6" s="1" t="s">
        <v>53</v>
      </c>
      <c r="K6" s="1" t="s">
        <v>65</v>
      </c>
      <c r="L6">
        <v>1.1197699999999999</v>
      </c>
      <c r="M6">
        <v>248.37726900000001</v>
      </c>
      <c r="N6">
        <v>899.57973800000002</v>
      </c>
      <c r="O6">
        <v>1554.285533</v>
      </c>
      <c r="P6">
        <v>0</v>
      </c>
      <c r="Q6">
        <v>0</v>
      </c>
      <c r="R6">
        <v>2.1342E-2</v>
      </c>
      <c r="S6">
        <v>0</v>
      </c>
      <c r="T6">
        <v>2.0985E-2</v>
      </c>
      <c r="U6">
        <v>0.18875</v>
      </c>
      <c r="V6">
        <v>8.0140000000000003E-3</v>
      </c>
      <c r="W6">
        <v>23.552999</v>
      </c>
      <c r="X6">
        <v>9.0612999999999999E-2</v>
      </c>
      <c r="Y6">
        <v>0</v>
      </c>
      <c r="Z6">
        <v>0</v>
      </c>
      <c r="AA6">
        <v>0</v>
      </c>
      <c r="AB6">
        <v>99.916848999999999</v>
      </c>
      <c r="AC6">
        <v>5.9281819999999996</v>
      </c>
      <c r="AD6">
        <v>82.181818000000007</v>
      </c>
      <c r="AE6">
        <v>14.48</v>
      </c>
      <c r="AF6">
        <v>95.183636000000007</v>
      </c>
      <c r="AG6" s="1" t="s">
        <v>54</v>
      </c>
      <c r="AH6">
        <v>0.48549999999999999</v>
      </c>
      <c r="AI6">
        <v>0.66708800000000001</v>
      </c>
      <c r="AJ6">
        <v>34.216759000000003</v>
      </c>
      <c r="AK6">
        <v>2.4899999999999999E-2</v>
      </c>
      <c r="AL6">
        <v>81.418811000000005</v>
      </c>
      <c r="AM6">
        <v>18.545999999999999</v>
      </c>
      <c r="AN6">
        <v>732.40818200000001</v>
      </c>
      <c r="AO6">
        <v>57.924545000000002</v>
      </c>
      <c r="AP6">
        <v>9.0612999999999999E-2</v>
      </c>
      <c r="AQ6">
        <v>0</v>
      </c>
      <c r="AV6">
        <v>23.552999499999999</v>
      </c>
      <c r="AW6">
        <f t="shared" si="0"/>
        <v>6.5899461154826495</v>
      </c>
    </row>
    <row r="7" spans="1:49" x14ac:dyDescent="0.25">
      <c r="A7">
        <v>14</v>
      </c>
      <c r="B7">
        <v>14.018300099999999</v>
      </c>
      <c r="C7">
        <v>145</v>
      </c>
      <c r="D7" s="1" t="s">
        <v>78</v>
      </c>
      <c r="E7" s="1" t="s">
        <v>79</v>
      </c>
      <c r="F7">
        <v>145</v>
      </c>
      <c r="G7" s="1" t="s">
        <v>79</v>
      </c>
      <c r="H7" s="1" t="s">
        <v>45</v>
      </c>
      <c r="I7" s="1" t="s">
        <v>46</v>
      </c>
      <c r="J7" s="1" t="s">
        <v>53</v>
      </c>
      <c r="K7" s="1" t="s">
        <v>78</v>
      </c>
      <c r="L7">
        <v>0.87492000000000003</v>
      </c>
      <c r="M7">
        <v>271.80616500000002</v>
      </c>
      <c r="N7">
        <v>1103.983637</v>
      </c>
      <c r="O7">
        <v>1505.5150819999999</v>
      </c>
      <c r="P7">
        <v>0</v>
      </c>
      <c r="Q7">
        <v>0</v>
      </c>
      <c r="R7">
        <v>0.165878</v>
      </c>
      <c r="S7">
        <v>0</v>
      </c>
      <c r="T7">
        <v>0</v>
      </c>
      <c r="U7">
        <v>2.4152</v>
      </c>
      <c r="V7">
        <v>0.172288</v>
      </c>
      <c r="W7">
        <v>14.0183</v>
      </c>
      <c r="X7">
        <v>1.183297</v>
      </c>
      <c r="Y7">
        <v>0</v>
      </c>
      <c r="Z7">
        <v>0</v>
      </c>
      <c r="AA7">
        <v>0</v>
      </c>
      <c r="AB7">
        <v>95.583799999999997</v>
      </c>
      <c r="AC7">
        <v>10.02</v>
      </c>
      <c r="AD7">
        <v>121</v>
      </c>
      <c r="AE7">
        <v>27.995000000000001</v>
      </c>
      <c r="AF7">
        <v>99.432500000000005</v>
      </c>
      <c r="AG7" s="1" t="s">
        <v>54</v>
      </c>
      <c r="AH7">
        <v>3.43675</v>
      </c>
      <c r="AI7">
        <v>0.33052700000000002</v>
      </c>
      <c r="AJ7">
        <v>58.945179000000003</v>
      </c>
      <c r="AK7">
        <v>6.9750000000000006E-2</v>
      </c>
      <c r="AL7">
        <v>37.124682999999997</v>
      </c>
      <c r="AM7">
        <v>9.18</v>
      </c>
      <c r="AN7">
        <v>1178.385</v>
      </c>
      <c r="AO7">
        <v>20.385000000000002</v>
      </c>
      <c r="AP7">
        <v>1.1833</v>
      </c>
      <c r="AQ7">
        <v>0</v>
      </c>
      <c r="AV7">
        <v>14.018300099999999</v>
      </c>
      <c r="AW7">
        <f t="shared" si="0"/>
        <v>9.0762214802645662</v>
      </c>
    </row>
    <row r="8" spans="1:49" x14ac:dyDescent="0.25">
      <c r="A8">
        <v>17</v>
      </c>
      <c r="B8">
        <v>13.3219995</v>
      </c>
      <c r="C8">
        <v>1778</v>
      </c>
      <c r="D8" s="1" t="s">
        <v>84</v>
      </c>
      <c r="E8" s="1" t="s">
        <v>85</v>
      </c>
      <c r="F8">
        <v>1778</v>
      </c>
      <c r="G8" s="1" t="s">
        <v>85</v>
      </c>
      <c r="H8" s="1" t="s">
        <v>45</v>
      </c>
      <c r="I8" s="1" t="s">
        <v>46</v>
      </c>
      <c r="J8" s="1" t="s">
        <v>53</v>
      </c>
      <c r="K8" s="1" t="s">
        <v>84</v>
      </c>
      <c r="L8">
        <v>1.31959</v>
      </c>
      <c r="M8">
        <v>251.05595099999999</v>
      </c>
      <c r="N8">
        <v>1022.227264</v>
      </c>
      <c r="O8">
        <v>1411.971288</v>
      </c>
      <c r="P8">
        <v>0</v>
      </c>
      <c r="Q8">
        <v>0</v>
      </c>
      <c r="R8">
        <v>0</v>
      </c>
      <c r="S8">
        <v>3.86E-4</v>
      </c>
      <c r="T8">
        <v>0</v>
      </c>
      <c r="U8">
        <v>4.7054299999999998</v>
      </c>
      <c r="V8">
        <v>0.35320800000000002</v>
      </c>
      <c r="W8">
        <v>13.321999999999999</v>
      </c>
      <c r="X8">
        <v>0</v>
      </c>
      <c r="Y8">
        <v>2.8990000000000001E-3</v>
      </c>
      <c r="Z8">
        <v>0</v>
      </c>
      <c r="AA8">
        <v>0</v>
      </c>
      <c r="AB8">
        <v>98.657928999999996</v>
      </c>
      <c r="AC8">
        <v>4.5066670000000002</v>
      </c>
      <c r="AD8">
        <v>85.666667000000004</v>
      </c>
      <c r="AE8">
        <v>10.503333</v>
      </c>
      <c r="AF8">
        <v>95.91</v>
      </c>
      <c r="AG8" s="1" t="s">
        <v>54</v>
      </c>
      <c r="AH8">
        <v>1.254667</v>
      </c>
      <c r="AI8">
        <v>0.36965100000000001</v>
      </c>
      <c r="AJ8">
        <v>60.559663</v>
      </c>
      <c r="AK8">
        <v>1.3667E-2</v>
      </c>
      <c r="AL8">
        <v>55.467497000000002</v>
      </c>
      <c r="AM8">
        <v>35.953333000000001</v>
      </c>
      <c r="AN8">
        <v>873.71</v>
      </c>
      <c r="AO8">
        <v>53.983333000000002</v>
      </c>
      <c r="AP8">
        <v>2.8990000000000001E-3</v>
      </c>
      <c r="AQ8">
        <v>0</v>
      </c>
      <c r="AV8">
        <v>13.3219995</v>
      </c>
      <c r="AW8">
        <f t="shared" si="0"/>
        <v>4.408674233912822</v>
      </c>
    </row>
    <row r="9" spans="1:49" x14ac:dyDescent="0.25">
      <c r="A9">
        <v>20</v>
      </c>
      <c r="B9">
        <v>52.273601499999998</v>
      </c>
      <c r="C9">
        <v>1768</v>
      </c>
      <c r="D9" s="1" t="s">
        <v>90</v>
      </c>
      <c r="E9" s="1" t="s">
        <v>91</v>
      </c>
      <c r="F9">
        <v>1768</v>
      </c>
      <c r="G9" s="1" t="s">
        <v>91</v>
      </c>
      <c r="H9" s="1" t="s">
        <v>45</v>
      </c>
      <c r="I9" s="1" t="s">
        <v>46</v>
      </c>
      <c r="J9" s="1" t="s">
        <v>53</v>
      </c>
      <c r="K9" s="1" t="s">
        <v>90</v>
      </c>
      <c r="L9">
        <v>0.65018500000000001</v>
      </c>
      <c r="M9">
        <v>88.314476999999997</v>
      </c>
      <c r="N9">
        <v>1613.7354969999999</v>
      </c>
      <c r="O9">
        <v>1734.814267</v>
      </c>
      <c r="P9">
        <v>0</v>
      </c>
      <c r="Q9">
        <v>0</v>
      </c>
      <c r="R9">
        <v>0</v>
      </c>
      <c r="S9">
        <v>0</v>
      </c>
      <c r="T9">
        <v>6.8100000000000001E-3</v>
      </c>
      <c r="U9">
        <v>0</v>
      </c>
      <c r="V9">
        <v>0</v>
      </c>
      <c r="W9">
        <v>52.273600999999999</v>
      </c>
      <c r="X9">
        <v>0</v>
      </c>
      <c r="Y9">
        <v>0</v>
      </c>
      <c r="Z9">
        <v>0</v>
      </c>
      <c r="AA9">
        <v>0</v>
      </c>
      <c r="AB9">
        <v>100.00045299999999</v>
      </c>
      <c r="AC9">
        <v>12.36</v>
      </c>
      <c r="AD9">
        <v>97</v>
      </c>
      <c r="AE9">
        <v>19.79</v>
      </c>
      <c r="AF9">
        <v>98.413332999999994</v>
      </c>
      <c r="AG9" s="1" t="s">
        <v>54</v>
      </c>
      <c r="AH9">
        <v>1.197333</v>
      </c>
      <c r="AI9">
        <v>0.58066099999999998</v>
      </c>
      <c r="AJ9">
        <v>27.734214000000001</v>
      </c>
      <c r="AK9">
        <v>7.0000000000000007E-2</v>
      </c>
      <c r="AL9">
        <v>47.622475999999999</v>
      </c>
      <c r="AM9">
        <v>10.413333</v>
      </c>
      <c r="AN9">
        <v>837.003333</v>
      </c>
      <c r="AO9">
        <v>43.846666999999997</v>
      </c>
      <c r="AP9">
        <v>0</v>
      </c>
      <c r="AQ9">
        <v>0</v>
      </c>
      <c r="AV9">
        <v>52.273601499999998</v>
      </c>
      <c r="AW9">
        <f t="shared" si="0"/>
        <v>7.6592477658065672</v>
      </c>
    </row>
    <row r="10" spans="1:49" x14ac:dyDescent="0.25">
      <c r="A10">
        <v>26</v>
      </c>
      <c r="B10">
        <v>2.2791299999999999</v>
      </c>
      <c r="C10">
        <v>229</v>
      </c>
      <c r="D10" s="1" t="s">
        <v>102</v>
      </c>
      <c r="E10" s="1" t="s">
        <v>103</v>
      </c>
      <c r="F10">
        <v>229</v>
      </c>
      <c r="G10" s="1" t="s">
        <v>103</v>
      </c>
      <c r="H10" s="1" t="s">
        <v>45</v>
      </c>
      <c r="I10" s="1" t="s">
        <v>46</v>
      </c>
      <c r="J10" s="1" t="s">
        <v>53</v>
      </c>
      <c r="K10" s="1" t="s">
        <v>102</v>
      </c>
      <c r="L10">
        <v>0.371699</v>
      </c>
      <c r="M10">
        <v>239.29137399999999</v>
      </c>
      <c r="N10">
        <v>927.156657</v>
      </c>
      <c r="O10">
        <v>2714.0271889999999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2.2791299999999999</v>
      </c>
      <c r="X10">
        <v>0</v>
      </c>
      <c r="Y10">
        <v>0</v>
      </c>
      <c r="Z10">
        <v>0</v>
      </c>
      <c r="AA10">
        <v>0</v>
      </c>
      <c r="AB10">
        <v>99.876808999999994</v>
      </c>
      <c r="AC10">
        <v>4.1224999999999996</v>
      </c>
      <c r="AD10">
        <v>78.5</v>
      </c>
      <c r="AE10">
        <v>10.086667</v>
      </c>
      <c r="AF10">
        <v>95.454999999999998</v>
      </c>
      <c r="AG10" s="1" t="s">
        <v>54</v>
      </c>
      <c r="AH10">
        <v>1.95275</v>
      </c>
      <c r="AI10">
        <v>0.32216699999999998</v>
      </c>
      <c r="AJ10">
        <v>61.379644999999996</v>
      </c>
      <c r="AK10">
        <v>7.5124999999999997E-2</v>
      </c>
      <c r="AL10">
        <v>34.584167000000001</v>
      </c>
      <c r="AM10">
        <v>25.395</v>
      </c>
      <c r="AN10">
        <v>196.45</v>
      </c>
      <c r="AO10">
        <v>65.332499999999996</v>
      </c>
      <c r="AP10">
        <v>0</v>
      </c>
      <c r="AQ10">
        <v>0</v>
      </c>
      <c r="AV10">
        <v>2.2791299999999999</v>
      </c>
      <c r="AW10">
        <f t="shared" si="0"/>
        <v>4.4463899049586386</v>
      </c>
    </row>
    <row r="11" spans="1:49" x14ac:dyDescent="0.25">
      <c r="A11">
        <v>27</v>
      </c>
      <c r="B11">
        <v>20.625699999999998</v>
      </c>
      <c r="C11">
        <v>240</v>
      </c>
      <c r="D11" s="1" t="s">
        <v>104</v>
      </c>
      <c r="E11" s="1" t="s">
        <v>105</v>
      </c>
      <c r="F11">
        <v>240</v>
      </c>
      <c r="G11" s="1" t="s">
        <v>105</v>
      </c>
      <c r="H11" s="1" t="s">
        <v>45</v>
      </c>
      <c r="I11" s="1" t="s">
        <v>46</v>
      </c>
      <c r="J11" s="1" t="s">
        <v>53</v>
      </c>
      <c r="K11" s="1" t="s">
        <v>104</v>
      </c>
      <c r="L11">
        <v>0.952318</v>
      </c>
      <c r="M11">
        <v>315.37782099999998</v>
      </c>
      <c r="N11">
        <v>860.83469200000002</v>
      </c>
      <c r="O11">
        <v>2398.4874209999998</v>
      </c>
      <c r="P11">
        <v>0</v>
      </c>
      <c r="Q11">
        <v>0</v>
      </c>
      <c r="R11">
        <v>0</v>
      </c>
      <c r="S11">
        <v>0</v>
      </c>
      <c r="T11">
        <v>0</v>
      </c>
      <c r="U11">
        <v>7.1882000000000001E-2</v>
      </c>
      <c r="V11">
        <v>3.4849999999999998E-3</v>
      </c>
      <c r="W11">
        <v>20.625699999999998</v>
      </c>
      <c r="X11">
        <v>0</v>
      </c>
      <c r="Y11">
        <v>0</v>
      </c>
      <c r="Z11">
        <v>0</v>
      </c>
      <c r="AA11">
        <v>0</v>
      </c>
      <c r="AB11">
        <v>99.675217000000004</v>
      </c>
      <c r="AC11">
        <v>4.4574999999999996</v>
      </c>
      <c r="AD11">
        <v>83.5</v>
      </c>
      <c r="AE11">
        <v>13.7775</v>
      </c>
      <c r="AF11">
        <v>99.405000000000001</v>
      </c>
      <c r="AG11" s="1" t="s">
        <v>54</v>
      </c>
      <c r="AH11">
        <v>2.8574999999999999</v>
      </c>
      <c r="AI11">
        <v>0.28345500000000001</v>
      </c>
      <c r="AJ11">
        <v>42.401381999999998</v>
      </c>
      <c r="AK11">
        <v>5.7750000000000003E-2</v>
      </c>
      <c r="AL11">
        <v>30.733287000000001</v>
      </c>
      <c r="AM11">
        <v>22.987500000000001</v>
      </c>
      <c r="AN11">
        <v>409.92</v>
      </c>
      <c r="AO11">
        <v>57.907499999999999</v>
      </c>
      <c r="AP11">
        <v>0</v>
      </c>
      <c r="AQ11">
        <v>0</v>
      </c>
      <c r="AV11">
        <v>20.625699999999998</v>
      </c>
      <c r="AW11">
        <f t="shared" si="0"/>
        <v>5.178113802132871</v>
      </c>
    </row>
    <row r="12" spans="1:49" x14ac:dyDescent="0.25">
      <c r="A12">
        <v>29</v>
      </c>
      <c r="B12">
        <v>51.343601200000002</v>
      </c>
      <c r="C12">
        <v>234</v>
      </c>
      <c r="D12" s="1" t="s">
        <v>108</v>
      </c>
      <c r="E12" s="1" t="s">
        <v>109</v>
      </c>
      <c r="F12">
        <v>234</v>
      </c>
      <c r="G12" s="1" t="s">
        <v>109</v>
      </c>
      <c r="H12" s="1" t="s">
        <v>45</v>
      </c>
      <c r="I12" s="1" t="s">
        <v>67</v>
      </c>
      <c r="J12" s="1" t="s">
        <v>53</v>
      </c>
      <c r="K12" s="1" t="s">
        <v>108</v>
      </c>
      <c r="L12">
        <v>0.82078200000000001</v>
      </c>
      <c r="M12">
        <v>304.132518</v>
      </c>
      <c r="N12">
        <v>1022.27999</v>
      </c>
      <c r="O12">
        <v>2387.2665590000001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9.1508099999999999</v>
      </c>
      <c r="V12">
        <v>0.178227</v>
      </c>
      <c r="W12">
        <v>51.343601</v>
      </c>
      <c r="X12">
        <v>0</v>
      </c>
      <c r="Y12">
        <v>0</v>
      </c>
      <c r="Z12">
        <v>0</v>
      </c>
      <c r="AA12">
        <v>0</v>
      </c>
      <c r="AB12">
        <v>99.579699000000005</v>
      </c>
      <c r="AC12">
        <v>8.3666669999999996</v>
      </c>
      <c r="AD12">
        <v>100.083333</v>
      </c>
      <c r="AE12">
        <v>17.081817999999998</v>
      </c>
      <c r="AF12">
        <v>97.008332999999993</v>
      </c>
      <c r="AG12" s="1" t="s">
        <v>54</v>
      </c>
      <c r="AH12">
        <v>0.55741700000000005</v>
      </c>
      <c r="AI12">
        <v>0.61198900000000001</v>
      </c>
      <c r="AJ12">
        <v>34.980026000000002</v>
      </c>
      <c r="AK12">
        <v>4.7667000000000001E-2</v>
      </c>
      <c r="AL12">
        <v>68.823043999999996</v>
      </c>
      <c r="AM12">
        <v>9.5525000000000002</v>
      </c>
      <c r="AN12">
        <v>167.499167</v>
      </c>
      <c r="AO12">
        <v>40.709167000000001</v>
      </c>
      <c r="AP12">
        <v>0</v>
      </c>
      <c r="AQ12">
        <v>0</v>
      </c>
      <c r="AV12">
        <v>51.343601200000002</v>
      </c>
      <c r="AW12">
        <f t="shared" si="0"/>
        <v>8.1843204228227151</v>
      </c>
    </row>
    <row r="13" spans="1:49" x14ac:dyDescent="0.25">
      <c r="A13">
        <v>30</v>
      </c>
      <c r="B13">
        <v>12.112000500000001</v>
      </c>
      <c r="C13">
        <v>253</v>
      </c>
      <c r="D13" s="1" t="s">
        <v>110</v>
      </c>
      <c r="E13" s="1" t="s">
        <v>111</v>
      </c>
      <c r="F13">
        <v>253</v>
      </c>
      <c r="G13" s="1" t="s">
        <v>111</v>
      </c>
      <c r="H13" s="1" t="s">
        <v>45</v>
      </c>
      <c r="I13" s="1" t="s">
        <v>46</v>
      </c>
      <c r="J13" s="1" t="s">
        <v>53</v>
      </c>
      <c r="K13" s="1" t="s">
        <v>110</v>
      </c>
      <c r="L13">
        <v>1.44862</v>
      </c>
      <c r="M13">
        <v>321.04849100000001</v>
      </c>
      <c r="N13">
        <v>990.51315799999998</v>
      </c>
      <c r="O13">
        <v>2368.046801</v>
      </c>
      <c r="P13">
        <v>1.09067</v>
      </c>
      <c r="Q13">
        <v>7.0701099999999997</v>
      </c>
      <c r="R13">
        <v>0</v>
      </c>
      <c r="S13">
        <v>0</v>
      </c>
      <c r="T13">
        <v>0</v>
      </c>
      <c r="U13">
        <v>0</v>
      </c>
      <c r="V13">
        <v>0</v>
      </c>
      <c r="W13">
        <v>12.112000999999999</v>
      </c>
      <c r="X13">
        <v>0</v>
      </c>
      <c r="Y13">
        <v>0</v>
      </c>
      <c r="Z13">
        <v>9.0048940000000002</v>
      </c>
      <c r="AA13">
        <v>58.372771999999998</v>
      </c>
      <c r="AB13">
        <v>99.841598000000005</v>
      </c>
      <c r="AC13">
        <v>5.73</v>
      </c>
      <c r="AD13">
        <v>77.333332999999996</v>
      </c>
      <c r="AE13">
        <v>13.705</v>
      </c>
      <c r="AF13">
        <v>91.413332999999994</v>
      </c>
      <c r="AG13" s="1" t="s">
        <v>54</v>
      </c>
      <c r="AH13">
        <v>2.98</v>
      </c>
      <c r="AI13">
        <v>0.32988899999999999</v>
      </c>
      <c r="AJ13">
        <v>80.380448000000001</v>
      </c>
      <c r="AK13">
        <v>3.1333E-2</v>
      </c>
      <c r="AL13">
        <v>48.402692999999999</v>
      </c>
      <c r="AM13">
        <v>5.7433329999999998</v>
      </c>
      <c r="AN13">
        <v>952.54333299999996</v>
      </c>
      <c r="AO13">
        <v>67.463333000000006</v>
      </c>
      <c r="AP13">
        <v>0</v>
      </c>
      <c r="AQ13">
        <v>67.3777008</v>
      </c>
      <c r="AV13">
        <v>12.112000500000001</v>
      </c>
      <c r="AW13">
        <f t="shared" si="0"/>
        <v>5.7848802448720233</v>
      </c>
    </row>
    <row r="14" spans="1:49" x14ac:dyDescent="0.25">
      <c r="A14">
        <v>32</v>
      </c>
      <c r="B14">
        <v>43.8031006</v>
      </c>
      <c r="C14">
        <v>246</v>
      </c>
      <c r="D14" s="1" t="s">
        <v>114</v>
      </c>
      <c r="E14" s="1" t="s">
        <v>115</v>
      </c>
      <c r="F14">
        <v>246</v>
      </c>
      <c r="G14" s="1" t="s">
        <v>115</v>
      </c>
      <c r="H14" s="1" t="s">
        <v>45</v>
      </c>
      <c r="I14" s="1" t="s">
        <v>46</v>
      </c>
      <c r="J14" s="1" t="s">
        <v>53</v>
      </c>
      <c r="K14" s="1" t="s">
        <v>114</v>
      </c>
      <c r="L14">
        <v>1.0561100000000001</v>
      </c>
      <c r="M14">
        <v>298.68163199999998</v>
      </c>
      <c r="N14">
        <v>875.50121100000001</v>
      </c>
      <c r="O14">
        <v>2467.8803790000002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43.803100999999998</v>
      </c>
      <c r="X14">
        <v>0</v>
      </c>
      <c r="Y14">
        <v>0</v>
      </c>
      <c r="Z14">
        <v>0</v>
      </c>
      <c r="AA14">
        <v>0</v>
      </c>
      <c r="AB14">
        <v>99.715701999999993</v>
      </c>
      <c r="AC14">
        <v>8.4725000000000001</v>
      </c>
      <c r="AD14">
        <v>85.75</v>
      </c>
      <c r="AE14">
        <v>15.433332999999999</v>
      </c>
      <c r="AF14">
        <v>93.204999999999998</v>
      </c>
      <c r="AG14" s="1" t="s">
        <v>54</v>
      </c>
      <c r="AH14">
        <v>1.2136670000000001</v>
      </c>
      <c r="AI14">
        <v>0.60761399999999999</v>
      </c>
      <c r="AJ14">
        <v>40.917338000000001</v>
      </c>
      <c r="AK14">
        <v>4.2500000000000003E-2</v>
      </c>
      <c r="AL14">
        <v>65.758334000000005</v>
      </c>
      <c r="AM14">
        <v>5.3875000000000002</v>
      </c>
      <c r="AN14">
        <v>883.97249999999997</v>
      </c>
      <c r="AO14">
        <v>61.652500000000003</v>
      </c>
      <c r="AP14">
        <v>0</v>
      </c>
      <c r="AQ14">
        <v>0</v>
      </c>
      <c r="AV14">
        <v>43.8031006</v>
      </c>
      <c r="AW14">
        <f t="shared" si="0"/>
        <v>9.6773138558228684</v>
      </c>
    </row>
    <row r="15" spans="1:49" x14ac:dyDescent="0.25">
      <c r="A15">
        <v>36</v>
      </c>
      <c r="B15">
        <v>13.4077997</v>
      </c>
      <c r="C15">
        <v>293</v>
      </c>
      <c r="D15" s="1" t="s">
        <v>122</v>
      </c>
      <c r="E15" s="1" t="s">
        <v>123</v>
      </c>
      <c r="F15">
        <v>293</v>
      </c>
      <c r="G15" s="1" t="s">
        <v>123</v>
      </c>
      <c r="H15" s="1" t="s">
        <v>45</v>
      </c>
      <c r="I15" s="1" t="s">
        <v>46</v>
      </c>
      <c r="J15" s="1" t="s">
        <v>53</v>
      </c>
      <c r="K15" s="1" t="s">
        <v>122</v>
      </c>
      <c r="L15">
        <v>1.48546</v>
      </c>
      <c r="M15">
        <v>440.61008900000002</v>
      </c>
      <c r="N15">
        <v>753.47521300000005</v>
      </c>
      <c r="O15">
        <v>1555.9704959999999</v>
      </c>
      <c r="P15">
        <v>0</v>
      </c>
      <c r="Q15">
        <v>0</v>
      </c>
      <c r="R15">
        <v>0</v>
      </c>
      <c r="S15">
        <v>0.26488099999999998</v>
      </c>
      <c r="T15">
        <v>0</v>
      </c>
      <c r="U15">
        <v>0</v>
      </c>
      <c r="V15">
        <v>0</v>
      </c>
      <c r="W15">
        <v>13.4078</v>
      </c>
      <c r="X15">
        <v>0</v>
      </c>
      <c r="Y15">
        <v>1.9755720000000001</v>
      </c>
      <c r="Z15">
        <v>0</v>
      </c>
      <c r="AA15">
        <v>0</v>
      </c>
      <c r="AB15">
        <v>99.999803</v>
      </c>
      <c r="AC15">
        <v>2.443333</v>
      </c>
      <c r="AD15">
        <v>96.333332999999996</v>
      </c>
      <c r="AE15">
        <v>8.2550000000000008</v>
      </c>
      <c r="AF15">
        <v>95.42</v>
      </c>
      <c r="AG15" s="1" t="s">
        <v>54</v>
      </c>
      <c r="AH15">
        <v>3.234667</v>
      </c>
      <c r="AI15">
        <v>0.19819100000000001</v>
      </c>
      <c r="AJ15">
        <v>105.67717</v>
      </c>
      <c r="AK15">
        <v>2.4E-2</v>
      </c>
      <c r="AL15">
        <v>37.717328000000002</v>
      </c>
      <c r="AM15">
        <v>17.253333000000001</v>
      </c>
      <c r="AN15">
        <v>194.57666699999999</v>
      </c>
      <c r="AO15">
        <v>42.016666999999998</v>
      </c>
      <c r="AP15">
        <v>1.97557</v>
      </c>
      <c r="AQ15">
        <v>0</v>
      </c>
      <c r="AV15">
        <v>13.4077997</v>
      </c>
      <c r="AW15">
        <f t="shared" si="0"/>
        <v>3.2427516630198685</v>
      </c>
    </row>
    <row r="16" spans="1:49" x14ac:dyDescent="0.25">
      <c r="A16">
        <v>42</v>
      </c>
      <c r="B16">
        <v>60.645900699999999</v>
      </c>
      <c r="C16">
        <v>302</v>
      </c>
      <c r="D16" s="1" t="s">
        <v>134</v>
      </c>
      <c r="E16" s="1" t="s">
        <v>135</v>
      </c>
      <c r="F16">
        <v>302</v>
      </c>
      <c r="G16" s="1" t="s">
        <v>135</v>
      </c>
      <c r="H16" s="1" t="s">
        <v>45</v>
      </c>
      <c r="I16" s="1" t="s">
        <v>67</v>
      </c>
      <c r="J16" s="1" t="s">
        <v>53</v>
      </c>
      <c r="K16" s="1" t="s">
        <v>134</v>
      </c>
      <c r="L16">
        <v>1.37033</v>
      </c>
      <c r="M16">
        <v>338.32601199999999</v>
      </c>
      <c r="N16">
        <v>1692.0951540000001</v>
      </c>
      <c r="O16">
        <v>1728.3000050000001</v>
      </c>
      <c r="P16">
        <v>0.72782000000000002</v>
      </c>
      <c r="Q16">
        <v>0.17818500000000001</v>
      </c>
      <c r="R16">
        <v>0</v>
      </c>
      <c r="S16">
        <v>3.0200000000000002E-4</v>
      </c>
      <c r="T16">
        <v>0</v>
      </c>
      <c r="U16">
        <v>0</v>
      </c>
      <c r="V16">
        <v>0</v>
      </c>
      <c r="W16">
        <v>60.645901000000002</v>
      </c>
      <c r="X16">
        <v>0</v>
      </c>
      <c r="Y16">
        <v>4.9799999999999996E-4</v>
      </c>
      <c r="Z16">
        <v>1.2001139999999999</v>
      </c>
      <c r="AA16">
        <v>0.29381200000000002</v>
      </c>
      <c r="AB16">
        <v>99.999973999999995</v>
      </c>
      <c r="AC16">
        <v>11.295833</v>
      </c>
      <c r="AD16">
        <v>119.333333</v>
      </c>
      <c r="AE16">
        <v>33.377273000000002</v>
      </c>
      <c r="AF16">
        <v>95.125</v>
      </c>
      <c r="AG16" s="1" t="s">
        <v>54</v>
      </c>
      <c r="AH16">
        <v>1.5721670000000001</v>
      </c>
      <c r="AI16">
        <v>0.34478700000000001</v>
      </c>
      <c r="AJ16">
        <v>22.783747999999999</v>
      </c>
      <c r="AK16">
        <v>8.0917000000000003E-2</v>
      </c>
      <c r="AL16">
        <v>28.045832000000001</v>
      </c>
      <c r="AM16">
        <v>5.085833</v>
      </c>
      <c r="AN16">
        <v>330.39499999999998</v>
      </c>
      <c r="AO16">
        <v>27.448333000000002</v>
      </c>
      <c r="AP16">
        <v>4.9799999999999996E-4</v>
      </c>
      <c r="AQ16">
        <v>1.49393</v>
      </c>
      <c r="AV16">
        <v>60.645900699999999</v>
      </c>
      <c r="AW16">
        <f t="shared" si="0"/>
        <v>6.6756488092867619</v>
      </c>
    </row>
    <row r="17" spans="1:49" x14ac:dyDescent="0.25">
      <c r="A17">
        <v>45</v>
      </c>
      <c r="B17">
        <v>59.610401199999998</v>
      </c>
      <c r="C17">
        <v>303</v>
      </c>
      <c r="D17" s="1" t="s">
        <v>140</v>
      </c>
      <c r="E17" s="1" t="s">
        <v>141</v>
      </c>
      <c r="F17">
        <v>303</v>
      </c>
      <c r="G17" s="1" t="s">
        <v>141</v>
      </c>
      <c r="H17" s="1" t="s">
        <v>45</v>
      </c>
      <c r="I17" s="1" t="s">
        <v>46</v>
      </c>
      <c r="J17" s="1" t="s">
        <v>53</v>
      </c>
      <c r="K17" s="1" t="s">
        <v>140</v>
      </c>
      <c r="L17">
        <v>1.04054</v>
      </c>
      <c r="M17">
        <v>340.00454200000001</v>
      </c>
      <c r="N17">
        <v>1624.6374470000001</v>
      </c>
      <c r="O17">
        <v>1759.7600990000001</v>
      </c>
      <c r="P17">
        <v>0.94296400000000002</v>
      </c>
      <c r="Q17">
        <v>1.8738900000000001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59.610401000000003</v>
      </c>
      <c r="X17">
        <v>0</v>
      </c>
      <c r="Y17">
        <v>0</v>
      </c>
      <c r="Z17">
        <v>1.5818779999999999</v>
      </c>
      <c r="AA17">
        <v>3.1435680000000001</v>
      </c>
      <c r="AB17">
        <v>100.000269</v>
      </c>
      <c r="AC17">
        <v>15.065</v>
      </c>
      <c r="AD17">
        <v>105.75</v>
      </c>
      <c r="AE17">
        <v>29.627500000000001</v>
      </c>
      <c r="AF17">
        <v>99.405000000000001</v>
      </c>
      <c r="AG17" s="1" t="s">
        <v>54</v>
      </c>
      <c r="AH17">
        <v>1.3534999999999999</v>
      </c>
      <c r="AI17">
        <v>0.71304199999999995</v>
      </c>
      <c r="AJ17">
        <v>11.985004999999999</v>
      </c>
      <c r="AK17">
        <v>7.6999999999999999E-2</v>
      </c>
      <c r="AL17">
        <v>22.094349999999999</v>
      </c>
      <c r="AM17">
        <v>7.6974999999999998</v>
      </c>
      <c r="AN17">
        <v>783.80499999999995</v>
      </c>
      <c r="AO17">
        <v>38.164999999999999</v>
      </c>
      <c r="AP17">
        <v>0</v>
      </c>
      <c r="AQ17">
        <v>4.7254500000000004</v>
      </c>
      <c r="AV17">
        <v>59.610401199999998</v>
      </c>
      <c r="AW17">
        <f t="shared" si="0"/>
        <v>9.2728380893955844</v>
      </c>
    </row>
    <row r="18" spans="1:49" x14ac:dyDescent="0.25">
      <c r="A18">
        <v>58</v>
      </c>
      <c r="B18">
        <v>14.7800999</v>
      </c>
      <c r="C18">
        <v>266</v>
      </c>
      <c r="D18" s="1" t="s">
        <v>166</v>
      </c>
      <c r="E18" s="1" t="s">
        <v>167</v>
      </c>
      <c r="F18">
        <v>266</v>
      </c>
      <c r="G18" s="1" t="s">
        <v>167</v>
      </c>
      <c r="H18" s="1" t="s">
        <v>45</v>
      </c>
      <c r="I18" s="1" t="s">
        <v>46</v>
      </c>
      <c r="J18" s="1" t="s">
        <v>53</v>
      </c>
      <c r="K18" s="1" t="s">
        <v>166</v>
      </c>
      <c r="L18">
        <v>1.2634300000000001</v>
      </c>
      <c r="M18">
        <v>372.79512599999998</v>
      </c>
      <c r="N18">
        <v>1198.789039</v>
      </c>
      <c r="O18">
        <v>2136.6291200000001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14.780099999999999</v>
      </c>
      <c r="X18">
        <v>0</v>
      </c>
      <c r="Y18">
        <v>0</v>
      </c>
      <c r="Z18">
        <v>0</v>
      </c>
      <c r="AA18">
        <v>0</v>
      </c>
      <c r="AB18">
        <v>99.999916999999996</v>
      </c>
      <c r="AC18">
        <v>5.01</v>
      </c>
      <c r="AD18">
        <v>100</v>
      </c>
      <c r="AE18">
        <v>15.923333</v>
      </c>
      <c r="AF18">
        <v>99.405000000000001</v>
      </c>
      <c r="AG18" s="1" t="s">
        <v>54</v>
      </c>
      <c r="AH18">
        <v>1.33</v>
      </c>
      <c r="AI18">
        <v>0.39426499999999998</v>
      </c>
      <c r="AJ18">
        <v>69.135542000000001</v>
      </c>
      <c r="AK18">
        <v>2.1624999999999998E-2</v>
      </c>
      <c r="AL18">
        <v>61.027552</v>
      </c>
      <c r="AM18">
        <v>17.512499999999999</v>
      </c>
      <c r="AN18">
        <v>250.11750000000001</v>
      </c>
      <c r="AO18">
        <v>45.592500000000001</v>
      </c>
      <c r="AP18">
        <v>0</v>
      </c>
      <c r="AQ18">
        <v>0</v>
      </c>
      <c r="AV18">
        <v>14.7800999</v>
      </c>
      <c r="AW18">
        <f t="shared" si="0"/>
        <v>4.1792173910592449</v>
      </c>
    </row>
    <row r="19" spans="1:49" x14ac:dyDescent="0.25">
      <c r="A19">
        <v>59</v>
      </c>
      <c r="B19">
        <v>38.617500300000003</v>
      </c>
      <c r="C19">
        <v>278</v>
      </c>
      <c r="D19" s="1" t="s">
        <v>168</v>
      </c>
      <c r="E19" s="1" t="s">
        <v>169</v>
      </c>
      <c r="F19">
        <v>278</v>
      </c>
      <c r="G19" s="1" t="s">
        <v>169</v>
      </c>
      <c r="H19" s="1" t="s">
        <v>45</v>
      </c>
      <c r="I19" s="1" t="s">
        <v>46</v>
      </c>
      <c r="J19" s="1" t="s">
        <v>53</v>
      </c>
      <c r="K19" s="1" t="s">
        <v>168</v>
      </c>
      <c r="L19">
        <v>0.74440499999999998</v>
      </c>
      <c r="M19">
        <v>329.83074499999998</v>
      </c>
      <c r="N19">
        <v>1499.282369</v>
      </c>
      <c r="O19">
        <v>2095.0803249999999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38.6175</v>
      </c>
      <c r="X19">
        <v>0</v>
      </c>
      <c r="Y19">
        <v>0</v>
      </c>
      <c r="Z19">
        <v>0</v>
      </c>
      <c r="AA19">
        <v>0</v>
      </c>
      <c r="AB19">
        <v>100.000112</v>
      </c>
      <c r="AC19">
        <v>12.835000000000001</v>
      </c>
      <c r="AD19">
        <v>90.5</v>
      </c>
      <c r="AE19">
        <v>20.215</v>
      </c>
      <c r="AF19">
        <v>93.182500000000005</v>
      </c>
      <c r="AG19" s="1" t="s">
        <v>54</v>
      </c>
      <c r="AH19">
        <v>0.25833299999999998</v>
      </c>
      <c r="AI19">
        <v>0.67383899999999997</v>
      </c>
      <c r="AJ19">
        <v>28.140443999999999</v>
      </c>
      <c r="AK19">
        <v>1.925E-2</v>
      </c>
      <c r="AL19">
        <v>82.825550000000007</v>
      </c>
      <c r="AM19">
        <v>17.489999999999998</v>
      </c>
      <c r="AN19">
        <v>2588.5549999999998</v>
      </c>
      <c r="AO19">
        <v>49.26</v>
      </c>
      <c r="AP19">
        <v>0</v>
      </c>
      <c r="AQ19">
        <v>0</v>
      </c>
      <c r="AV19">
        <v>38.617500300000003</v>
      </c>
      <c r="AW19">
        <f t="shared" si="0"/>
        <v>8.560762312279282</v>
      </c>
    </row>
    <row r="20" spans="1:49" x14ac:dyDescent="0.25">
      <c r="A20">
        <v>60</v>
      </c>
      <c r="B20">
        <v>25.630600000000001</v>
      </c>
      <c r="C20">
        <v>279</v>
      </c>
      <c r="D20" s="1" t="s">
        <v>170</v>
      </c>
      <c r="E20" s="1" t="s">
        <v>171</v>
      </c>
      <c r="F20">
        <v>279</v>
      </c>
      <c r="G20" s="1" t="s">
        <v>171</v>
      </c>
      <c r="H20" s="1" t="s">
        <v>45</v>
      </c>
      <c r="I20" s="1" t="s">
        <v>46</v>
      </c>
      <c r="J20" s="1" t="s">
        <v>53</v>
      </c>
      <c r="K20" s="1" t="s">
        <v>170</v>
      </c>
      <c r="L20">
        <v>0.63922500000000004</v>
      </c>
      <c r="M20">
        <v>318.102101</v>
      </c>
      <c r="N20">
        <v>1413.350749</v>
      </c>
      <c r="O20">
        <v>2101.8409620000002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25.630600000000001</v>
      </c>
      <c r="X20">
        <v>0</v>
      </c>
      <c r="Y20">
        <v>0</v>
      </c>
      <c r="Z20">
        <v>0</v>
      </c>
      <c r="AA20">
        <v>0</v>
      </c>
      <c r="AB20">
        <v>100.000045</v>
      </c>
      <c r="AC20">
        <v>9.3324999999999996</v>
      </c>
      <c r="AD20">
        <v>91.5</v>
      </c>
      <c r="AE20">
        <v>16.593333000000001</v>
      </c>
      <c r="AF20">
        <v>99.417500000000004</v>
      </c>
      <c r="AG20" s="1" t="s">
        <v>54</v>
      </c>
      <c r="AH20">
        <v>1.3865000000000001</v>
      </c>
      <c r="AI20">
        <v>0.44939600000000002</v>
      </c>
      <c r="AJ20">
        <v>36.713906999999999</v>
      </c>
      <c r="AK20">
        <v>7.1999999999999995E-2</v>
      </c>
      <c r="AL20">
        <v>37.169649999999997</v>
      </c>
      <c r="AM20">
        <v>5.0674999999999999</v>
      </c>
      <c r="AN20">
        <v>311.35500000000002</v>
      </c>
      <c r="AO20">
        <v>46.414999999999999</v>
      </c>
      <c r="AP20">
        <v>0</v>
      </c>
      <c r="AQ20">
        <v>0</v>
      </c>
      <c r="AV20">
        <v>25.630600000000001</v>
      </c>
      <c r="AW20">
        <f t="shared" si="0"/>
        <v>6.6031025961553445</v>
      </c>
    </row>
    <row r="21" spans="1:49" x14ac:dyDescent="0.25">
      <c r="A21">
        <v>61</v>
      </c>
      <c r="B21">
        <v>36.428901699999997</v>
      </c>
      <c r="C21">
        <v>286</v>
      </c>
      <c r="D21" s="1" t="s">
        <v>172</v>
      </c>
      <c r="E21" s="1" t="s">
        <v>173</v>
      </c>
      <c r="F21">
        <v>286</v>
      </c>
      <c r="G21" s="1" t="s">
        <v>173</v>
      </c>
      <c r="H21" s="1" t="s">
        <v>45</v>
      </c>
      <c r="I21" s="1" t="s">
        <v>46</v>
      </c>
      <c r="J21" s="1" t="s">
        <v>53</v>
      </c>
      <c r="K21" s="1" t="s">
        <v>172</v>
      </c>
      <c r="L21">
        <v>0.81676700000000002</v>
      </c>
      <c r="M21">
        <v>333.289536</v>
      </c>
      <c r="N21">
        <v>1418.1242119999999</v>
      </c>
      <c r="O21">
        <v>2073.4652590000001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36.428902000000001</v>
      </c>
      <c r="X21">
        <v>0</v>
      </c>
      <c r="Y21">
        <v>0</v>
      </c>
      <c r="Z21">
        <v>0</v>
      </c>
      <c r="AA21">
        <v>0</v>
      </c>
      <c r="AB21">
        <v>100.000148</v>
      </c>
      <c r="AC21">
        <v>11.4925</v>
      </c>
      <c r="AD21">
        <v>80.5</v>
      </c>
      <c r="AE21">
        <v>14.973333</v>
      </c>
      <c r="AF21">
        <v>95.832499999999996</v>
      </c>
      <c r="AG21" s="1" t="s">
        <v>54</v>
      </c>
      <c r="AH21">
        <v>0.35699999999999998</v>
      </c>
      <c r="AI21">
        <v>0.85363100000000003</v>
      </c>
      <c r="AJ21">
        <v>24.357021</v>
      </c>
      <c r="AK21">
        <v>1.375E-2</v>
      </c>
      <c r="AL21">
        <v>72.778746999999996</v>
      </c>
      <c r="AM21">
        <v>24.563333</v>
      </c>
      <c r="AN21">
        <v>1904.2750000000001</v>
      </c>
      <c r="AO21">
        <v>60.727499999999999</v>
      </c>
      <c r="AP21">
        <v>0</v>
      </c>
      <c r="AQ21">
        <v>0</v>
      </c>
      <c r="AV21">
        <v>36.428901699999997</v>
      </c>
      <c r="AW21">
        <f t="shared" si="0"/>
        <v>8.1040150804505124</v>
      </c>
    </row>
    <row r="22" spans="1:49" x14ac:dyDescent="0.25">
      <c r="A22">
        <v>62</v>
      </c>
      <c r="B22">
        <v>8.1506995999999994</v>
      </c>
      <c r="C22">
        <v>281</v>
      </c>
      <c r="D22" s="1" t="s">
        <v>174</v>
      </c>
      <c r="E22" s="1" t="s">
        <v>175</v>
      </c>
      <c r="F22">
        <v>281</v>
      </c>
      <c r="G22" s="1" t="s">
        <v>175</v>
      </c>
      <c r="H22" s="1" t="s">
        <v>45</v>
      </c>
      <c r="I22" s="1" t="s">
        <v>46</v>
      </c>
      <c r="J22" s="1" t="s">
        <v>53</v>
      </c>
      <c r="K22" s="1" t="s">
        <v>174</v>
      </c>
      <c r="L22">
        <v>0.87726800000000005</v>
      </c>
      <c r="M22">
        <v>312.12442399999998</v>
      </c>
      <c r="N22">
        <v>1395.8738450000001</v>
      </c>
      <c r="O22">
        <v>2228.3933419999998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8.1507000000000005</v>
      </c>
      <c r="X22">
        <v>0</v>
      </c>
      <c r="Y22">
        <v>0</v>
      </c>
      <c r="Z22">
        <v>0</v>
      </c>
      <c r="AA22">
        <v>0</v>
      </c>
      <c r="AB22">
        <v>100.000193</v>
      </c>
      <c r="AC22">
        <v>4.8499999999999996</v>
      </c>
      <c r="AD22">
        <v>81.25</v>
      </c>
      <c r="AE22">
        <v>9.26</v>
      </c>
      <c r="AF22">
        <v>96.4</v>
      </c>
      <c r="AG22" s="1" t="s">
        <v>54</v>
      </c>
      <c r="AH22">
        <v>1.0825</v>
      </c>
      <c r="AI22">
        <v>0.31090899999999999</v>
      </c>
      <c r="AJ22">
        <v>70.587451000000001</v>
      </c>
      <c r="AK22">
        <v>2.1874999999999999E-2</v>
      </c>
      <c r="AL22">
        <v>56.213272000000003</v>
      </c>
      <c r="AM22">
        <v>42.252499999999998</v>
      </c>
      <c r="AN22">
        <v>876.78499999999997</v>
      </c>
      <c r="AO22">
        <v>55.215000000000003</v>
      </c>
      <c r="AP22">
        <v>0</v>
      </c>
      <c r="AQ22">
        <v>0</v>
      </c>
      <c r="AV22">
        <v>8.1506995999999994</v>
      </c>
      <c r="AW22">
        <f t="shared" si="0"/>
        <v>3.4745260235175475</v>
      </c>
    </row>
    <row r="23" spans="1:49" x14ac:dyDescent="0.25">
      <c r="A23">
        <v>65</v>
      </c>
      <c r="B23">
        <v>58.899799299999998</v>
      </c>
      <c r="C23">
        <v>267</v>
      </c>
      <c r="D23" s="1" t="s">
        <v>96</v>
      </c>
      <c r="E23" s="1" t="s">
        <v>180</v>
      </c>
      <c r="F23">
        <v>267</v>
      </c>
      <c r="G23" s="1" t="s">
        <v>180</v>
      </c>
      <c r="H23" s="1" t="s">
        <v>45</v>
      </c>
      <c r="I23" s="1" t="s">
        <v>46</v>
      </c>
      <c r="J23" s="1" t="s">
        <v>53</v>
      </c>
      <c r="K23" s="1" t="s">
        <v>96</v>
      </c>
      <c r="L23">
        <v>1.5047699999999999</v>
      </c>
      <c r="M23">
        <v>389.66770600000001</v>
      </c>
      <c r="N23">
        <v>978.99456799999996</v>
      </c>
      <c r="O23">
        <v>2093.3441750000002</v>
      </c>
      <c r="P23">
        <v>0.37013000000000001</v>
      </c>
      <c r="Q23">
        <v>0.66301299999999996</v>
      </c>
      <c r="R23">
        <v>0</v>
      </c>
      <c r="S23">
        <v>0.53089699999999995</v>
      </c>
      <c r="T23">
        <v>1.4171E-2</v>
      </c>
      <c r="U23">
        <v>10.954499999999999</v>
      </c>
      <c r="V23">
        <v>0.186082</v>
      </c>
      <c r="W23">
        <v>58.899799000000002</v>
      </c>
      <c r="X23">
        <v>0</v>
      </c>
      <c r="Y23">
        <v>0.90135600000000005</v>
      </c>
      <c r="Z23">
        <v>0.62840700000000005</v>
      </c>
      <c r="AA23">
        <v>1.1256630000000001</v>
      </c>
      <c r="AB23">
        <v>99.947875999999994</v>
      </c>
      <c r="AC23">
        <v>6.5925000000000002</v>
      </c>
      <c r="AD23">
        <v>108.25</v>
      </c>
      <c r="AE23">
        <v>17.266667000000002</v>
      </c>
      <c r="AF23">
        <v>95.267499999999998</v>
      </c>
      <c r="AG23" s="1" t="s">
        <v>54</v>
      </c>
      <c r="AH23">
        <v>1.5182500000000001</v>
      </c>
      <c r="AI23">
        <v>0.37503999999999998</v>
      </c>
      <c r="AJ23">
        <v>33.565064</v>
      </c>
      <c r="AK23">
        <v>4.8500000000000001E-2</v>
      </c>
      <c r="AL23">
        <v>40.321401000000002</v>
      </c>
      <c r="AM23">
        <v>23.535</v>
      </c>
      <c r="AN23">
        <v>454.0575</v>
      </c>
      <c r="AO23">
        <v>32.767499999999998</v>
      </c>
      <c r="AP23">
        <v>0.90135600000000005</v>
      </c>
      <c r="AQ23">
        <v>1.75407</v>
      </c>
      <c r="AV23">
        <v>58.899799299999998</v>
      </c>
      <c r="AW23">
        <f t="shared" si="0"/>
        <v>6.7339495187066252</v>
      </c>
    </row>
    <row r="24" spans="1:49" x14ac:dyDescent="0.25">
      <c r="A24">
        <v>68</v>
      </c>
      <c r="B24">
        <v>55.951000200000003</v>
      </c>
      <c r="C24">
        <v>2168</v>
      </c>
      <c r="D24" s="1" t="s">
        <v>185</v>
      </c>
      <c r="E24" s="1" t="s">
        <v>186</v>
      </c>
      <c r="F24">
        <v>2168</v>
      </c>
      <c r="G24" s="1" t="s">
        <v>186</v>
      </c>
      <c r="H24" s="1" t="s">
        <v>45</v>
      </c>
      <c r="I24" s="1" t="s">
        <v>46</v>
      </c>
      <c r="J24" s="1" t="s">
        <v>53</v>
      </c>
      <c r="K24" s="1" t="s">
        <v>185</v>
      </c>
      <c r="L24">
        <v>0.67696000000000001</v>
      </c>
      <c r="M24">
        <v>353.85737499999999</v>
      </c>
      <c r="N24">
        <v>1465.359539</v>
      </c>
      <c r="O24">
        <v>2047.0281669999999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55.951000000000001</v>
      </c>
      <c r="X24">
        <v>0</v>
      </c>
      <c r="Y24">
        <v>0</v>
      </c>
      <c r="Z24">
        <v>0</v>
      </c>
      <c r="AA24">
        <v>0</v>
      </c>
      <c r="AB24">
        <v>100.000497</v>
      </c>
      <c r="AC24">
        <v>11.313333</v>
      </c>
      <c r="AD24">
        <v>84.333332999999996</v>
      </c>
      <c r="AE24">
        <v>14.7</v>
      </c>
      <c r="AF24">
        <v>99.243333000000007</v>
      </c>
      <c r="AG24" s="1" t="s">
        <v>54</v>
      </c>
      <c r="AH24">
        <v>0.86566699999999996</v>
      </c>
      <c r="AI24">
        <v>0.46277800000000002</v>
      </c>
      <c r="AJ24">
        <v>29.600595999999999</v>
      </c>
      <c r="AK24">
        <v>9.2832999999999999E-2</v>
      </c>
      <c r="AL24">
        <v>51.718468000000001</v>
      </c>
      <c r="AM24">
        <v>9.7366670000000006</v>
      </c>
      <c r="AN24">
        <v>256.62</v>
      </c>
      <c r="AO24">
        <v>52.276667000000003</v>
      </c>
      <c r="AP24">
        <v>0</v>
      </c>
      <c r="AQ24">
        <v>0</v>
      </c>
      <c r="AV24">
        <v>55.951000200000003</v>
      </c>
      <c r="AW24">
        <f t="shared" si="0"/>
        <v>7.720516841703243</v>
      </c>
    </row>
    <row r="25" spans="1:49" x14ac:dyDescent="0.25">
      <c r="A25">
        <v>69</v>
      </c>
      <c r="B25">
        <v>52.384899099999998</v>
      </c>
      <c r="C25">
        <v>2229</v>
      </c>
      <c r="D25" s="1" t="s">
        <v>187</v>
      </c>
      <c r="E25" s="1" t="s">
        <v>188</v>
      </c>
      <c r="F25">
        <v>2229</v>
      </c>
      <c r="G25" s="1" t="s">
        <v>188</v>
      </c>
      <c r="H25" s="1" t="s">
        <v>45</v>
      </c>
      <c r="I25" s="1" t="s">
        <v>46</v>
      </c>
      <c r="J25" s="1" t="s">
        <v>53</v>
      </c>
      <c r="K25" s="1" t="s">
        <v>187</v>
      </c>
      <c r="L25">
        <v>1.01119</v>
      </c>
      <c r="M25">
        <v>332.97447799999998</v>
      </c>
      <c r="N25">
        <v>1554.1778770000001</v>
      </c>
      <c r="O25">
        <v>2104.6552790000001</v>
      </c>
      <c r="P25">
        <v>0.39623900000000001</v>
      </c>
      <c r="Q25">
        <v>3.5999999999999997E-2</v>
      </c>
      <c r="R25">
        <v>0</v>
      </c>
      <c r="S25">
        <v>0</v>
      </c>
      <c r="T25">
        <v>0</v>
      </c>
      <c r="U25">
        <v>0</v>
      </c>
      <c r="V25">
        <v>0</v>
      </c>
      <c r="W25">
        <v>52.384898999999997</v>
      </c>
      <c r="X25">
        <v>0</v>
      </c>
      <c r="Y25">
        <v>0</v>
      </c>
      <c r="Z25">
        <v>0.75639900000000004</v>
      </c>
      <c r="AA25">
        <v>6.8722000000000005E-2</v>
      </c>
      <c r="AB25">
        <v>99.999898000000002</v>
      </c>
      <c r="AC25">
        <v>11.776667</v>
      </c>
      <c r="AD25">
        <v>84.333332999999996</v>
      </c>
      <c r="AE25">
        <v>14.863333000000001</v>
      </c>
      <c r="AF25">
        <v>99.276667000000003</v>
      </c>
      <c r="AG25" s="1" t="s">
        <v>54</v>
      </c>
      <c r="AH25">
        <v>0.37366700000000003</v>
      </c>
      <c r="AI25">
        <v>0.95908300000000002</v>
      </c>
      <c r="AJ25">
        <v>21.884550000000001</v>
      </c>
      <c r="AK25">
        <v>5.1999999999999998E-2</v>
      </c>
      <c r="AL25">
        <v>84.213418000000004</v>
      </c>
      <c r="AM25">
        <v>12.6</v>
      </c>
      <c r="AN25">
        <v>688.75</v>
      </c>
      <c r="AO25">
        <v>56.09</v>
      </c>
      <c r="AP25">
        <v>0</v>
      </c>
      <c r="AQ25">
        <v>0.82512099999999999</v>
      </c>
      <c r="AV25">
        <v>52.384899099999998</v>
      </c>
      <c r="AW25">
        <f t="shared" si="0"/>
        <v>7.5774254506390708</v>
      </c>
    </row>
    <row r="26" spans="1:49" x14ac:dyDescent="0.25">
      <c r="A26">
        <v>71</v>
      </c>
      <c r="B26">
        <v>19.2635994</v>
      </c>
      <c r="C26">
        <v>276</v>
      </c>
      <c r="D26" s="1" t="s">
        <v>191</v>
      </c>
      <c r="E26" s="1" t="s">
        <v>192</v>
      </c>
      <c r="F26">
        <v>276</v>
      </c>
      <c r="G26" s="1" t="s">
        <v>192</v>
      </c>
      <c r="H26" s="1" t="s">
        <v>45</v>
      </c>
      <c r="I26" s="1" t="s">
        <v>46</v>
      </c>
      <c r="J26" s="1" t="s">
        <v>53</v>
      </c>
      <c r="K26" s="1" t="s">
        <v>191</v>
      </c>
      <c r="L26">
        <v>0.74265800000000004</v>
      </c>
      <c r="M26">
        <v>333.56289199999998</v>
      </c>
      <c r="N26">
        <v>1327.12066</v>
      </c>
      <c r="O26">
        <v>2255.940791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19.263598999999999</v>
      </c>
      <c r="X26">
        <v>0</v>
      </c>
      <c r="Y26">
        <v>0</v>
      </c>
      <c r="Z26">
        <v>0</v>
      </c>
      <c r="AA26">
        <v>0</v>
      </c>
      <c r="AB26">
        <v>100.000286</v>
      </c>
      <c r="AC26">
        <v>7.2575000000000003</v>
      </c>
      <c r="AD26">
        <v>83.75</v>
      </c>
      <c r="AE26">
        <v>12.25</v>
      </c>
      <c r="AF26">
        <v>91.902500000000003</v>
      </c>
      <c r="AG26" s="1" t="s">
        <v>54</v>
      </c>
      <c r="AH26">
        <v>0.47499999999999998</v>
      </c>
      <c r="AI26">
        <v>0.48737200000000003</v>
      </c>
      <c r="AJ26">
        <v>53.641351999999998</v>
      </c>
      <c r="AK26">
        <v>0.01</v>
      </c>
      <c r="AL26">
        <v>69.334142999999997</v>
      </c>
      <c r="AM26">
        <v>32.517499999999998</v>
      </c>
      <c r="AN26">
        <v>1012.665</v>
      </c>
      <c r="AO26">
        <v>56.21</v>
      </c>
      <c r="AP26">
        <v>0</v>
      </c>
      <c r="AQ26">
        <v>0</v>
      </c>
      <c r="AV26">
        <v>19.2635994</v>
      </c>
      <c r="AW26">
        <f t="shared" si="0"/>
        <v>5.4686059969859864</v>
      </c>
    </row>
    <row r="27" spans="1:49" x14ac:dyDescent="0.25">
      <c r="A27">
        <v>73</v>
      </c>
      <c r="B27">
        <v>72.877197300000006</v>
      </c>
      <c r="C27">
        <v>285</v>
      </c>
      <c r="D27" s="1" t="s">
        <v>195</v>
      </c>
      <c r="E27" s="1" t="s">
        <v>196</v>
      </c>
      <c r="F27">
        <v>285</v>
      </c>
      <c r="G27" s="1" t="s">
        <v>196</v>
      </c>
      <c r="H27" s="1" t="s">
        <v>45</v>
      </c>
      <c r="I27" s="1" t="s">
        <v>46</v>
      </c>
      <c r="J27" s="1" t="s">
        <v>53</v>
      </c>
      <c r="K27" s="1" t="s">
        <v>195</v>
      </c>
      <c r="L27">
        <v>1.21065</v>
      </c>
      <c r="M27">
        <v>326.42450100000002</v>
      </c>
      <c r="N27">
        <v>1192.1408060000001</v>
      </c>
      <c r="O27">
        <v>2019.278601</v>
      </c>
      <c r="P27">
        <v>5.8187300000000004</v>
      </c>
      <c r="Q27">
        <v>5.7101600000000001</v>
      </c>
      <c r="R27">
        <v>0</v>
      </c>
      <c r="S27">
        <v>2.2460999999999998E-2</v>
      </c>
      <c r="T27">
        <v>0</v>
      </c>
      <c r="U27">
        <v>5.1479999999999998E-2</v>
      </c>
      <c r="V27">
        <v>7.0600000000000003E-4</v>
      </c>
      <c r="W27">
        <v>72.877196999999995</v>
      </c>
      <c r="X27">
        <v>0</v>
      </c>
      <c r="Y27">
        <v>3.082E-2</v>
      </c>
      <c r="Z27">
        <v>7.9842890000000004</v>
      </c>
      <c r="AA27">
        <v>7.8353200000000003</v>
      </c>
      <c r="AB27">
        <v>100.000041</v>
      </c>
      <c r="AC27">
        <v>12.17</v>
      </c>
      <c r="AD27">
        <v>114.5</v>
      </c>
      <c r="AE27">
        <v>16.586666999999998</v>
      </c>
      <c r="AF27">
        <v>98.81</v>
      </c>
      <c r="AG27" s="1" t="s">
        <v>54</v>
      </c>
      <c r="AH27">
        <v>2.20025</v>
      </c>
      <c r="AI27">
        <v>0.48860700000000001</v>
      </c>
      <c r="AJ27">
        <v>20.020198000000001</v>
      </c>
      <c r="AK27">
        <v>0.14899999999999999</v>
      </c>
      <c r="AL27">
        <v>21.074756000000001</v>
      </c>
      <c r="AM27">
        <v>0.36499999999999999</v>
      </c>
      <c r="AN27">
        <v>183.39</v>
      </c>
      <c r="AO27">
        <v>23.747499999999999</v>
      </c>
      <c r="AP27">
        <v>3.082E-2</v>
      </c>
      <c r="AQ27">
        <v>15.819600100000001</v>
      </c>
      <c r="AV27">
        <v>72.877197300000006</v>
      </c>
      <c r="AW27">
        <f t="shared" si="0"/>
        <v>10.208525652967204</v>
      </c>
    </row>
    <row r="28" spans="1:49" x14ac:dyDescent="0.25">
      <c r="A28">
        <v>75</v>
      </c>
      <c r="B28">
        <v>71.033897400000001</v>
      </c>
      <c r="C28">
        <v>261</v>
      </c>
      <c r="D28" s="1" t="s">
        <v>199</v>
      </c>
      <c r="E28" s="1" t="s">
        <v>200</v>
      </c>
      <c r="F28">
        <v>261</v>
      </c>
      <c r="G28" s="1" t="s">
        <v>200</v>
      </c>
      <c r="H28" s="1" t="s">
        <v>45</v>
      </c>
      <c r="I28" s="1" t="s">
        <v>46</v>
      </c>
      <c r="J28" s="1" t="s">
        <v>53</v>
      </c>
      <c r="K28" s="1" t="s">
        <v>199</v>
      </c>
      <c r="L28">
        <v>1.3729499999999999</v>
      </c>
      <c r="M28">
        <v>383.61818699999998</v>
      </c>
      <c r="N28">
        <v>945.36879899999997</v>
      </c>
      <c r="O28">
        <v>2137.2114120000001</v>
      </c>
      <c r="P28">
        <v>0</v>
      </c>
      <c r="Q28">
        <v>0</v>
      </c>
      <c r="R28">
        <v>0.18266399999999999</v>
      </c>
      <c r="S28">
        <v>0</v>
      </c>
      <c r="T28">
        <v>0.18266399999999999</v>
      </c>
      <c r="U28">
        <v>6.8179600000000002</v>
      </c>
      <c r="V28">
        <v>9.6142000000000005E-2</v>
      </c>
      <c r="W28">
        <v>71.033896999999996</v>
      </c>
      <c r="X28">
        <v>0.25715100000000002</v>
      </c>
      <c r="Y28">
        <v>0</v>
      </c>
      <c r="Z28">
        <v>0</v>
      </c>
      <c r="AA28">
        <v>0</v>
      </c>
      <c r="AB28">
        <v>99.833510000000004</v>
      </c>
      <c r="AC28">
        <v>9.1575000000000006</v>
      </c>
      <c r="AD28">
        <v>105.5</v>
      </c>
      <c r="AE28">
        <v>19.46</v>
      </c>
      <c r="AF28">
        <v>96.59</v>
      </c>
      <c r="AG28" s="1" t="s">
        <v>54</v>
      </c>
      <c r="AH28">
        <v>1.8465</v>
      </c>
      <c r="AI28">
        <v>0.36712499999999998</v>
      </c>
      <c r="AJ28">
        <v>25.585652</v>
      </c>
      <c r="AK28">
        <v>6.3250000000000001E-2</v>
      </c>
      <c r="AL28">
        <v>28.979597999999999</v>
      </c>
      <c r="AM28">
        <v>12.535</v>
      </c>
      <c r="AN28">
        <v>579.77750000000003</v>
      </c>
      <c r="AO28">
        <v>35.67</v>
      </c>
      <c r="AP28">
        <v>0.25715100000000002</v>
      </c>
      <c r="AQ28">
        <v>0</v>
      </c>
      <c r="AV28">
        <v>71.033897400000001</v>
      </c>
      <c r="AW28">
        <f t="shared" si="0"/>
        <v>9.6866958267362921</v>
      </c>
    </row>
    <row r="29" spans="1:49" x14ac:dyDescent="0.25">
      <c r="A29">
        <v>90</v>
      </c>
      <c r="B29">
        <v>75.338500999999994</v>
      </c>
      <c r="C29">
        <v>1313</v>
      </c>
      <c r="D29" s="1" t="s">
        <v>228</v>
      </c>
      <c r="E29" s="1" t="s">
        <v>229</v>
      </c>
      <c r="F29">
        <v>1313</v>
      </c>
      <c r="G29" s="1" t="s">
        <v>229</v>
      </c>
      <c r="H29" s="1" t="s">
        <v>45</v>
      </c>
      <c r="I29" s="1" t="s">
        <v>46</v>
      </c>
      <c r="J29" s="1" t="s">
        <v>53</v>
      </c>
      <c r="K29" s="1" t="s">
        <v>228</v>
      </c>
      <c r="L29">
        <v>1.1917500000000001</v>
      </c>
      <c r="M29">
        <v>317.00345399999998</v>
      </c>
      <c r="N29">
        <v>1224.5845870000001</v>
      </c>
      <c r="O29">
        <v>2063.2100519999999</v>
      </c>
      <c r="P29">
        <v>11.0618</v>
      </c>
      <c r="Q29">
        <v>6.1215299999999999</v>
      </c>
      <c r="R29">
        <v>0</v>
      </c>
      <c r="S29">
        <v>0</v>
      </c>
      <c r="T29">
        <v>0</v>
      </c>
      <c r="U29">
        <v>0</v>
      </c>
      <c r="V29">
        <v>0</v>
      </c>
      <c r="W29">
        <v>75.338500999999994</v>
      </c>
      <c r="X29">
        <v>0</v>
      </c>
      <c r="Y29">
        <v>0</v>
      </c>
      <c r="Z29">
        <v>14.682733000000001</v>
      </c>
      <c r="AA29">
        <v>8.1253709999999995</v>
      </c>
      <c r="AB29">
        <v>100.000322</v>
      </c>
      <c r="AC29">
        <v>11.69</v>
      </c>
      <c r="AD29">
        <v>119</v>
      </c>
      <c r="AE29">
        <v>25.996666999999999</v>
      </c>
      <c r="AF29">
        <v>100</v>
      </c>
      <c r="AG29" s="1" t="s">
        <v>54</v>
      </c>
      <c r="AH29">
        <v>1.784</v>
      </c>
      <c r="AI29">
        <v>0.56925899999999996</v>
      </c>
      <c r="AJ29">
        <v>18.524912</v>
      </c>
      <c r="AK29">
        <v>0.1195</v>
      </c>
      <c r="AL29">
        <v>29.157086</v>
      </c>
      <c r="AM29">
        <v>13.433332999999999</v>
      </c>
      <c r="AN29">
        <v>212.47</v>
      </c>
      <c r="AO29">
        <v>29.053332999999999</v>
      </c>
      <c r="AP29">
        <v>0</v>
      </c>
      <c r="AQ29">
        <v>22.8080997</v>
      </c>
      <c r="AV29">
        <v>75.338500999999994</v>
      </c>
      <c r="AW29">
        <f t="shared" si="0"/>
        <v>9.5460943442365895</v>
      </c>
    </row>
    <row r="30" spans="1:49" x14ac:dyDescent="0.25">
      <c r="A30">
        <v>92</v>
      </c>
      <c r="B30">
        <v>6.1387501000000002</v>
      </c>
      <c r="C30">
        <v>170</v>
      </c>
      <c r="D30" s="1" t="s">
        <v>232</v>
      </c>
      <c r="E30" s="1" t="s">
        <v>233</v>
      </c>
      <c r="F30">
        <v>170</v>
      </c>
      <c r="G30" s="1" t="s">
        <v>233</v>
      </c>
      <c r="H30" s="1" t="s">
        <v>45</v>
      </c>
      <c r="I30" s="1" t="s">
        <v>46</v>
      </c>
      <c r="J30" s="1" t="s">
        <v>53</v>
      </c>
      <c r="K30" s="1" t="s">
        <v>232</v>
      </c>
      <c r="L30">
        <v>1.4790700000000001</v>
      </c>
      <c r="M30">
        <v>172.111571</v>
      </c>
      <c r="N30">
        <v>1621.5189820000001</v>
      </c>
      <c r="O30">
        <v>1933.031115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6.1387499999999999</v>
      </c>
      <c r="X30">
        <v>0</v>
      </c>
      <c r="Y30">
        <v>0</v>
      </c>
      <c r="Z30">
        <v>0</v>
      </c>
      <c r="AA30">
        <v>0</v>
      </c>
      <c r="AB30">
        <v>99.936183</v>
      </c>
      <c r="AC30">
        <v>5.9166670000000003</v>
      </c>
      <c r="AD30">
        <v>95</v>
      </c>
      <c r="AE30">
        <v>15.9</v>
      </c>
      <c r="AF30">
        <v>96.786666999999994</v>
      </c>
      <c r="AG30" s="1" t="s">
        <v>54</v>
      </c>
      <c r="AH30">
        <v>0.81966700000000003</v>
      </c>
      <c r="AI30">
        <v>0.36680299999999999</v>
      </c>
      <c r="AJ30">
        <v>78.148321999999993</v>
      </c>
      <c r="AK30">
        <v>1.7500000000000002E-2</v>
      </c>
      <c r="AL30">
        <v>76.368227000000005</v>
      </c>
      <c r="AM30">
        <v>18.963332999999999</v>
      </c>
      <c r="AN30">
        <v>653.22666700000002</v>
      </c>
      <c r="AO30">
        <v>45.646667000000001</v>
      </c>
      <c r="AP30">
        <v>0</v>
      </c>
      <c r="AQ30">
        <v>0</v>
      </c>
      <c r="AV30">
        <v>6.1387501000000002</v>
      </c>
      <c r="AW30">
        <f t="shared" si="0"/>
        <v>3.648842268070347</v>
      </c>
    </row>
    <row r="31" spans="1:49" x14ac:dyDescent="0.25">
      <c r="A31">
        <v>95</v>
      </c>
      <c r="B31">
        <v>43.790798199999998</v>
      </c>
      <c r="C31">
        <v>2297</v>
      </c>
      <c r="D31" s="1" t="s">
        <v>238</v>
      </c>
      <c r="E31" s="1" t="s">
        <v>239</v>
      </c>
      <c r="F31">
        <v>2297</v>
      </c>
      <c r="G31" s="1" t="s">
        <v>239</v>
      </c>
      <c r="H31" s="1" t="s">
        <v>45</v>
      </c>
      <c r="I31" s="1" t="s">
        <v>46</v>
      </c>
      <c r="J31" s="1" t="s">
        <v>53</v>
      </c>
      <c r="K31" s="1" t="s">
        <v>238</v>
      </c>
      <c r="L31">
        <v>2.6768200000000002</v>
      </c>
      <c r="M31">
        <v>313.38763299999999</v>
      </c>
      <c r="N31">
        <v>1126.5482340000001</v>
      </c>
      <c r="O31">
        <v>2100.388011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43.790798000000002</v>
      </c>
      <c r="X31">
        <v>0</v>
      </c>
      <c r="Y31">
        <v>0</v>
      </c>
      <c r="Z31">
        <v>0</v>
      </c>
      <c r="AA31">
        <v>0</v>
      </c>
      <c r="AB31">
        <v>99.786730000000006</v>
      </c>
      <c r="AC31">
        <v>6.6666670000000003</v>
      </c>
      <c r="AD31">
        <v>122.333333</v>
      </c>
      <c r="AE31">
        <v>15.223333</v>
      </c>
      <c r="AF31">
        <v>98.413332999999994</v>
      </c>
      <c r="AG31" s="1" t="s">
        <v>54</v>
      </c>
      <c r="AH31">
        <v>2.7610000000000001</v>
      </c>
      <c r="AI31">
        <v>0.314722</v>
      </c>
      <c r="AJ31">
        <v>22.654837000000001</v>
      </c>
      <c r="AK31">
        <v>0.114333</v>
      </c>
      <c r="AL31">
        <v>16.685148999999999</v>
      </c>
      <c r="AM31">
        <v>2.423333</v>
      </c>
      <c r="AN31">
        <v>316.123333</v>
      </c>
      <c r="AO31">
        <v>16.77</v>
      </c>
      <c r="AP31">
        <v>0</v>
      </c>
      <c r="AQ31">
        <v>0</v>
      </c>
      <c r="AV31">
        <v>43.790798199999998</v>
      </c>
      <c r="AW31">
        <f t="shared" si="0"/>
        <v>5.9177821231221239</v>
      </c>
    </row>
    <row r="32" spans="1:49" x14ac:dyDescent="0.25">
      <c r="A32">
        <v>103</v>
      </c>
      <c r="B32">
        <v>23.4167004</v>
      </c>
      <c r="C32">
        <v>1789</v>
      </c>
      <c r="D32" s="1" t="s">
        <v>251</v>
      </c>
      <c r="E32" s="1" t="s">
        <v>252</v>
      </c>
      <c r="F32">
        <v>1789</v>
      </c>
      <c r="G32" s="1" t="s">
        <v>252</v>
      </c>
      <c r="H32" s="1" t="s">
        <v>45</v>
      </c>
      <c r="I32" s="1" t="s">
        <v>46</v>
      </c>
      <c r="J32" s="1" t="s">
        <v>53</v>
      </c>
      <c r="K32" s="1" t="s">
        <v>251</v>
      </c>
      <c r="L32">
        <v>2.39852</v>
      </c>
      <c r="M32">
        <v>305.270285</v>
      </c>
      <c r="N32">
        <v>1381.272438</v>
      </c>
      <c r="O32">
        <v>1733.7854139999999</v>
      </c>
      <c r="P32">
        <v>2.17475</v>
      </c>
      <c r="Q32">
        <v>1.4414400000000001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23.416699999999999</v>
      </c>
      <c r="X32">
        <v>0</v>
      </c>
      <c r="Y32">
        <v>0</v>
      </c>
      <c r="Z32">
        <v>9.2871579999999998</v>
      </c>
      <c r="AA32">
        <v>6.1555989999999996</v>
      </c>
      <c r="AB32">
        <v>100.000153</v>
      </c>
      <c r="AC32">
        <v>8.4266670000000001</v>
      </c>
      <c r="AD32">
        <v>120</v>
      </c>
      <c r="AE32">
        <v>21.463332999999999</v>
      </c>
      <c r="AF32">
        <v>99.123333000000002</v>
      </c>
      <c r="AG32" s="1" t="s">
        <v>54</v>
      </c>
      <c r="AH32">
        <v>1.6086670000000001</v>
      </c>
      <c r="AI32">
        <v>0.32583299999999998</v>
      </c>
      <c r="AJ32">
        <v>29.036014000000002</v>
      </c>
      <c r="AK32">
        <v>5.2499999999999998E-2</v>
      </c>
      <c r="AL32">
        <v>33.810074999999998</v>
      </c>
      <c r="AM32">
        <v>9.41</v>
      </c>
      <c r="AN32">
        <v>566.21</v>
      </c>
      <c r="AO32">
        <v>22.556667000000001</v>
      </c>
      <c r="AP32">
        <v>0</v>
      </c>
      <c r="AQ32">
        <v>15.442799600000001</v>
      </c>
      <c r="AV32">
        <v>23.4167004</v>
      </c>
      <c r="AW32">
        <f t="shared" si="0"/>
        <v>6.1006552857894647</v>
      </c>
    </row>
    <row r="33" spans="1:49" x14ac:dyDescent="0.25">
      <c r="A33">
        <v>104</v>
      </c>
      <c r="B33">
        <v>50.238498700000001</v>
      </c>
      <c r="C33">
        <v>176</v>
      </c>
      <c r="D33" s="1" t="s">
        <v>253</v>
      </c>
      <c r="E33" s="1" t="s">
        <v>254</v>
      </c>
      <c r="F33">
        <v>176</v>
      </c>
      <c r="G33" s="1" t="s">
        <v>254</v>
      </c>
      <c r="H33" s="1" t="s">
        <v>45</v>
      </c>
      <c r="I33" s="1" t="s">
        <v>46</v>
      </c>
      <c r="J33" s="1" t="s">
        <v>53</v>
      </c>
      <c r="K33" s="1" t="s">
        <v>253</v>
      </c>
      <c r="L33">
        <v>1.07019</v>
      </c>
      <c r="M33">
        <v>290.01101399999999</v>
      </c>
      <c r="N33">
        <v>1229.6050600000001</v>
      </c>
      <c r="O33">
        <v>1848.98784</v>
      </c>
      <c r="P33">
        <v>0</v>
      </c>
      <c r="Q33">
        <v>0</v>
      </c>
      <c r="R33">
        <v>0</v>
      </c>
      <c r="S33">
        <v>0</v>
      </c>
      <c r="T33">
        <v>0</v>
      </c>
      <c r="U33">
        <v>10.160299999999999</v>
      </c>
      <c r="V33">
        <v>0.202241</v>
      </c>
      <c r="W33">
        <v>50.238498999999997</v>
      </c>
      <c r="X33">
        <v>0</v>
      </c>
      <c r="Y33">
        <v>0</v>
      </c>
      <c r="Z33">
        <v>0</v>
      </c>
      <c r="AA33">
        <v>0</v>
      </c>
      <c r="AB33">
        <v>99.514326999999994</v>
      </c>
      <c r="AC33">
        <v>12.87</v>
      </c>
      <c r="AD33">
        <v>121.25</v>
      </c>
      <c r="AE33">
        <v>33.452500000000001</v>
      </c>
      <c r="AF33">
        <v>89.202500000000001</v>
      </c>
      <c r="AG33" s="1" t="s">
        <v>54</v>
      </c>
      <c r="AH33">
        <v>0.81799999999999995</v>
      </c>
      <c r="AI33">
        <v>0.5575</v>
      </c>
      <c r="AJ33">
        <v>11.165532000000001</v>
      </c>
      <c r="AK33">
        <v>5.7750000000000003E-2</v>
      </c>
      <c r="AL33">
        <v>19.997851000000001</v>
      </c>
      <c r="AM33">
        <v>5.5933330000000003</v>
      </c>
      <c r="AN33">
        <v>152.76499999999999</v>
      </c>
      <c r="AO33">
        <v>24.434999999999999</v>
      </c>
      <c r="AP33">
        <v>0</v>
      </c>
      <c r="AQ33">
        <v>0</v>
      </c>
      <c r="AV33">
        <v>50.238498700000001</v>
      </c>
      <c r="AW33">
        <f t="shared" si="0"/>
        <v>10.466775405104464</v>
      </c>
    </row>
    <row r="34" spans="1:49" x14ac:dyDescent="0.25">
      <c r="A34">
        <v>105</v>
      </c>
      <c r="B34">
        <v>45.985801700000003</v>
      </c>
      <c r="C34">
        <v>1788</v>
      </c>
      <c r="D34" s="1" t="s">
        <v>78</v>
      </c>
      <c r="E34" s="1" t="s">
        <v>255</v>
      </c>
      <c r="F34">
        <v>1788</v>
      </c>
      <c r="G34" s="1" t="s">
        <v>255</v>
      </c>
      <c r="H34" s="1" t="s">
        <v>45</v>
      </c>
      <c r="I34" s="1" t="s">
        <v>46</v>
      </c>
      <c r="J34" s="1" t="s">
        <v>47</v>
      </c>
      <c r="K34" s="1" t="s">
        <v>78</v>
      </c>
      <c r="L34">
        <v>1.10951</v>
      </c>
      <c r="M34">
        <v>314.61090200000001</v>
      </c>
      <c r="N34">
        <v>1204.936203</v>
      </c>
      <c r="O34">
        <v>1788.7236969999999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45.985802</v>
      </c>
      <c r="X34">
        <v>0</v>
      </c>
      <c r="Y34">
        <v>0</v>
      </c>
      <c r="Z34">
        <v>0</v>
      </c>
      <c r="AA34">
        <v>0</v>
      </c>
      <c r="AB34">
        <v>98.705284000000006</v>
      </c>
      <c r="AC34">
        <v>10.18</v>
      </c>
      <c r="AD34">
        <v>113.666667</v>
      </c>
      <c r="AE34">
        <v>23.926666999999998</v>
      </c>
      <c r="AF34">
        <v>97.5</v>
      </c>
      <c r="AG34" s="1" t="s">
        <v>54</v>
      </c>
      <c r="AH34">
        <v>1.3196669999999999</v>
      </c>
      <c r="AI34">
        <v>0.45393499999999998</v>
      </c>
      <c r="AJ34">
        <v>33.044589999999999</v>
      </c>
      <c r="AK34">
        <v>4.6667E-2</v>
      </c>
      <c r="AL34">
        <v>49.416341000000003</v>
      </c>
      <c r="AM34">
        <v>12.326667</v>
      </c>
      <c r="AN34">
        <v>557.68666700000006</v>
      </c>
      <c r="AO34">
        <v>27.596667</v>
      </c>
      <c r="AP34">
        <v>0</v>
      </c>
      <c r="AQ34">
        <v>0</v>
      </c>
      <c r="AV34">
        <v>45.985801700000003</v>
      </c>
      <c r="AW34">
        <f t="shared" si="0"/>
        <v>8.4485800780607807</v>
      </c>
    </row>
    <row r="35" spans="1:49" x14ac:dyDescent="0.25">
      <c r="A35">
        <v>107</v>
      </c>
      <c r="B35">
        <v>64.771698000000001</v>
      </c>
      <c r="C35">
        <v>177</v>
      </c>
      <c r="D35" s="1" t="s">
        <v>258</v>
      </c>
      <c r="E35" s="1" t="s">
        <v>259</v>
      </c>
      <c r="F35">
        <v>177</v>
      </c>
      <c r="G35" s="1" t="s">
        <v>259</v>
      </c>
      <c r="H35" s="1" t="s">
        <v>45</v>
      </c>
      <c r="I35" s="1" t="s">
        <v>46</v>
      </c>
      <c r="J35" s="1" t="s">
        <v>53</v>
      </c>
      <c r="K35" s="1" t="s">
        <v>258</v>
      </c>
      <c r="L35">
        <v>1.15242</v>
      </c>
      <c r="M35">
        <v>298.53678500000001</v>
      </c>
      <c r="N35">
        <v>1341.276335</v>
      </c>
      <c r="O35">
        <v>1883.1276829999999</v>
      </c>
      <c r="P35">
        <v>1.4424699999999999</v>
      </c>
      <c r="Q35">
        <v>10.863099999999999</v>
      </c>
      <c r="R35">
        <v>0</v>
      </c>
      <c r="S35">
        <v>0</v>
      </c>
      <c r="T35">
        <v>0</v>
      </c>
      <c r="U35">
        <v>0</v>
      </c>
      <c r="V35">
        <v>0</v>
      </c>
      <c r="W35">
        <v>64.771698000000001</v>
      </c>
      <c r="X35">
        <v>0</v>
      </c>
      <c r="Y35">
        <v>0</v>
      </c>
      <c r="Z35">
        <v>2.227004</v>
      </c>
      <c r="AA35">
        <v>16.771387000000001</v>
      </c>
      <c r="AB35">
        <v>99.999968999999993</v>
      </c>
      <c r="AC35">
        <v>14.237500000000001</v>
      </c>
      <c r="AD35">
        <v>124.25</v>
      </c>
      <c r="AE35">
        <v>40.127499999999998</v>
      </c>
      <c r="AF35">
        <v>91.8125</v>
      </c>
      <c r="AG35" s="1" t="s">
        <v>54</v>
      </c>
      <c r="AH35">
        <v>0.44824999999999998</v>
      </c>
      <c r="AI35">
        <v>0.76375000000000004</v>
      </c>
      <c r="AJ35">
        <v>14.077603</v>
      </c>
      <c r="AK35">
        <v>4.4124999999999998E-2</v>
      </c>
      <c r="AL35">
        <v>38.155062000000001</v>
      </c>
      <c r="AM35">
        <v>11.253333</v>
      </c>
      <c r="AN35">
        <v>171.94499999999999</v>
      </c>
      <c r="AO35">
        <v>27.835000000000001</v>
      </c>
      <c r="AP35">
        <v>0</v>
      </c>
      <c r="AQ35">
        <v>18.9983997</v>
      </c>
      <c r="AV35">
        <v>64.771698000000001</v>
      </c>
      <c r="AW35">
        <f t="shared" si="0"/>
        <v>10.614889436634995</v>
      </c>
    </row>
    <row r="36" spans="1:49" x14ac:dyDescent="0.25">
      <c r="A36">
        <v>108</v>
      </c>
      <c r="B36">
        <v>51.052299499999997</v>
      </c>
      <c r="C36">
        <v>175</v>
      </c>
      <c r="D36" s="1" t="s">
        <v>260</v>
      </c>
      <c r="E36" s="1" t="s">
        <v>261</v>
      </c>
      <c r="F36">
        <v>175</v>
      </c>
      <c r="G36" s="1" t="s">
        <v>261</v>
      </c>
      <c r="H36" s="1" t="s">
        <v>45</v>
      </c>
      <c r="I36" s="1" t="s">
        <v>46</v>
      </c>
      <c r="J36" s="1" t="s">
        <v>53</v>
      </c>
      <c r="K36" s="1" t="s">
        <v>260</v>
      </c>
      <c r="L36">
        <v>1.66489</v>
      </c>
      <c r="M36">
        <v>320.729871</v>
      </c>
      <c r="N36">
        <v>970.10272199999997</v>
      </c>
      <c r="O36">
        <v>1845.4021620000001</v>
      </c>
      <c r="P36">
        <v>0.36963099999999999</v>
      </c>
      <c r="Q36">
        <v>1.0220899999999999</v>
      </c>
      <c r="R36">
        <v>0</v>
      </c>
      <c r="S36">
        <v>0</v>
      </c>
      <c r="T36">
        <v>0</v>
      </c>
      <c r="U36">
        <v>0</v>
      </c>
      <c r="V36">
        <v>0</v>
      </c>
      <c r="W36">
        <v>51.052298999999998</v>
      </c>
      <c r="X36">
        <v>0</v>
      </c>
      <c r="Y36">
        <v>0</v>
      </c>
      <c r="Z36">
        <v>0.724024</v>
      </c>
      <c r="AA36">
        <v>2.0020410000000002</v>
      </c>
      <c r="AB36">
        <v>98.956036999999995</v>
      </c>
      <c r="AC36">
        <v>11.715</v>
      </c>
      <c r="AD36">
        <v>112.25</v>
      </c>
      <c r="AE36">
        <v>29.375</v>
      </c>
      <c r="AF36">
        <v>97.06</v>
      </c>
      <c r="AG36" s="1" t="s">
        <v>54</v>
      </c>
      <c r="AH36">
        <v>0.64424999999999999</v>
      </c>
      <c r="AI36">
        <v>0.75179200000000002</v>
      </c>
      <c r="AJ36">
        <v>18.859385</v>
      </c>
      <c r="AK36">
        <v>5.1499999999999997E-2</v>
      </c>
      <c r="AL36">
        <v>54.107494000000003</v>
      </c>
      <c r="AM36">
        <v>26.656666999999999</v>
      </c>
      <c r="AN36">
        <v>300.89</v>
      </c>
      <c r="AO36">
        <v>34</v>
      </c>
      <c r="AP36">
        <v>0</v>
      </c>
      <c r="AQ36">
        <v>2.7260599000000001</v>
      </c>
      <c r="AV36">
        <v>51.052299499999997</v>
      </c>
      <c r="AW36">
        <f t="shared" si="0"/>
        <v>12.076040747363248</v>
      </c>
    </row>
    <row r="37" spans="1:49" x14ac:dyDescent="0.25">
      <c r="A37">
        <v>109</v>
      </c>
      <c r="B37">
        <v>33.244998899999999</v>
      </c>
      <c r="C37">
        <v>1790</v>
      </c>
      <c r="D37" s="1" t="s">
        <v>262</v>
      </c>
      <c r="E37" s="1" t="s">
        <v>263</v>
      </c>
      <c r="F37">
        <v>1790</v>
      </c>
      <c r="G37" s="1" t="s">
        <v>263</v>
      </c>
      <c r="H37" s="1" t="s">
        <v>45</v>
      </c>
      <c r="I37" s="1" t="s">
        <v>46</v>
      </c>
      <c r="J37" s="1" t="s">
        <v>53</v>
      </c>
      <c r="K37" s="1" t="s">
        <v>262</v>
      </c>
      <c r="L37">
        <v>1.39249</v>
      </c>
      <c r="M37">
        <v>264.10571499999998</v>
      </c>
      <c r="N37">
        <v>1047.764617</v>
      </c>
      <c r="O37">
        <v>2062.2721270000002</v>
      </c>
      <c r="P37">
        <v>0.54561700000000002</v>
      </c>
      <c r="Q37">
        <v>2.0566999999999998E-2</v>
      </c>
      <c r="R37">
        <v>0</v>
      </c>
      <c r="S37">
        <v>0</v>
      </c>
      <c r="T37">
        <v>0</v>
      </c>
      <c r="U37">
        <v>0</v>
      </c>
      <c r="V37">
        <v>0</v>
      </c>
      <c r="W37">
        <v>33.244999</v>
      </c>
      <c r="X37">
        <v>0</v>
      </c>
      <c r="Y37">
        <v>0</v>
      </c>
      <c r="Z37">
        <v>1.6412</v>
      </c>
      <c r="AA37">
        <v>6.1865999999999997E-2</v>
      </c>
      <c r="AB37">
        <v>99.709671</v>
      </c>
      <c r="AC37">
        <v>7.3466670000000001</v>
      </c>
      <c r="AD37">
        <v>119.333333</v>
      </c>
      <c r="AE37">
        <v>19.576667</v>
      </c>
      <c r="AF37">
        <v>98.39</v>
      </c>
      <c r="AG37" s="1" t="s">
        <v>54</v>
      </c>
      <c r="AH37">
        <v>1.4836670000000001</v>
      </c>
      <c r="AI37">
        <v>0.28177799999999997</v>
      </c>
      <c r="AJ37">
        <v>28.264123000000001</v>
      </c>
      <c r="AK37">
        <v>4.1667000000000003E-2</v>
      </c>
      <c r="AL37">
        <v>50.142110000000002</v>
      </c>
      <c r="AM37">
        <v>14.856667</v>
      </c>
      <c r="AN37">
        <v>265.306667</v>
      </c>
      <c r="AO37">
        <v>22.636666999999999</v>
      </c>
      <c r="AP37">
        <v>0</v>
      </c>
      <c r="AQ37">
        <v>1.7030700000000001</v>
      </c>
      <c r="AV37">
        <v>33.244998899999999</v>
      </c>
      <c r="AW37">
        <f t="shared" si="0"/>
        <v>7.011753289622682</v>
      </c>
    </row>
    <row r="38" spans="1:49" x14ac:dyDescent="0.25">
      <c r="A38">
        <v>117</v>
      </c>
      <c r="B38">
        <v>26.0998001</v>
      </c>
      <c r="C38">
        <v>185</v>
      </c>
      <c r="D38" s="1" t="s">
        <v>277</v>
      </c>
      <c r="E38" s="1" t="s">
        <v>278</v>
      </c>
      <c r="F38">
        <v>185</v>
      </c>
      <c r="G38" s="1" t="s">
        <v>278</v>
      </c>
      <c r="H38" s="1" t="s">
        <v>45</v>
      </c>
      <c r="I38" s="1" t="s">
        <v>46</v>
      </c>
      <c r="J38" s="1" t="s">
        <v>53</v>
      </c>
      <c r="K38" s="1" t="s">
        <v>277</v>
      </c>
      <c r="L38">
        <v>1.17086</v>
      </c>
      <c r="M38">
        <v>303.08201000000003</v>
      </c>
      <c r="N38">
        <v>1362.6031849999999</v>
      </c>
      <c r="O38">
        <v>1798.8860079999999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26.099799999999998</v>
      </c>
      <c r="X38">
        <v>0</v>
      </c>
      <c r="Y38">
        <v>0</v>
      </c>
      <c r="Z38">
        <v>0</v>
      </c>
      <c r="AA38">
        <v>0</v>
      </c>
      <c r="AB38">
        <v>99.999960999999999</v>
      </c>
      <c r="AC38">
        <v>8.4024999999999999</v>
      </c>
      <c r="AD38">
        <v>122</v>
      </c>
      <c r="AE38">
        <v>23.657499999999999</v>
      </c>
      <c r="AF38">
        <v>97.727500000000006</v>
      </c>
      <c r="AG38" s="1" t="s">
        <v>54</v>
      </c>
      <c r="AH38">
        <v>1.6172500000000001</v>
      </c>
      <c r="AI38">
        <v>0.300923</v>
      </c>
      <c r="AJ38">
        <v>22.75</v>
      </c>
      <c r="AK38">
        <v>8.5625000000000007E-2</v>
      </c>
      <c r="AL38">
        <v>25.638331999999998</v>
      </c>
      <c r="AM38">
        <v>7.8975</v>
      </c>
      <c r="AN38">
        <v>187.58250000000001</v>
      </c>
      <c r="AO38">
        <v>21.83</v>
      </c>
      <c r="AP38">
        <v>0</v>
      </c>
      <c r="AQ38">
        <v>0</v>
      </c>
      <c r="AV38">
        <v>26.0998001</v>
      </c>
      <c r="AW38">
        <f t="shared" si="0"/>
        <v>6.1665054745927366</v>
      </c>
    </row>
    <row r="39" spans="1:49" x14ac:dyDescent="0.25">
      <c r="A39">
        <v>120</v>
      </c>
      <c r="B39">
        <v>57.834999099999997</v>
      </c>
      <c r="C39">
        <v>184</v>
      </c>
      <c r="D39" s="1" t="s">
        <v>283</v>
      </c>
      <c r="E39" s="1" t="s">
        <v>284</v>
      </c>
      <c r="F39">
        <v>184</v>
      </c>
      <c r="G39" s="1" t="s">
        <v>284</v>
      </c>
      <c r="H39" s="1" t="s">
        <v>45</v>
      </c>
      <c r="I39" s="1" t="s">
        <v>46</v>
      </c>
      <c r="J39" s="1" t="s">
        <v>53</v>
      </c>
      <c r="K39" s="1" t="s">
        <v>283</v>
      </c>
      <c r="L39">
        <v>0.93564999999999998</v>
      </c>
      <c r="M39">
        <v>339.10542600000002</v>
      </c>
      <c r="N39">
        <v>1112.799536</v>
      </c>
      <c r="O39">
        <v>1675.3409810000001</v>
      </c>
      <c r="P39">
        <v>0</v>
      </c>
      <c r="Q39">
        <v>0</v>
      </c>
      <c r="R39">
        <v>0</v>
      </c>
      <c r="S39">
        <v>0</v>
      </c>
      <c r="T39">
        <v>5.5393999999999999E-2</v>
      </c>
      <c r="U39">
        <v>0</v>
      </c>
      <c r="V39">
        <v>0</v>
      </c>
      <c r="W39">
        <v>57.834999000000003</v>
      </c>
      <c r="X39">
        <v>0</v>
      </c>
      <c r="Y39">
        <v>0</v>
      </c>
      <c r="Z39">
        <v>0</v>
      </c>
      <c r="AA39">
        <v>0</v>
      </c>
      <c r="AB39">
        <v>99.999982000000003</v>
      </c>
      <c r="AC39">
        <v>8.1300000000000008</v>
      </c>
      <c r="AD39">
        <v>126.25</v>
      </c>
      <c r="AE39">
        <v>16.197500000000002</v>
      </c>
      <c r="AF39">
        <v>100</v>
      </c>
      <c r="AG39" s="1" t="s">
        <v>54</v>
      </c>
      <c r="AH39">
        <v>2.3090000000000002</v>
      </c>
      <c r="AI39">
        <v>0.471354</v>
      </c>
      <c r="AJ39">
        <v>41.245390999999998</v>
      </c>
      <c r="AK39">
        <v>0.11862499999999999</v>
      </c>
      <c r="AL39">
        <v>54.774594999999998</v>
      </c>
      <c r="AM39">
        <v>4.6900000000000004</v>
      </c>
      <c r="AN39">
        <v>19.2575</v>
      </c>
      <c r="AO39">
        <v>18.555</v>
      </c>
      <c r="AP39">
        <v>0</v>
      </c>
      <c r="AQ39">
        <v>0</v>
      </c>
      <c r="AV39">
        <v>57.834999099999997</v>
      </c>
      <c r="AW39">
        <f t="shared" si="0"/>
        <v>7.3058980858525455</v>
      </c>
    </row>
    <row r="40" spans="1:49" x14ac:dyDescent="0.25">
      <c r="A40">
        <v>121</v>
      </c>
      <c r="B40">
        <v>14.7339001</v>
      </c>
      <c r="C40">
        <v>192</v>
      </c>
      <c r="D40" s="1" t="s">
        <v>285</v>
      </c>
      <c r="E40" s="1" t="s">
        <v>286</v>
      </c>
      <c r="F40">
        <v>192</v>
      </c>
      <c r="G40" s="1" t="s">
        <v>286</v>
      </c>
      <c r="H40" s="1" t="s">
        <v>45</v>
      </c>
      <c r="I40" s="1" t="s">
        <v>46</v>
      </c>
      <c r="J40" s="1" t="s">
        <v>53</v>
      </c>
      <c r="K40" s="1" t="s">
        <v>285</v>
      </c>
      <c r="L40">
        <v>1.7915099999999999</v>
      </c>
      <c r="M40">
        <v>270.21146099999999</v>
      </c>
      <c r="N40">
        <v>1555.2778370000001</v>
      </c>
      <c r="O40">
        <v>2112.3493079999998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14.7339</v>
      </c>
      <c r="X40">
        <v>0</v>
      </c>
      <c r="Y40">
        <v>0</v>
      </c>
      <c r="Z40">
        <v>0</v>
      </c>
      <c r="AA40">
        <v>0</v>
      </c>
      <c r="AB40">
        <v>100.000298</v>
      </c>
      <c r="AC40">
        <v>11.932499999999999</v>
      </c>
      <c r="AD40">
        <v>104.75</v>
      </c>
      <c r="AE40">
        <v>19.5825</v>
      </c>
      <c r="AF40">
        <v>95.442499999999995</v>
      </c>
      <c r="AG40" s="1" t="s">
        <v>54</v>
      </c>
      <c r="AH40">
        <v>0.51433300000000004</v>
      </c>
      <c r="AI40">
        <v>0.64183000000000001</v>
      </c>
      <c r="AJ40">
        <v>45.071322000000002</v>
      </c>
      <c r="AK40">
        <v>1.7500000000000002E-2</v>
      </c>
      <c r="AL40">
        <v>56.676049999999996</v>
      </c>
      <c r="AM40">
        <v>26.413333000000002</v>
      </c>
      <c r="AN40">
        <v>996.19500000000005</v>
      </c>
      <c r="AO40">
        <v>36.805</v>
      </c>
      <c r="AP40">
        <v>0</v>
      </c>
      <c r="AQ40">
        <v>0</v>
      </c>
      <c r="AV40">
        <v>14.7339001</v>
      </c>
      <c r="AW40">
        <f t="shared" si="0"/>
        <v>7.6722626119438484</v>
      </c>
    </row>
    <row r="41" spans="1:49" x14ac:dyDescent="0.25">
      <c r="A41">
        <v>122</v>
      </c>
      <c r="B41">
        <v>51.459499399999999</v>
      </c>
      <c r="C41">
        <v>191</v>
      </c>
      <c r="D41" s="1" t="s">
        <v>287</v>
      </c>
      <c r="E41" s="1" t="s">
        <v>288</v>
      </c>
      <c r="F41">
        <v>191</v>
      </c>
      <c r="G41" s="1" t="s">
        <v>288</v>
      </c>
      <c r="H41" s="1" t="s">
        <v>45</v>
      </c>
      <c r="I41" s="1" t="s">
        <v>46</v>
      </c>
      <c r="J41" s="1" t="s">
        <v>53</v>
      </c>
      <c r="K41" s="1" t="s">
        <v>287</v>
      </c>
      <c r="L41">
        <v>1.06376</v>
      </c>
      <c r="M41">
        <v>285.51553200000001</v>
      </c>
      <c r="N41">
        <v>1439.5202409999999</v>
      </c>
      <c r="O41">
        <v>2062.909823</v>
      </c>
      <c r="P41">
        <v>0.292242</v>
      </c>
      <c r="Q41">
        <v>0.405804</v>
      </c>
      <c r="R41">
        <v>0</v>
      </c>
      <c r="S41">
        <v>0</v>
      </c>
      <c r="T41">
        <v>0</v>
      </c>
      <c r="U41">
        <v>0</v>
      </c>
      <c r="V41">
        <v>0</v>
      </c>
      <c r="W41">
        <v>51.459499000000001</v>
      </c>
      <c r="X41">
        <v>0</v>
      </c>
      <c r="Y41">
        <v>0</v>
      </c>
      <c r="Z41">
        <v>0.56790700000000005</v>
      </c>
      <c r="AA41">
        <v>0.78858899999999998</v>
      </c>
      <c r="AB41">
        <v>98.823458000000002</v>
      </c>
      <c r="AC41">
        <v>13.022500000000001</v>
      </c>
      <c r="AD41">
        <v>106.25</v>
      </c>
      <c r="AE41">
        <v>26.85</v>
      </c>
      <c r="AF41">
        <v>96.875</v>
      </c>
      <c r="AG41" s="1" t="s">
        <v>54</v>
      </c>
      <c r="AH41">
        <v>0.81325000000000003</v>
      </c>
      <c r="AI41">
        <v>0.24237500000000001</v>
      </c>
      <c r="AJ41">
        <v>14.819037</v>
      </c>
      <c r="AK41">
        <v>7.0999999999999994E-2</v>
      </c>
      <c r="AL41">
        <v>23.154952999999999</v>
      </c>
      <c r="AM41">
        <v>2.6666669999999999</v>
      </c>
      <c r="AN41">
        <v>216.35249999999999</v>
      </c>
      <c r="AO41">
        <v>34.674999999999997</v>
      </c>
      <c r="AP41">
        <v>0</v>
      </c>
      <c r="AQ41">
        <v>1.3565</v>
      </c>
      <c r="AV41">
        <v>51.459499399999999</v>
      </c>
      <c r="AW41">
        <f t="shared" si="0"/>
        <v>9.0464167360047583</v>
      </c>
    </row>
    <row r="42" spans="1:49" x14ac:dyDescent="0.25">
      <c r="A42">
        <v>123</v>
      </c>
      <c r="B42">
        <v>57.639400500000001</v>
      </c>
      <c r="C42">
        <v>187</v>
      </c>
      <c r="D42" s="1" t="s">
        <v>289</v>
      </c>
      <c r="E42" s="1" t="s">
        <v>290</v>
      </c>
      <c r="F42">
        <v>187</v>
      </c>
      <c r="G42" s="1" t="s">
        <v>290</v>
      </c>
      <c r="H42" s="1" t="s">
        <v>45</v>
      </c>
      <c r="I42" s="1" t="s">
        <v>67</v>
      </c>
      <c r="J42" s="1" t="s">
        <v>53</v>
      </c>
      <c r="K42" s="1" t="s">
        <v>289</v>
      </c>
      <c r="L42">
        <v>1.39089</v>
      </c>
      <c r="M42">
        <v>295.38608599999998</v>
      </c>
      <c r="N42">
        <v>1441.647933</v>
      </c>
      <c r="O42">
        <v>1912.562549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57.639400999999999</v>
      </c>
      <c r="X42">
        <v>0</v>
      </c>
      <c r="Y42">
        <v>0</v>
      </c>
      <c r="Z42">
        <v>0</v>
      </c>
      <c r="AA42">
        <v>0</v>
      </c>
      <c r="AB42">
        <v>99.999781999999996</v>
      </c>
      <c r="AC42">
        <v>13.265000000000001</v>
      </c>
      <c r="AD42">
        <v>85.25</v>
      </c>
      <c r="AE42">
        <v>22.074545000000001</v>
      </c>
      <c r="AF42">
        <v>95.890833000000001</v>
      </c>
      <c r="AG42" s="1" t="s">
        <v>54</v>
      </c>
      <c r="AH42">
        <v>0.49058299999999999</v>
      </c>
      <c r="AI42">
        <v>0.60615699999999995</v>
      </c>
      <c r="AJ42">
        <v>21.468499999999999</v>
      </c>
      <c r="AK42">
        <v>3.8542E-2</v>
      </c>
      <c r="AL42">
        <v>54.847673999999998</v>
      </c>
      <c r="AM42">
        <v>11.069167</v>
      </c>
      <c r="AN42">
        <v>776.66750000000002</v>
      </c>
      <c r="AO42">
        <v>58.959167000000001</v>
      </c>
      <c r="AP42">
        <v>0</v>
      </c>
      <c r="AQ42">
        <v>0</v>
      </c>
      <c r="AV42">
        <v>57.639400500000001</v>
      </c>
      <c r="AW42">
        <f t="shared" si="0"/>
        <v>9.2012756348883133</v>
      </c>
    </row>
    <row r="43" spans="1:49" x14ac:dyDescent="0.25">
      <c r="A43">
        <v>124</v>
      </c>
      <c r="B43">
        <v>51.724498699999998</v>
      </c>
      <c r="C43">
        <v>2276</v>
      </c>
      <c r="D43" s="1" t="s">
        <v>291</v>
      </c>
      <c r="E43" s="1" t="s">
        <v>292</v>
      </c>
      <c r="F43">
        <v>2276</v>
      </c>
      <c r="G43" s="1" t="s">
        <v>292</v>
      </c>
      <c r="H43" s="1" t="s">
        <v>45</v>
      </c>
      <c r="I43" s="1" t="s">
        <v>46</v>
      </c>
      <c r="J43" s="1" t="s">
        <v>53</v>
      </c>
      <c r="K43" s="1" t="s">
        <v>291</v>
      </c>
      <c r="L43">
        <v>1.3711100000000001</v>
      </c>
      <c r="M43">
        <v>283.98207100000002</v>
      </c>
      <c r="N43">
        <v>1370.6369890000001</v>
      </c>
      <c r="O43">
        <v>1952.978044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51.724499000000002</v>
      </c>
      <c r="X43">
        <v>0</v>
      </c>
      <c r="Y43">
        <v>0</v>
      </c>
      <c r="Z43">
        <v>0</v>
      </c>
      <c r="AA43">
        <v>0</v>
      </c>
      <c r="AB43">
        <v>99.999881999999999</v>
      </c>
      <c r="AC43">
        <v>11.803333</v>
      </c>
      <c r="AD43">
        <v>103</v>
      </c>
      <c r="AE43">
        <v>19.266667000000002</v>
      </c>
      <c r="AF43">
        <v>97.15</v>
      </c>
      <c r="AG43" s="1" t="s">
        <v>54</v>
      </c>
      <c r="AH43">
        <v>1.962</v>
      </c>
      <c r="AI43">
        <v>0.61611099999999996</v>
      </c>
      <c r="AJ43">
        <v>15.274763999999999</v>
      </c>
      <c r="AK43">
        <v>7.4999999999999997E-2</v>
      </c>
      <c r="AL43">
        <v>23.494741000000001</v>
      </c>
      <c r="AM43">
        <v>9.3033330000000003</v>
      </c>
      <c r="AN43">
        <v>388.15666700000003</v>
      </c>
      <c r="AO43">
        <v>42.823332999999998</v>
      </c>
      <c r="AP43">
        <v>0</v>
      </c>
      <c r="AQ43">
        <v>0</v>
      </c>
      <c r="AV43">
        <v>51.724498699999998</v>
      </c>
      <c r="AW43">
        <f t="shared" si="0"/>
        <v>8.6115675373765939</v>
      </c>
    </row>
    <row r="44" spans="1:49" x14ac:dyDescent="0.25">
      <c r="A44">
        <v>125</v>
      </c>
      <c r="B44">
        <v>70.761398299999996</v>
      </c>
      <c r="C44">
        <v>183</v>
      </c>
      <c r="D44" s="1" t="s">
        <v>293</v>
      </c>
      <c r="E44" s="1" t="s">
        <v>294</v>
      </c>
      <c r="F44">
        <v>183</v>
      </c>
      <c r="G44" s="1" t="s">
        <v>294</v>
      </c>
      <c r="H44" s="1" t="s">
        <v>45</v>
      </c>
      <c r="I44" s="1" t="s">
        <v>46</v>
      </c>
      <c r="J44" s="1" t="s">
        <v>53</v>
      </c>
      <c r="K44" s="1" t="s">
        <v>293</v>
      </c>
      <c r="L44">
        <v>1.1807799999999999</v>
      </c>
      <c r="M44">
        <v>314.67510099999998</v>
      </c>
      <c r="N44">
        <v>1164.4910950000001</v>
      </c>
      <c r="O44">
        <v>1771.3188869999999</v>
      </c>
      <c r="P44">
        <v>0.65689799999999998</v>
      </c>
      <c r="Q44">
        <v>0.16325500000000001</v>
      </c>
      <c r="R44">
        <v>0</v>
      </c>
      <c r="S44">
        <v>0</v>
      </c>
      <c r="T44">
        <v>0</v>
      </c>
      <c r="U44">
        <v>0</v>
      </c>
      <c r="V44">
        <v>0</v>
      </c>
      <c r="W44">
        <v>70.761398</v>
      </c>
      <c r="X44">
        <v>0</v>
      </c>
      <c r="Y44">
        <v>0</v>
      </c>
      <c r="Z44">
        <v>0.92832800000000004</v>
      </c>
      <c r="AA44">
        <v>0.230711</v>
      </c>
      <c r="AB44">
        <v>100.000277</v>
      </c>
      <c r="AC44">
        <v>12.205</v>
      </c>
      <c r="AD44">
        <v>140.75</v>
      </c>
      <c r="AE44">
        <v>26.2225</v>
      </c>
      <c r="AF44">
        <v>98.215000000000003</v>
      </c>
      <c r="AG44" s="1" t="s">
        <v>54</v>
      </c>
      <c r="AH44">
        <v>1.7555000000000001</v>
      </c>
      <c r="AI44">
        <v>0.48233300000000001</v>
      </c>
      <c r="AJ44">
        <v>19.538739</v>
      </c>
      <c r="AK44">
        <v>9.7750000000000004E-2</v>
      </c>
      <c r="AL44">
        <v>24.444680999999999</v>
      </c>
      <c r="AM44">
        <v>7.1174999999999997</v>
      </c>
      <c r="AN44">
        <v>93.045000000000002</v>
      </c>
      <c r="AO44">
        <v>8.35</v>
      </c>
      <c r="AP44">
        <v>0</v>
      </c>
      <c r="AQ44">
        <v>1.1590400000000001</v>
      </c>
      <c r="AV44">
        <v>70.761398299999996</v>
      </c>
      <c r="AW44">
        <f t="shared" si="0"/>
        <v>10.480973235780734</v>
      </c>
    </row>
    <row r="45" spans="1:49" x14ac:dyDescent="0.25">
      <c r="A45">
        <v>127</v>
      </c>
      <c r="B45">
        <v>47.679401400000003</v>
      </c>
      <c r="C45">
        <v>1792</v>
      </c>
      <c r="D45" s="1" t="s">
        <v>297</v>
      </c>
      <c r="E45" s="1" t="s">
        <v>298</v>
      </c>
      <c r="F45">
        <v>1792</v>
      </c>
      <c r="G45" s="1" t="s">
        <v>298</v>
      </c>
      <c r="H45" s="1" t="s">
        <v>45</v>
      </c>
      <c r="I45" s="1" t="s">
        <v>46</v>
      </c>
      <c r="J45" s="1" t="s">
        <v>53</v>
      </c>
      <c r="K45" s="1" t="s">
        <v>297</v>
      </c>
      <c r="L45">
        <v>1.4553199999999999</v>
      </c>
      <c r="M45">
        <v>328.342355</v>
      </c>
      <c r="N45">
        <v>1097.909868</v>
      </c>
      <c r="O45">
        <v>1824.7299820000001</v>
      </c>
      <c r="P45">
        <v>6.2183299999999999</v>
      </c>
      <c r="Q45">
        <v>9.6496700000000004</v>
      </c>
      <c r="R45">
        <v>0</v>
      </c>
      <c r="S45">
        <v>0</v>
      </c>
      <c r="T45">
        <v>0</v>
      </c>
      <c r="U45">
        <v>0</v>
      </c>
      <c r="V45">
        <v>0</v>
      </c>
      <c r="W45">
        <v>47.679400999999999</v>
      </c>
      <c r="X45">
        <v>0</v>
      </c>
      <c r="Y45">
        <v>0</v>
      </c>
      <c r="Z45">
        <v>13.041955</v>
      </c>
      <c r="AA45">
        <v>20.238662999999999</v>
      </c>
      <c r="AB45">
        <v>99.999972</v>
      </c>
      <c r="AC45">
        <v>10.050000000000001</v>
      </c>
      <c r="AD45">
        <v>140</v>
      </c>
      <c r="AE45">
        <v>20.536667000000001</v>
      </c>
      <c r="AF45">
        <v>91.226667000000006</v>
      </c>
      <c r="AG45" s="1" t="s">
        <v>54</v>
      </c>
      <c r="AH45">
        <v>2.2753329999999998</v>
      </c>
      <c r="AI45">
        <v>0.227381</v>
      </c>
      <c r="AJ45">
        <v>15.531867999999999</v>
      </c>
      <c r="AK45">
        <v>8.5000000000000006E-2</v>
      </c>
      <c r="AL45">
        <v>23.044146000000001</v>
      </c>
      <c r="AM45">
        <v>15.3</v>
      </c>
      <c r="AN45">
        <v>88.47</v>
      </c>
      <c r="AO45">
        <v>5.4266670000000001</v>
      </c>
      <c r="AP45">
        <v>0</v>
      </c>
      <c r="AQ45">
        <v>33.280601500000003</v>
      </c>
      <c r="AV45">
        <v>47.679401400000003</v>
      </c>
      <c r="AW45">
        <f t="shared" si="0"/>
        <v>9.1537568728729219</v>
      </c>
    </row>
    <row r="46" spans="1:49" x14ac:dyDescent="0.25">
      <c r="A46">
        <v>128</v>
      </c>
      <c r="B46">
        <v>146.5500031</v>
      </c>
      <c r="C46">
        <v>193</v>
      </c>
      <c r="D46" s="1" t="s">
        <v>299</v>
      </c>
      <c r="E46" s="1" t="s">
        <v>300</v>
      </c>
      <c r="F46">
        <v>193</v>
      </c>
      <c r="G46" s="1" t="s">
        <v>300</v>
      </c>
      <c r="H46" s="1" t="s">
        <v>45</v>
      </c>
      <c r="I46" s="1" t="s">
        <v>46</v>
      </c>
      <c r="J46" s="1" t="s">
        <v>53</v>
      </c>
      <c r="K46" s="1" t="s">
        <v>299</v>
      </c>
      <c r="L46">
        <v>1.19252</v>
      </c>
      <c r="M46">
        <v>296.39582200000001</v>
      </c>
      <c r="N46">
        <v>1350.3493450000001</v>
      </c>
      <c r="O46">
        <v>1950.831336</v>
      </c>
      <c r="P46">
        <v>0.13194</v>
      </c>
      <c r="Q46">
        <v>3.295E-2</v>
      </c>
      <c r="R46">
        <v>0</v>
      </c>
      <c r="S46">
        <v>0</v>
      </c>
      <c r="T46">
        <v>0</v>
      </c>
      <c r="U46">
        <v>0</v>
      </c>
      <c r="V46">
        <v>0</v>
      </c>
      <c r="W46">
        <v>146.550003</v>
      </c>
      <c r="X46">
        <v>0</v>
      </c>
      <c r="Y46">
        <v>0</v>
      </c>
      <c r="Z46">
        <v>9.0031E-2</v>
      </c>
      <c r="AA46">
        <v>2.2484000000000001E-2</v>
      </c>
      <c r="AB46">
        <v>99.999802000000003</v>
      </c>
      <c r="AC46">
        <v>14.625</v>
      </c>
      <c r="AD46">
        <v>107.75</v>
      </c>
      <c r="AE46">
        <v>20.317499999999999</v>
      </c>
      <c r="AF46">
        <v>98.957499999999996</v>
      </c>
      <c r="AG46" s="1" t="s">
        <v>54</v>
      </c>
      <c r="AH46">
        <v>0.19533300000000001</v>
      </c>
      <c r="AI46">
        <v>0.42427100000000001</v>
      </c>
      <c r="AJ46">
        <v>13.814902999999999</v>
      </c>
      <c r="AK46">
        <v>5.7875000000000003E-2</v>
      </c>
      <c r="AL46">
        <v>47.412354999999998</v>
      </c>
      <c r="AM46">
        <v>8.9700000000000006</v>
      </c>
      <c r="AN46">
        <v>331.69749999999999</v>
      </c>
      <c r="AO46">
        <v>31.107500000000002</v>
      </c>
      <c r="AP46">
        <v>0</v>
      </c>
      <c r="AQ46">
        <v>0.112515</v>
      </c>
      <c r="AV46">
        <v>146.5500031</v>
      </c>
      <c r="AW46">
        <f t="shared" si="0"/>
        <v>10.83053067278675</v>
      </c>
    </row>
    <row r="47" spans="1:49" x14ac:dyDescent="0.25">
      <c r="A47">
        <v>129</v>
      </c>
      <c r="B47">
        <v>13.1447001</v>
      </c>
      <c r="C47">
        <v>1793</v>
      </c>
      <c r="D47" s="1" t="s">
        <v>301</v>
      </c>
      <c r="E47" s="1" t="s">
        <v>302</v>
      </c>
      <c r="F47">
        <v>1793</v>
      </c>
      <c r="G47" s="1" t="s">
        <v>302</v>
      </c>
      <c r="H47" s="1" t="s">
        <v>45</v>
      </c>
      <c r="I47" s="1" t="s">
        <v>46</v>
      </c>
      <c r="J47" s="1" t="s">
        <v>53</v>
      </c>
      <c r="K47" s="1" t="s">
        <v>301</v>
      </c>
      <c r="L47">
        <v>1.5515099999999999</v>
      </c>
      <c r="M47">
        <v>292.888915</v>
      </c>
      <c r="N47">
        <v>1446.2830019999999</v>
      </c>
      <c r="O47">
        <v>2058.573234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13.1447</v>
      </c>
      <c r="X47">
        <v>0</v>
      </c>
      <c r="Y47">
        <v>0</v>
      </c>
      <c r="Z47">
        <v>0</v>
      </c>
      <c r="AA47">
        <v>0</v>
      </c>
      <c r="AB47">
        <v>100.000207</v>
      </c>
      <c r="AC47">
        <v>5.9349999999999996</v>
      </c>
      <c r="AD47">
        <v>117</v>
      </c>
      <c r="AE47">
        <v>19.454999999999998</v>
      </c>
      <c r="AF47">
        <v>92.915000000000006</v>
      </c>
      <c r="AG47" s="1" t="s">
        <v>54</v>
      </c>
      <c r="AH47">
        <v>1.19</v>
      </c>
      <c r="AI47">
        <v>0.38454500000000003</v>
      </c>
      <c r="AJ47">
        <v>63.768115999999999</v>
      </c>
      <c r="AK47">
        <v>4.1000000000000002E-2</v>
      </c>
      <c r="AL47">
        <v>43.942028000000001</v>
      </c>
      <c r="AM47">
        <v>11.89</v>
      </c>
      <c r="AN47">
        <v>192.51</v>
      </c>
      <c r="AO47">
        <v>22.34</v>
      </c>
      <c r="AP47">
        <v>0</v>
      </c>
      <c r="AQ47">
        <v>0</v>
      </c>
      <c r="AV47">
        <v>13.1447001</v>
      </c>
      <c r="AW47">
        <f t="shared" si="0"/>
        <v>4.1036228675803796</v>
      </c>
    </row>
    <row r="48" spans="1:49" x14ac:dyDescent="0.25">
      <c r="A48">
        <v>130</v>
      </c>
      <c r="B48">
        <v>25.302700000000002</v>
      </c>
      <c r="C48">
        <v>1791</v>
      </c>
      <c r="D48" s="1" t="s">
        <v>303</v>
      </c>
      <c r="E48" s="1" t="s">
        <v>304</v>
      </c>
      <c r="F48">
        <v>1791</v>
      </c>
      <c r="G48" s="1" t="s">
        <v>304</v>
      </c>
      <c r="H48" s="1" t="s">
        <v>45</v>
      </c>
      <c r="I48" s="1" t="s">
        <v>46</v>
      </c>
      <c r="J48" s="1" t="s">
        <v>53</v>
      </c>
      <c r="K48" s="1" t="s">
        <v>303</v>
      </c>
      <c r="L48">
        <v>1.38235</v>
      </c>
      <c r="M48">
        <v>319.93287099999998</v>
      </c>
      <c r="N48">
        <v>1167.8884230000001</v>
      </c>
      <c r="O48">
        <v>1856.121572</v>
      </c>
      <c r="P48">
        <v>0.28814899999999999</v>
      </c>
      <c r="Q48">
        <v>0.126246</v>
      </c>
      <c r="R48">
        <v>0</v>
      </c>
      <c r="S48">
        <v>0</v>
      </c>
      <c r="T48">
        <v>0</v>
      </c>
      <c r="U48">
        <v>0</v>
      </c>
      <c r="V48">
        <v>0</v>
      </c>
      <c r="W48">
        <v>25.302700000000002</v>
      </c>
      <c r="X48">
        <v>0</v>
      </c>
      <c r="Y48">
        <v>0</v>
      </c>
      <c r="Z48">
        <v>1.138809</v>
      </c>
      <c r="AA48">
        <v>0.498944</v>
      </c>
      <c r="AB48">
        <v>100.00008200000001</v>
      </c>
      <c r="AC48">
        <v>6.6866669999999999</v>
      </c>
      <c r="AD48">
        <v>127.333333</v>
      </c>
      <c r="AE48">
        <v>19.153333</v>
      </c>
      <c r="AF48">
        <v>86.12</v>
      </c>
      <c r="AG48" s="1" t="s">
        <v>54</v>
      </c>
      <c r="AH48">
        <v>3.6966670000000001</v>
      </c>
      <c r="AI48">
        <v>0.230741</v>
      </c>
      <c r="AJ48">
        <v>47.385331999999998</v>
      </c>
      <c r="AK48">
        <v>6.3833000000000001E-2</v>
      </c>
      <c r="AL48">
        <v>26.255707999999998</v>
      </c>
      <c r="AM48">
        <v>17.726666999999999</v>
      </c>
      <c r="AN48">
        <v>477.04333300000002</v>
      </c>
      <c r="AO48">
        <v>18.073333000000002</v>
      </c>
      <c r="AP48">
        <v>0</v>
      </c>
      <c r="AQ48">
        <v>1.63775</v>
      </c>
      <c r="AV48">
        <v>25.302700000000002</v>
      </c>
      <c r="AW48">
        <f t="shared" si="0"/>
        <v>5.725433070758335</v>
      </c>
    </row>
    <row r="49" spans="1:49" x14ac:dyDescent="0.25">
      <c r="A49">
        <v>131</v>
      </c>
      <c r="B49">
        <v>17.2544003</v>
      </c>
      <c r="C49">
        <v>190</v>
      </c>
      <c r="D49" s="1" t="s">
        <v>305</v>
      </c>
      <c r="E49" s="1" t="s">
        <v>306</v>
      </c>
      <c r="F49">
        <v>190</v>
      </c>
      <c r="G49" s="1" t="s">
        <v>306</v>
      </c>
      <c r="H49" s="1" t="s">
        <v>45</v>
      </c>
      <c r="I49" s="1" t="s">
        <v>46</v>
      </c>
      <c r="J49" s="1" t="s">
        <v>53</v>
      </c>
      <c r="K49" s="1" t="s">
        <v>305</v>
      </c>
      <c r="L49">
        <v>1.50478</v>
      </c>
      <c r="M49">
        <v>375.58955400000002</v>
      </c>
      <c r="N49">
        <v>905.68233599999996</v>
      </c>
      <c r="O49">
        <v>1666.0602650000001</v>
      </c>
      <c r="P49">
        <v>4.2974899999999998</v>
      </c>
      <c r="Q49">
        <v>2.8764599999999998</v>
      </c>
      <c r="R49">
        <v>0</v>
      </c>
      <c r="S49">
        <v>0</v>
      </c>
      <c r="T49">
        <v>0</v>
      </c>
      <c r="U49">
        <v>0</v>
      </c>
      <c r="V49">
        <v>0</v>
      </c>
      <c r="W49">
        <v>17.2544</v>
      </c>
      <c r="X49">
        <v>0</v>
      </c>
      <c r="Y49">
        <v>0</v>
      </c>
      <c r="Z49">
        <v>24.906611999999999</v>
      </c>
      <c r="AA49">
        <v>16.670850999999999</v>
      </c>
      <c r="AB49">
        <v>99.999966999999998</v>
      </c>
      <c r="AC49">
        <v>4.7249999999999996</v>
      </c>
      <c r="AD49">
        <v>111.5</v>
      </c>
      <c r="AE49">
        <v>17.2575</v>
      </c>
      <c r="AF49">
        <v>99.375</v>
      </c>
      <c r="AG49" s="1" t="s">
        <v>54</v>
      </c>
      <c r="AH49">
        <v>1.4672499999999999</v>
      </c>
      <c r="AI49">
        <v>0.283277</v>
      </c>
      <c r="AJ49">
        <v>73.183057000000005</v>
      </c>
      <c r="AK49">
        <v>2.5499999999999998E-2</v>
      </c>
      <c r="AL49">
        <v>47.114837000000001</v>
      </c>
      <c r="AM49">
        <v>28.863333000000001</v>
      </c>
      <c r="AN49">
        <v>253.24250000000001</v>
      </c>
      <c r="AO49">
        <v>28.344999999999999</v>
      </c>
      <c r="AP49">
        <v>0</v>
      </c>
      <c r="AQ49">
        <v>41.577499400000001</v>
      </c>
      <c r="AV49">
        <v>17.2544003</v>
      </c>
      <c r="AW49">
        <f t="shared" si="0"/>
        <v>5.2170610071388213</v>
      </c>
    </row>
    <row r="50" spans="1:49" x14ac:dyDescent="0.25">
      <c r="A50">
        <v>132</v>
      </c>
      <c r="B50">
        <v>46.804901100000002</v>
      </c>
      <c r="C50">
        <v>188</v>
      </c>
      <c r="D50" s="1" t="s">
        <v>307</v>
      </c>
      <c r="E50" s="1" t="s">
        <v>308</v>
      </c>
      <c r="F50">
        <v>188</v>
      </c>
      <c r="G50" s="1" t="s">
        <v>308</v>
      </c>
      <c r="H50" s="1" t="s">
        <v>45</v>
      </c>
      <c r="I50" s="1" t="s">
        <v>46</v>
      </c>
      <c r="J50" s="1" t="s">
        <v>53</v>
      </c>
      <c r="K50" s="1" t="s">
        <v>307</v>
      </c>
      <c r="L50">
        <v>1.5676000000000001</v>
      </c>
      <c r="M50">
        <v>315.91899999999998</v>
      </c>
      <c r="N50">
        <v>1234.7786140000001</v>
      </c>
      <c r="O50">
        <v>1866.9535350000001</v>
      </c>
      <c r="P50">
        <v>0.37907299999999999</v>
      </c>
      <c r="Q50">
        <v>0.85214100000000004</v>
      </c>
      <c r="R50">
        <v>0</v>
      </c>
      <c r="S50">
        <v>0</v>
      </c>
      <c r="T50">
        <v>4.5911E-2</v>
      </c>
      <c r="U50">
        <v>0</v>
      </c>
      <c r="V50">
        <v>0</v>
      </c>
      <c r="W50">
        <v>46.804901000000001</v>
      </c>
      <c r="X50">
        <v>0</v>
      </c>
      <c r="Y50">
        <v>0</v>
      </c>
      <c r="Z50">
        <v>0.80990099999999998</v>
      </c>
      <c r="AA50">
        <v>1.820624</v>
      </c>
      <c r="AB50">
        <v>100.000187</v>
      </c>
      <c r="AC50">
        <v>10.3725</v>
      </c>
      <c r="AD50">
        <v>142</v>
      </c>
      <c r="AE50">
        <v>29.482500000000002</v>
      </c>
      <c r="AF50">
        <v>100</v>
      </c>
      <c r="AG50" s="1" t="s">
        <v>54</v>
      </c>
      <c r="AH50">
        <v>1.7084999999999999</v>
      </c>
      <c r="AI50">
        <v>0.3115</v>
      </c>
      <c r="AJ50">
        <v>11.493387999999999</v>
      </c>
      <c r="AK50">
        <v>7.2749999999999995E-2</v>
      </c>
      <c r="AL50">
        <v>10.470803999999999</v>
      </c>
      <c r="AM50">
        <v>7.43</v>
      </c>
      <c r="AN50">
        <v>145.99250000000001</v>
      </c>
      <c r="AO50">
        <v>4.7450000000000001</v>
      </c>
      <c r="AP50">
        <v>0</v>
      </c>
      <c r="AQ50">
        <v>2.6305301000000001</v>
      </c>
      <c r="AV50">
        <v>46.804901100000002</v>
      </c>
      <c r="AW50">
        <f t="shared" si="0"/>
        <v>8.4002912606324092</v>
      </c>
    </row>
    <row r="51" spans="1:49" x14ac:dyDescent="0.25">
      <c r="A51">
        <v>133</v>
      </c>
      <c r="B51">
        <v>35.026298500000003</v>
      </c>
      <c r="C51">
        <v>2257</v>
      </c>
      <c r="D51" s="1" t="s">
        <v>309</v>
      </c>
      <c r="E51" s="1" t="s">
        <v>310</v>
      </c>
      <c r="F51">
        <v>2257</v>
      </c>
      <c r="G51" s="1" t="s">
        <v>310</v>
      </c>
      <c r="H51" s="1" t="s">
        <v>45</v>
      </c>
      <c r="I51" s="1" t="s">
        <v>46</v>
      </c>
      <c r="J51" s="1" t="s">
        <v>53</v>
      </c>
      <c r="K51" s="1" t="s">
        <v>309</v>
      </c>
      <c r="L51">
        <v>1.4864200000000001</v>
      </c>
      <c r="M51">
        <v>282.36062399999997</v>
      </c>
      <c r="N51">
        <v>1261.9247339999999</v>
      </c>
      <c r="O51">
        <v>2003.65786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35.026299000000002</v>
      </c>
      <c r="X51">
        <v>0</v>
      </c>
      <c r="Y51">
        <v>0</v>
      </c>
      <c r="Z51">
        <v>0</v>
      </c>
      <c r="AA51">
        <v>0</v>
      </c>
      <c r="AB51">
        <v>99.998518000000004</v>
      </c>
      <c r="AC51">
        <v>6.83</v>
      </c>
      <c r="AD51">
        <v>114</v>
      </c>
      <c r="AE51">
        <v>14.49</v>
      </c>
      <c r="AF51">
        <v>95.833332999999996</v>
      </c>
      <c r="AG51" s="1" t="s">
        <v>54</v>
      </c>
      <c r="AH51">
        <v>2.1946669999999999</v>
      </c>
      <c r="AI51">
        <v>0.54</v>
      </c>
      <c r="AJ51">
        <v>5.1962669999999997</v>
      </c>
      <c r="AK51">
        <v>7.9667000000000002E-2</v>
      </c>
      <c r="AL51">
        <v>6.608104</v>
      </c>
      <c r="AM51">
        <v>6.4466669999999997</v>
      </c>
      <c r="AN51">
        <v>161.02000000000001</v>
      </c>
      <c r="AO51">
        <v>25.406666999999999</v>
      </c>
      <c r="AP51">
        <v>0</v>
      </c>
      <c r="AQ51">
        <v>0</v>
      </c>
      <c r="AV51">
        <v>35.026298500000003</v>
      </c>
      <c r="AW51">
        <f t="shared" si="0"/>
        <v>5.4123671689598565</v>
      </c>
    </row>
    <row r="52" spans="1:49" x14ac:dyDescent="0.25">
      <c r="A52">
        <v>134</v>
      </c>
      <c r="B52">
        <v>60.541999799999999</v>
      </c>
      <c r="C52">
        <v>2213</v>
      </c>
      <c r="D52" s="1" t="s">
        <v>311</v>
      </c>
      <c r="E52" s="1" t="s">
        <v>312</v>
      </c>
      <c r="F52">
        <v>2213</v>
      </c>
      <c r="G52" s="1" t="s">
        <v>312</v>
      </c>
      <c r="H52" s="1" t="s">
        <v>45</v>
      </c>
      <c r="I52" s="1" t="s">
        <v>46</v>
      </c>
      <c r="J52" s="1" t="s">
        <v>53</v>
      </c>
      <c r="K52" s="1" t="s">
        <v>311</v>
      </c>
      <c r="L52">
        <v>1.40293</v>
      </c>
      <c r="M52">
        <v>271.75415900000002</v>
      </c>
      <c r="N52">
        <v>1370.076196</v>
      </c>
      <c r="O52">
        <v>2070.3302509999999</v>
      </c>
      <c r="P52">
        <v>2.0892200000000001</v>
      </c>
      <c r="Q52">
        <v>1.87724</v>
      </c>
      <c r="R52">
        <v>0</v>
      </c>
      <c r="S52">
        <v>0</v>
      </c>
      <c r="T52">
        <v>0</v>
      </c>
      <c r="U52">
        <v>0</v>
      </c>
      <c r="V52">
        <v>0</v>
      </c>
      <c r="W52">
        <v>60.542000000000002</v>
      </c>
      <c r="X52">
        <v>0</v>
      </c>
      <c r="Y52">
        <v>0</v>
      </c>
      <c r="Z52">
        <v>3.4508529999999999</v>
      </c>
      <c r="AA52">
        <v>3.1007259999999999</v>
      </c>
      <c r="AB52">
        <v>99.830316999999994</v>
      </c>
      <c r="AC52">
        <v>10.053333</v>
      </c>
      <c r="AD52">
        <v>123.333333</v>
      </c>
      <c r="AE52">
        <v>26.123332999999999</v>
      </c>
      <c r="AF52">
        <v>96.303332999999995</v>
      </c>
      <c r="AG52" s="1" t="s">
        <v>54</v>
      </c>
      <c r="AH52">
        <v>1.0353330000000001</v>
      </c>
      <c r="AI52">
        <v>0.38791700000000001</v>
      </c>
      <c r="AJ52">
        <v>26.701433000000002</v>
      </c>
      <c r="AK52">
        <v>6.0999999999999999E-2</v>
      </c>
      <c r="AL52">
        <v>41.031022</v>
      </c>
      <c r="AM52">
        <v>7.1333330000000004</v>
      </c>
      <c r="AN52">
        <v>179.48</v>
      </c>
      <c r="AO52">
        <v>25.846667</v>
      </c>
      <c r="AP52">
        <v>0</v>
      </c>
      <c r="AQ52">
        <v>6.5515800000000004</v>
      </c>
      <c r="AV52">
        <v>60.541999799999999</v>
      </c>
      <c r="AW52">
        <f t="shared" si="0"/>
        <v>7.337791160339231</v>
      </c>
    </row>
    <row r="53" spans="1:49" x14ac:dyDescent="0.25">
      <c r="A53">
        <v>145</v>
      </c>
      <c r="B53">
        <v>12.3268003</v>
      </c>
      <c r="C53">
        <v>202</v>
      </c>
      <c r="D53" s="1" t="s">
        <v>331</v>
      </c>
      <c r="E53" s="1" t="s">
        <v>332</v>
      </c>
      <c r="F53">
        <v>202</v>
      </c>
      <c r="G53" s="1" t="s">
        <v>332</v>
      </c>
      <c r="H53" s="1" t="s">
        <v>45</v>
      </c>
      <c r="I53" s="1" t="s">
        <v>46</v>
      </c>
      <c r="J53" s="1" t="s">
        <v>53</v>
      </c>
      <c r="K53" s="1" t="s">
        <v>331</v>
      </c>
      <c r="L53">
        <v>1.6276999999999999</v>
      </c>
      <c r="M53">
        <v>249.606559</v>
      </c>
      <c r="N53">
        <v>1765.368825</v>
      </c>
      <c r="O53">
        <v>2150.1995959999999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12.3268</v>
      </c>
      <c r="X53">
        <v>0</v>
      </c>
      <c r="Y53">
        <v>0</v>
      </c>
      <c r="Z53">
        <v>0</v>
      </c>
      <c r="AA53">
        <v>0</v>
      </c>
      <c r="AB53">
        <v>100.000094</v>
      </c>
      <c r="AC53">
        <v>8.2050000000000001</v>
      </c>
      <c r="AD53">
        <v>104.25</v>
      </c>
      <c r="AE53">
        <v>22.035</v>
      </c>
      <c r="AF53">
        <v>98.092500000000001</v>
      </c>
      <c r="AG53" s="1" t="s">
        <v>54</v>
      </c>
      <c r="AH53">
        <v>1.85575</v>
      </c>
      <c r="AI53">
        <v>0.34399999999999997</v>
      </c>
      <c r="AJ53">
        <v>41.940621</v>
      </c>
      <c r="AK53">
        <v>5.5E-2</v>
      </c>
      <c r="AL53">
        <v>39.470815999999999</v>
      </c>
      <c r="AM53">
        <v>8.2799999999999994</v>
      </c>
      <c r="AN53">
        <v>500.02749999999997</v>
      </c>
      <c r="AO53">
        <v>38.545000000000002</v>
      </c>
      <c r="AP53">
        <v>0</v>
      </c>
      <c r="AQ53">
        <v>0</v>
      </c>
      <c r="AV53">
        <v>12.3268003</v>
      </c>
      <c r="AW53">
        <f t="shared" si="0"/>
        <v>4.6477539898780078</v>
      </c>
    </row>
    <row r="54" spans="1:49" x14ac:dyDescent="0.25">
      <c r="A54">
        <v>147</v>
      </c>
      <c r="B54">
        <v>11.9247999</v>
      </c>
      <c r="C54">
        <v>1776</v>
      </c>
      <c r="D54" s="1" t="s">
        <v>335</v>
      </c>
      <c r="E54" s="1" t="s">
        <v>336</v>
      </c>
      <c r="F54">
        <v>1776</v>
      </c>
      <c r="G54" s="1" t="s">
        <v>336</v>
      </c>
      <c r="H54" s="1" t="s">
        <v>45</v>
      </c>
      <c r="I54" s="1" t="s">
        <v>46</v>
      </c>
      <c r="J54" s="1" t="s">
        <v>53</v>
      </c>
      <c r="K54" s="1" t="s">
        <v>335</v>
      </c>
      <c r="L54">
        <v>1.0396799999999999</v>
      </c>
      <c r="M54">
        <v>294.82941299999999</v>
      </c>
      <c r="N54">
        <v>1081.5431679999999</v>
      </c>
      <c r="O54">
        <v>1233.78379</v>
      </c>
      <c r="P54">
        <v>0</v>
      </c>
      <c r="Q54">
        <v>0</v>
      </c>
      <c r="R54">
        <v>1.9650000000000002E-3</v>
      </c>
      <c r="S54">
        <v>1.0441000000000001E-2</v>
      </c>
      <c r="T54">
        <v>5.0920000000000002E-3</v>
      </c>
      <c r="U54">
        <v>8.3282100000000003</v>
      </c>
      <c r="V54">
        <v>0.69839300000000004</v>
      </c>
      <c r="W54">
        <v>11.924799999999999</v>
      </c>
      <c r="X54">
        <v>1.6482E-2</v>
      </c>
      <c r="Y54">
        <v>8.7557999999999997E-2</v>
      </c>
      <c r="Z54">
        <v>0</v>
      </c>
      <c r="AA54">
        <v>0</v>
      </c>
      <c r="AB54">
        <v>100.000218</v>
      </c>
      <c r="AC54">
        <v>5.5866670000000003</v>
      </c>
      <c r="AD54">
        <v>124</v>
      </c>
      <c r="AE54">
        <v>18.533332999999999</v>
      </c>
      <c r="AF54">
        <v>98.413332999999994</v>
      </c>
      <c r="AG54" s="1" t="s">
        <v>54</v>
      </c>
      <c r="AH54">
        <v>2.8443329999999998</v>
      </c>
      <c r="AI54">
        <v>0</v>
      </c>
      <c r="AJ54">
        <v>0</v>
      </c>
      <c r="AK54">
        <v>5.2999999999999999E-2</v>
      </c>
      <c r="AL54">
        <v>0</v>
      </c>
      <c r="AM54">
        <v>0</v>
      </c>
      <c r="AN54">
        <v>163.09</v>
      </c>
      <c r="AO54">
        <v>16.103332999999999</v>
      </c>
      <c r="AP54">
        <v>0.10403999999999999</v>
      </c>
      <c r="AQ54">
        <v>0</v>
      </c>
      <c r="AV54">
        <v>11.9247999</v>
      </c>
      <c r="AW54">
        <f t="shared" si="0"/>
        <v>5.1654591007503834</v>
      </c>
    </row>
    <row r="55" spans="1:49" x14ac:dyDescent="0.25">
      <c r="A55">
        <v>153</v>
      </c>
      <c r="B55">
        <v>22.144500699999998</v>
      </c>
      <c r="C55">
        <v>1286</v>
      </c>
      <c r="D55" s="1" t="s">
        <v>347</v>
      </c>
      <c r="E55" s="1" t="s">
        <v>348</v>
      </c>
      <c r="F55">
        <v>1286</v>
      </c>
      <c r="G55" s="1" t="s">
        <v>348</v>
      </c>
      <c r="H55" s="1" t="s">
        <v>45</v>
      </c>
      <c r="I55" s="1" t="s">
        <v>46</v>
      </c>
      <c r="J55" s="1" t="s">
        <v>53</v>
      </c>
      <c r="K55" s="1" t="s">
        <v>347</v>
      </c>
      <c r="L55">
        <v>1.38009</v>
      </c>
      <c r="M55">
        <v>276.417483</v>
      </c>
      <c r="N55">
        <v>1284.8162460000001</v>
      </c>
      <c r="O55">
        <v>1465.796574</v>
      </c>
      <c r="P55">
        <v>3.3403000000000002E-2</v>
      </c>
      <c r="Q55">
        <v>1.2792E-2</v>
      </c>
      <c r="R55">
        <v>0</v>
      </c>
      <c r="S55">
        <v>0</v>
      </c>
      <c r="T55">
        <v>0</v>
      </c>
      <c r="U55">
        <v>0</v>
      </c>
      <c r="V55">
        <v>0</v>
      </c>
      <c r="W55">
        <v>22.144501000000002</v>
      </c>
      <c r="X55">
        <v>0</v>
      </c>
      <c r="Y55">
        <v>0</v>
      </c>
      <c r="Z55">
        <v>0.15084</v>
      </c>
      <c r="AA55">
        <v>5.7766999999999999E-2</v>
      </c>
      <c r="AB55">
        <v>99.999836000000002</v>
      </c>
      <c r="AC55">
        <v>8.6866669999999999</v>
      </c>
      <c r="AD55">
        <v>119.333333</v>
      </c>
      <c r="AE55">
        <v>19.883333</v>
      </c>
      <c r="AF55">
        <v>98.55</v>
      </c>
      <c r="AG55" s="1" t="s">
        <v>54</v>
      </c>
      <c r="AH55">
        <v>3.0993330000000001</v>
      </c>
      <c r="AI55">
        <v>0.26223800000000003</v>
      </c>
      <c r="AJ55">
        <v>29.462091999999998</v>
      </c>
      <c r="AK55">
        <v>0.120167</v>
      </c>
      <c r="AL55">
        <v>19.273074000000001</v>
      </c>
      <c r="AM55">
        <v>24.02</v>
      </c>
      <c r="AN55">
        <v>114.856667</v>
      </c>
      <c r="AO55">
        <v>25.13</v>
      </c>
      <c r="AP55">
        <v>0</v>
      </c>
      <c r="AQ55">
        <v>0.20860699999999999</v>
      </c>
      <c r="AV55">
        <v>22.144500699999998</v>
      </c>
      <c r="AW55">
        <f t="shared" si="0"/>
        <v>6.7610189605276823</v>
      </c>
    </row>
    <row r="56" spans="1:49" x14ac:dyDescent="0.25">
      <c r="A56">
        <v>154</v>
      </c>
      <c r="B56">
        <v>52.498600000000003</v>
      </c>
      <c r="C56">
        <v>1288</v>
      </c>
      <c r="D56" s="1" t="s">
        <v>349</v>
      </c>
      <c r="E56" s="1" t="s">
        <v>350</v>
      </c>
      <c r="F56">
        <v>1288</v>
      </c>
      <c r="G56" s="1" t="s">
        <v>350</v>
      </c>
      <c r="H56" s="1" t="s">
        <v>45</v>
      </c>
      <c r="I56" s="1" t="s">
        <v>46</v>
      </c>
      <c r="J56" s="1" t="s">
        <v>53</v>
      </c>
      <c r="K56" s="1" t="s">
        <v>349</v>
      </c>
      <c r="L56">
        <v>1.34796</v>
      </c>
      <c r="M56">
        <v>309.52512000000002</v>
      </c>
      <c r="N56">
        <v>1197.9921959999999</v>
      </c>
      <c r="O56">
        <v>1316.631472</v>
      </c>
      <c r="P56">
        <v>0</v>
      </c>
      <c r="Q56">
        <v>0</v>
      </c>
      <c r="R56">
        <v>0</v>
      </c>
      <c r="S56">
        <v>8.1499999999999993E-3</v>
      </c>
      <c r="T56">
        <v>12.5983</v>
      </c>
      <c r="U56">
        <v>11.9823</v>
      </c>
      <c r="V56">
        <v>0.228241</v>
      </c>
      <c r="W56">
        <v>52.498600000000003</v>
      </c>
      <c r="X56">
        <v>0</v>
      </c>
      <c r="Y56">
        <v>1.5524E-2</v>
      </c>
      <c r="Z56">
        <v>0</v>
      </c>
      <c r="AA56">
        <v>0</v>
      </c>
      <c r="AB56">
        <v>99.999988999999999</v>
      </c>
      <c r="AC56">
        <v>10.156667000000001</v>
      </c>
      <c r="AD56">
        <v>135.33333300000001</v>
      </c>
      <c r="AE56">
        <v>29.003333000000001</v>
      </c>
      <c r="AF56">
        <v>100</v>
      </c>
      <c r="AG56" s="1" t="s">
        <v>54</v>
      </c>
      <c r="AH56">
        <v>1.394333</v>
      </c>
      <c r="AI56">
        <v>0.22533300000000001</v>
      </c>
      <c r="AJ56">
        <v>20.343001999999998</v>
      </c>
      <c r="AK56">
        <v>7.4666999999999997E-2</v>
      </c>
      <c r="AL56">
        <v>23.205410000000001</v>
      </c>
      <c r="AM56">
        <v>22.41</v>
      </c>
      <c r="AN56">
        <v>22.795000000000002</v>
      </c>
      <c r="AO56">
        <v>12.366667</v>
      </c>
      <c r="AP56">
        <v>1.5524E-2</v>
      </c>
      <c r="AQ56">
        <v>0</v>
      </c>
      <c r="AV56">
        <v>52.498600000000003</v>
      </c>
      <c r="AW56">
        <f t="shared" si="0"/>
        <v>8.4780744264547785</v>
      </c>
    </row>
    <row r="57" spans="1:49" x14ac:dyDescent="0.25">
      <c r="A57">
        <v>161</v>
      </c>
      <c r="B57">
        <v>3.8898698999999999</v>
      </c>
      <c r="C57">
        <v>136</v>
      </c>
      <c r="D57" s="1" t="s">
        <v>362</v>
      </c>
      <c r="E57" s="1" t="s">
        <v>363</v>
      </c>
      <c r="F57">
        <v>136</v>
      </c>
      <c r="G57" s="1" t="s">
        <v>363</v>
      </c>
      <c r="H57" s="1" t="s">
        <v>45</v>
      </c>
      <c r="I57" s="1" t="s">
        <v>46</v>
      </c>
      <c r="J57" s="1" t="s">
        <v>53</v>
      </c>
      <c r="K57" s="1" t="s">
        <v>362</v>
      </c>
      <c r="L57">
        <v>1.25437</v>
      </c>
      <c r="M57">
        <v>219.912586</v>
      </c>
      <c r="N57">
        <v>2125.3149720000001</v>
      </c>
      <c r="O57">
        <v>1851.8018979999999</v>
      </c>
      <c r="P57">
        <v>0</v>
      </c>
      <c r="Q57">
        <v>0</v>
      </c>
      <c r="R57">
        <v>0</v>
      </c>
      <c r="S57">
        <v>0.41776400000000002</v>
      </c>
      <c r="T57">
        <v>0</v>
      </c>
      <c r="U57">
        <v>1.20729</v>
      </c>
      <c r="V57">
        <v>0.310367</v>
      </c>
      <c r="W57">
        <v>3.8898700000000002</v>
      </c>
      <c r="X57">
        <v>0</v>
      </c>
      <c r="Y57">
        <v>10.739792</v>
      </c>
      <c r="Z57">
        <v>0</v>
      </c>
      <c r="AA57">
        <v>0</v>
      </c>
      <c r="AB57">
        <v>100.000007</v>
      </c>
      <c r="AC57">
        <v>6.73</v>
      </c>
      <c r="AD57">
        <v>104</v>
      </c>
      <c r="AE57">
        <v>22.17</v>
      </c>
      <c r="AF57">
        <v>99.206666999999996</v>
      </c>
      <c r="AG57" s="1" t="s">
        <v>54</v>
      </c>
      <c r="AH57">
        <v>1.5516669999999999</v>
      </c>
      <c r="AI57">
        <v>0.256384</v>
      </c>
      <c r="AJ57">
        <v>72.245844000000005</v>
      </c>
      <c r="AK57">
        <v>2.35E-2</v>
      </c>
      <c r="AL57">
        <v>48.186340999999999</v>
      </c>
      <c r="AM57">
        <v>13.563333</v>
      </c>
      <c r="AN57">
        <v>576.16333299999997</v>
      </c>
      <c r="AO57">
        <v>38.453333000000001</v>
      </c>
      <c r="AP57">
        <v>10.739800499999999</v>
      </c>
      <c r="AQ57">
        <v>0</v>
      </c>
      <c r="AV57">
        <v>3.8898698999999999</v>
      </c>
      <c r="AW57">
        <f t="shared" si="0"/>
        <v>3.1665894649332009</v>
      </c>
    </row>
    <row r="58" spans="1:49" x14ac:dyDescent="0.25">
      <c r="A58">
        <v>171</v>
      </c>
      <c r="B58">
        <v>39.766399399999997</v>
      </c>
      <c r="C58">
        <v>75</v>
      </c>
      <c r="D58" s="1" t="s">
        <v>381</v>
      </c>
      <c r="E58" s="1" t="s">
        <v>382</v>
      </c>
      <c r="F58">
        <v>75</v>
      </c>
      <c r="G58" s="1" t="s">
        <v>382</v>
      </c>
      <c r="H58" s="1" t="s">
        <v>45</v>
      </c>
      <c r="I58" s="1" t="s">
        <v>67</v>
      </c>
      <c r="J58" s="1" t="s">
        <v>53</v>
      </c>
      <c r="K58" s="1" t="s">
        <v>381</v>
      </c>
      <c r="L58">
        <v>1.53765</v>
      </c>
      <c r="M58">
        <v>153.88563300000001</v>
      </c>
      <c r="N58">
        <v>1217.83872</v>
      </c>
      <c r="O58">
        <v>1339.366047</v>
      </c>
      <c r="P58">
        <v>4.0270000000000001</v>
      </c>
      <c r="Q58">
        <v>1.8398099999999999</v>
      </c>
      <c r="R58">
        <v>4.6966000000000001E-2</v>
      </c>
      <c r="S58">
        <v>6.6351999999999994E-2</v>
      </c>
      <c r="T58">
        <v>0</v>
      </c>
      <c r="U58">
        <v>6.2105899999999998</v>
      </c>
      <c r="V58">
        <v>0.156414</v>
      </c>
      <c r="W58">
        <v>39.766399</v>
      </c>
      <c r="X58">
        <v>0.118105</v>
      </c>
      <c r="Y58">
        <v>0.166855</v>
      </c>
      <c r="Z58">
        <v>10.126644000000001</v>
      </c>
      <c r="AA58">
        <v>4.6265349999999996</v>
      </c>
      <c r="AB58">
        <v>99.848038000000003</v>
      </c>
      <c r="AC58">
        <v>9.4784620000000004</v>
      </c>
      <c r="AD58">
        <v>86.692307999999997</v>
      </c>
      <c r="AE58">
        <v>19.767499999999998</v>
      </c>
      <c r="AF58">
        <v>91.828462000000002</v>
      </c>
      <c r="AG58" s="1" t="s">
        <v>54</v>
      </c>
      <c r="AH58">
        <v>0.20576900000000001</v>
      </c>
      <c r="AI58">
        <v>1.090462</v>
      </c>
      <c r="AJ58">
        <v>21.385822000000001</v>
      </c>
      <c r="AK58">
        <v>1.3691999999999999E-2</v>
      </c>
      <c r="AL58">
        <v>80.326631000000006</v>
      </c>
      <c r="AM58">
        <v>26.267499999999998</v>
      </c>
      <c r="AN58">
        <v>231.33833300000001</v>
      </c>
      <c r="AO58">
        <v>54.95</v>
      </c>
      <c r="AP58">
        <v>0.28495999999999999</v>
      </c>
      <c r="AQ58">
        <v>14.7531996</v>
      </c>
      <c r="AV58">
        <v>39.766399399999997</v>
      </c>
      <c r="AW58">
        <f t="shared" si="0"/>
        <v>7.7830190848259448</v>
      </c>
    </row>
    <row r="59" spans="1:49" x14ac:dyDescent="0.25">
      <c r="A59">
        <v>181</v>
      </c>
      <c r="B59">
        <v>10.129200000000001</v>
      </c>
      <c r="C59">
        <v>92</v>
      </c>
      <c r="D59" s="1" t="s">
        <v>162</v>
      </c>
      <c r="E59" s="1" t="s">
        <v>399</v>
      </c>
      <c r="F59">
        <v>92</v>
      </c>
      <c r="G59" s="1" t="s">
        <v>399</v>
      </c>
      <c r="H59" s="1" t="s">
        <v>45</v>
      </c>
      <c r="I59" s="1" t="s">
        <v>46</v>
      </c>
      <c r="J59" s="1" t="s">
        <v>53</v>
      </c>
      <c r="K59" s="1" t="s">
        <v>162</v>
      </c>
      <c r="L59">
        <v>1.1839</v>
      </c>
      <c r="M59">
        <v>300.32080300000001</v>
      </c>
      <c r="N59">
        <v>1039.3587419999999</v>
      </c>
      <c r="O59">
        <v>1191.3833970000001</v>
      </c>
      <c r="P59">
        <v>0</v>
      </c>
      <c r="Q59">
        <v>0</v>
      </c>
      <c r="R59">
        <v>0</v>
      </c>
      <c r="S59">
        <v>1.4571000000000001E-2</v>
      </c>
      <c r="T59">
        <v>0</v>
      </c>
      <c r="U59">
        <v>3.0172599999999998</v>
      </c>
      <c r="V59">
        <v>0.29787799999999998</v>
      </c>
      <c r="W59">
        <v>10.129200000000001</v>
      </c>
      <c r="X59">
        <v>0</v>
      </c>
      <c r="Y59">
        <v>0.14385000000000001</v>
      </c>
      <c r="Z59">
        <v>0</v>
      </c>
      <c r="AA59">
        <v>0</v>
      </c>
      <c r="AB59">
        <v>99.999696</v>
      </c>
      <c r="AC59">
        <v>4.0425000000000004</v>
      </c>
      <c r="AD59">
        <v>115.5</v>
      </c>
      <c r="AE59">
        <v>13.067500000000001</v>
      </c>
      <c r="AF59">
        <v>98.185000000000002</v>
      </c>
      <c r="AG59" s="1" t="s">
        <v>54</v>
      </c>
      <c r="AH59">
        <v>1.88</v>
      </c>
      <c r="AI59">
        <v>0.25687500000000002</v>
      </c>
      <c r="AJ59">
        <v>26.727032999999999</v>
      </c>
      <c r="AK59">
        <v>5.0500000000000003E-2</v>
      </c>
      <c r="AL59">
        <v>15.706922</v>
      </c>
      <c r="AM59">
        <v>11.15</v>
      </c>
      <c r="AN59">
        <v>67.053332999999995</v>
      </c>
      <c r="AO59">
        <v>24.875</v>
      </c>
      <c r="AP59">
        <v>0.14385000000000001</v>
      </c>
      <c r="AQ59">
        <v>0</v>
      </c>
      <c r="AV59">
        <v>10.129200000000001</v>
      </c>
      <c r="AW59">
        <f t="shared" si="0"/>
        <v>3.8894174231133767</v>
      </c>
    </row>
    <row r="60" spans="1:49" x14ac:dyDescent="0.25">
      <c r="A60">
        <v>184</v>
      </c>
      <c r="B60">
        <v>11.4656</v>
      </c>
      <c r="C60">
        <v>89</v>
      </c>
      <c r="D60" s="1" t="s">
        <v>403</v>
      </c>
      <c r="E60" s="1" t="s">
        <v>404</v>
      </c>
      <c r="F60">
        <v>89</v>
      </c>
      <c r="G60" s="1" t="s">
        <v>404</v>
      </c>
      <c r="H60" s="1" t="s">
        <v>45</v>
      </c>
      <c r="I60" s="1" t="s">
        <v>67</v>
      </c>
      <c r="J60" s="1" t="s">
        <v>53</v>
      </c>
      <c r="K60" s="1" t="s">
        <v>403</v>
      </c>
      <c r="L60">
        <v>1.3911199999999999</v>
      </c>
      <c r="M60">
        <v>307.23040700000001</v>
      </c>
      <c r="N60">
        <v>1069.2068389999999</v>
      </c>
      <c r="O60">
        <v>1174.707954</v>
      </c>
      <c r="P60">
        <v>0</v>
      </c>
      <c r="Q60">
        <v>0</v>
      </c>
      <c r="R60">
        <v>0.33639799999999997</v>
      </c>
      <c r="S60">
        <v>2.068E-3</v>
      </c>
      <c r="T60">
        <v>0</v>
      </c>
      <c r="U60">
        <v>4.4620300000000004</v>
      </c>
      <c r="V60">
        <v>0.38916800000000001</v>
      </c>
      <c r="W60">
        <v>11.4656</v>
      </c>
      <c r="X60">
        <v>2.9339780000000002</v>
      </c>
      <c r="Y60">
        <v>1.8033E-2</v>
      </c>
      <c r="Z60">
        <v>0</v>
      </c>
      <c r="AA60">
        <v>0</v>
      </c>
      <c r="AB60">
        <v>99.999684000000002</v>
      </c>
      <c r="AC60">
        <v>4.7545450000000002</v>
      </c>
      <c r="AD60">
        <v>102</v>
      </c>
      <c r="AE60">
        <v>14.333</v>
      </c>
      <c r="AF60">
        <v>95.960909000000001</v>
      </c>
      <c r="AG60" s="1" t="s">
        <v>54</v>
      </c>
      <c r="AH60">
        <v>1.9801820000000001</v>
      </c>
      <c r="AI60">
        <v>0.232326</v>
      </c>
      <c r="AJ60">
        <v>60.968409000000001</v>
      </c>
      <c r="AK60">
        <v>3.8773000000000002E-2</v>
      </c>
      <c r="AL60">
        <v>32.727538000000003</v>
      </c>
      <c r="AM60">
        <v>16.716363999999999</v>
      </c>
      <c r="AN60">
        <v>158.84</v>
      </c>
      <c r="AO60">
        <v>39.121817999999998</v>
      </c>
      <c r="AP60">
        <v>2.9520099000000002</v>
      </c>
      <c r="AQ60">
        <v>0</v>
      </c>
      <c r="AV60">
        <v>11.4656</v>
      </c>
      <c r="AW60">
        <f t="shared" si="0"/>
        <v>4.4467962854098433</v>
      </c>
    </row>
    <row r="61" spans="1:49" x14ac:dyDescent="0.25">
      <c r="A61">
        <v>188</v>
      </c>
      <c r="B61">
        <v>16.6228008</v>
      </c>
      <c r="C61">
        <v>2207</v>
      </c>
      <c r="D61" s="1" t="s">
        <v>411</v>
      </c>
      <c r="E61" s="1" t="s">
        <v>412</v>
      </c>
      <c r="F61">
        <v>2207</v>
      </c>
      <c r="G61" s="1" t="s">
        <v>412</v>
      </c>
      <c r="H61" s="1" t="s">
        <v>45</v>
      </c>
      <c r="I61" s="1" t="s">
        <v>46</v>
      </c>
      <c r="J61" s="1" t="s">
        <v>53</v>
      </c>
      <c r="K61" s="1" t="s">
        <v>411</v>
      </c>
      <c r="L61">
        <v>1.3984700000000001</v>
      </c>
      <c r="M61">
        <v>312.60071099999999</v>
      </c>
      <c r="N61">
        <v>1157.2819260000001</v>
      </c>
      <c r="O61">
        <v>1215.640541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16.622800999999999</v>
      </c>
      <c r="X61">
        <v>0</v>
      </c>
      <c r="Y61">
        <v>0</v>
      </c>
      <c r="Z61">
        <v>0</v>
      </c>
      <c r="AA61">
        <v>0</v>
      </c>
      <c r="AB61">
        <v>99.940357000000006</v>
      </c>
      <c r="AC61">
        <v>7.4</v>
      </c>
      <c r="AD61">
        <v>113</v>
      </c>
      <c r="AE61">
        <v>17.843333000000001</v>
      </c>
      <c r="AF61">
        <v>97.653333000000003</v>
      </c>
      <c r="AG61" s="1" t="s">
        <v>54</v>
      </c>
      <c r="AH61">
        <v>2.8090000000000002</v>
      </c>
      <c r="AI61">
        <v>0.25734099999999999</v>
      </c>
      <c r="AJ61">
        <v>49.773772999999998</v>
      </c>
      <c r="AK61">
        <v>8.0333000000000002E-2</v>
      </c>
      <c r="AL61">
        <v>25.985457</v>
      </c>
      <c r="AM61">
        <v>3.6966670000000001</v>
      </c>
      <c r="AN61">
        <v>351.693333</v>
      </c>
      <c r="AO61">
        <v>26.666667</v>
      </c>
      <c r="AP61">
        <v>0</v>
      </c>
      <c r="AQ61">
        <v>0</v>
      </c>
      <c r="AV61">
        <v>16.6228008</v>
      </c>
      <c r="AW61">
        <f t="shared" si="0"/>
        <v>6.3942932432870299</v>
      </c>
    </row>
    <row r="62" spans="1:49" x14ac:dyDescent="0.25">
      <c r="A62">
        <v>189</v>
      </c>
      <c r="B62">
        <v>10.9540997</v>
      </c>
      <c r="C62">
        <v>90</v>
      </c>
      <c r="D62" s="1" t="s">
        <v>413</v>
      </c>
      <c r="E62" s="1" t="s">
        <v>414</v>
      </c>
      <c r="F62">
        <v>90</v>
      </c>
      <c r="G62" s="1" t="s">
        <v>414</v>
      </c>
      <c r="H62" s="1" t="s">
        <v>45</v>
      </c>
      <c r="I62" s="1" t="s">
        <v>46</v>
      </c>
      <c r="J62" s="1" t="s">
        <v>53</v>
      </c>
      <c r="K62" s="1" t="s">
        <v>413</v>
      </c>
      <c r="L62">
        <v>1.46837</v>
      </c>
      <c r="M62">
        <v>299.399719</v>
      </c>
      <c r="N62">
        <v>1179.683113</v>
      </c>
      <c r="O62">
        <v>1304.5141570000001</v>
      </c>
      <c r="P62">
        <v>0</v>
      </c>
      <c r="Q62">
        <v>0</v>
      </c>
      <c r="R62">
        <v>0</v>
      </c>
      <c r="S62">
        <v>0</v>
      </c>
      <c r="T62">
        <v>2.37005</v>
      </c>
      <c r="U62">
        <v>4.3313800000000002</v>
      </c>
      <c r="V62">
        <v>0.39541399999999999</v>
      </c>
      <c r="W62">
        <v>10.9541</v>
      </c>
      <c r="X62">
        <v>0</v>
      </c>
      <c r="Y62">
        <v>0</v>
      </c>
      <c r="Z62">
        <v>0</v>
      </c>
      <c r="AA62">
        <v>0</v>
      </c>
      <c r="AB62">
        <v>99.999668999999997</v>
      </c>
      <c r="AC62">
        <v>6.1974999999999998</v>
      </c>
      <c r="AD62">
        <v>109.75</v>
      </c>
      <c r="AE62">
        <v>21.754999999999999</v>
      </c>
      <c r="AF62">
        <v>92.522499999999994</v>
      </c>
      <c r="AG62" s="1" t="s">
        <v>54</v>
      </c>
      <c r="AH62">
        <v>2.3536670000000002</v>
      </c>
      <c r="AI62">
        <v>0.24133099999999999</v>
      </c>
      <c r="AJ62">
        <v>26.688538000000001</v>
      </c>
      <c r="AK62">
        <v>3.9625E-2</v>
      </c>
      <c r="AL62">
        <v>15.632989</v>
      </c>
      <c r="AM62">
        <v>7.6950000000000003</v>
      </c>
      <c r="AN62">
        <v>57.232500000000002</v>
      </c>
      <c r="AO62">
        <v>32.104999999999997</v>
      </c>
      <c r="AP62">
        <v>0</v>
      </c>
      <c r="AQ62">
        <v>0</v>
      </c>
      <c r="AV62">
        <v>10.9540997</v>
      </c>
      <c r="AW62">
        <f t="shared" si="0"/>
        <v>5.2535294705028122</v>
      </c>
    </row>
    <row r="63" spans="1:49" x14ac:dyDescent="0.25">
      <c r="A63">
        <v>192</v>
      </c>
      <c r="B63">
        <v>22.3285999</v>
      </c>
      <c r="C63">
        <v>102</v>
      </c>
      <c r="D63" s="1" t="s">
        <v>418</v>
      </c>
      <c r="E63" s="1" t="s">
        <v>419</v>
      </c>
      <c r="F63">
        <v>102</v>
      </c>
      <c r="G63" s="1" t="s">
        <v>419</v>
      </c>
      <c r="H63" s="1" t="s">
        <v>45</v>
      </c>
      <c r="I63" s="1" t="s">
        <v>46</v>
      </c>
      <c r="J63" s="1" t="s">
        <v>53</v>
      </c>
      <c r="K63" s="1" t="s">
        <v>418</v>
      </c>
      <c r="L63">
        <v>3.13029</v>
      </c>
      <c r="M63">
        <v>330.317566</v>
      </c>
      <c r="N63">
        <v>1171.65147</v>
      </c>
      <c r="O63">
        <v>1245.6202430000001</v>
      </c>
      <c r="P63">
        <v>0.22387799999999999</v>
      </c>
      <c r="Q63">
        <v>2.0560999999999999E-2</v>
      </c>
      <c r="R63">
        <v>6.6420999999999994E-2</v>
      </c>
      <c r="S63">
        <v>9.3559000000000003E-2</v>
      </c>
      <c r="T63">
        <v>3.3082099999999999</v>
      </c>
      <c r="U63">
        <v>9.5536200000000004</v>
      </c>
      <c r="V63">
        <v>0.42786400000000002</v>
      </c>
      <c r="W63">
        <v>22.328600000000002</v>
      </c>
      <c r="X63">
        <v>0.29746899999999998</v>
      </c>
      <c r="Y63">
        <v>0.41900900000000002</v>
      </c>
      <c r="Z63">
        <v>1.002651</v>
      </c>
      <c r="AA63">
        <v>9.2083999999999999E-2</v>
      </c>
      <c r="AB63">
        <v>100.000153</v>
      </c>
      <c r="AC63">
        <v>9.5525000000000002</v>
      </c>
      <c r="AD63">
        <v>88.25</v>
      </c>
      <c r="AE63">
        <v>19.827500000000001</v>
      </c>
      <c r="AF63">
        <v>98.98</v>
      </c>
      <c r="AG63" s="1" t="s">
        <v>54</v>
      </c>
      <c r="AH63">
        <v>1.8025</v>
      </c>
      <c r="AI63">
        <v>0.37795499999999999</v>
      </c>
      <c r="AJ63">
        <v>49.095759999999999</v>
      </c>
      <c r="AK63">
        <v>3.6124999999999997E-2</v>
      </c>
      <c r="AL63">
        <v>44.916108999999999</v>
      </c>
      <c r="AM63">
        <v>12.2225</v>
      </c>
      <c r="AN63">
        <v>376.4</v>
      </c>
      <c r="AO63">
        <v>53.407499999999999</v>
      </c>
      <c r="AP63">
        <v>0.71647799999999995</v>
      </c>
      <c r="AQ63">
        <v>1.09474</v>
      </c>
      <c r="AV63">
        <v>22.3285999</v>
      </c>
      <c r="AW63">
        <f t="shared" si="0"/>
        <v>8.1530218197054793</v>
      </c>
    </row>
    <row r="64" spans="1:49" x14ac:dyDescent="0.25">
      <c r="A64">
        <v>205</v>
      </c>
      <c r="B64">
        <v>26.9689999</v>
      </c>
      <c r="C64">
        <v>315</v>
      </c>
      <c r="D64" s="1" t="s">
        <v>443</v>
      </c>
      <c r="E64" s="1" t="s">
        <v>444</v>
      </c>
      <c r="F64">
        <v>315</v>
      </c>
      <c r="G64" s="1" t="s">
        <v>444</v>
      </c>
      <c r="H64" s="1" t="s">
        <v>45</v>
      </c>
      <c r="I64" s="1" t="s">
        <v>46</v>
      </c>
      <c r="J64" s="1" t="s">
        <v>53</v>
      </c>
      <c r="K64" s="1" t="s">
        <v>443</v>
      </c>
      <c r="L64">
        <v>2.0128599999999999</v>
      </c>
      <c r="M64">
        <v>324.24226800000002</v>
      </c>
      <c r="N64">
        <v>1254.8488319999999</v>
      </c>
      <c r="O64">
        <v>1551.9595879999999</v>
      </c>
      <c r="P64">
        <v>0.30455399999999999</v>
      </c>
      <c r="Q64">
        <v>5.6996999999999999E-2</v>
      </c>
      <c r="R64">
        <v>0</v>
      </c>
      <c r="S64">
        <v>0</v>
      </c>
      <c r="T64">
        <v>0</v>
      </c>
      <c r="U64">
        <v>5.6113</v>
      </c>
      <c r="V64">
        <v>0.208065</v>
      </c>
      <c r="W64">
        <v>26.969000000000001</v>
      </c>
      <c r="X64">
        <v>0</v>
      </c>
      <c r="Y64">
        <v>0</v>
      </c>
      <c r="Z64">
        <v>1.1292740000000001</v>
      </c>
      <c r="AA64">
        <v>0.211344</v>
      </c>
      <c r="AB64">
        <v>98.858687000000003</v>
      </c>
      <c r="AC64">
        <v>7.0949999999999998</v>
      </c>
      <c r="AD64">
        <v>129</v>
      </c>
      <c r="AE64">
        <v>21.793333000000001</v>
      </c>
      <c r="AF64">
        <v>95.375</v>
      </c>
      <c r="AG64" s="1" t="s">
        <v>54</v>
      </c>
      <c r="AH64">
        <v>1.6930000000000001</v>
      </c>
      <c r="AI64">
        <v>0.30863099999999999</v>
      </c>
      <c r="AJ64">
        <v>44.325024999999997</v>
      </c>
      <c r="AK64">
        <v>7.5374999999999998E-2</v>
      </c>
      <c r="AL64">
        <v>44.611925999999997</v>
      </c>
      <c r="AM64">
        <v>6.97</v>
      </c>
      <c r="AN64">
        <v>35.987499999999997</v>
      </c>
      <c r="AO64">
        <v>17.295000000000002</v>
      </c>
      <c r="AP64">
        <v>0</v>
      </c>
      <c r="AQ64">
        <v>1.3406199999999999</v>
      </c>
      <c r="AV64">
        <v>26.9689999</v>
      </c>
      <c r="AW64">
        <f t="shared" si="0"/>
        <v>5.6540675012558008</v>
      </c>
    </row>
    <row r="65" spans="1:49" x14ac:dyDescent="0.25">
      <c r="A65">
        <v>213</v>
      </c>
      <c r="B65">
        <v>70.239601100000002</v>
      </c>
      <c r="C65">
        <v>2298</v>
      </c>
      <c r="D65" s="1" t="s">
        <v>458</v>
      </c>
      <c r="E65" s="1" t="s">
        <v>459</v>
      </c>
      <c r="F65">
        <v>2298</v>
      </c>
      <c r="G65" s="1" t="s">
        <v>459</v>
      </c>
      <c r="H65" s="1" t="s">
        <v>45</v>
      </c>
      <c r="I65" s="1" t="s">
        <v>46</v>
      </c>
      <c r="J65" s="1" t="s">
        <v>53</v>
      </c>
      <c r="K65" s="1" t="s">
        <v>458</v>
      </c>
      <c r="L65">
        <v>0.785362</v>
      </c>
      <c r="M65">
        <v>306.24990600000001</v>
      </c>
      <c r="N65">
        <v>1238.5689669999999</v>
      </c>
      <c r="O65">
        <v>2058.0876330000001</v>
      </c>
      <c r="P65">
        <v>15.247</v>
      </c>
      <c r="Q65">
        <v>15.575100000000001</v>
      </c>
      <c r="R65">
        <v>0</v>
      </c>
      <c r="S65">
        <v>0</v>
      </c>
      <c r="T65">
        <v>0</v>
      </c>
      <c r="U65">
        <v>0</v>
      </c>
      <c r="V65">
        <v>0</v>
      </c>
      <c r="W65">
        <v>70.239600999999993</v>
      </c>
      <c r="X65">
        <v>0</v>
      </c>
      <c r="Y65">
        <v>0</v>
      </c>
      <c r="Z65">
        <v>21.707160999999999</v>
      </c>
      <c r="AA65">
        <v>22.174247999999999</v>
      </c>
      <c r="AB65">
        <v>100.000033</v>
      </c>
      <c r="AC65">
        <v>11.46</v>
      </c>
      <c r="AD65">
        <v>101.333333</v>
      </c>
      <c r="AE65">
        <v>17.48</v>
      </c>
      <c r="AF65">
        <v>96.42</v>
      </c>
      <c r="AG65" s="1" t="s">
        <v>54</v>
      </c>
      <c r="AH65">
        <v>0.93133299999999997</v>
      </c>
      <c r="AI65">
        <v>0.50154799999999999</v>
      </c>
      <c r="AJ65">
        <v>16.040327999999999</v>
      </c>
      <c r="AK65">
        <v>0.17100000000000001</v>
      </c>
      <c r="AL65">
        <v>29.298017000000002</v>
      </c>
      <c r="AM65">
        <v>8.7966669999999993</v>
      </c>
      <c r="AN65">
        <v>303.32333299999999</v>
      </c>
      <c r="AO65">
        <v>34.533332999999999</v>
      </c>
      <c r="AP65">
        <v>0</v>
      </c>
      <c r="AQ65">
        <v>43.881401099999998</v>
      </c>
      <c r="AV65">
        <v>70.239601100000002</v>
      </c>
      <c r="AW65">
        <f t="shared" si="0"/>
        <v>9.2526135446117639</v>
      </c>
    </row>
    <row r="66" spans="1:49" x14ac:dyDescent="0.25">
      <c r="A66">
        <v>214</v>
      </c>
      <c r="B66">
        <v>30.223800700000002</v>
      </c>
      <c r="C66">
        <v>2296</v>
      </c>
      <c r="D66" s="1" t="s">
        <v>460</v>
      </c>
      <c r="E66" s="1" t="s">
        <v>461</v>
      </c>
      <c r="F66">
        <v>2296</v>
      </c>
      <c r="G66" s="1" t="s">
        <v>461</v>
      </c>
      <c r="H66" s="1" t="s">
        <v>45</v>
      </c>
      <c r="I66" s="1" t="s">
        <v>46</v>
      </c>
      <c r="J66" s="1" t="s">
        <v>53</v>
      </c>
      <c r="K66" s="1" t="s">
        <v>460</v>
      </c>
      <c r="L66">
        <v>0.97856299999999996</v>
      </c>
      <c r="M66">
        <v>296.11951599999998</v>
      </c>
      <c r="N66">
        <v>1348.456034</v>
      </c>
      <c r="O66">
        <v>2105.9131170000001</v>
      </c>
      <c r="P66">
        <v>5.65686</v>
      </c>
      <c r="Q66">
        <v>13.4072</v>
      </c>
      <c r="R66">
        <v>0</v>
      </c>
      <c r="S66">
        <v>0</v>
      </c>
      <c r="T66">
        <v>0</v>
      </c>
      <c r="U66">
        <v>0</v>
      </c>
      <c r="V66">
        <v>0</v>
      </c>
      <c r="W66">
        <v>30.223801000000002</v>
      </c>
      <c r="X66">
        <v>0</v>
      </c>
      <c r="Y66">
        <v>0</v>
      </c>
      <c r="Z66">
        <v>18.716577000000001</v>
      </c>
      <c r="AA66">
        <v>44.359596000000003</v>
      </c>
      <c r="AB66">
        <v>99.999942000000004</v>
      </c>
      <c r="AC66">
        <v>8.8933330000000002</v>
      </c>
      <c r="AD66">
        <v>101</v>
      </c>
      <c r="AE66">
        <v>14.843332999999999</v>
      </c>
      <c r="AF66">
        <v>99.243333000000007</v>
      </c>
      <c r="AG66" s="1" t="s">
        <v>54</v>
      </c>
      <c r="AH66">
        <v>1.767333</v>
      </c>
      <c r="AI66">
        <v>0.37049199999999999</v>
      </c>
      <c r="AJ66">
        <v>47.923228999999999</v>
      </c>
      <c r="AK66">
        <v>6.3833000000000001E-2</v>
      </c>
      <c r="AL66">
        <v>53.232267999999998</v>
      </c>
      <c r="AM66">
        <v>13.473333</v>
      </c>
      <c r="AN66">
        <v>1191.2366669999999</v>
      </c>
      <c r="AO66">
        <v>38.229999999999997</v>
      </c>
      <c r="AP66">
        <v>0</v>
      </c>
      <c r="AQ66">
        <v>63.076198599999998</v>
      </c>
      <c r="AV66">
        <v>30.223800700000002</v>
      </c>
      <c r="AW66">
        <f t="shared" si="0"/>
        <v>6.5951968590471672</v>
      </c>
    </row>
    <row r="67" spans="1:49" x14ac:dyDescent="0.25">
      <c r="A67">
        <v>217</v>
      </c>
      <c r="B67">
        <v>89.893897999999993</v>
      </c>
      <c r="C67">
        <v>411</v>
      </c>
      <c r="D67" s="1" t="s">
        <v>466</v>
      </c>
      <c r="E67" s="1" t="s">
        <v>467</v>
      </c>
      <c r="F67">
        <v>411</v>
      </c>
      <c r="G67" s="1" t="s">
        <v>467</v>
      </c>
      <c r="H67" s="1" t="s">
        <v>45</v>
      </c>
      <c r="I67" s="1" t="s">
        <v>46</v>
      </c>
      <c r="J67" s="1" t="s">
        <v>53</v>
      </c>
      <c r="K67" s="1" t="s">
        <v>466</v>
      </c>
      <c r="L67">
        <v>1.61846</v>
      </c>
      <c r="M67">
        <v>405.67092700000001</v>
      </c>
      <c r="N67">
        <v>995.05139899999995</v>
      </c>
      <c r="O67">
        <v>1842.0670030000001</v>
      </c>
      <c r="P67">
        <v>20.949200000000001</v>
      </c>
      <c r="Q67">
        <v>23.638100000000001</v>
      </c>
      <c r="R67">
        <v>0</v>
      </c>
      <c r="S67">
        <v>0</v>
      </c>
      <c r="T67">
        <v>0</v>
      </c>
      <c r="U67">
        <v>22.959900000000001</v>
      </c>
      <c r="V67">
        <v>0.255411</v>
      </c>
      <c r="W67">
        <v>89.893897999999993</v>
      </c>
      <c r="X67">
        <v>0</v>
      </c>
      <c r="Y67">
        <v>0</v>
      </c>
      <c r="Z67">
        <v>23.304378</v>
      </c>
      <c r="AA67">
        <v>26.295608999999999</v>
      </c>
      <c r="AB67">
        <v>100.000237</v>
      </c>
      <c r="AC67">
        <v>12.3825</v>
      </c>
      <c r="AD67">
        <v>111.5</v>
      </c>
      <c r="AE67">
        <v>30.3</v>
      </c>
      <c r="AF67">
        <v>94.375</v>
      </c>
      <c r="AG67" s="1" t="s">
        <v>54</v>
      </c>
      <c r="AH67">
        <v>1.1072500000000001</v>
      </c>
      <c r="AI67">
        <v>0.36391699999999999</v>
      </c>
      <c r="AJ67">
        <v>16.195252</v>
      </c>
      <c r="AK67">
        <v>9.9625000000000005E-2</v>
      </c>
      <c r="AL67">
        <v>27.002305</v>
      </c>
      <c r="AM67">
        <v>8.5850000000000009</v>
      </c>
      <c r="AN67">
        <v>213.3</v>
      </c>
      <c r="AO67">
        <v>35.424999999999997</v>
      </c>
      <c r="AP67">
        <v>0</v>
      </c>
      <c r="AQ67">
        <v>49.599998499999998</v>
      </c>
      <c r="AV67">
        <v>89.893897999999993</v>
      </c>
      <c r="AW67">
        <f t="shared" ref="AW67:AW117" si="1">AC67/(N67/1000)</f>
        <v>12.444080790644666</v>
      </c>
    </row>
    <row r="68" spans="1:49" x14ac:dyDescent="0.25">
      <c r="A68">
        <v>219</v>
      </c>
      <c r="B68">
        <v>98.849899300000004</v>
      </c>
      <c r="C68">
        <v>417</v>
      </c>
      <c r="D68" s="1" t="s">
        <v>470</v>
      </c>
      <c r="E68" s="1" t="s">
        <v>471</v>
      </c>
      <c r="F68">
        <v>417</v>
      </c>
      <c r="G68" s="1" t="s">
        <v>471</v>
      </c>
      <c r="H68" s="1" t="s">
        <v>45</v>
      </c>
      <c r="I68" s="1" t="s">
        <v>46</v>
      </c>
      <c r="J68" s="1" t="s">
        <v>53</v>
      </c>
      <c r="K68" s="1" t="s">
        <v>470</v>
      </c>
      <c r="L68">
        <v>1.4759899999999999</v>
      </c>
      <c r="M68">
        <v>380.324029</v>
      </c>
      <c r="N68">
        <v>1032.2825009999999</v>
      </c>
      <c r="O68">
        <v>1987.951791</v>
      </c>
      <c r="P68">
        <v>12.445499999999999</v>
      </c>
      <c r="Q68">
        <v>13.8043</v>
      </c>
      <c r="R68">
        <v>0</v>
      </c>
      <c r="S68">
        <v>0</v>
      </c>
      <c r="T68">
        <v>0</v>
      </c>
      <c r="U68">
        <v>2.3772799999999998</v>
      </c>
      <c r="V68">
        <v>2.4049000000000001E-2</v>
      </c>
      <c r="W68">
        <v>98.849898999999994</v>
      </c>
      <c r="X68">
        <v>0</v>
      </c>
      <c r="Y68">
        <v>0</v>
      </c>
      <c r="Z68">
        <v>12.590339999999999</v>
      </c>
      <c r="AA68">
        <v>13.964950999999999</v>
      </c>
      <c r="AB68">
        <v>100.00018900000001</v>
      </c>
      <c r="AC68">
        <v>12.875</v>
      </c>
      <c r="AD68">
        <v>112</v>
      </c>
      <c r="AE68">
        <v>35.2425</v>
      </c>
      <c r="AF68">
        <v>98.807500000000005</v>
      </c>
      <c r="AG68" s="1" t="s">
        <v>54</v>
      </c>
      <c r="AH68">
        <v>1.242</v>
      </c>
      <c r="AI68">
        <v>0.47833300000000001</v>
      </c>
      <c r="AJ68">
        <v>13.228482</v>
      </c>
      <c r="AK68">
        <v>7.3499999999999996E-2</v>
      </c>
      <c r="AL68">
        <v>32.513331999999998</v>
      </c>
      <c r="AM68">
        <v>13.4575</v>
      </c>
      <c r="AN68">
        <v>654.13499999999999</v>
      </c>
      <c r="AO68">
        <v>29.53</v>
      </c>
      <c r="AP68">
        <v>0</v>
      </c>
      <c r="AQ68">
        <v>26.5552998</v>
      </c>
      <c r="AV68">
        <v>98.849899300000004</v>
      </c>
      <c r="AW68">
        <f t="shared" si="1"/>
        <v>12.472360993747003</v>
      </c>
    </row>
    <row r="69" spans="1:49" x14ac:dyDescent="0.25">
      <c r="A69">
        <v>220</v>
      </c>
      <c r="B69">
        <v>34.145599400000002</v>
      </c>
      <c r="C69">
        <v>416</v>
      </c>
      <c r="D69" s="1" t="s">
        <v>472</v>
      </c>
      <c r="E69" s="1" t="s">
        <v>473</v>
      </c>
      <c r="F69">
        <v>416</v>
      </c>
      <c r="G69" s="1" t="s">
        <v>473</v>
      </c>
      <c r="H69" s="1" t="s">
        <v>45</v>
      </c>
      <c r="I69" s="1" t="s">
        <v>46</v>
      </c>
      <c r="J69" s="1" t="s">
        <v>53</v>
      </c>
      <c r="K69" s="1" t="s">
        <v>472</v>
      </c>
      <c r="L69">
        <v>1.12704</v>
      </c>
      <c r="M69">
        <v>363.93567200000001</v>
      </c>
      <c r="N69">
        <v>1102.6427530000001</v>
      </c>
      <c r="O69">
        <v>2069.8004460000002</v>
      </c>
      <c r="P69">
        <v>2.9101400000000002</v>
      </c>
      <c r="Q69">
        <v>1.1159399999999999</v>
      </c>
      <c r="R69">
        <v>0</v>
      </c>
      <c r="S69">
        <v>0</v>
      </c>
      <c r="T69">
        <v>0</v>
      </c>
      <c r="U69">
        <v>6.3812100000000003</v>
      </c>
      <c r="V69">
        <v>0.18688199999999999</v>
      </c>
      <c r="W69">
        <v>34.145598999999997</v>
      </c>
      <c r="X69">
        <v>0</v>
      </c>
      <c r="Y69">
        <v>0</v>
      </c>
      <c r="Z69">
        <v>8.5227360000000001</v>
      </c>
      <c r="AA69">
        <v>3.2681680000000002</v>
      </c>
      <c r="AB69">
        <v>100.000141</v>
      </c>
      <c r="AC69">
        <v>8.1775000000000002</v>
      </c>
      <c r="AD69">
        <v>100.5</v>
      </c>
      <c r="AE69">
        <v>23.57</v>
      </c>
      <c r="AF69">
        <v>98.81</v>
      </c>
      <c r="AG69" s="1" t="s">
        <v>54</v>
      </c>
      <c r="AH69">
        <v>3.8025000000000002</v>
      </c>
      <c r="AI69">
        <v>0.28161900000000001</v>
      </c>
      <c r="AJ69">
        <v>37.633223999999998</v>
      </c>
      <c r="AK69">
        <v>6.0249999999999998E-2</v>
      </c>
      <c r="AL69">
        <v>21.258554</v>
      </c>
      <c r="AM69">
        <v>21.324999999999999</v>
      </c>
      <c r="AN69">
        <v>1019.275</v>
      </c>
      <c r="AO69">
        <v>41.647500000000001</v>
      </c>
      <c r="AP69">
        <v>0</v>
      </c>
      <c r="AQ69">
        <v>11.790900199999999</v>
      </c>
      <c r="AV69">
        <v>34.145599400000002</v>
      </c>
      <c r="AW69">
        <f t="shared" si="1"/>
        <v>7.4162732922800068</v>
      </c>
    </row>
    <row r="70" spans="1:49" x14ac:dyDescent="0.25">
      <c r="A70">
        <v>222</v>
      </c>
      <c r="B70">
        <v>30.620199199999998</v>
      </c>
      <c r="C70">
        <v>407</v>
      </c>
      <c r="D70" s="1" t="s">
        <v>476</v>
      </c>
      <c r="E70" s="1" t="s">
        <v>477</v>
      </c>
      <c r="F70">
        <v>407</v>
      </c>
      <c r="G70" s="1" t="s">
        <v>477</v>
      </c>
      <c r="H70" s="1" t="s">
        <v>45</v>
      </c>
      <c r="I70" s="1" t="s">
        <v>46</v>
      </c>
      <c r="J70" s="1" t="s">
        <v>53</v>
      </c>
      <c r="K70" s="1" t="s">
        <v>476</v>
      </c>
      <c r="L70">
        <v>1.8633200000000001</v>
      </c>
      <c r="M70">
        <v>472.958214</v>
      </c>
      <c r="N70">
        <v>926.21882300000004</v>
      </c>
      <c r="O70">
        <v>1504.319763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30.620199</v>
      </c>
      <c r="X70">
        <v>0</v>
      </c>
      <c r="Y70">
        <v>0</v>
      </c>
      <c r="Z70">
        <v>0</v>
      </c>
      <c r="AA70">
        <v>0</v>
      </c>
      <c r="AB70">
        <v>100.000145</v>
      </c>
      <c r="AC70">
        <v>4.3775000000000004</v>
      </c>
      <c r="AD70">
        <v>109.5</v>
      </c>
      <c r="AE70">
        <v>13.467499999999999</v>
      </c>
      <c r="AF70">
        <v>96.81</v>
      </c>
      <c r="AG70" s="1" t="s">
        <v>54</v>
      </c>
      <c r="AH70">
        <v>1.518</v>
      </c>
      <c r="AI70">
        <v>0.31451499999999999</v>
      </c>
      <c r="AJ70">
        <v>77.962986999999998</v>
      </c>
      <c r="AK70">
        <v>2.9499999999999998E-2</v>
      </c>
      <c r="AL70">
        <v>62.579321</v>
      </c>
      <c r="AM70">
        <v>18.09</v>
      </c>
      <c r="AN70">
        <v>141.29</v>
      </c>
      <c r="AO70">
        <v>33.215000000000003</v>
      </c>
      <c r="AP70">
        <v>0</v>
      </c>
      <c r="AQ70">
        <v>0</v>
      </c>
      <c r="AV70">
        <v>30.620199199999998</v>
      </c>
      <c r="AW70">
        <f t="shared" si="1"/>
        <v>4.7262049650657989</v>
      </c>
    </row>
    <row r="71" spans="1:49" x14ac:dyDescent="0.25">
      <c r="A71">
        <v>223</v>
      </c>
      <c r="B71">
        <v>27.4078999</v>
      </c>
      <c r="C71">
        <v>409</v>
      </c>
      <c r="D71" s="1" t="s">
        <v>478</v>
      </c>
      <c r="E71" s="1" t="s">
        <v>479</v>
      </c>
      <c r="F71">
        <v>409</v>
      </c>
      <c r="G71" s="1" t="s">
        <v>479</v>
      </c>
      <c r="H71" s="1" t="s">
        <v>45</v>
      </c>
      <c r="I71" s="1" t="s">
        <v>67</v>
      </c>
      <c r="J71" s="1" t="s">
        <v>53</v>
      </c>
      <c r="K71" s="1" t="s">
        <v>478</v>
      </c>
      <c r="L71">
        <v>1.1858200000000001</v>
      </c>
      <c r="M71">
        <v>345.73256800000001</v>
      </c>
      <c r="N71">
        <v>1139.3307239999999</v>
      </c>
      <c r="O71">
        <v>2218.1081800000002</v>
      </c>
      <c r="P71">
        <v>2.30938</v>
      </c>
      <c r="Q71">
        <v>1.19631</v>
      </c>
      <c r="R71">
        <v>0</v>
      </c>
      <c r="S71">
        <v>0</v>
      </c>
      <c r="T71">
        <v>0</v>
      </c>
      <c r="U71">
        <v>0</v>
      </c>
      <c r="V71">
        <v>0</v>
      </c>
      <c r="W71">
        <v>27.407900000000001</v>
      </c>
      <c r="X71">
        <v>0</v>
      </c>
      <c r="Y71">
        <v>0</v>
      </c>
      <c r="Z71">
        <v>8.425967</v>
      </c>
      <c r="AA71">
        <v>4.3648290000000003</v>
      </c>
      <c r="AB71">
        <v>99.959785999999994</v>
      </c>
      <c r="AC71">
        <v>8.3118180000000006</v>
      </c>
      <c r="AD71">
        <v>82.181818000000007</v>
      </c>
      <c r="AE71">
        <v>21.189</v>
      </c>
      <c r="AF71">
        <v>95.815455</v>
      </c>
      <c r="AG71" s="1" t="s">
        <v>54</v>
      </c>
      <c r="AH71">
        <v>0.83381799999999995</v>
      </c>
      <c r="AI71">
        <v>0.38977699999999998</v>
      </c>
      <c r="AJ71">
        <v>50.938935000000001</v>
      </c>
      <c r="AK71">
        <v>1.3955E-2</v>
      </c>
      <c r="AL71">
        <v>60.48771</v>
      </c>
      <c r="AM71">
        <v>40.938181999999998</v>
      </c>
      <c r="AN71">
        <v>821.951818</v>
      </c>
      <c r="AO71">
        <v>60.597273000000001</v>
      </c>
      <c r="AP71">
        <v>0</v>
      </c>
      <c r="AQ71">
        <v>12.7908001</v>
      </c>
      <c r="AV71">
        <v>27.4078999</v>
      </c>
      <c r="AW71">
        <f t="shared" si="1"/>
        <v>7.2953514066737322</v>
      </c>
    </row>
    <row r="72" spans="1:49" x14ac:dyDescent="0.25">
      <c r="A72">
        <v>224</v>
      </c>
      <c r="B72">
        <v>12.5341997</v>
      </c>
      <c r="C72">
        <v>413</v>
      </c>
      <c r="D72" s="1" t="s">
        <v>480</v>
      </c>
      <c r="E72" s="1" t="s">
        <v>481</v>
      </c>
      <c r="F72">
        <v>413</v>
      </c>
      <c r="G72" s="1" t="s">
        <v>481</v>
      </c>
      <c r="H72" s="1" t="s">
        <v>45</v>
      </c>
      <c r="I72" s="1" t="s">
        <v>46</v>
      </c>
      <c r="J72" s="1" t="s">
        <v>53</v>
      </c>
      <c r="K72" s="1" t="s">
        <v>480</v>
      </c>
      <c r="L72">
        <v>1.4952700000000001</v>
      </c>
      <c r="M72">
        <v>384.58522399999998</v>
      </c>
      <c r="N72">
        <v>1026.1927860000001</v>
      </c>
      <c r="O72">
        <v>2040.9415019999999</v>
      </c>
      <c r="P72">
        <v>3.5013999999999998</v>
      </c>
      <c r="Q72">
        <v>2.8200500000000002</v>
      </c>
      <c r="R72">
        <v>0</v>
      </c>
      <c r="S72">
        <v>0</v>
      </c>
      <c r="T72">
        <v>0</v>
      </c>
      <c r="U72">
        <v>0</v>
      </c>
      <c r="V72">
        <v>0</v>
      </c>
      <c r="W72">
        <v>12.5342</v>
      </c>
      <c r="X72">
        <v>0</v>
      </c>
      <c r="Y72">
        <v>0</v>
      </c>
      <c r="Z72">
        <v>27.934737999999999</v>
      </c>
      <c r="AA72">
        <v>22.498867000000001</v>
      </c>
      <c r="AB72">
        <v>99.999824000000004</v>
      </c>
      <c r="AC72">
        <v>4.2</v>
      </c>
      <c r="AD72">
        <v>90.75</v>
      </c>
      <c r="AE72">
        <v>10.862500000000001</v>
      </c>
      <c r="AF72">
        <v>97.672499999999999</v>
      </c>
      <c r="AG72" s="1" t="s">
        <v>54</v>
      </c>
      <c r="AH72">
        <v>2.5529999999999999</v>
      </c>
      <c r="AI72">
        <v>0.23966699999999999</v>
      </c>
      <c r="AJ72">
        <v>85.974717999999996</v>
      </c>
      <c r="AK72">
        <v>2.3E-2</v>
      </c>
      <c r="AL72">
        <v>44.758935000000001</v>
      </c>
      <c r="AM72">
        <v>31.0975</v>
      </c>
      <c r="AN72">
        <v>735.47249999999997</v>
      </c>
      <c r="AO72">
        <v>51.542499999999997</v>
      </c>
      <c r="AP72">
        <v>0</v>
      </c>
      <c r="AQ72">
        <v>50.433601400000001</v>
      </c>
      <c r="AV72">
        <v>12.5341997</v>
      </c>
      <c r="AW72">
        <f t="shared" si="1"/>
        <v>4.0927982122844515</v>
      </c>
    </row>
    <row r="73" spans="1:49" x14ac:dyDescent="0.25">
      <c r="A73">
        <v>226</v>
      </c>
      <c r="B73">
        <v>82.480102500000001</v>
      </c>
      <c r="C73">
        <v>408</v>
      </c>
      <c r="D73" s="1" t="s">
        <v>483</v>
      </c>
      <c r="E73" s="1" t="s">
        <v>484</v>
      </c>
      <c r="F73">
        <v>408</v>
      </c>
      <c r="G73" s="1" t="s">
        <v>484</v>
      </c>
      <c r="H73" s="1" t="s">
        <v>45</v>
      </c>
      <c r="I73" s="1" t="s">
        <v>46</v>
      </c>
      <c r="J73" s="1" t="s">
        <v>53</v>
      </c>
      <c r="K73" s="1" t="s">
        <v>483</v>
      </c>
      <c r="L73">
        <v>1.1738599999999999</v>
      </c>
      <c r="M73">
        <v>393.65273100000002</v>
      </c>
      <c r="N73">
        <v>1041.264046</v>
      </c>
      <c r="O73">
        <v>1949.5774899999999</v>
      </c>
      <c r="P73">
        <v>9.3371399999999998</v>
      </c>
      <c r="Q73">
        <v>7.7867199999999999</v>
      </c>
      <c r="R73">
        <v>0</v>
      </c>
      <c r="S73">
        <v>0</v>
      </c>
      <c r="T73">
        <v>0</v>
      </c>
      <c r="U73">
        <v>0</v>
      </c>
      <c r="V73">
        <v>0</v>
      </c>
      <c r="W73">
        <v>82.480103</v>
      </c>
      <c r="X73">
        <v>0</v>
      </c>
      <c r="Y73">
        <v>0</v>
      </c>
      <c r="Z73">
        <v>11.320475999999999</v>
      </c>
      <c r="AA73">
        <v>9.4407209999999999</v>
      </c>
      <c r="AB73">
        <v>100.00010899999999</v>
      </c>
      <c r="AC73">
        <v>10.2475</v>
      </c>
      <c r="AD73">
        <v>115.25</v>
      </c>
      <c r="AE73">
        <v>31.754999999999999</v>
      </c>
      <c r="AF73">
        <v>96.177499999999995</v>
      </c>
      <c r="AG73" s="1" t="s">
        <v>54</v>
      </c>
      <c r="AH73">
        <v>1.5629999999999999</v>
      </c>
      <c r="AI73">
        <v>0.27250000000000002</v>
      </c>
      <c r="AJ73">
        <v>27.852367000000001</v>
      </c>
      <c r="AK73">
        <v>6.3E-2</v>
      </c>
      <c r="AL73">
        <v>29.862693</v>
      </c>
      <c r="AM73">
        <v>11.765000000000001</v>
      </c>
      <c r="AN73">
        <v>341.98750000000001</v>
      </c>
      <c r="AO73">
        <v>27.737500000000001</v>
      </c>
      <c r="AP73">
        <v>0</v>
      </c>
      <c r="AQ73">
        <v>20.761199999999999</v>
      </c>
      <c r="AV73">
        <v>82.480102500000001</v>
      </c>
      <c r="AW73">
        <f t="shared" si="1"/>
        <v>9.8414038584791399</v>
      </c>
    </row>
    <row r="74" spans="1:49" x14ac:dyDescent="0.25">
      <c r="A74">
        <v>227</v>
      </c>
      <c r="B74">
        <v>47.282798800000002</v>
      </c>
      <c r="C74">
        <v>2309</v>
      </c>
      <c r="D74" s="1" t="s">
        <v>485</v>
      </c>
      <c r="E74" s="1" t="s">
        <v>486</v>
      </c>
      <c r="F74">
        <v>2309</v>
      </c>
      <c r="G74" s="1" t="s">
        <v>486</v>
      </c>
      <c r="H74" s="1" t="s">
        <v>45</v>
      </c>
      <c r="I74" s="1" t="s">
        <v>46</v>
      </c>
      <c r="J74" s="1" t="s">
        <v>53</v>
      </c>
      <c r="K74" s="1" t="s">
        <v>485</v>
      </c>
      <c r="L74">
        <v>0.94488399999999995</v>
      </c>
      <c r="M74">
        <v>364.73858100000001</v>
      </c>
      <c r="N74">
        <v>1404.599451</v>
      </c>
      <c r="O74">
        <v>1963.0438059999999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47.282798999999997</v>
      </c>
      <c r="X74">
        <v>0</v>
      </c>
      <c r="Y74">
        <v>0</v>
      </c>
      <c r="Z74">
        <v>0</v>
      </c>
      <c r="AA74">
        <v>0</v>
      </c>
      <c r="AB74">
        <v>100.000169</v>
      </c>
      <c r="AC74">
        <v>9.5933329999999994</v>
      </c>
      <c r="AD74">
        <v>127</v>
      </c>
      <c r="AE74">
        <v>23.11</v>
      </c>
      <c r="AF74">
        <v>98.413332999999994</v>
      </c>
      <c r="AG74" s="1" t="s">
        <v>54</v>
      </c>
      <c r="AH74">
        <v>0.74066699999999996</v>
      </c>
      <c r="AI74">
        <v>0.27142899999999998</v>
      </c>
      <c r="AJ74">
        <v>31.197651</v>
      </c>
      <c r="AK74">
        <v>6.8667000000000006E-2</v>
      </c>
      <c r="AL74">
        <v>38.797052999999998</v>
      </c>
      <c r="AM74">
        <v>2.9566669999999999</v>
      </c>
      <c r="AN74">
        <v>200.55333300000001</v>
      </c>
      <c r="AO74">
        <v>16.38</v>
      </c>
      <c r="AP74">
        <v>0</v>
      </c>
      <c r="AQ74">
        <v>0</v>
      </c>
      <c r="AV74">
        <v>47.282798800000002</v>
      </c>
      <c r="AW74">
        <f t="shared" si="1"/>
        <v>6.829942154092441</v>
      </c>
    </row>
    <row r="75" spans="1:49" x14ac:dyDescent="0.25">
      <c r="A75">
        <v>228</v>
      </c>
      <c r="B75">
        <v>61.959701500000001</v>
      </c>
      <c r="C75">
        <v>2314</v>
      </c>
      <c r="D75" s="1" t="s">
        <v>487</v>
      </c>
      <c r="E75" s="1" t="s">
        <v>488</v>
      </c>
      <c r="F75">
        <v>2314</v>
      </c>
      <c r="G75" s="1" t="s">
        <v>488</v>
      </c>
      <c r="H75" s="1" t="s">
        <v>45</v>
      </c>
      <c r="I75" s="1" t="s">
        <v>46</v>
      </c>
      <c r="J75" s="1" t="s">
        <v>53</v>
      </c>
      <c r="K75" s="1" t="s">
        <v>487</v>
      </c>
      <c r="L75">
        <v>0.98394899999999996</v>
      </c>
      <c r="M75">
        <v>383.421199</v>
      </c>
      <c r="N75">
        <v>1323.632006</v>
      </c>
      <c r="O75">
        <v>1911.1552220000001</v>
      </c>
      <c r="P75">
        <v>4.4971100000000002</v>
      </c>
      <c r="Q75">
        <v>2.3766600000000002</v>
      </c>
      <c r="R75">
        <v>0</v>
      </c>
      <c r="S75">
        <v>0</v>
      </c>
      <c r="T75">
        <v>0</v>
      </c>
      <c r="U75">
        <v>0</v>
      </c>
      <c r="V75">
        <v>0</v>
      </c>
      <c r="W75">
        <v>61.959702</v>
      </c>
      <c r="X75">
        <v>0</v>
      </c>
      <c r="Y75">
        <v>0</v>
      </c>
      <c r="Z75">
        <v>7.2581160000000002</v>
      </c>
      <c r="AA75">
        <v>3.8358089999999998</v>
      </c>
      <c r="AB75">
        <v>99.999981000000005</v>
      </c>
      <c r="AC75">
        <v>12.5</v>
      </c>
      <c r="AD75">
        <v>120</v>
      </c>
      <c r="AE75">
        <v>30.126667000000001</v>
      </c>
      <c r="AF75">
        <v>99.276667000000003</v>
      </c>
      <c r="AG75" s="1" t="s">
        <v>54</v>
      </c>
      <c r="AH75">
        <v>1.114333</v>
      </c>
      <c r="AI75">
        <v>0.340833</v>
      </c>
      <c r="AJ75">
        <v>16.772120999999999</v>
      </c>
      <c r="AK75">
        <v>7.2332999999999995E-2</v>
      </c>
      <c r="AL75">
        <v>28.1816</v>
      </c>
      <c r="AM75">
        <v>6.11</v>
      </c>
      <c r="AN75">
        <v>338.76</v>
      </c>
      <c r="AO75">
        <v>26.89</v>
      </c>
      <c r="AP75">
        <v>0</v>
      </c>
      <c r="AQ75">
        <v>11.0938997</v>
      </c>
      <c r="AV75">
        <v>61.959701500000001</v>
      </c>
      <c r="AW75">
        <f t="shared" si="1"/>
        <v>9.4437124089911144</v>
      </c>
    </row>
    <row r="76" spans="1:49" x14ac:dyDescent="0.25">
      <c r="A76">
        <v>229</v>
      </c>
      <c r="B76">
        <v>72.942596399999999</v>
      </c>
      <c r="C76">
        <v>2307</v>
      </c>
      <c r="D76" s="1" t="s">
        <v>489</v>
      </c>
      <c r="E76" s="1" t="s">
        <v>490</v>
      </c>
      <c r="F76">
        <v>2307</v>
      </c>
      <c r="G76" s="1" t="s">
        <v>490</v>
      </c>
      <c r="H76" s="1" t="s">
        <v>45</v>
      </c>
      <c r="I76" s="1" t="s">
        <v>46</v>
      </c>
      <c r="J76" s="1" t="s">
        <v>53</v>
      </c>
      <c r="K76" s="1" t="s">
        <v>489</v>
      </c>
      <c r="L76">
        <v>0.97635799999999995</v>
      </c>
      <c r="M76">
        <v>378.43729000000002</v>
      </c>
      <c r="N76">
        <v>1318.696179</v>
      </c>
      <c r="O76">
        <v>1892.9535820000001</v>
      </c>
      <c r="P76">
        <v>5.6098000000000002E-2</v>
      </c>
      <c r="Q76">
        <v>8.9400000000000005E-4</v>
      </c>
      <c r="R76">
        <v>0</v>
      </c>
      <c r="S76">
        <v>0</v>
      </c>
      <c r="T76">
        <v>0</v>
      </c>
      <c r="U76">
        <v>9.4008999999999995E-2</v>
      </c>
      <c r="V76">
        <v>1.289E-3</v>
      </c>
      <c r="W76">
        <v>72.942595999999995</v>
      </c>
      <c r="X76">
        <v>0</v>
      </c>
      <c r="Y76">
        <v>0</v>
      </c>
      <c r="Z76">
        <v>7.6908000000000004E-2</v>
      </c>
      <c r="AA76">
        <v>1.2260000000000001E-3</v>
      </c>
      <c r="AB76">
        <v>100.00020499999999</v>
      </c>
      <c r="AC76">
        <v>14.173333</v>
      </c>
      <c r="AD76">
        <v>109.666667</v>
      </c>
      <c r="AE76">
        <v>23.243333</v>
      </c>
      <c r="AF76">
        <v>97.413332999999994</v>
      </c>
      <c r="AG76" s="1" t="s">
        <v>54</v>
      </c>
      <c r="AH76">
        <v>1.280667</v>
      </c>
      <c r="AI76">
        <v>0.42480200000000001</v>
      </c>
      <c r="AJ76">
        <v>30.398759999999999</v>
      </c>
      <c r="AK76">
        <v>9.8000000000000004E-2</v>
      </c>
      <c r="AL76">
        <v>46.004026000000003</v>
      </c>
      <c r="AM76">
        <v>5.1433330000000002</v>
      </c>
      <c r="AN76">
        <v>405.92</v>
      </c>
      <c r="AO76">
        <v>36.283332999999999</v>
      </c>
      <c r="AP76">
        <v>0</v>
      </c>
      <c r="AQ76">
        <v>7.8133999999999995E-2</v>
      </c>
      <c r="AV76">
        <v>72.942596399999999</v>
      </c>
      <c r="AW76">
        <f t="shared" si="1"/>
        <v>10.747989738430871</v>
      </c>
    </row>
    <row r="77" spans="1:49" x14ac:dyDescent="0.25">
      <c r="A77">
        <v>230</v>
      </c>
      <c r="B77">
        <v>47.861598999999998</v>
      </c>
      <c r="C77">
        <v>2308</v>
      </c>
      <c r="D77" s="1" t="s">
        <v>491</v>
      </c>
      <c r="E77" s="1" t="s">
        <v>492</v>
      </c>
      <c r="F77">
        <v>2308</v>
      </c>
      <c r="G77" s="1" t="s">
        <v>492</v>
      </c>
      <c r="H77" s="1" t="s">
        <v>45</v>
      </c>
      <c r="I77" s="1" t="s">
        <v>46</v>
      </c>
      <c r="J77" s="1" t="s">
        <v>53</v>
      </c>
      <c r="K77" s="1" t="s">
        <v>491</v>
      </c>
      <c r="L77">
        <v>1.0310699999999999</v>
      </c>
      <c r="M77">
        <v>359.54665799999998</v>
      </c>
      <c r="N77">
        <v>1546.8286660000001</v>
      </c>
      <c r="O77">
        <v>2021.2550000000001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47.861598999999998</v>
      </c>
      <c r="X77">
        <v>0</v>
      </c>
      <c r="Y77">
        <v>0</v>
      </c>
      <c r="Z77">
        <v>0</v>
      </c>
      <c r="AA77">
        <v>0</v>
      </c>
      <c r="AB77">
        <v>99.647830999999996</v>
      </c>
      <c r="AC77">
        <v>11.796666999999999</v>
      </c>
      <c r="AD77">
        <v>113.666667</v>
      </c>
      <c r="AE77">
        <v>29.693332999999999</v>
      </c>
      <c r="AF77">
        <v>100</v>
      </c>
      <c r="AG77" s="1" t="s">
        <v>54</v>
      </c>
      <c r="AH77">
        <v>0.58366700000000005</v>
      </c>
      <c r="AI77">
        <v>0.38629000000000002</v>
      </c>
      <c r="AJ77">
        <v>49.369348000000002</v>
      </c>
      <c r="AK77">
        <v>6.3333E-2</v>
      </c>
      <c r="AL77">
        <v>74.016054999999994</v>
      </c>
      <c r="AM77">
        <v>2.0833330000000001</v>
      </c>
      <c r="AN77">
        <v>208.033333</v>
      </c>
      <c r="AO77">
        <v>33.656666999999999</v>
      </c>
      <c r="AP77">
        <v>0</v>
      </c>
      <c r="AQ77">
        <v>0</v>
      </c>
      <c r="AV77">
        <v>47.861598999999998</v>
      </c>
      <c r="AW77">
        <f t="shared" si="1"/>
        <v>7.6263565961092672</v>
      </c>
    </row>
    <row r="78" spans="1:49" x14ac:dyDescent="0.25">
      <c r="A78">
        <v>231</v>
      </c>
      <c r="B78">
        <v>43.901100200000002</v>
      </c>
      <c r="C78">
        <v>412</v>
      </c>
      <c r="D78" s="1" t="s">
        <v>493</v>
      </c>
      <c r="E78" s="1" t="s">
        <v>494</v>
      </c>
      <c r="F78">
        <v>412</v>
      </c>
      <c r="G78" s="1" t="s">
        <v>494</v>
      </c>
      <c r="H78" s="1" t="s">
        <v>45</v>
      </c>
      <c r="I78" s="1" t="s">
        <v>46</v>
      </c>
      <c r="J78" s="1" t="s">
        <v>53</v>
      </c>
      <c r="K78" s="1" t="s">
        <v>493</v>
      </c>
      <c r="L78">
        <v>1.31454</v>
      </c>
      <c r="M78">
        <v>368.790661</v>
      </c>
      <c r="N78">
        <v>1266.1097139999999</v>
      </c>
      <c r="O78">
        <v>2147.676688</v>
      </c>
      <c r="P78">
        <v>0.413997</v>
      </c>
      <c r="Q78">
        <v>0.22802800000000001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43.9011</v>
      </c>
      <c r="X78">
        <v>0</v>
      </c>
      <c r="Y78">
        <v>0</v>
      </c>
      <c r="Z78">
        <v>0.94302200000000003</v>
      </c>
      <c r="AA78">
        <v>0.51941300000000001</v>
      </c>
      <c r="AB78">
        <v>99.999887000000001</v>
      </c>
      <c r="AC78">
        <v>7.51</v>
      </c>
      <c r="AD78">
        <v>116.5</v>
      </c>
      <c r="AE78">
        <v>22.93</v>
      </c>
      <c r="AF78">
        <v>97.207499999999996</v>
      </c>
      <c r="AG78" s="1" t="s">
        <v>54</v>
      </c>
      <c r="AH78">
        <v>1.86575</v>
      </c>
      <c r="AI78">
        <v>0.381268</v>
      </c>
      <c r="AJ78">
        <v>39.592826000000002</v>
      </c>
      <c r="AK78">
        <v>5.2499999999999998E-2</v>
      </c>
      <c r="AL78">
        <v>33.948005000000002</v>
      </c>
      <c r="AM78">
        <v>7.8150000000000004</v>
      </c>
      <c r="AN78">
        <v>369.435</v>
      </c>
      <c r="AO78">
        <v>30.537500000000001</v>
      </c>
      <c r="AP78">
        <v>0</v>
      </c>
      <c r="AQ78">
        <v>1.46244</v>
      </c>
      <c r="AV78">
        <v>43.901100200000002</v>
      </c>
      <c r="AW78">
        <f t="shared" si="1"/>
        <v>5.931555470239446</v>
      </c>
    </row>
    <row r="79" spans="1:49" x14ac:dyDescent="0.25">
      <c r="A79">
        <v>232</v>
      </c>
      <c r="B79">
        <v>10.163800200000001</v>
      </c>
      <c r="C79">
        <v>1350</v>
      </c>
      <c r="D79" s="1" t="s">
        <v>495</v>
      </c>
      <c r="E79" s="1" t="s">
        <v>496</v>
      </c>
      <c r="F79">
        <v>1350</v>
      </c>
      <c r="G79" s="1" t="s">
        <v>496</v>
      </c>
      <c r="H79" s="1" t="s">
        <v>45</v>
      </c>
      <c r="I79" s="1" t="s">
        <v>46</v>
      </c>
      <c r="J79" s="1" t="s">
        <v>53</v>
      </c>
      <c r="K79" s="1" t="s">
        <v>495</v>
      </c>
      <c r="L79">
        <v>1.0652900000000001</v>
      </c>
      <c r="M79">
        <v>340.362435</v>
      </c>
      <c r="N79">
        <v>1493.770687</v>
      </c>
      <c r="O79">
        <v>2012.9441340000001</v>
      </c>
      <c r="P79">
        <v>0.28209400000000001</v>
      </c>
      <c r="Q79">
        <v>5.999E-3</v>
      </c>
      <c r="R79">
        <v>0</v>
      </c>
      <c r="S79">
        <v>0</v>
      </c>
      <c r="T79">
        <v>0</v>
      </c>
      <c r="U79">
        <v>0</v>
      </c>
      <c r="V79">
        <v>0</v>
      </c>
      <c r="W79">
        <v>10.1638</v>
      </c>
      <c r="X79">
        <v>0</v>
      </c>
      <c r="Y79">
        <v>0</v>
      </c>
      <c r="Z79">
        <v>2.775474</v>
      </c>
      <c r="AA79">
        <v>5.9020999999999997E-2</v>
      </c>
      <c r="AB79">
        <v>100.00000300000001</v>
      </c>
      <c r="AC79">
        <v>6.4966670000000004</v>
      </c>
      <c r="AD79">
        <v>96</v>
      </c>
      <c r="AE79">
        <v>13.2</v>
      </c>
      <c r="AF79">
        <v>93.653333000000003</v>
      </c>
      <c r="AG79" s="1" t="s">
        <v>54</v>
      </c>
      <c r="AH79">
        <v>0.27033299999999999</v>
      </c>
      <c r="AI79">
        <v>0.52131300000000003</v>
      </c>
      <c r="AJ79">
        <v>69.033799999999999</v>
      </c>
      <c r="AK79">
        <v>1.0999999999999999E-2</v>
      </c>
      <c r="AL79">
        <v>83.992320000000007</v>
      </c>
      <c r="AM79">
        <v>26.333333</v>
      </c>
      <c r="AN79">
        <v>835.26333299999999</v>
      </c>
      <c r="AO79">
        <v>45.83</v>
      </c>
      <c r="AP79">
        <v>0</v>
      </c>
      <c r="AQ79">
        <v>2.8345001000000001</v>
      </c>
      <c r="AV79">
        <v>10.163800200000001</v>
      </c>
      <c r="AW79">
        <f t="shared" si="1"/>
        <v>4.3491729062159594</v>
      </c>
    </row>
    <row r="80" spans="1:49" x14ac:dyDescent="0.25">
      <c r="A80">
        <v>235</v>
      </c>
      <c r="B80">
        <v>14.8191004</v>
      </c>
      <c r="C80">
        <v>389</v>
      </c>
      <c r="D80" s="1" t="s">
        <v>501</v>
      </c>
      <c r="E80" s="1" t="s">
        <v>502</v>
      </c>
      <c r="F80">
        <v>389</v>
      </c>
      <c r="G80" s="1" t="s">
        <v>502</v>
      </c>
      <c r="H80" s="1" t="s">
        <v>45</v>
      </c>
      <c r="I80" s="1" t="s">
        <v>46</v>
      </c>
      <c r="J80" s="1" t="s">
        <v>53</v>
      </c>
      <c r="K80" s="1" t="s">
        <v>501</v>
      </c>
      <c r="L80">
        <v>1.4879899999999999</v>
      </c>
      <c r="M80">
        <v>417.13038699999998</v>
      </c>
      <c r="N80">
        <v>1031.3191340000001</v>
      </c>
      <c r="O80">
        <v>1580.3519349999999</v>
      </c>
      <c r="P80">
        <v>0</v>
      </c>
      <c r="Q80">
        <v>0</v>
      </c>
      <c r="R80">
        <v>8.0000000000000007E-5</v>
      </c>
      <c r="S80">
        <v>0</v>
      </c>
      <c r="T80">
        <v>8.0000000000000007E-5</v>
      </c>
      <c r="U80">
        <v>0.39767000000000002</v>
      </c>
      <c r="V80">
        <v>2.6835000000000001E-2</v>
      </c>
      <c r="W80">
        <v>14.819100000000001</v>
      </c>
      <c r="X80">
        <v>5.4000000000000001E-4</v>
      </c>
      <c r="Y80">
        <v>0</v>
      </c>
      <c r="Z80">
        <v>0</v>
      </c>
      <c r="AA80">
        <v>0</v>
      </c>
      <c r="AB80">
        <v>100.00038000000001</v>
      </c>
      <c r="AC80">
        <v>4.766</v>
      </c>
      <c r="AD80">
        <v>100.4</v>
      </c>
      <c r="AE80">
        <v>13.987500000000001</v>
      </c>
      <c r="AF80">
        <v>99.546000000000006</v>
      </c>
      <c r="AG80" s="1" t="s">
        <v>54</v>
      </c>
      <c r="AH80">
        <v>1.84</v>
      </c>
      <c r="AI80">
        <v>0.22731399999999999</v>
      </c>
      <c r="AJ80">
        <v>82.574258</v>
      </c>
      <c r="AK80">
        <v>1.84E-2</v>
      </c>
      <c r="AL80">
        <v>44.864600000000003</v>
      </c>
      <c r="AM80">
        <v>32.072000000000003</v>
      </c>
      <c r="AN80">
        <v>469.78399999999999</v>
      </c>
      <c r="AO80">
        <v>37.423999999999999</v>
      </c>
      <c r="AP80">
        <v>5.4000000000000001E-4</v>
      </c>
      <c r="AQ80">
        <v>0</v>
      </c>
      <c r="AV80">
        <v>14.8191004</v>
      </c>
      <c r="AW80">
        <f t="shared" si="1"/>
        <v>4.621265952387537</v>
      </c>
    </row>
    <row r="81" spans="1:52" x14ac:dyDescent="0.25">
      <c r="A81">
        <v>236</v>
      </c>
      <c r="B81">
        <v>83.911102299999996</v>
      </c>
      <c r="C81">
        <v>390</v>
      </c>
      <c r="D81" s="1" t="s">
        <v>503</v>
      </c>
      <c r="E81" s="1" t="s">
        <v>504</v>
      </c>
      <c r="F81">
        <v>390</v>
      </c>
      <c r="G81" s="1" t="s">
        <v>504</v>
      </c>
      <c r="H81" s="1" t="s">
        <v>45</v>
      </c>
      <c r="I81" s="1" t="s">
        <v>46</v>
      </c>
      <c r="J81" s="1" t="s">
        <v>53</v>
      </c>
      <c r="K81" s="1" t="s">
        <v>503</v>
      </c>
      <c r="L81">
        <v>1.26041</v>
      </c>
      <c r="M81">
        <v>396.57329299999998</v>
      </c>
      <c r="N81">
        <v>1052.8418099999999</v>
      </c>
      <c r="O81">
        <v>1735.9243080000001</v>
      </c>
      <c r="P81">
        <v>4.7773700000000003</v>
      </c>
      <c r="Q81">
        <v>2.4742600000000001</v>
      </c>
      <c r="R81">
        <v>0</v>
      </c>
      <c r="S81">
        <v>0</v>
      </c>
      <c r="T81">
        <v>3.1E-4</v>
      </c>
      <c r="U81">
        <v>0</v>
      </c>
      <c r="V81">
        <v>0</v>
      </c>
      <c r="W81">
        <v>83.911102</v>
      </c>
      <c r="X81">
        <v>0</v>
      </c>
      <c r="Y81">
        <v>0</v>
      </c>
      <c r="Z81">
        <v>5.6933689999999997</v>
      </c>
      <c r="AA81">
        <v>2.9486699999999999</v>
      </c>
      <c r="AB81">
        <v>100.00016100000001</v>
      </c>
      <c r="AC81">
        <v>12.772500000000001</v>
      </c>
      <c r="AD81">
        <v>121</v>
      </c>
      <c r="AE81">
        <v>25.583333</v>
      </c>
      <c r="AF81">
        <v>99.405000000000001</v>
      </c>
      <c r="AG81" s="1" t="s">
        <v>54</v>
      </c>
      <c r="AH81">
        <v>2.3690000000000002</v>
      </c>
      <c r="AI81">
        <v>0.32483299999999998</v>
      </c>
      <c r="AJ81">
        <v>24.361248</v>
      </c>
      <c r="AK81">
        <v>0.169875</v>
      </c>
      <c r="AL81">
        <v>22.894604999999999</v>
      </c>
      <c r="AM81">
        <v>1.8374999999999999</v>
      </c>
      <c r="AN81">
        <v>261.74</v>
      </c>
      <c r="AO81">
        <v>21.552499999999998</v>
      </c>
      <c r="AP81">
        <v>0</v>
      </c>
      <c r="AQ81">
        <v>8.6420402999999997</v>
      </c>
      <c r="AV81">
        <v>83.911102299999996</v>
      </c>
      <c r="AW81">
        <f t="shared" si="1"/>
        <v>12.13145211244983</v>
      </c>
    </row>
    <row r="82" spans="1:52" x14ac:dyDescent="0.25">
      <c r="A82">
        <v>237</v>
      </c>
      <c r="B82">
        <v>1.26468</v>
      </c>
      <c r="C82">
        <v>388</v>
      </c>
      <c r="D82" s="1" t="s">
        <v>505</v>
      </c>
      <c r="E82" s="1" t="s">
        <v>506</v>
      </c>
      <c r="F82">
        <v>388</v>
      </c>
      <c r="G82" s="1" t="s">
        <v>506</v>
      </c>
      <c r="H82" s="1" t="s">
        <v>45</v>
      </c>
      <c r="I82" s="1" t="s">
        <v>46</v>
      </c>
      <c r="J82" s="1" t="s">
        <v>53</v>
      </c>
      <c r="K82" s="1" t="s">
        <v>505</v>
      </c>
      <c r="L82">
        <v>1.3087</v>
      </c>
      <c r="M82">
        <v>424.91223300000001</v>
      </c>
      <c r="N82">
        <v>1020.244965</v>
      </c>
      <c r="O82">
        <v>1646.1112000000001</v>
      </c>
      <c r="P82">
        <v>0.38881100000000002</v>
      </c>
      <c r="Q82">
        <v>0.21876799999999999</v>
      </c>
      <c r="R82">
        <v>0</v>
      </c>
      <c r="S82">
        <v>0</v>
      </c>
      <c r="T82">
        <v>0</v>
      </c>
      <c r="U82">
        <v>0</v>
      </c>
      <c r="V82">
        <v>0</v>
      </c>
      <c r="W82">
        <v>1.26468</v>
      </c>
      <c r="X82">
        <v>0</v>
      </c>
      <c r="Y82">
        <v>0</v>
      </c>
      <c r="Z82">
        <v>30.743828000000001</v>
      </c>
      <c r="AA82">
        <v>17.298279000000001</v>
      </c>
      <c r="AB82">
        <v>100.000334</v>
      </c>
      <c r="AC82">
        <v>1.836667</v>
      </c>
      <c r="AD82">
        <v>77.666667000000004</v>
      </c>
      <c r="AE82">
        <v>5.3949999999999996</v>
      </c>
      <c r="AF82">
        <v>99.206666999999996</v>
      </c>
      <c r="AG82" s="1" t="s">
        <v>54</v>
      </c>
      <c r="AH82">
        <v>1.5760000000000001</v>
      </c>
      <c r="AI82">
        <v>0.32065100000000002</v>
      </c>
      <c r="AJ82">
        <v>150.13719900000001</v>
      </c>
      <c r="AK82">
        <v>2E-3</v>
      </c>
      <c r="AL82">
        <v>81.914783</v>
      </c>
      <c r="AM82">
        <v>53.106667000000002</v>
      </c>
      <c r="AN82">
        <v>237.96333300000001</v>
      </c>
      <c r="AO82">
        <v>62.996667000000002</v>
      </c>
      <c r="AP82">
        <v>0</v>
      </c>
      <c r="AQ82">
        <v>48.042099</v>
      </c>
      <c r="AV82">
        <v>1.26468</v>
      </c>
      <c r="AW82">
        <f t="shared" si="1"/>
        <v>1.8002215771777907</v>
      </c>
    </row>
    <row r="83" spans="1:52" x14ac:dyDescent="0.25">
      <c r="A83">
        <v>240</v>
      </c>
      <c r="B83">
        <v>51.556899999999999</v>
      </c>
      <c r="C83">
        <v>1347</v>
      </c>
      <c r="D83" s="1" t="s">
        <v>511</v>
      </c>
      <c r="E83" s="1" t="s">
        <v>512</v>
      </c>
      <c r="F83">
        <v>1347</v>
      </c>
      <c r="G83" s="1" t="s">
        <v>512</v>
      </c>
      <c r="H83" s="1" t="s">
        <v>45</v>
      </c>
      <c r="I83" s="1" t="s">
        <v>46</v>
      </c>
      <c r="J83" s="1" t="s">
        <v>53</v>
      </c>
      <c r="K83" s="1" t="s">
        <v>511</v>
      </c>
      <c r="L83">
        <v>0.96881399999999995</v>
      </c>
      <c r="M83">
        <v>363.59216500000002</v>
      </c>
      <c r="N83">
        <v>1544.5809999999999</v>
      </c>
      <c r="O83">
        <v>1830.945768</v>
      </c>
      <c r="P83">
        <v>1.06928</v>
      </c>
      <c r="Q83">
        <v>0.408169</v>
      </c>
      <c r="R83">
        <v>0</v>
      </c>
      <c r="S83">
        <v>0</v>
      </c>
      <c r="T83">
        <v>0</v>
      </c>
      <c r="U83">
        <v>0</v>
      </c>
      <c r="V83">
        <v>0</v>
      </c>
      <c r="W83">
        <v>51.556899999999999</v>
      </c>
      <c r="X83">
        <v>0</v>
      </c>
      <c r="Y83">
        <v>0</v>
      </c>
      <c r="Z83">
        <v>2.0739709999999998</v>
      </c>
      <c r="AA83">
        <v>0.791686</v>
      </c>
      <c r="AB83">
        <v>99.999923999999993</v>
      </c>
      <c r="AC83">
        <v>12.246667</v>
      </c>
      <c r="AD83">
        <v>107.333333</v>
      </c>
      <c r="AE83">
        <v>29.943332999999999</v>
      </c>
      <c r="AF83">
        <v>100</v>
      </c>
      <c r="AG83" s="1" t="s">
        <v>54</v>
      </c>
      <c r="AH83">
        <v>2.0735000000000001</v>
      </c>
      <c r="AI83">
        <v>0.46333299999999999</v>
      </c>
      <c r="AJ83">
        <v>8.3257429999999992</v>
      </c>
      <c r="AK83">
        <v>0.245</v>
      </c>
      <c r="AL83">
        <v>12.396485</v>
      </c>
      <c r="AM83">
        <v>1.6066670000000001</v>
      </c>
      <c r="AN83">
        <v>75.2</v>
      </c>
      <c r="AO83">
        <v>30.406666999999999</v>
      </c>
      <c r="AP83">
        <v>0</v>
      </c>
      <c r="AQ83">
        <v>2.8656600000000001</v>
      </c>
      <c r="AV83">
        <v>51.556899999999999</v>
      </c>
      <c r="AW83">
        <f t="shared" si="1"/>
        <v>7.928795576276026</v>
      </c>
    </row>
    <row r="84" spans="1:52" x14ac:dyDescent="0.25">
      <c r="A84">
        <v>241</v>
      </c>
      <c r="B84">
        <v>76.901000999999994</v>
      </c>
      <c r="C84">
        <v>1344</v>
      </c>
      <c r="D84" s="1" t="s">
        <v>513</v>
      </c>
      <c r="E84" s="1" t="s">
        <v>514</v>
      </c>
      <c r="F84">
        <v>1344</v>
      </c>
      <c r="G84" s="1" t="s">
        <v>514</v>
      </c>
      <c r="H84" s="1" t="s">
        <v>45</v>
      </c>
      <c r="I84" s="1" t="s">
        <v>46</v>
      </c>
      <c r="J84" s="1" t="s">
        <v>53</v>
      </c>
      <c r="K84" s="1" t="s">
        <v>513</v>
      </c>
      <c r="L84">
        <v>1.07359</v>
      </c>
      <c r="M84">
        <v>366.86208199999999</v>
      </c>
      <c r="N84">
        <v>1544.031802</v>
      </c>
      <c r="O84">
        <v>1829.090903</v>
      </c>
      <c r="P84">
        <v>12.2867</v>
      </c>
      <c r="Q84">
        <v>15.6266</v>
      </c>
      <c r="R84">
        <v>0</v>
      </c>
      <c r="S84">
        <v>0</v>
      </c>
      <c r="T84">
        <v>0</v>
      </c>
      <c r="U84">
        <v>0</v>
      </c>
      <c r="V84">
        <v>0</v>
      </c>
      <c r="W84">
        <v>76.901000999999994</v>
      </c>
      <c r="X84">
        <v>0</v>
      </c>
      <c r="Y84">
        <v>0</v>
      </c>
      <c r="Z84">
        <v>15.977321999999999</v>
      </c>
      <c r="AA84">
        <v>20.320391000000001</v>
      </c>
      <c r="AB84">
        <v>99.999988999999999</v>
      </c>
      <c r="AC84">
        <v>13.593332999999999</v>
      </c>
      <c r="AD84">
        <v>121</v>
      </c>
      <c r="AE84">
        <v>26.68</v>
      </c>
      <c r="AF84">
        <v>100</v>
      </c>
      <c r="AG84" s="1" t="s">
        <v>54</v>
      </c>
      <c r="AH84">
        <v>2.12</v>
      </c>
      <c r="AI84">
        <v>0.35881000000000002</v>
      </c>
      <c r="AJ84">
        <v>20.151261999999999</v>
      </c>
      <c r="AK84">
        <v>0.15875</v>
      </c>
      <c r="AL84">
        <v>21.501290000000001</v>
      </c>
      <c r="AM84">
        <v>14.615</v>
      </c>
      <c r="AN84">
        <v>171.376667</v>
      </c>
      <c r="AO84">
        <v>25.61</v>
      </c>
      <c r="AP84">
        <v>0</v>
      </c>
      <c r="AQ84">
        <v>36.297699000000001</v>
      </c>
      <c r="AV84">
        <v>76.901000999999994</v>
      </c>
      <c r="AW84">
        <f t="shared" si="1"/>
        <v>8.8037908172567558</v>
      </c>
    </row>
    <row r="85" spans="1:52" x14ac:dyDescent="0.25">
      <c r="A85">
        <v>242</v>
      </c>
      <c r="B85">
        <v>70.369499200000007</v>
      </c>
      <c r="C85">
        <v>1349</v>
      </c>
      <c r="D85" s="1" t="s">
        <v>515</v>
      </c>
      <c r="E85" s="1" t="s">
        <v>516</v>
      </c>
      <c r="F85">
        <v>1349</v>
      </c>
      <c r="G85" s="1" t="s">
        <v>516</v>
      </c>
      <c r="H85" s="1" t="s">
        <v>45</v>
      </c>
      <c r="I85" s="1" t="s">
        <v>46</v>
      </c>
      <c r="J85" s="1" t="s">
        <v>53</v>
      </c>
      <c r="K85" s="1" t="s">
        <v>515</v>
      </c>
      <c r="L85">
        <v>0.942021</v>
      </c>
      <c r="M85">
        <v>363.11515600000001</v>
      </c>
      <c r="N85">
        <v>1331.6768199999999</v>
      </c>
      <c r="O85">
        <v>1863.3464759999999</v>
      </c>
      <c r="P85">
        <v>5.6943200000000003</v>
      </c>
      <c r="Q85">
        <v>5.8974299999999999</v>
      </c>
      <c r="R85">
        <v>0</v>
      </c>
      <c r="S85">
        <v>0</v>
      </c>
      <c r="T85">
        <v>0</v>
      </c>
      <c r="U85">
        <v>0</v>
      </c>
      <c r="V85">
        <v>0</v>
      </c>
      <c r="W85">
        <v>70.369499000000005</v>
      </c>
      <c r="X85">
        <v>0</v>
      </c>
      <c r="Y85">
        <v>0</v>
      </c>
      <c r="Z85">
        <v>8.0920269999999999</v>
      </c>
      <c r="AA85">
        <v>8.3806589999999996</v>
      </c>
      <c r="AB85">
        <v>100.00018900000001</v>
      </c>
      <c r="AC85">
        <v>13.89</v>
      </c>
      <c r="AD85">
        <v>122.666667</v>
      </c>
      <c r="AE85">
        <v>29.273333000000001</v>
      </c>
      <c r="AF85">
        <v>100</v>
      </c>
      <c r="AG85" s="1" t="s">
        <v>54</v>
      </c>
      <c r="AH85">
        <v>2.3866670000000001</v>
      </c>
      <c r="AI85">
        <v>0.38388899999999998</v>
      </c>
      <c r="AJ85">
        <v>8.3521629999999991</v>
      </c>
      <c r="AK85">
        <v>0.20649999999999999</v>
      </c>
      <c r="AL85">
        <v>8.029712</v>
      </c>
      <c r="AM85">
        <v>1.056667</v>
      </c>
      <c r="AN85">
        <v>183.34</v>
      </c>
      <c r="AO85">
        <v>20.043333000000001</v>
      </c>
      <c r="AP85">
        <v>0</v>
      </c>
      <c r="AQ85">
        <v>16.472700100000001</v>
      </c>
      <c r="AV85">
        <v>70.369499200000007</v>
      </c>
      <c r="AW85">
        <f t="shared" si="1"/>
        <v>10.430458645364121</v>
      </c>
    </row>
    <row r="86" spans="1:52" x14ac:dyDescent="0.25">
      <c r="A86">
        <v>243</v>
      </c>
      <c r="B86">
        <v>23.8248997</v>
      </c>
      <c r="C86">
        <v>1345</v>
      </c>
      <c r="D86" s="1" t="s">
        <v>321</v>
      </c>
      <c r="E86" s="1" t="s">
        <v>517</v>
      </c>
      <c r="F86">
        <v>1345</v>
      </c>
      <c r="G86" s="1" t="s">
        <v>517</v>
      </c>
      <c r="H86" s="1" t="s">
        <v>45</v>
      </c>
      <c r="I86" s="1" t="s">
        <v>46</v>
      </c>
      <c r="J86" s="1" t="s">
        <v>53</v>
      </c>
      <c r="K86" s="1" t="s">
        <v>321</v>
      </c>
      <c r="L86">
        <v>1.2317</v>
      </c>
      <c r="M86">
        <v>354.74686700000001</v>
      </c>
      <c r="N86">
        <v>1279.593429</v>
      </c>
      <c r="O86">
        <v>1924.4372659999999</v>
      </c>
      <c r="P86">
        <v>2.7601900000000001</v>
      </c>
      <c r="Q86">
        <v>0.44715100000000002</v>
      </c>
      <c r="R86">
        <v>0</v>
      </c>
      <c r="S86">
        <v>0</v>
      </c>
      <c r="T86">
        <v>0</v>
      </c>
      <c r="U86">
        <v>0</v>
      </c>
      <c r="V86">
        <v>0</v>
      </c>
      <c r="W86">
        <v>23.8249</v>
      </c>
      <c r="X86">
        <v>0</v>
      </c>
      <c r="Y86">
        <v>0</v>
      </c>
      <c r="Z86">
        <v>11.585309000000001</v>
      </c>
      <c r="AA86">
        <v>1.8768229999999999</v>
      </c>
      <c r="AB86">
        <v>100.00008800000001</v>
      </c>
      <c r="AC86">
        <v>9.4600000000000009</v>
      </c>
      <c r="AD86">
        <v>88</v>
      </c>
      <c r="AE86">
        <v>19.52</v>
      </c>
      <c r="AF86">
        <v>98.834999999999994</v>
      </c>
      <c r="AG86" s="1" t="s">
        <v>54</v>
      </c>
      <c r="AH86">
        <v>0.26400000000000001</v>
      </c>
      <c r="AI86">
        <v>0.55515199999999998</v>
      </c>
      <c r="AJ86">
        <v>48.457962999999999</v>
      </c>
      <c r="AK86">
        <v>1.4500000000000001E-2</v>
      </c>
      <c r="AL86">
        <v>75.786589000000006</v>
      </c>
      <c r="AM86">
        <v>23.43</v>
      </c>
      <c r="AN86">
        <v>473.23500000000001</v>
      </c>
      <c r="AO86">
        <v>57.765000000000001</v>
      </c>
      <c r="AP86">
        <v>0</v>
      </c>
      <c r="AQ86">
        <v>13.4621</v>
      </c>
      <c r="AV86">
        <v>23.8248997</v>
      </c>
      <c r="AW86">
        <f t="shared" si="1"/>
        <v>7.3929732566640132</v>
      </c>
    </row>
    <row r="87" spans="1:52" x14ac:dyDescent="0.25">
      <c r="A87">
        <v>244</v>
      </c>
      <c r="B87">
        <v>9.2694797999999992</v>
      </c>
      <c r="C87">
        <v>1346</v>
      </c>
      <c r="D87" s="1" t="s">
        <v>260</v>
      </c>
      <c r="E87" s="1" t="s">
        <v>518</v>
      </c>
      <c r="F87">
        <v>1346</v>
      </c>
      <c r="G87" s="1" t="s">
        <v>518</v>
      </c>
      <c r="H87" s="1" t="s">
        <v>45</v>
      </c>
      <c r="I87" s="1" t="s">
        <v>46</v>
      </c>
      <c r="J87" s="1" t="s">
        <v>53</v>
      </c>
      <c r="K87" s="1" t="s">
        <v>260</v>
      </c>
      <c r="L87">
        <v>0.81860100000000002</v>
      </c>
      <c r="M87">
        <v>348.19437199999999</v>
      </c>
      <c r="N87">
        <v>1387.834996</v>
      </c>
      <c r="O87">
        <v>1983.3346369999999</v>
      </c>
      <c r="P87">
        <v>0.29257300000000003</v>
      </c>
      <c r="Q87">
        <v>4.7425000000000002E-2</v>
      </c>
      <c r="R87">
        <v>0</v>
      </c>
      <c r="S87">
        <v>0</v>
      </c>
      <c r="T87">
        <v>0</v>
      </c>
      <c r="U87">
        <v>0</v>
      </c>
      <c r="V87">
        <v>0</v>
      </c>
      <c r="W87">
        <v>9.2694799999999997</v>
      </c>
      <c r="X87">
        <v>0</v>
      </c>
      <c r="Y87">
        <v>0</v>
      </c>
      <c r="Z87">
        <v>3.1563059999999998</v>
      </c>
      <c r="AA87">
        <v>0.51162099999999999</v>
      </c>
      <c r="AB87">
        <v>100.00019899999999</v>
      </c>
      <c r="AC87">
        <v>7.1866669999999999</v>
      </c>
      <c r="AD87">
        <v>93</v>
      </c>
      <c r="AE87">
        <v>17.263332999999999</v>
      </c>
      <c r="AF87">
        <v>100</v>
      </c>
      <c r="AG87" s="1" t="s">
        <v>54</v>
      </c>
      <c r="AH87">
        <v>1.243333</v>
      </c>
      <c r="AI87">
        <v>0.35527799999999998</v>
      </c>
      <c r="AJ87">
        <v>44.211100000000002</v>
      </c>
      <c r="AK87">
        <v>2.8500000000000001E-2</v>
      </c>
      <c r="AL87">
        <v>50.005445999999999</v>
      </c>
      <c r="AM87">
        <v>26.273333000000001</v>
      </c>
      <c r="AN87">
        <v>1119.413333</v>
      </c>
      <c r="AO87">
        <v>47.5</v>
      </c>
      <c r="AP87">
        <v>0</v>
      </c>
      <c r="AQ87">
        <v>3.6679298999999999</v>
      </c>
      <c r="AV87">
        <v>9.2694797999999992</v>
      </c>
      <c r="AW87">
        <f t="shared" si="1"/>
        <v>5.1783295713923616</v>
      </c>
    </row>
    <row r="88" spans="1:52" x14ac:dyDescent="0.25">
      <c r="A88">
        <v>245</v>
      </c>
      <c r="B88">
        <v>22.957899099999999</v>
      </c>
      <c r="C88">
        <v>1348</v>
      </c>
      <c r="D88" s="1" t="s">
        <v>519</v>
      </c>
      <c r="E88" s="1" t="s">
        <v>520</v>
      </c>
      <c r="F88">
        <v>1348</v>
      </c>
      <c r="G88" s="1" t="s">
        <v>520</v>
      </c>
      <c r="H88" s="1" t="s">
        <v>45</v>
      </c>
      <c r="I88" s="1" t="s">
        <v>46</v>
      </c>
      <c r="J88" s="1" t="s">
        <v>53</v>
      </c>
      <c r="K88" s="1" t="s">
        <v>519</v>
      </c>
      <c r="L88">
        <v>0.89951300000000001</v>
      </c>
      <c r="M88">
        <v>349.24189200000001</v>
      </c>
      <c r="N88">
        <v>1528.6920030000001</v>
      </c>
      <c r="O88">
        <v>2013.9253430000001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22.957899000000001</v>
      </c>
      <c r="X88">
        <v>0</v>
      </c>
      <c r="Y88">
        <v>0</v>
      </c>
      <c r="Z88">
        <v>0</v>
      </c>
      <c r="AA88">
        <v>0</v>
      </c>
      <c r="AB88">
        <v>99.999971000000002</v>
      </c>
      <c r="AC88">
        <v>11.146667000000001</v>
      </c>
      <c r="AD88">
        <v>79</v>
      </c>
      <c r="AE88">
        <v>15.18</v>
      </c>
      <c r="AF88">
        <v>92.816666999999995</v>
      </c>
      <c r="AG88" s="1" t="s">
        <v>54</v>
      </c>
      <c r="AH88">
        <v>0.27200000000000002</v>
      </c>
      <c r="AI88">
        <v>0.62722</v>
      </c>
      <c r="AJ88">
        <v>32.968848000000001</v>
      </c>
      <c r="AK88">
        <v>2.333E-3</v>
      </c>
      <c r="AL88">
        <v>53.639496000000001</v>
      </c>
      <c r="AM88">
        <v>58.31</v>
      </c>
      <c r="AN88">
        <v>2615.5066670000001</v>
      </c>
      <c r="AO88">
        <v>64.166667000000004</v>
      </c>
      <c r="AP88">
        <v>0</v>
      </c>
      <c r="AQ88">
        <v>0</v>
      </c>
      <c r="AV88">
        <v>22.957899099999999</v>
      </c>
      <c r="AW88">
        <f t="shared" si="1"/>
        <v>7.2916368883497062</v>
      </c>
    </row>
    <row r="89" spans="1:52" x14ac:dyDescent="0.25">
      <c r="A89">
        <v>249</v>
      </c>
      <c r="B89">
        <v>5.0960102000000003</v>
      </c>
      <c r="C89">
        <v>384</v>
      </c>
      <c r="D89" s="1" t="s">
        <v>526</v>
      </c>
      <c r="E89" s="1" t="s">
        <v>527</v>
      </c>
      <c r="F89">
        <v>384</v>
      </c>
      <c r="G89" s="1" t="s">
        <v>527</v>
      </c>
      <c r="H89" s="1" t="s">
        <v>45</v>
      </c>
      <c r="I89" s="1" t="s">
        <v>46</v>
      </c>
      <c r="J89" s="1" t="s">
        <v>53</v>
      </c>
      <c r="K89" s="1" t="s">
        <v>526</v>
      </c>
      <c r="L89">
        <v>1.4435199999999999</v>
      </c>
      <c r="M89">
        <v>427.346383</v>
      </c>
      <c r="N89">
        <v>1176.9371510000001</v>
      </c>
      <c r="O89">
        <v>1472.8181830000001</v>
      </c>
      <c r="P89">
        <v>0</v>
      </c>
      <c r="Q89">
        <v>0</v>
      </c>
      <c r="R89">
        <v>0</v>
      </c>
      <c r="S89">
        <v>0</v>
      </c>
      <c r="T89">
        <v>0</v>
      </c>
      <c r="U89">
        <v>1.7321299999999999</v>
      </c>
      <c r="V89">
        <v>0.33989999999999998</v>
      </c>
      <c r="W89">
        <v>5.0960099999999997</v>
      </c>
      <c r="X89">
        <v>0</v>
      </c>
      <c r="Y89">
        <v>0</v>
      </c>
      <c r="Z89">
        <v>0</v>
      </c>
      <c r="AA89">
        <v>0</v>
      </c>
      <c r="AB89">
        <v>99.999892000000003</v>
      </c>
      <c r="AC89">
        <v>1.83</v>
      </c>
      <c r="AD89">
        <v>71.666667000000004</v>
      </c>
      <c r="AE89">
        <v>3.54</v>
      </c>
      <c r="AF89">
        <v>96.826667</v>
      </c>
      <c r="AG89" s="1" t="s">
        <v>54</v>
      </c>
      <c r="AH89">
        <v>1.071</v>
      </c>
      <c r="AI89">
        <v>0.46277200000000002</v>
      </c>
      <c r="AJ89">
        <v>139.38051999999999</v>
      </c>
      <c r="AK89">
        <v>2.6670000000000001E-3</v>
      </c>
      <c r="AL89">
        <v>91.897004999999993</v>
      </c>
      <c r="AM89">
        <v>68.646666999999994</v>
      </c>
      <c r="AN89">
        <v>81.686667</v>
      </c>
      <c r="AO89">
        <v>67.126666999999998</v>
      </c>
      <c r="AP89">
        <v>0</v>
      </c>
      <c r="AQ89">
        <v>0</v>
      </c>
      <c r="AV89">
        <v>5.0960102000000003</v>
      </c>
      <c r="AW89">
        <f t="shared" si="1"/>
        <v>1.5548833669199043</v>
      </c>
    </row>
    <row r="90" spans="1:52" x14ac:dyDescent="0.25">
      <c r="A90">
        <v>250</v>
      </c>
      <c r="B90">
        <v>91.979896499999995</v>
      </c>
      <c r="C90">
        <v>381</v>
      </c>
      <c r="D90" s="1" t="s">
        <v>528</v>
      </c>
      <c r="E90" s="1" t="s">
        <v>529</v>
      </c>
      <c r="F90">
        <v>381</v>
      </c>
      <c r="G90" s="1" t="s">
        <v>529</v>
      </c>
      <c r="H90" s="1" t="s">
        <v>45</v>
      </c>
      <c r="I90" s="1" t="s">
        <v>46</v>
      </c>
      <c r="J90" s="1" t="s">
        <v>53</v>
      </c>
      <c r="K90" s="1" t="s">
        <v>528</v>
      </c>
      <c r="L90">
        <v>1.46129</v>
      </c>
      <c r="M90">
        <v>447.05681099999998</v>
      </c>
      <c r="N90">
        <v>1245.9658999999999</v>
      </c>
      <c r="O90">
        <v>1301.828585</v>
      </c>
      <c r="P90">
        <v>0</v>
      </c>
      <c r="Q90">
        <v>0</v>
      </c>
      <c r="R90">
        <v>0.55874800000000002</v>
      </c>
      <c r="S90">
        <v>0</v>
      </c>
      <c r="T90">
        <v>2.7594E-2</v>
      </c>
      <c r="U90">
        <v>32.956600000000002</v>
      </c>
      <c r="V90">
        <v>0.35830200000000001</v>
      </c>
      <c r="W90">
        <v>91.979895999999997</v>
      </c>
      <c r="X90">
        <v>0.60746800000000001</v>
      </c>
      <c r="Y90">
        <v>0</v>
      </c>
      <c r="Z90">
        <v>0</v>
      </c>
      <c r="AA90">
        <v>0</v>
      </c>
      <c r="AB90">
        <v>100.00020600000001</v>
      </c>
      <c r="AC90">
        <v>11.99</v>
      </c>
      <c r="AD90">
        <v>111.75</v>
      </c>
      <c r="AE90">
        <v>27.663333000000002</v>
      </c>
      <c r="AF90">
        <v>98.09</v>
      </c>
      <c r="AG90" s="1" t="s">
        <v>54</v>
      </c>
      <c r="AH90">
        <v>1.1717500000000001</v>
      </c>
      <c r="AI90">
        <v>0.39386900000000002</v>
      </c>
      <c r="AJ90">
        <v>25.858550999999999</v>
      </c>
      <c r="AK90">
        <v>0.10525</v>
      </c>
      <c r="AL90">
        <v>34.835709999999999</v>
      </c>
      <c r="AM90">
        <v>17.052499999999998</v>
      </c>
      <c r="AN90">
        <v>182.465</v>
      </c>
      <c r="AO90">
        <v>28.727499999999999</v>
      </c>
      <c r="AP90">
        <v>0.60746800000000001</v>
      </c>
      <c r="AQ90">
        <v>0</v>
      </c>
      <c r="AV90">
        <v>91.979896499999995</v>
      </c>
      <c r="AW90">
        <f t="shared" si="1"/>
        <v>9.6230562971265918</v>
      </c>
    </row>
    <row r="91" spans="1:52" x14ac:dyDescent="0.25">
      <c r="A91">
        <v>252</v>
      </c>
      <c r="B91">
        <v>3.2508599999999999</v>
      </c>
      <c r="C91">
        <v>1818</v>
      </c>
      <c r="D91" s="1" t="s">
        <v>532</v>
      </c>
      <c r="E91" s="1" t="s">
        <v>533</v>
      </c>
      <c r="F91">
        <v>1818</v>
      </c>
      <c r="G91" s="1" t="s">
        <v>533</v>
      </c>
      <c r="H91" s="1" t="s">
        <v>45</v>
      </c>
      <c r="I91" s="1" t="s">
        <v>46</v>
      </c>
      <c r="J91" s="1" t="s">
        <v>53</v>
      </c>
      <c r="K91" s="1" t="s">
        <v>532</v>
      </c>
      <c r="L91">
        <v>1.0003299999999999</v>
      </c>
      <c r="M91">
        <v>331.644475</v>
      </c>
      <c r="N91">
        <v>1569.6471300000001</v>
      </c>
      <c r="O91">
        <v>1900.687639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3.2508599999999999</v>
      </c>
      <c r="X91">
        <v>0</v>
      </c>
      <c r="Y91">
        <v>0</v>
      </c>
      <c r="Z91">
        <v>0</v>
      </c>
      <c r="AA91">
        <v>0</v>
      </c>
      <c r="AB91">
        <v>100.000107</v>
      </c>
      <c r="AC91">
        <v>2.3366669999999998</v>
      </c>
      <c r="AD91">
        <v>90.333332999999996</v>
      </c>
      <c r="AE91">
        <v>5.6133329999999999</v>
      </c>
      <c r="AF91">
        <v>100</v>
      </c>
      <c r="AG91" s="1" t="s">
        <v>54</v>
      </c>
      <c r="AH91">
        <v>0.47899999999999998</v>
      </c>
      <c r="AI91">
        <v>0.32960299999999998</v>
      </c>
      <c r="AJ91">
        <v>79.026965000000004</v>
      </c>
      <c r="AK91">
        <v>2E-3</v>
      </c>
      <c r="AL91">
        <v>64.756271999999996</v>
      </c>
      <c r="AM91">
        <v>97.96</v>
      </c>
      <c r="AN91">
        <v>676.69333300000005</v>
      </c>
      <c r="AO91">
        <v>49.09</v>
      </c>
      <c r="AP91">
        <v>0</v>
      </c>
      <c r="AQ91">
        <v>0</v>
      </c>
      <c r="AV91">
        <v>3.2508599999999999</v>
      </c>
      <c r="AW91">
        <f t="shared" si="1"/>
        <v>1.4886575175657473</v>
      </c>
    </row>
    <row r="92" spans="1:52" x14ac:dyDescent="0.25">
      <c r="A92">
        <v>253</v>
      </c>
      <c r="B92">
        <v>12.932600000000001</v>
      </c>
      <c r="C92">
        <v>1820</v>
      </c>
      <c r="D92" s="1" t="s">
        <v>534</v>
      </c>
      <c r="E92" s="1" t="s">
        <v>535</v>
      </c>
      <c r="F92">
        <v>1820</v>
      </c>
      <c r="G92" s="1" t="s">
        <v>535</v>
      </c>
      <c r="H92" s="1" t="s">
        <v>45</v>
      </c>
      <c r="I92" s="1" t="s">
        <v>46</v>
      </c>
      <c r="J92" s="1" t="s">
        <v>53</v>
      </c>
      <c r="K92" s="1" t="s">
        <v>534</v>
      </c>
      <c r="L92">
        <v>0.71660999999999997</v>
      </c>
      <c r="M92">
        <v>345.52391799999998</v>
      </c>
      <c r="N92">
        <v>1551.6661959999999</v>
      </c>
      <c r="O92">
        <v>1838.3258539999999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12.932600000000001</v>
      </c>
      <c r="X92">
        <v>0</v>
      </c>
      <c r="Y92">
        <v>0</v>
      </c>
      <c r="Z92">
        <v>0</v>
      </c>
      <c r="AA92">
        <v>0</v>
      </c>
      <c r="AB92">
        <v>99.999983</v>
      </c>
      <c r="AC92">
        <v>6.2866669999999996</v>
      </c>
      <c r="AD92">
        <v>104</v>
      </c>
      <c r="AE92">
        <v>16.97</v>
      </c>
      <c r="AF92">
        <v>96.613332999999997</v>
      </c>
      <c r="AG92" s="1" t="s">
        <v>54</v>
      </c>
      <c r="AH92">
        <v>0.76800000000000002</v>
      </c>
      <c r="AI92">
        <v>0.56571400000000005</v>
      </c>
      <c r="AJ92">
        <v>38.349296000000002</v>
      </c>
      <c r="AK92">
        <v>5.8000000000000003E-2</v>
      </c>
      <c r="AL92">
        <v>62.278542000000002</v>
      </c>
      <c r="AM92">
        <v>6.4866669999999997</v>
      </c>
      <c r="AN92">
        <v>139.82666699999999</v>
      </c>
      <c r="AO92">
        <v>45.21</v>
      </c>
      <c r="AP92">
        <v>0</v>
      </c>
      <c r="AQ92">
        <v>0</v>
      </c>
      <c r="AV92">
        <v>12.932600000000001</v>
      </c>
      <c r="AW92">
        <f t="shared" si="1"/>
        <v>4.0515589088724333</v>
      </c>
    </row>
    <row r="93" spans="1:52" x14ac:dyDescent="0.25">
      <c r="A93">
        <v>254</v>
      </c>
      <c r="B93">
        <v>7.7794800000000004</v>
      </c>
      <c r="C93">
        <v>2031</v>
      </c>
      <c r="D93" s="1" t="s">
        <v>536</v>
      </c>
      <c r="E93" s="1" t="s">
        <v>537</v>
      </c>
      <c r="F93">
        <v>2031</v>
      </c>
      <c r="G93" s="1" t="s">
        <v>537</v>
      </c>
      <c r="H93" s="1" t="s">
        <v>45</v>
      </c>
      <c r="I93" s="1" t="s">
        <v>46</v>
      </c>
      <c r="J93" s="1" t="s">
        <v>53</v>
      </c>
      <c r="K93" s="1" t="s">
        <v>536</v>
      </c>
      <c r="L93">
        <v>0.66972900000000002</v>
      </c>
      <c r="M93">
        <v>333.77651500000002</v>
      </c>
      <c r="N93">
        <v>1609.24818</v>
      </c>
      <c r="O93">
        <v>1938.3756980000001</v>
      </c>
      <c r="P93">
        <v>0.95464499999999997</v>
      </c>
      <c r="Q93">
        <v>0.73910699999999996</v>
      </c>
      <c r="R93">
        <v>0</v>
      </c>
      <c r="S93">
        <v>0</v>
      </c>
      <c r="T93">
        <v>0</v>
      </c>
      <c r="U93">
        <v>0</v>
      </c>
      <c r="V93">
        <v>0</v>
      </c>
      <c r="W93">
        <v>7.7794800000000004</v>
      </c>
      <c r="X93">
        <v>0</v>
      </c>
      <c r="Y93">
        <v>0</v>
      </c>
      <c r="Z93">
        <v>12.271316000000001</v>
      </c>
      <c r="AA93">
        <v>9.5007300000000008</v>
      </c>
      <c r="AB93">
        <v>100.000299</v>
      </c>
      <c r="AC93">
        <v>5.6533329999999999</v>
      </c>
      <c r="AD93">
        <v>93.333332999999996</v>
      </c>
      <c r="AE93">
        <v>12.646667000000001</v>
      </c>
      <c r="AF93">
        <v>96.786666999999994</v>
      </c>
      <c r="AG93" s="1" t="s">
        <v>54</v>
      </c>
      <c r="AH93">
        <v>0.89433300000000004</v>
      </c>
      <c r="AI93">
        <v>0.32391399999999998</v>
      </c>
      <c r="AJ93">
        <v>79.851388999999998</v>
      </c>
      <c r="AK93">
        <v>7.8329999999999997E-3</v>
      </c>
      <c r="AL93">
        <v>71.945190999999994</v>
      </c>
      <c r="AM93">
        <v>44.796666999999999</v>
      </c>
      <c r="AN93">
        <v>974.32333300000005</v>
      </c>
      <c r="AO93">
        <v>43.533332999999999</v>
      </c>
      <c r="AP93">
        <v>0</v>
      </c>
      <c r="AQ93">
        <v>21.771999399999999</v>
      </c>
      <c r="AV93">
        <v>7.7794800000000004</v>
      </c>
      <c r="AW93">
        <f t="shared" si="1"/>
        <v>3.5130274312318934</v>
      </c>
    </row>
    <row r="94" spans="1:52" x14ac:dyDescent="0.25">
      <c r="A94">
        <v>256</v>
      </c>
      <c r="B94">
        <v>52.669498400000002</v>
      </c>
      <c r="C94">
        <v>1821</v>
      </c>
      <c r="D94" s="1" t="s">
        <v>203</v>
      </c>
      <c r="E94" s="1" t="s">
        <v>540</v>
      </c>
      <c r="F94">
        <v>1821</v>
      </c>
      <c r="G94" s="1" t="s">
        <v>540</v>
      </c>
      <c r="H94" s="1" t="s">
        <v>45</v>
      </c>
      <c r="I94" s="1" t="s">
        <v>46</v>
      </c>
      <c r="J94" s="1" t="s">
        <v>53</v>
      </c>
      <c r="K94" s="1" t="s">
        <v>203</v>
      </c>
      <c r="L94">
        <v>0.90848300000000004</v>
      </c>
      <c r="M94">
        <v>345.78732000000002</v>
      </c>
      <c r="N94">
        <v>1377.3432459999999</v>
      </c>
      <c r="O94">
        <v>1928.975891</v>
      </c>
      <c r="P94">
        <v>5.3090799999999998</v>
      </c>
      <c r="Q94">
        <v>9.1828699999999994</v>
      </c>
      <c r="R94">
        <v>0</v>
      </c>
      <c r="S94">
        <v>0</v>
      </c>
      <c r="T94">
        <v>0</v>
      </c>
      <c r="U94">
        <v>0</v>
      </c>
      <c r="V94">
        <v>0</v>
      </c>
      <c r="W94">
        <v>52.669497999999997</v>
      </c>
      <c r="X94">
        <v>0</v>
      </c>
      <c r="Y94">
        <v>0</v>
      </c>
      <c r="Z94">
        <v>10.079992000000001</v>
      </c>
      <c r="AA94">
        <v>17.434885000000001</v>
      </c>
      <c r="AB94">
        <v>99.999725999999995</v>
      </c>
      <c r="AC94">
        <v>12.386666999999999</v>
      </c>
      <c r="AD94">
        <v>122.666667</v>
      </c>
      <c r="AE94">
        <v>27.013332999999999</v>
      </c>
      <c r="AF94">
        <v>99.206666999999996</v>
      </c>
      <c r="AG94" s="1" t="s">
        <v>54</v>
      </c>
      <c r="AH94">
        <v>1.3056669999999999</v>
      </c>
      <c r="AI94">
        <v>0.37911099999999998</v>
      </c>
      <c r="AJ94">
        <v>19.87735</v>
      </c>
      <c r="AK94">
        <v>7.8667000000000001E-2</v>
      </c>
      <c r="AL94">
        <v>31.641190999999999</v>
      </c>
      <c r="AM94">
        <v>4.59</v>
      </c>
      <c r="AN94">
        <v>680.67</v>
      </c>
      <c r="AO94">
        <v>17.553332999999999</v>
      </c>
      <c r="AP94">
        <v>0</v>
      </c>
      <c r="AQ94">
        <v>27.5149002</v>
      </c>
      <c r="AV94">
        <v>52.669498400000002</v>
      </c>
      <c r="AW94">
        <f t="shared" si="1"/>
        <v>8.9931591387786867</v>
      </c>
    </row>
    <row r="95" spans="1:52" x14ac:dyDescent="0.25">
      <c r="A95">
        <v>258</v>
      </c>
      <c r="B95">
        <v>38.086498300000002</v>
      </c>
      <c r="C95">
        <v>1819</v>
      </c>
      <c r="D95" s="1" t="s">
        <v>543</v>
      </c>
      <c r="E95" s="1" t="s">
        <v>544</v>
      </c>
      <c r="F95">
        <v>1819</v>
      </c>
      <c r="G95" s="1" t="s">
        <v>544</v>
      </c>
      <c r="H95" s="1" t="s">
        <v>45</v>
      </c>
      <c r="I95" s="1" t="s">
        <v>46</v>
      </c>
      <c r="J95" s="1" t="s">
        <v>53</v>
      </c>
      <c r="K95" s="1" t="s">
        <v>543</v>
      </c>
      <c r="L95">
        <v>0.98388600000000004</v>
      </c>
      <c r="M95">
        <v>339.41360400000002</v>
      </c>
      <c r="N95">
        <v>1362.510004</v>
      </c>
      <c r="O95">
        <v>1965.277527</v>
      </c>
      <c r="P95">
        <v>2.1549999999999998E-3</v>
      </c>
      <c r="Q95">
        <v>0</v>
      </c>
      <c r="R95">
        <v>0</v>
      </c>
      <c r="S95">
        <v>0</v>
      </c>
      <c r="T95">
        <v>0</v>
      </c>
      <c r="U95">
        <v>0.73353999999999997</v>
      </c>
      <c r="V95">
        <v>1.9259999999999999E-2</v>
      </c>
      <c r="W95">
        <v>38.086497999999999</v>
      </c>
      <c r="X95">
        <v>0</v>
      </c>
      <c r="Y95">
        <v>0</v>
      </c>
      <c r="Z95">
        <v>5.659E-3</v>
      </c>
      <c r="AA95">
        <v>0</v>
      </c>
      <c r="AB95">
        <v>100.000092</v>
      </c>
      <c r="AC95">
        <v>10.7</v>
      </c>
      <c r="AD95">
        <v>130.66666699999999</v>
      </c>
      <c r="AE95">
        <v>25.146667000000001</v>
      </c>
      <c r="AF95">
        <v>98.45</v>
      </c>
      <c r="AG95" s="1" t="s">
        <v>54</v>
      </c>
      <c r="AH95">
        <v>1.1186670000000001</v>
      </c>
      <c r="AI95">
        <v>0.51616700000000004</v>
      </c>
      <c r="AJ95">
        <v>16.038095999999999</v>
      </c>
      <c r="AK95">
        <v>8.2667000000000004E-2</v>
      </c>
      <c r="AL95">
        <v>26.626152000000001</v>
      </c>
      <c r="AM95">
        <v>6.0666669999999998</v>
      </c>
      <c r="AN95">
        <v>182.53</v>
      </c>
      <c r="AO95">
        <v>14.64</v>
      </c>
      <c r="AP95">
        <v>0</v>
      </c>
      <c r="AQ95">
        <v>5.659E-3</v>
      </c>
      <c r="AV95">
        <v>38.086498300000002</v>
      </c>
      <c r="AW95">
        <f t="shared" si="1"/>
        <v>7.8531533482964422</v>
      </c>
    </row>
    <row r="96" spans="1:52" x14ac:dyDescent="0.25">
      <c r="A96">
        <v>263</v>
      </c>
      <c r="B96">
        <v>48.025600400000002</v>
      </c>
      <c r="C96">
        <v>375</v>
      </c>
      <c r="D96" s="1" t="s">
        <v>552</v>
      </c>
      <c r="E96" s="1" t="s">
        <v>553</v>
      </c>
      <c r="F96">
        <v>375</v>
      </c>
      <c r="G96" s="1" t="s">
        <v>553</v>
      </c>
      <c r="H96" s="1" t="s">
        <v>45</v>
      </c>
      <c r="I96" s="1" t="s">
        <v>67</v>
      </c>
      <c r="J96" s="1" t="s">
        <v>53</v>
      </c>
      <c r="K96" s="1" t="s">
        <v>552</v>
      </c>
      <c r="L96">
        <v>0.75669299999999995</v>
      </c>
      <c r="M96">
        <v>336.33806700000002</v>
      </c>
      <c r="N96">
        <v>1413.1720969999999</v>
      </c>
      <c r="O96">
        <v>2009.485835</v>
      </c>
      <c r="P96">
        <v>1.7548600000000001</v>
      </c>
      <c r="Q96">
        <v>1.52773</v>
      </c>
      <c r="R96">
        <v>0</v>
      </c>
      <c r="S96">
        <v>0</v>
      </c>
      <c r="T96">
        <v>0</v>
      </c>
      <c r="U96">
        <v>0</v>
      </c>
      <c r="V96">
        <v>0</v>
      </c>
      <c r="W96">
        <v>48.025599999999997</v>
      </c>
      <c r="X96">
        <v>0</v>
      </c>
      <c r="Y96">
        <v>0</v>
      </c>
      <c r="Z96">
        <v>3.6539999999999999</v>
      </c>
      <c r="AA96">
        <v>3.1810839999999998</v>
      </c>
      <c r="AB96">
        <v>100.000511</v>
      </c>
      <c r="AC96">
        <v>11.206</v>
      </c>
      <c r="AD96">
        <v>90.1</v>
      </c>
      <c r="AE96">
        <v>23.588889000000002</v>
      </c>
      <c r="AF96">
        <v>97.944000000000003</v>
      </c>
      <c r="AG96" s="1" t="s">
        <v>54</v>
      </c>
      <c r="AH96">
        <v>0.93211100000000002</v>
      </c>
      <c r="AI96">
        <v>0.466476</v>
      </c>
      <c r="AJ96">
        <v>21.113976999999998</v>
      </c>
      <c r="AK96">
        <v>9.0550000000000005E-2</v>
      </c>
      <c r="AL96">
        <v>30.919649</v>
      </c>
      <c r="AM96">
        <v>6.2911109999999999</v>
      </c>
      <c r="AN96">
        <v>459.59111100000001</v>
      </c>
      <c r="AO96">
        <v>49.305999999999997</v>
      </c>
      <c r="AP96">
        <v>0</v>
      </c>
      <c r="AQ96">
        <v>6.8350800999999999</v>
      </c>
      <c r="AS96" t="s">
        <v>1</v>
      </c>
      <c r="AT96" t="s">
        <v>28</v>
      </c>
      <c r="AV96">
        <v>48.025600400000002</v>
      </c>
      <c r="AW96">
        <f t="shared" si="1"/>
        <v>7.9296782209251333</v>
      </c>
      <c r="AY96" t="s">
        <v>1</v>
      </c>
      <c r="AZ96" t="s">
        <v>633</v>
      </c>
    </row>
    <row r="97" spans="1:52" x14ac:dyDescent="0.25">
      <c r="A97">
        <v>264</v>
      </c>
      <c r="B97">
        <v>36.921298999999998</v>
      </c>
      <c r="C97">
        <v>1816</v>
      </c>
      <c r="D97" s="1" t="s">
        <v>554</v>
      </c>
      <c r="E97" s="1" t="s">
        <v>555</v>
      </c>
      <c r="F97">
        <v>1816</v>
      </c>
      <c r="G97" s="1" t="s">
        <v>555</v>
      </c>
      <c r="H97" s="1" t="s">
        <v>45</v>
      </c>
      <c r="I97" s="1" t="s">
        <v>46</v>
      </c>
      <c r="J97" s="1" t="s">
        <v>53</v>
      </c>
      <c r="K97" s="1" t="s">
        <v>554</v>
      </c>
      <c r="L97">
        <v>0.80327499999999996</v>
      </c>
      <c r="M97">
        <v>347.770284</v>
      </c>
      <c r="N97">
        <v>1407.778065</v>
      </c>
      <c r="O97">
        <v>1948.568505</v>
      </c>
      <c r="P97">
        <v>5.9176099999999998</v>
      </c>
      <c r="Q97">
        <v>3.4885299999999999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36.921298999999998</v>
      </c>
      <c r="X97">
        <v>0</v>
      </c>
      <c r="Y97">
        <v>0</v>
      </c>
      <c r="Z97">
        <v>16.027626000000001</v>
      </c>
      <c r="AA97">
        <v>9.4485620000000008</v>
      </c>
      <c r="AB97">
        <v>100.000125</v>
      </c>
      <c r="AC97">
        <v>9.4766670000000008</v>
      </c>
      <c r="AD97">
        <v>75</v>
      </c>
      <c r="AE97">
        <v>16.633333</v>
      </c>
      <c r="AF97">
        <v>98.443332999999996</v>
      </c>
      <c r="AG97" s="1" t="s">
        <v>54</v>
      </c>
      <c r="AH97">
        <v>0.63100000000000001</v>
      </c>
      <c r="AI97">
        <v>0.38277800000000001</v>
      </c>
      <c r="AJ97">
        <v>28.552983000000001</v>
      </c>
      <c r="AK97">
        <v>3.0832999999999999E-2</v>
      </c>
      <c r="AL97">
        <v>39.678015000000002</v>
      </c>
      <c r="AM97">
        <v>12.523332999999999</v>
      </c>
      <c r="AN97">
        <v>749.56</v>
      </c>
      <c r="AO97">
        <v>66.98</v>
      </c>
      <c r="AP97">
        <v>0</v>
      </c>
      <c r="AQ97">
        <v>25.4762001</v>
      </c>
      <c r="AS97">
        <v>5.1191502</v>
      </c>
      <c r="AT97">
        <v>3.66</v>
      </c>
      <c r="AV97">
        <v>36.921298999999998</v>
      </c>
      <c r="AW97">
        <f t="shared" si="1"/>
        <v>6.7316484292572074</v>
      </c>
      <c r="AY97" s="6">
        <v>5.1191502</v>
      </c>
      <c r="AZ97" s="6">
        <f>AC126/(N126/1000)</f>
        <v>4.1444362109066626</v>
      </c>
    </row>
    <row r="98" spans="1:52" x14ac:dyDescent="0.25">
      <c r="A98">
        <v>266</v>
      </c>
      <c r="B98">
        <v>11.0464001</v>
      </c>
      <c r="C98">
        <v>395</v>
      </c>
      <c r="D98" s="1" t="s">
        <v>558</v>
      </c>
      <c r="E98" s="1" t="s">
        <v>559</v>
      </c>
      <c r="F98">
        <v>395</v>
      </c>
      <c r="G98" s="1" t="s">
        <v>559</v>
      </c>
      <c r="H98" s="1" t="s">
        <v>45</v>
      </c>
      <c r="I98" s="1" t="s">
        <v>46</v>
      </c>
      <c r="J98" s="1" t="s">
        <v>53</v>
      </c>
      <c r="K98" s="1" t="s">
        <v>558</v>
      </c>
      <c r="L98">
        <v>0.90720500000000004</v>
      </c>
      <c r="M98">
        <v>317.60128400000002</v>
      </c>
      <c r="N98">
        <v>1217.76944</v>
      </c>
      <c r="O98">
        <v>2050.3538359999998</v>
      </c>
      <c r="P98">
        <v>0</v>
      </c>
      <c r="Q98">
        <v>0</v>
      </c>
      <c r="R98">
        <v>0</v>
      </c>
      <c r="S98">
        <v>0</v>
      </c>
      <c r="T98">
        <v>0</v>
      </c>
      <c r="U98">
        <v>0.34470000000000001</v>
      </c>
      <c r="V98">
        <v>3.1205E-2</v>
      </c>
      <c r="W98">
        <v>11.0464</v>
      </c>
      <c r="X98">
        <v>0</v>
      </c>
      <c r="Y98">
        <v>0</v>
      </c>
      <c r="Z98">
        <v>0</v>
      </c>
      <c r="AA98">
        <v>0</v>
      </c>
      <c r="AB98">
        <v>97.820381999999995</v>
      </c>
      <c r="AC98">
        <v>5.6325000000000003</v>
      </c>
      <c r="AD98">
        <v>92.75</v>
      </c>
      <c r="AE98">
        <v>13.3125</v>
      </c>
      <c r="AF98">
        <v>97.727500000000006</v>
      </c>
      <c r="AG98" s="1" t="s">
        <v>54</v>
      </c>
      <c r="AH98">
        <v>0.79100000000000004</v>
      </c>
      <c r="AI98">
        <v>0.385884</v>
      </c>
      <c r="AJ98">
        <v>57.006943999999997</v>
      </c>
      <c r="AK98">
        <v>2.8750000000000001E-2</v>
      </c>
      <c r="AL98">
        <v>60.085155</v>
      </c>
      <c r="AM98">
        <v>9.0050000000000008</v>
      </c>
      <c r="AN98">
        <v>665.245</v>
      </c>
      <c r="AO98">
        <v>50.57</v>
      </c>
      <c r="AP98">
        <v>0</v>
      </c>
      <c r="AQ98">
        <v>0</v>
      </c>
      <c r="AS98">
        <v>9.3630896000000003</v>
      </c>
      <c r="AT98">
        <v>2.64</v>
      </c>
      <c r="AV98">
        <v>11.0464001</v>
      </c>
      <c r="AW98">
        <f t="shared" si="1"/>
        <v>4.6252597700267462</v>
      </c>
      <c r="AY98" s="6">
        <v>9.3630896000000003</v>
      </c>
      <c r="AZ98" s="6">
        <f t="shared" ref="AZ98:AZ117" si="2">AC127/(N127/1000)</f>
        <v>4.3161396580306528</v>
      </c>
    </row>
    <row r="99" spans="1:52" x14ac:dyDescent="0.25">
      <c r="A99">
        <v>267</v>
      </c>
      <c r="B99">
        <v>9.0832900999999993</v>
      </c>
      <c r="C99">
        <v>2137</v>
      </c>
      <c r="D99" s="1" t="s">
        <v>560</v>
      </c>
      <c r="E99" s="1" t="s">
        <v>561</v>
      </c>
      <c r="F99">
        <v>2137</v>
      </c>
      <c r="G99" s="1" t="s">
        <v>561</v>
      </c>
      <c r="H99" s="1" t="s">
        <v>45</v>
      </c>
      <c r="I99" s="1" t="s">
        <v>46</v>
      </c>
      <c r="J99" s="1" t="s">
        <v>53</v>
      </c>
      <c r="K99" s="1" t="s">
        <v>560</v>
      </c>
      <c r="L99">
        <v>0.68966000000000005</v>
      </c>
      <c r="M99">
        <v>315.169129</v>
      </c>
      <c r="N99">
        <v>1205.9121359999999</v>
      </c>
      <c r="O99">
        <v>2055.248106</v>
      </c>
      <c r="P99">
        <v>0</v>
      </c>
      <c r="Q99">
        <v>0</v>
      </c>
      <c r="R99">
        <v>0</v>
      </c>
      <c r="S99">
        <v>0</v>
      </c>
      <c r="T99">
        <v>0</v>
      </c>
      <c r="U99">
        <v>1.00468</v>
      </c>
      <c r="V99">
        <v>0.110607</v>
      </c>
      <c r="W99">
        <v>9.0832899999999999</v>
      </c>
      <c r="X99">
        <v>0</v>
      </c>
      <c r="Y99">
        <v>0</v>
      </c>
      <c r="Z99">
        <v>0</v>
      </c>
      <c r="AA99">
        <v>0</v>
      </c>
      <c r="AB99">
        <v>99.999983</v>
      </c>
      <c r="AC99">
        <v>5.1733330000000004</v>
      </c>
      <c r="AD99">
        <v>86</v>
      </c>
      <c r="AE99">
        <v>12.143333</v>
      </c>
      <c r="AF99">
        <v>97.413332999999994</v>
      </c>
      <c r="AG99" s="1" t="s">
        <v>54</v>
      </c>
      <c r="AH99">
        <v>1.63</v>
      </c>
      <c r="AI99">
        <v>0.30666700000000002</v>
      </c>
      <c r="AJ99">
        <v>76.281467000000006</v>
      </c>
      <c r="AK99">
        <v>3.0499999999999999E-2</v>
      </c>
      <c r="AL99">
        <v>55.154280999999997</v>
      </c>
      <c r="AM99">
        <v>14.143333</v>
      </c>
      <c r="AN99">
        <v>846.746667</v>
      </c>
      <c r="AO99">
        <v>59.753332999999998</v>
      </c>
      <c r="AP99">
        <v>0</v>
      </c>
      <c r="AQ99">
        <v>0</v>
      </c>
      <c r="AS99">
        <v>12.266900100000001</v>
      </c>
      <c r="AT99">
        <v>4.1875</v>
      </c>
      <c r="AV99">
        <v>9.0832900999999993</v>
      </c>
      <c r="AW99">
        <f t="shared" si="1"/>
        <v>4.2899750699581647</v>
      </c>
      <c r="AY99" s="6">
        <v>12.266900100000001</v>
      </c>
      <c r="AZ99" s="6">
        <f t="shared" si="2"/>
        <v>4.4188132522778947</v>
      </c>
    </row>
    <row r="100" spans="1:52" x14ac:dyDescent="0.25">
      <c r="A100">
        <v>268</v>
      </c>
      <c r="B100">
        <v>9.0124598000000002</v>
      </c>
      <c r="C100">
        <v>2128</v>
      </c>
      <c r="D100" s="1" t="s">
        <v>562</v>
      </c>
      <c r="E100" s="1" t="s">
        <v>563</v>
      </c>
      <c r="F100">
        <v>2128</v>
      </c>
      <c r="G100" s="1" t="s">
        <v>563</v>
      </c>
      <c r="H100" s="1" t="s">
        <v>45</v>
      </c>
      <c r="I100" s="1" t="s">
        <v>46</v>
      </c>
      <c r="J100" s="1" t="s">
        <v>53</v>
      </c>
      <c r="K100" s="1" t="s">
        <v>562</v>
      </c>
      <c r="L100">
        <v>1.2011499999999999</v>
      </c>
      <c r="M100">
        <v>337.30023699999998</v>
      </c>
      <c r="N100">
        <v>881.083078</v>
      </c>
      <c r="O100">
        <v>1972.347548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0.29000799999999999</v>
      </c>
      <c r="V100">
        <v>3.2178999999999999E-2</v>
      </c>
      <c r="W100">
        <v>9.0124600000000008</v>
      </c>
      <c r="X100">
        <v>0</v>
      </c>
      <c r="Y100">
        <v>0</v>
      </c>
      <c r="Z100">
        <v>0</v>
      </c>
      <c r="AA100">
        <v>0</v>
      </c>
      <c r="AB100">
        <v>100.000139</v>
      </c>
      <c r="AC100">
        <v>4.6666670000000003</v>
      </c>
      <c r="AD100">
        <v>113.333333</v>
      </c>
      <c r="AE100">
        <v>14.383333</v>
      </c>
      <c r="AF100">
        <v>100</v>
      </c>
      <c r="AG100" s="1" t="s">
        <v>54</v>
      </c>
      <c r="AH100">
        <v>2.2366670000000002</v>
      </c>
      <c r="AI100">
        <v>0.30260100000000001</v>
      </c>
      <c r="AJ100">
        <v>79.233577999999994</v>
      </c>
      <c r="AK100">
        <v>1.9667E-2</v>
      </c>
      <c r="AL100">
        <v>49.106923000000002</v>
      </c>
      <c r="AM100">
        <v>22.976666999999999</v>
      </c>
      <c r="AN100">
        <v>786.16333299999997</v>
      </c>
      <c r="AO100">
        <v>28.716667000000001</v>
      </c>
      <c r="AP100">
        <v>0</v>
      </c>
      <c r="AQ100">
        <v>0</v>
      </c>
      <c r="AS100">
        <v>80.007896400000007</v>
      </c>
      <c r="AT100">
        <v>7.1325000000000003</v>
      </c>
      <c r="AV100">
        <v>9.0124598000000002</v>
      </c>
      <c r="AW100">
        <f t="shared" si="1"/>
        <v>5.2965118914700122</v>
      </c>
      <c r="AY100" s="6">
        <v>80.007896400000007</v>
      </c>
      <c r="AZ100" s="6">
        <f t="shared" si="2"/>
        <v>7.6929510552418536</v>
      </c>
    </row>
    <row r="101" spans="1:52" x14ac:dyDescent="0.25">
      <c r="A101">
        <v>269</v>
      </c>
      <c r="B101">
        <v>27.396999399999999</v>
      </c>
      <c r="C101">
        <v>2116</v>
      </c>
      <c r="D101" s="1" t="s">
        <v>564</v>
      </c>
      <c r="E101" s="1" t="s">
        <v>565</v>
      </c>
      <c r="F101">
        <v>2116</v>
      </c>
      <c r="G101" s="1" t="s">
        <v>565</v>
      </c>
      <c r="H101" s="1" t="s">
        <v>45</v>
      </c>
      <c r="I101" s="1" t="s">
        <v>46</v>
      </c>
      <c r="J101" s="1" t="s">
        <v>53</v>
      </c>
      <c r="K101" s="1" t="s">
        <v>564</v>
      </c>
      <c r="L101">
        <v>1.4018900000000001</v>
      </c>
      <c r="M101">
        <v>327.30623000000003</v>
      </c>
      <c r="N101">
        <v>998.62571800000001</v>
      </c>
      <c r="O101">
        <v>2049.0781139999999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27.396999000000001</v>
      </c>
      <c r="X101">
        <v>0</v>
      </c>
      <c r="Y101">
        <v>0</v>
      </c>
      <c r="Z101">
        <v>0</v>
      </c>
      <c r="AA101">
        <v>0</v>
      </c>
      <c r="AB101">
        <v>99.999933999999996</v>
      </c>
      <c r="AC101">
        <v>7.7350000000000003</v>
      </c>
      <c r="AD101">
        <v>93.5</v>
      </c>
      <c r="AE101">
        <v>13.63</v>
      </c>
      <c r="AF101">
        <v>100</v>
      </c>
      <c r="AG101" s="1" t="s">
        <v>54</v>
      </c>
      <c r="AH101">
        <v>2.9304999999999999</v>
      </c>
      <c r="AI101">
        <v>0.29940499999999998</v>
      </c>
      <c r="AJ101">
        <v>59.043883999999998</v>
      </c>
      <c r="AK101">
        <v>3.6749999999999998E-2</v>
      </c>
      <c r="AL101">
        <v>40.872655999999999</v>
      </c>
      <c r="AM101">
        <v>23.67</v>
      </c>
      <c r="AN101">
        <v>578.57500000000005</v>
      </c>
      <c r="AO101">
        <v>47.62</v>
      </c>
      <c r="AP101">
        <v>0</v>
      </c>
      <c r="AQ101">
        <v>0</v>
      </c>
      <c r="AS101">
        <v>7.8514900000000001</v>
      </c>
      <c r="AT101">
        <v>2.81</v>
      </c>
      <c r="AV101">
        <v>27.396999399999999</v>
      </c>
      <c r="AW101">
        <f t="shared" si="1"/>
        <v>7.7456447000897288</v>
      </c>
      <c r="AY101" s="6">
        <v>7.8514900000000001</v>
      </c>
      <c r="AZ101" s="6">
        <f t="shared" si="2"/>
        <v>3.6576854932880591</v>
      </c>
    </row>
    <row r="102" spans="1:52" x14ac:dyDescent="0.25">
      <c r="A102">
        <v>270</v>
      </c>
      <c r="B102">
        <v>33.3362999</v>
      </c>
      <c r="C102">
        <v>401</v>
      </c>
      <c r="D102" s="1" t="s">
        <v>566</v>
      </c>
      <c r="E102" s="1" t="s">
        <v>567</v>
      </c>
      <c r="F102">
        <v>401</v>
      </c>
      <c r="G102" s="1" t="s">
        <v>567</v>
      </c>
      <c r="H102" s="1" t="s">
        <v>45</v>
      </c>
      <c r="I102" s="1" t="s">
        <v>67</v>
      </c>
      <c r="J102" s="1" t="s">
        <v>53</v>
      </c>
      <c r="K102" s="1" t="s">
        <v>566</v>
      </c>
      <c r="L102">
        <v>1.1214599999999999</v>
      </c>
      <c r="M102">
        <v>369.39234099999999</v>
      </c>
      <c r="N102">
        <v>866.38943500000005</v>
      </c>
      <c r="O102">
        <v>1813.1364149999999</v>
      </c>
      <c r="P102">
        <v>0</v>
      </c>
      <c r="Q102">
        <v>0</v>
      </c>
      <c r="R102">
        <v>4.9519000000000001E-2</v>
      </c>
      <c r="S102">
        <v>2.2984999999999998E-2</v>
      </c>
      <c r="T102">
        <v>0</v>
      </c>
      <c r="U102">
        <v>9.3270900000000001</v>
      </c>
      <c r="V102">
        <v>0.27978799999999998</v>
      </c>
      <c r="W102">
        <v>33.336300000000001</v>
      </c>
      <c r="X102">
        <v>0.14854300000000001</v>
      </c>
      <c r="Y102">
        <v>6.8948999999999996E-2</v>
      </c>
      <c r="Z102">
        <v>0</v>
      </c>
      <c r="AA102">
        <v>0</v>
      </c>
      <c r="AB102">
        <v>100.000153</v>
      </c>
      <c r="AC102">
        <v>8.0280000000000005</v>
      </c>
      <c r="AD102">
        <v>88.727272999999997</v>
      </c>
      <c r="AE102">
        <v>15.59</v>
      </c>
      <c r="AF102">
        <v>96.455455000000001</v>
      </c>
      <c r="AG102" s="1" t="s">
        <v>54</v>
      </c>
      <c r="AH102">
        <v>0.72990900000000003</v>
      </c>
      <c r="AI102">
        <v>0.35088599999999998</v>
      </c>
      <c r="AJ102">
        <v>67.262891999999994</v>
      </c>
      <c r="AK102">
        <v>5.5449999999999996E-3</v>
      </c>
      <c r="AL102">
        <v>71.579757000000001</v>
      </c>
      <c r="AM102">
        <v>50.603999999999999</v>
      </c>
      <c r="AN102">
        <v>526.317273</v>
      </c>
      <c r="AO102">
        <v>50.4</v>
      </c>
      <c r="AP102">
        <v>0.21749199999999999</v>
      </c>
      <c r="AQ102">
        <v>0</v>
      </c>
      <c r="AS102">
        <v>29.7989006</v>
      </c>
      <c r="AT102">
        <v>7.05</v>
      </c>
      <c r="AV102">
        <v>33.3362999</v>
      </c>
      <c r="AW102">
        <f t="shared" si="1"/>
        <v>9.2660409692091861</v>
      </c>
      <c r="AY102" s="3">
        <v>29.7989006</v>
      </c>
      <c r="AZ102" s="3">
        <f t="shared" si="2"/>
        <v>5.9609358566141113</v>
      </c>
    </row>
    <row r="103" spans="1:52" x14ac:dyDescent="0.25">
      <c r="A103">
        <v>271</v>
      </c>
      <c r="B103">
        <v>31.5074997</v>
      </c>
      <c r="C103">
        <v>2177</v>
      </c>
      <c r="D103" s="1" t="s">
        <v>568</v>
      </c>
      <c r="E103" s="1" t="s">
        <v>569</v>
      </c>
      <c r="F103">
        <v>2177</v>
      </c>
      <c r="G103" s="1" t="s">
        <v>569</v>
      </c>
      <c r="H103" s="1" t="s">
        <v>45</v>
      </c>
      <c r="I103" s="1" t="s">
        <v>46</v>
      </c>
      <c r="J103" s="1" t="s">
        <v>53</v>
      </c>
      <c r="K103" s="1" t="s">
        <v>568</v>
      </c>
      <c r="L103">
        <v>0.84619800000000001</v>
      </c>
      <c r="M103">
        <v>309.60279700000001</v>
      </c>
      <c r="N103">
        <v>1091.6020329999999</v>
      </c>
      <c r="O103">
        <v>2119.5111499999998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31.5075</v>
      </c>
      <c r="X103">
        <v>0</v>
      </c>
      <c r="Y103">
        <v>0</v>
      </c>
      <c r="Z103">
        <v>0</v>
      </c>
      <c r="AA103">
        <v>0</v>
      </c>
      <c r="AB103">
        <v>99.298665999999997</v>
      </c>
      <c r="AC103">
        <v>9.73</v>
      </c>
      <c r="AD103">
        <v>79.5</v>
      </c>
      <c r="AE103">
        <v>14.11</v>
      </c>
      <c r="AF103">
        <v>97.825000000000003</v>
      </c>
      <c r="AG103" s="1" t="s">
        <v>54</v>
      </c>
      <c r="AH103">
        <v>0.434</v>
      </c>
      <c r="AI103">
        <v>1.037444</v>
      </c>
      <c r="AJ103">
        <v>29.742215999999999</v>
      </c>
      <c r="AK103">
        <v>9.4999999999999998E-3</v>
      </c>
      <c r="AL103">
        <v>80.316451000000001</v>
      </c>
      <c r="AM103">
        <v>19.21</v>
      </c>
      <c r="AN103">
        <v>887.96</v>
      </c>
      <c r="AO103">
        <v>59.784999999999997</v>
      </c>
      <c r="AP103">
        <v>0</v>
      </c>
      <c r="AQ103">
        <v>0</v>
      </c>
      <c r="AS103">
        <v>35.664699599999999</v>
      </c>
      <c r="AT103">
        <v>5</v>
      </c>
      <c r="AV103">
        <v>31.5074997</v>
      </c>
      <c r="AW103">
        <f t="shared" si="1"/>
        <v>8.913504835878225</v>
      </c>
      <c r="AY103" s="3">
        <v>35.664699599999999</v>
      </c>
      <c r="AZ103" s="3">
        <f t="shared" si="2"/>
        <v>7.3039616688091629</v>
      </c>
    </row>
    <row r="104" spans="1:52" x14ac:dyDescent="0.25">
      <c r="A104">
        <v>279</v>
      </c>
      <c r="B104">
        <v>13.8472004</v>
      </c>
      <c r="C104">
        <v>362</v>
      </c>
      <c r="D104" s="1" t="s">
        <v>584</v>
      </c>
      <c r="E104" s="1" t="s">
        <v>585</v>
      </c>
      <c r="F104">
        <v>362</v>
      </c>
      <c r="G104" s="1" t="s">
        <v>585</v>
      </c>
      <c r="H104" s="1" t="s">
        <v>45</v>
      </c>
      <c r="I104" s="1" t="s">
        <v>46</v>
      </c>
      <c r="J104" s="1" t="s">
        <v>53</v>
      </c>
      <c r="K104" s="1" t="s">
        <v>584</v>
      </c>
      <c r="L104">
        <v>1.71306</v>
      </c>
      <c r="M104">
        <v>377.58767799999998</v>
      </c>
      <c r="N104">
        <v>1706.580485</v>
      </c>
      <c r="O104">
        <v>1553.057978</v>
      </c>
      <c r="P104">
        <v>1.9342600000000001</v>
      </c>
      <c r="Q104">
        <v>1.6956500000000001</v>
      </c>
      <c r="R104">
        <v>3.3928E-2</v>
      </c>
      <c r="S104">
        <v>0</v>
      </c>
      <c r="T104">
        <v>0</v>
      </c>
      <c r="U104">
        <v>6.5249100000000002</v>
      </c>
      <c r="V104">
        <v>0.47120899999999999</v>
      </c>
      <c r="W104">
        <v>13.847200000000001</v>
      </c>
      <c r="X104">
        <v>0.24501800000000001</v>
      </c>
      <c r="Y104">
        <v>0</v>
      </c>
      <c r="Z104">
        <v>13.968635000000001</v>
      </c>
      <c r="AA104">
        <v>12.245418000000001</v>
      </c>
      <c r="AB104">
        <v>99.999677000000005</v>
      </c>
      <c r="AC104">
        <v>5.45</v>
      </c>
      <c r="AD104">
        <v>105.25</v>
      </c>
      <c r="AE104">
        <v>11.22</v>
      </c>
      <c r="AF104">
        <v>91.547499999999999</v>
      </c>
      <c r="AG104" s="1" t="s">
        <v>54</v>
      </c>
      <c r="AH104">
        <v>2.7242500000000001</v>
      </c>
      <c r="AI104">
        <v>0.24418799999999999</v>
      </c>
      <c r="AJ104">
        <v>68.754174000000006</v>
      </c>
      <c r="AK104">
        <v>0.107</v>
      </c>
      <c r="AL104">
        <v>39.130875000000003</v>
      </c>
      <c r="AM104">
        <v>5.2850000000000001</v>
      </c>
      <c r="AN104">
        <v>14.2325</v>
      </c>
      <c r="AO104">
        <v>34.664999999999999</v>
      </c>
      <c r="AP104">
        <v>0.24501800000000001</v>
      </c>
      <c r="AQ104">
        <v>26.214099900000001</v>
      </c>
      <c r="AS104">
        <v>22.130300500000001</v>
      </c>
      <c r="AT104">
        <v>7.2050000000000001</v>
      </c>
      <c r="AV104">
        <v>13.8472004</v>
      </c>
      <c r="AW104">
        <f t="shared" si="1"/>
        <v>3.1935206384362238</v>
      </c>
      <c r="AY104" s="3">
        <v>22.130300500000001</v>
      </c>
      <c r="AZ104" s="3">
        <f t="shared" si="2"/>
        <v>6.1481466128734352</v>
      </c>
    </row>
    <row r="105" spans="1:52" x14ac:dyDescent="0.25">
      <c r="A105">
        <v>280</v>
      </c>
      <c r="B105">
        <v>91.889801000000006</v>
      </c>
      <c r="C105">
        <v>358</v>
      </c>
      <c r="D105" s="1" t="s">
        <v>586</v>
      </c>
      <c r="E105" s="1" t="s">
        <v>587</v>
      </c>
      <c r="F105">
        <v>358</v>
      </c>
      <c r="G105" s="1" t="s">
        <v>587</v>
      </c>
      <c r="H105" s="1" t="s">
        <v>45</v>
      </c>
      <c r="I105" s="1" t="s">
        <v>46</v>
      </c>
      <c r="J105" s="1" t="s">
        <v>53</v>
      </c>
      <c r="K105" s="1" t="s">
        <v>586</v>
      </c>
      <c r="L105">
        <v>2.3524400000000001</v>
      </c>
      <c r="M105">
        <v>377.20507199999997</v>
      </c>
      <c r="N105">
        <v>1271.002348</v>
      </c>
      <c r="O105">
        <v>1379.091113</v>
      </c>
      <c r="P105">
        <v>3.9119199999999998</v>
      </c>
      <c r="Q105">
        <v>4.1469199999999997</v>
      </c>
      <c r="R105">
        <v>0</v>
      </c>
      <c r="S105">
        <v>0</v>
      </c>
      <c r="T105">
        <v>0</v>
      </c>
      <c r="U105">
        <v>4.5879000000000003</v>
      </c>
      <c r="V105">
        <v>4.9928E-2</v>
      </c>
      <c r="W105">
        <v>91.889801000000006</v>
      </c>
      <c r="X105">
        <v>0</v>
      </c>
      <c r="Y105">
        <v>0</v>
      </c>
      <c r="Z105">
        <v>4.2571859999999999</v>
      </c>
      <c r="AA105">
        <v>4.5129320000000002</v>
      </c>
      <c r="AB105">
        <v>100.000169</v>
      </c>
      <c r="AC105">
        <v>15.38</v>
      </c>
      <c r="AD105">
        <v>128.66666699999999</v>
      </c>
      <c r="AE105">
        <v>22.905000000000001</v>
      </c>
      <c r="AF105">
        <v>96.916667000000004</v>
      </c>
      <c r="AG105" s="1" t="s">
        <v>54</v>
      </c>
      <c r="AH105">
        <v>2.124333</v>
      </c>
      <c r="AI105">
        <v>0.79366700000000001</v>
      </c>
      <c r="AJ105">
        <v>18.63823</v>
      </c>
      <c r="AK105">
        <v>0.124167</v>
      </c>
      <c r="AL105">
        <v>35.463203999999998</v>
      </c>
      <c r="AM105">
        <v>4.3099999999999996</v>
      </c>
      <c r="AN105">
        <v>215.24333300000001</v>
      </c>
      <c r="AO105">
        <v>17.059999999999999</v>
      </c>
      <c r="AP105">
        <v>0</v>
      </c>
      <c r="AQ105">
        <v>8.7701197000000004</v>
      </c>
      <c r="AS105">
        <v>4.8715900999999997</v>
      </c>
      <c r="AT105">
        <v>2.9424999999999999</v>
      </c>
      <c r="AV105">
        <v>91.889801000000006</v>
      </c>
      <c r="AW105">
        <f t="shared" si="1"/>
        <v>12.100685749480615</v>
      </c>
      <c r="AY105" s="3">
        <v>4.8715900999999997</v>
      </c>
      <c r="AZ105" s="3">
        <f t="shared" si="2"/>
        <v>4.1625237884344299</v>
      </c>
    </row>
    <row r="106" spans="1:52" x14ac:dyDescent="0.25">
      <c r="A106">
        <v>281</v>
      </c>
      <c r="B106">
        <v>47.449500999999998</v>
      </c>
      <c r="C106">
        <v>360</v>
      </c>
      <c r="D106" s="1" t="s">
        <v>588</v>
      </c>
      <c r="E106" s="1" t="s">
        <v>589</v>
      </c>
      <c r="F106">
        <v>360</v>
      </c>
      <c r="G106" s="1" t="s">
        <v>589</v>
      </c>
      <c r="H106" s="1" t="s">
        <v>45</v>
      </c>
      <c r="I106" s="1" t="s">
        <v>46</v>
      </c>
      <c r="J106" s="1" t="s">
        <v>53</v>
      </c>
      <c r="K106" s="1" t="s">
        <v>588</v>
      </c>
      <c r="L106">
        <v>1.5749299999999999</v>
      </c>
      <c r="M106">
        <v>414.55877099999998</v>
      </c>
      <c r="N106">
        <v>1421.6536490000001</v>
      </c>
      <c r="O106">
        <v>1374.3324749999999</v>
      </c>
      <c r="P106">
        <v>0</v>
      </c>
      <c r="Q106">
        <v>0</v>
      </c>
      <c r="R106">
        <v>0</v>
      </c>
      <c r="S106">
        <v>0</v>
      </c>
      <c r="T106">
        <v>13.912100000000001</v>
      </c>
      <c r="U106">
        <v>3.0931299999999999</v>
      </c>
      <c r="V106">
        <v>6.5187999999999996E-2</v>
      </c>
      <c r="W106">
        <v>47.449500999999998</v>
      </c>
      <c r="X106">
        <v>0</v>
      </c>
      <c r="Y106">
        <v>0</v>
      </c>
      <c r="Z106">
        <v>0</v>
      </c>
      <c r="AA106">
        <v>0</v>
      </c>
      <c r="AB106">
        <v>99.999858000000003</v>
      </c>
      <c r="AC106">
        <v>9.3625000000000007</v>
      </c>
      <c r="AD106">
        <v>111.25</v>
      </c>
      <c r="AE106">
        <v>18.343333000000001</v>
      </c>
      <c r="AF106">
        <v>97.025000000000006</v>
      </c>
      <c r="AG106" s="1" t="s">
        <v>54</v>
      </c>
      <c r="AH106">
        <v>2.7829999999999999</v>
      </c>
      <c r="AI106">
        <v>0.35863600000000001</v>
      </c>
      <c r="AJ106">
        <v>37.654783999999999</v>
      </c>
      <c r="AK106">
        <v>7.6124999999999998E-2</v>
      </c>
      <c r="AL106">
        <v>38.133211000000003</v>
      </c>
      <c r="AM106">
        <v>6.3125</v>
      </c>
      <c r="AN106">
        <v>718.49</v>
      </c>
      <c r="AO106">
        <v>27.07</v>
      </c>
      <c r="AP106">
        <v>0</v>
      </c>
      <c r="AQ106">
        <v>0</v>
      </c>
      <c r="AS106">
        <v>16.683700600000002</v>
      </c>
      <c r="AT106">
        <v>6.1375000000000002</v>
      </c>
      <c r="AV106">
        <v>47.449500999999998</v>
      </c>
      <c r="AW106">
        <f t="shared" si="1"/>
        <v>6.585640607039303</v>
      </c>
      <c r="AY106" s="3">
        <v>16.683700600000002</v>
      </c>
      <c r="AZ106" s="3">
        <f t="shared" si="2"/>
        <v>5.3576945500339468</v>
      </c>
    </row>
    <row r="107" spans="1:52" x14ac:dyDescent="0.25">
      <c r="A107">
        <v>284</v>
      </c>
      <c r="B107">
        <v>76.191398599999999</v>
      </c>
      <c r="C107">
        <v>1340</v>
      </c>
      <c r="D107" s="1" t="s">
        <v>594</v>
      </c>
      <c r="E107" s="1" t="s">
        <v>595</v>
      </c>
      <c r="F107">
        <v>1340</v>
      </c>
      <c r="G107" s="1" t="s">
        <v>595</v>
      </c>
      <c r="H107" s="1" t="s">
        <v>45</v>
      </c>
      <c r="I107" s="1" t="s">
        <v>46</v>
      </c>
      <c r="J107" s="1" t="s">
        <v>53</v>
      </c>
      <c r="K107" s="1" t="s">
        <v>594</v>
      </c>
      <c r="L107">
        <v>1.2108699999999999</v>
      </c>
      <c r="M107">
        <v>397.58063099999998</v>
      </c>
      <c r="N107">
        <v>1442.4706630000001</v>
      </c>
      <c r="O107">
        <v>1492.990683</v>
      </c>
      <c r="P107">
        <v>0.77591699999999997</v>
      </c>
      <c r="Q107">
        <v>0.452125</v>
      </c>
      <c r="R107">
        <v>0</v>
      </c>
      <c r="S107">
        <v>0</v>
      </c>
      <c r="T107">
        <v>2.4155199999999999</v>
      </c>
      <c r="U107">
        <v>23.5657</v>
      </c>
      <c r="V107">
        <v>0.30929600000000002</v>
      </c>
      <c r="W107">
        <v>76.191399000000004</v>
      </c>
      <c r="X107">
        <v>0</v>
      </c>
      <c r="Y107">
        <v>0</v>
      </c>
      <c r="Z107">
        <v>1.018378</v>
      </c>
      <c r="AA107">
        <v>0.59340700000000002</v>
      </c>
      <c r="AB107">
        <v>100.00028399999999</v>
      </c>
      <c r="AC107">
        <v>15.633333</v>
      </c>
      <c r="AD107">
        <v>113.666667</v>
      </c>
      <c r="AE107">
        <v>40.356667000000002</v>
      </c>
      <c r="AF107">
        <v>98.333332999999996</v>
      </c>
      <c r="AG107" s="1" t="s">
        <v>54</v>
      </c>
      <c r="AH107">
        <v>2.1436670000000002</v>
      </c>
      <c r="AI107">
        <v>0.48591299999999998</v>
      </c>
      <c r="AJ107">
        <v>17.477177999999999</v>
      </c>
      <c r="AK107">
        <v>7.3166999999999996E-2</v>
      </c>
      <c r="AL107">
        <v>19.324089000000001</v>
      </c>
      <c r="AM107">
        <v>2.84</v>
      </c>
      <c r="AN107">
        <v>705.42666699999995</v>
      </c>
      <c r="AO107">
        <v>32.5</v>
      </c>
      <c r="AP107">
        <v>0</v>
      </c>
      <c r="AQ107">
        <v>1.6117899</v>
      </c>
      <c r="AS107">
        <v>24.329200700000001</v>
      </c>
      <c r="AT107">
        <v>4.05</v>
      </c>
      <c r="AV107">
        <v>76.191398599999999</v>
      </c>
      <c r="AW107">
        <f t="shared" si="1"/>
        <v>10.837886274571671</v>
      </c>
      <c r="AY107" s="3">
        <v>24.329200700000001</v>
      </c>
      <c r="AZ107" s="3">
        <f t="shared" si="2"/>
        <v>6.9054483168796672</v>
      </c>
    </row>
    <row r="108" spans="1:52" x14ac:dyDescent="0.25">
      <c r="A108">
        <v>285</v>
      </c>
      <c r="B108">
        <v>22.7038002</v>
      </c>
      <c r="C108">
        <v>1538</v>
      </c>
      <c r="D108" s="1" t="s">
        <v>596</v>
      </c>
      <c r="E108" s="1" t="s">
        <v>597</v>
      </c>
      <c r="F108">
        <v>1538</v>
      </c>
      <c r="G108" s="1" t="s">
        <v>597</v>
      </c>
      <c r="H108" s="1" t="s">
        <v>45</v>
      </c>
      <c r="I108" s="1" t="s">
        <v>46</v>
      </c>
      <c r="J108" s="1" t="s">
        <v>53</v>
      </c>
      <c r="K108" s="1" t="s">
        <v>596</v>
      </c>
      <c r="L108">
        <v>1.6136699999999999</v>
      </c>
      <c r="M108">
        <v>414.91821599999997</v>
      </c>
      <c r="N108">
        <v>1398.33457</v>
      </c>
      <c r="O108">
        <v>1471.524962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10.474399999999999</v>
      </c>
      <c r="V108">
        <v>0.46135199999999998</v>
      </c>
      <c r="W108">
        <v>22.703800000000001</v>
      </c>
      <c r="X108">
        <v>0</v>
      </c>
      <c r="Y108">
        <v>0</v>
      </c>
      <c r="Z108">
        <v>0</v>
      </c>
      <c r="AA108">
        <v>0</v>
      </c>
      <c r="AB108">
        <v>99.999888999999996</v>
      </c>
      <c r="AC108">
        <v>5.58</v>
      </c>
      <c r="AD108">
        <v>108</v>
      </c>
      <c r="AE108">
        <v>13.483333</v>
      </c>
      <c r="AF108">
        <v>100</v>
      </c>
      <c r="AG108" s="1" t="s">
        <v>54</v>
      </c>
      <c r="AH108">
        <v>3.2873329999999998</v>
      </c>
      <c r="AI108">
        <v>0.26888899999999999</v>
      </c>
      <c r="AJ108">
        <v>31.606451</v>
      </c>
      <c r="AK108">
        <v>6.6000000000000003E-2</v>
      </c>
      <c r="AL108">
        <v>15.583545000000001</v>
      </c>
      <c r="AM108">
        <v>9.5</v>
      </c>
      <c r="AN108">
        <v>66.926666999999995</v>
      </c>
      <c r="AO108">
        <v>35.61</v>
      </c>
      <c r="AP108">
        <v>0</v>
      </c>
      <c r="AQ108">
        <v>0</v>
      </c>
      <c r="AS108">
        <v>16.0216007</v>
      </c>
      <c r="AT108">
        <v>2.89</v>
      </c>
      <c r="AV108">
        <v>22.7038002</v>
      </c>
      <c r="AW108">
        <f t="shared" si="1"/>
        <v>3.9904613099853492</v>
      </c>
      <c r="AY108" s="3">
        <v>16.0216007</v>
      </c>
      <c r="AZ108" s="3">
        <f t="shared" si="2"/>
        <v>4.681765730504841</v>
      </c>
    </row>
    <row r="109" spans="1:52" x14ac:dyDescent="0.25">
      <c r="A109">
        <v>286</v>
      </c>
      <c r="B109">
        <v>40.124900799999999</v>
      </c>
      <c r="C109">
        <v>370</v>
      </c>
      <c r="D109" s="1" t="s">
        <v>598</v>
      </c>
      <c r="E109" s="1" t="s">
        <v>599</v>
      </c>
      <c r="F109">
        <v>370</v>
      </c>
      <c r="G109" s="1" t="s">
        <v>599</v>
      </c>
      <c r="H109" s="1" t="s">
        <v>45</v>
      </c>
      <c r="I109" s="1" t="s">
        <v>46</v>
      </c>
      <c r="J109" s="1" t="s">
        <v>53</v>
      </c>
      <c r="K109" s="1" t="s">
        <v>598</v>
      </c>
      <c r="L109">
        <v>1.1268899999999999</v>
      </c>
      <c r="M109">
        <v>356.34869800000001</v>
      </c>
      <c r="N109">
        <v>1420.117839</v>
      </c>
      <c r="O109">
        <v>1611.255191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6.1791299999999998</v>
      </c>
      <c r="V109">
        <v>0.153998</v>
      </c>
      <c r="W109">
        <v>40.124901000000001</v>
      </c>
      <c r="X109">
        <v>0</v>
      </c>
      <c r="Y109">
        <v>0</v>
      </c>
      <c r="Z109">
        <v>0</v>
      </c>
      <c r="AA109">
        <v>0</v>
      </c>
      <c r="AB109">
        <v>100.000056</v>
      </c>
      <c r="AC109">
        <v>11.3325</v>
      </c>
      <c r="AD109">
        <v>113.25</v>
      </c>
      <c r="AE109">
        <v>24.006667</v>
      </c>
      <c r="AF109">
        <v>97.157499999999999</v>
      </c>
      <c r="AG109" s="1" t="s">
        <v>54</v>
      </c>
      <c r="AH109">
        <v>2.0367500000000001</v>
      </c>
      <c r="AI109">
        <v>0.28928599999999999</v>
      </c>
      <c r="AJ109">
        <v>14.163722</v>
      </c>
      <c r="AK109">
        <v>0.12475</v>
      </c>
      <c r="AL109">
        <v>12.785975000000001</v>
      </c>
      <c r="AM109">
        <v>1.47</v>
      </c>
      <c r="AN109">
        <v>147.785</v>
      </c>
      <c r="AO109">
        <v>22.99</v>
      </c>
      <c r="AP109">
        <v>0</v>
      </c>
      <c r="AQ109">
        <v>0</v>
      </c>
      <c r="AS109">
        <v>10.528699899999999</v>
      </c>
      <c r="AT109">
        <v>2.4024999999999999</v>
      </c>
      <c r="AV109">
        <v>40.124900799999999</v>
      </c>
      <c r="AW109">
        <f t="shared" si="1"/>
        <v>7.9799715831891609</v>
      </c>
      <c r="AY109" s="3">
        <v>10.528699899999999</v>
      </c>
      <c r="AZ109" s="3">
        <f t="shared" si="2"/>
        <v>4.1306329120801273</v>
      </c>
    </row>
    <row r="110" spans="1:52" x14ac:dyDescent="0.25">
      <c r="A110">
        <v>289</v>
      </c>
      <c r="B110">
        <v>50.787101700000001</v>
      </c>
      <c r="C110">
        <v>366</v>
      </c>
      <c r="D110" s="1" t="s">
        <v>603</v>
      </c>
      <c r="E110" s="1" t="s">
        <v>604</v>
      </c>
      <c r="F110">
        <v>366</v>
      </c>
      <c r="G110" s="1" t="s">
        <v>604</v>
      </c>
      <c r="H110" s="1" t="s">
        <v>45</v>
      </c>
      <c r="I110" s="1" t="s">
        <v>46</v>
      </c>
      <c r="J110" s="1" t="s">
        <v>53</v>
      </c>
      <c r="K110" s="1" t="s">
        <v>603</v>
      </c>
      <c r="L110">
        <v>2.7033700000000001</v>
      </c>
      <c r="M110">
        <v>392.95974799999999</v>
      </c>
      <c r="N110">
        <v>1413.014803</v>
      </c>
      <c r="O110">
        <v>1539.736277</v>
      </c>
      <c r="P110">
        <v>2.25359</v>
      </c>
      <c r="Q110">
        <v>3.0227900000000001</v>
      </c>
      <c r="R110">
        <v>0</v>
      </c>
      <c r="S110">
        <v>0</v>
      </c>
      <c r="T110">
        <v>43.806399999999996</v>
      </c>
      <c r="U110">
        <v>0</v>
      </c>
      <c r="V110">
        <v>0</v>
      </c>
      <c r="W110">
        <v>50.787101999999997</v>
      </c>
      <c r="X110">
        <v>0</v>
      </c>
      <c r="Y110">
        <v>0</v>
      </c>
      <c r="Z110">
        <v>4.4373199999999997</v>
      </c>
      <c r="AA110">
        <v>5.9518950000000004</v>
      </c>
      <c r="AB110">
        <v>100.000407</v>
      </c>
      <c r="AC110">
        <v>9.2825000000000006</v>
      </c>
      <c r="AD110">
        <v>111.5</v>
      </c>
      <c r="AE110">
        <v>19.079999999999998</v>
      </c>
      <c r="AF110">
        <v>98.81</v>
      </c>
      <c r="AG110" s="1" t="s">
        <v>54</v>
      </c>
      <c r="AH110">
        <v>2.2075</v>
      </c>
      <c r="AI110">
        <v>0.359315</v>
      </c>
      <c r="AJ110">
        <v>32.908247000000003</v>
      </c>
      <c r="AK110">
        <v>0.113625</v>
      </c>
      <c r="AL110">
        <v>36.513677999999999</v>
      </c>
      <c r="AM110">
        <v>6.7024999999999997</v>
      </c>
      <c r="AN110">
        <v>332.0675</v>
      </c>
      <c r="AO110">
        <v>32.137500000000003</v>
      </c>
      <c r="AP110">
        <v>0</v>
      </c>
      <c r="AQ110">
        <v>10.389200199999999</v>
      </c>
      <c r="AS110">
        <v>7.6017399000000001</v>
      </c>
      <c r="AT110">
        <v>2.8149999999999999</v>
      </c>
      <c r="AV110">
        <v>50.787101700000001</v>
      </c>
      <c r="AW110">
        <f t="shared" si="1"/>
        <v>6.5692871584162731</v>
      </c>
      <c r="AY110" s="3">
        <v>7.6017399000000001</v>
      </c>
      <c r="AZ110" s="3">
        <f t="shared" si="2"/>
        <v>2.7791739246217029</v>
      </c>
    </row>
    <row r="111" spans="1:52" x14ac:dyDescent="0.25">
      <c r="A111">
        <v>296</v>
      </c>
      <c r="B111">
        <v>33.800399800000001</v>
      </c>
      <c r="C111">
        <v>371</v>
      </c>
      <c r="D111" s="1" t="s">
        <v>616</v>
      </c>
      <c r="E111" s="1" t="s">
        <v>617</v>
      </c>
      <c r="F111">
        <v>371</v>
      </c>
      <c r="G111" s="1" t="s">
        <v>617</v>
      </c>
      <c r="H111" s="1" t="s">
        <v>45</v>
      </c>
      <c r="I111" s="1" t="s">
        <v>46</v>
      </c>
      <c r="J111" s="1" t="s">
        <v>53</v>
      </c>
      <c r="K111" s="1" t="s">
        <v>616</v>
      </c>
      <c r="L111">
        <v>0.96080900000000002</v>
      </c>
      <c r="M111">
        <v>330.35135000000002</v>
      </c>
      <c r="N111">
        <v>1769.433714</v>
      </c>
      <c r="O111">
        <v>1836.6126220000001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33.800400000000003</v>
      </c>
      <c r="X111">
        <v>0</v>
      </c>
      <c r="Y111">
        <v>0</v>
      </c>
      <c r="Z111">
        <v>0</v>
      </c>
      <c r="AA111">
        <v>0</v>
      </c>
      <c r="AB111">
        <v>100.000092</v>
      </c>
      <c r="AC111">
        <v>9.1624999999999996</v>
      </c>
      <c r="AD111">
        <v>128.25</v>
      </c>
      <c r="AE111">
        <v>24.033332999999999</v>
      </c>
      <c r="AF111">
        <v>97.727500000000006</v>
      </c>
      <c r="AG111" s="1" t="s">
        <v>54</v>
      </c>
      <c r="AH111">
        <v>2.6373329999999999</v>
      </c>
      <c r="AI111">
        <v>0.25062499999999999</v>
      </c>
      <c r="AJ111">
        <v>21.438348999999999</v>
      </c>
      <c r="AK111">
        <v>9.8750000000000004E-2</v>
      </c>
      <c r="AL111">
        <v>15.150843999999999</v>
      </c>
      <c r="AM111">
        <v>1.5725</v>
      </c>
      <c r="AN111">
        <v>30.6325</v>
      </c>
      <c r="AO111">
        <v>18.537500000000001</v>
      </c>
      <c r="AP111">
        <v>0</v>
      </c>
      <c r="AQ111">
        <v>0</v>
      </c>
      <c r="AS111">
        <v>99.094299300000003</v>
      </c>
      <c r="AT111">
        <v>9.4066670000000006</v>
      </c>
      <c r="AV111">
        <v>33.800399800000001</v>
      </c>
      <c r="AW111">
        <f t="shared" si="1"/>
        <v>5.1782103661216885</v>
      </c>
      <c r="AY111" s="3">
        <v>99.094299300000003</v>
      </c>
      <c r="AZ111" s="3">
        <f t="shared" si="2"/>
        <v>10.230844296037896</v>
      </c>
    </row>
    <row r="112" spans="1:52" x14ac:dyDescent="0.25">
      <c r="A112">
        <v>297</v>
      </c>
      <c r="B112">
        <v>38.012000999999998</v>
      </c>
      <c r="C112">
        <v>367</v>
      </c>
      <c r="D112" s="1" t="s">
        <v>618</v>
      </c>
      <c r="E112" s="1" t="s">
        <v>619</v>
      </c>
      <c r="F112">
        <v>367</v>
      </c>
      <c r="G112" s="1" t="s">
        <v>619</v>
      </c>
      <c r="H112" s="1" t="s">
        <v>45</v>
      </c>
      <c r="I112" s="1" t="s">
        <v>46</v>
      </c>
      <c r="J112" s="1" t="s">
        <v>53</v>
      </c>
      <c r="K112" s="1" t="s">
        <v>618</v>
      </c>
      <c r="L112">
        <v>0.90952</v>
      </c>
      <c r="M112">
        <v>351.74340699999999</v>
      </c>
      <c r="N112">
        <v>1645.632376</v>
      </c>
      <c r="O112">
        <v>1784.6927559999999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38.012000999999998</v>
      </c>
      <c r="X112">
        <v>0</v>
      </c>
      <c r="Y112">
        <v>0</v>
      </c>
      <c r="Z112">
        <v>0</v>
      </c>
      <c r="AA112">
        <v>0</v>
      </c>
      <c r="AB112">
        <v>99.999955</v>
      </c>
      <c r="AC112">
        <v>10.57</v>
      </c>
      <c r="AD112">
        <v>128</v>
      </c>
      <c r="AE112">
        <v>23.816666999999999</v>
      </c>
      <c r="AF112">
        <v>99.432500000000005</v>
      </c>
      <c r="AG112" s="1" t="s">
        <v>54</v>
      </c>
      <c r="AH112">
        <v>2.3206669999999998</v>
      </c>
      <c r="AI112">
        <v>0.25895800000000002</v>
      </c>
      <c r="AJ112">
        <v>8.9750840000000007</v>
      </c>
      <c r="AK112">
        <v>0.11550000000000001</v>
      </c>
      <c r="AL112">
        <v>6.7188330000000001</v>
      </c>
      <c r="AM112">
        <v>0.56000000000000005</v>
      </c>
      <c r="AN112">
        <v>30.482500000000002</v>
      </c>
      <c r="AO112">
        <v>14.682499999999999</v>
      </c>
      <c r="AP112">
        <v>0</v>
      </c>
      <c r="AQ112">
        <v>0</v>
      </c>
      <c r="AS112">
        <v>10.1998997</v>
      </c>
      <c r="AT112">
        <v>3.3125</v>
      </c>
      <c r="AV112">
        <v>38.012000999999998</v>
      </c>
      <c r="AW112">
        <f t="shared" si="1"/>
        <v>6.423062741201198</v>
      </c>
      <c r="AY112" s="3">
        <v>10.1998997</v>
      </c>
      <c r="AZ112" s="3">
        <f t="shared" si="2"/>
        <v>3.7343746619510183</v>
      </c>
    </row>
    <row r="113" spans="1:52" x14ac:dyDescent="0.25">
      <c r="A113">
        <v>299</v>
      </c>
      <c r="B113">
        <v>66.599800099999996</v>
      </c>
      <c r="C113">
        <v>352</v>
      </c>
      <c r="D113" s="1" t="s">
        <v>622</v>
      </c>
      <c r="E113" s="1" t="s">
        <v>623</v>
      </c>
      <c r="F113">
        <v>352</v>
      </c>
      <c r="G113" s="1" t="s">
        <v>623</v>
      </c>
      <c r="H113" s="1" t="s">
        <v>45</v>
      </c>
      <c r="I113" s="1" t="s">
        <v>46</v>
      </c>
      <c r="J113" s="1" t="s">
        <v>53</v>
      </c>
      <c r="K113" s="1" t="s">
        <v>622</v>
      </c>
      <c r="L113">
        <v>1.54576</v>
      </c>
      <c r="M113">
        <v>348.56866500000001</v>
      </c>
      <c r="N113">
        <v>1316.0397210000001</v>
      </c>
      <c r="O113">
        <v>1448.914082</v>
      </c>
      <c r="P113">
        <v>4.9470999999999998</v>
      </c>
      <c r="Q113">
        <v>3.3314499999999998</v>
      </c>
      <c r="R113">
        <v>2.5891000000000001E-2</v>
      </c>
      <c r="S113">
        <v>0</v>
      </c>
      <c r="T113">
        <v>0.496116</v>
      </c>
      <c r="U113">
        <v>16.5075</v>
      </c>
      <c r="V113">
        <v>0.247861</v>
      </c>
      <c r="W113">
        <v>66.599800000000002</v>
      </c>
      <c r="X113">
        <v>3.8875E-2</v>
      </c>
      <c r="Y113">
        <v>0</v>
      </c>
      <c r="Z113">
        <v>7.4281050000000004</v>
      </c>
      <c r="AA113">
        <v>5.0021979999999999</v>
      </c>
      <c r="AB113">
        <v>100.000277</v>
      </c>
      <c r="AC113">
        <v>13.4025</v>
      </c>
      <c r="AD113">
        <v>113.5</v>
      </c>
      <c r="AE113">
        <v>21.1325</v>
      </c>
      <c r="AF113">
        <v>98.78</v>
      </c>
      <c r="AG113" s="1" t="s">
        <v>54</v>
      </c>
      <c r="AH113">
        <v>2.3029999999999999</v>
      </c>
      <c r="AI113">
        <v>0.55436600000000003</v>
      </c>
      <c r="AJ113">
        <v>21.617944999999999</v>
      </c>
      <c r="AK113">
        <v>0.135375</v>
      </c>
      <c r="AL113">
        <v>39.543137999999999</v>
      </c>
      <c r="AM113">
        <v>1.1866669999999999</v>
      </c>
      <c r="AN113">
        <v>307.58749999999998</v>
      </c>
      <c r="AO113">
        <v>23.86</v>
      </c>
      <c r="AP113">
        <v>3.8875E-2</v>
      </c>
      <c r="AQ113">
        <v>12.4302998</v>
      </c>
      <c r="AS113">
        <v>68.274597200000002</v>
      </c>
      <c r="AT113">
        <v>9.33</v>
      </c>
      <c r="AV113">
        <v>66.599800099999996</v>
      </c>
      <c r="AW113">
        <f t="shared" si="1"/>
        <v>10.183963132827051</v>
      </c>
      <c r="AY113" s="3">
        <v>68.274597200000002</v>
      </c>
      <c r="AZ113" s="3">
        <f t="shared" si="2"/>
        <v>12.995841715094075</v>
      </c>
    </row>
    <row r="114" spans="1:52" x14ac:dyDescent="0.25">
      <c r="A114">
        <v>300</v>
      </c>
      <c r="B114">
        <v>128.625</v>
      </c>
      <c r="C114">
        <v>2081</v>
      </c>
      <c r="D114" s="1" t="s">
        <v>493</v>
      </c>
      <c r="E114" s="1" t="s">
        <v>624</v>
      </c>
      <c r="F114">
        <v>2081</v>
      </c>
      <c r="G114" s="1" t="s">
        <v>624</v>
      </c>
      <c r="H114" s="1" t="s">
        <v>45</v>
      </c>
      <c r="I114" s="1" t="s">
        <v>46</v>
      </c>
      <c r="J114" s="1" t="s">
        <v>53</v>
      </c>
      <c r="K114" s="1" t="s">
        <v>493</v>
      </c>
      <c r="L114">
        <v>0.76043799999999995</v>
      </c>
      <c r="M114">
        <v>361.53949999999998</v>
      </c>
      <c r="N114">
        <v>1363.4962250000001</v>
      </c>
      <c r="O114">
        <v>1887.95541</v>
      </c>
      <c r="P114">
        <v>14.5136</v>
      </c>
      <c r="Q114">
        <v>11.362299999999999</v>
      </c>
      <c r="R114">
        <v>0</v>
      </c>
      <c r="S114">
        <v>0</v>
      </c>
      <c r="T114">
        <v>0</v>
      </c>
      <c r="U114">
        <v>4.8175800000000004</v>
      </c>
      <c r="V114">
        <v>3.7454000000000001E-2</v>
      </c>
      <c r="W114">
        <v>128.625</v>
      </c>
      <c r="X114">
        <v>0</v>
      </c>
      <c r="Y114">
        <v>0</v>
      </c>
      <c r="Z114">
        <v>11.283659</v>
      </c>
      <c r="AA114">
        <v>8.8336579999999998</v>
      </c>
      <c r="AB114">
        <v>100.000201</v>
      </c>
      <c r="AC114">
        <v>15.723333</v>
      </c>
      <c r="AD114">
        <v>123.666667</v>
      </c>
      <c r="AE114">
        <v>23.6</v>
      </c>
      <c r="AF114">
        <v>99.206666999999996</v>
      </c>
      <c r="AG114" s="1" t="s">
        <v>54</v>
      </c>
      <c r="AH114">
        <v>1.9656670000000001</v>
      </c>
      <c r="AI114">
        <v>0.55500000000000005</v>
      </c>
      <c r="AJ114">
        <v>10.148849</v>
      </c>
      <c r="AK114">
        <v>0.217333</v>
      </c>
      <c r="AL114">
        <v>14.987707</v>
      </c>
      <c r="AM114">
        <v>2.5299999999999998</v>
      </c>
      <c r="AN114">
        <v>281.02999999999997</v>
      </c>
      <c r="AO114">
        <v>21.426666999999998</v>
      </c>
      <c r="AP114">
        <v>0</v>
      </c>
      <c r="AQ114">
        <v>20.1173</v>
      </c>
      <c r="AS114">
        <v>33.976001699999998</v>
      </c>
      <c r="AT114">
        <v>12.48</v>
      </c>
      <c r="AV114">
        <v>128.625</v>
      </c>
      <c r="AW114">
        <f t="shared" si="1"/>
        <v>11.531629286322373</v>
      </c>
      <c r="AY114" s="3">
        <v>33.976001699999998</v>
      </c>
      <c r="AZ114" s="3">
        <f t="shared" si="2"/>
        <v>13.335408613557124</v>
      </c>
    </row>
    <row r="115" spans="1:52" x14ac:dyDescent="0.25">
      <c r="A115">
        <v>301</v>
      </c>
      <c r="B115">
        <v>19.746000299999999</v>
      </c>
      <c r="C115">
        <v>195</v>
      </c>
      <c r="D115" s="1" t="s">
        <v>625</v>
      </c>
      <c r="E115" s="1" t="s">
        <v>626</v>
      </c>
      <c r="F115">
        <v>195</v>
      </c>
      <c r="G115" s="1" t="s">
        <v>626</v>
      </c>
      <c r="H115" s="1" t="s">
        <v>45</v>
      </c>
      <c r="I115" s="1" t="s">
        <v>46</v>
      </c>
      <c r="J115" s="1" t="s">
        <v>53</v>
      </c>
      <c r="K115" s="1" t="s">
        <v>625</v>
      </c>
      <c r="L115">
        <v>0.72443000000000002</v>
      </c>
      <c r="M115">
        <v>330.17658299999999</v>
      </c>
      <c r="N115">
        <v>1105.000642</v>
      </c>
      <c r="O115">
        <v>2001.835536</v>
      </c>
      <c r="P115">
        <v>1.0371699999999999</v>
      </c>
      <c r="Q115">
        <v>1.4968699999999999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19.745999999999999</v>
      </c>
      <c r="X115">
        <v>0</v>
      </c>
      <c r="Y115">
        <v>0</v>
      </c>
      <c r="Z115">
        <v>5.2525750000000002</v>
      </c>
      <c r="AA115">
        <v>7.5806060000000004</v>
      </c>
      <c r="AB115">
        <v>99.999942000000004</v>
      </c>
      <c r="AC115">
        <v>1.7275</v>
      </c>
      <c r="AD115">
        <v>82.25</v>
      </c>
      <c r="AE115">
        <v>5.48</v>
      </c>
      <c r="AF115">
        <v>100</v>
      </c>
      <c r="AG115" s="1" t="s">
        <v>54</v>
      </c>
      <c r="AH115">
        <v>1.18275</v>
      </c>
      <c r="AI115">
        <v>0.25750000000000001</v>
      </c>
      <c r="AJ115">
        <v>124.61143300000001</v>
      </c>
      <c r="AK115">
        <v>2.4E-2</v>
      </c>
      <c r="AL115">
        <v>49.998131999999998</v>
      </c>
      <c r="AM115">
        <v>19.577500000000001</v>
      </c>
      <c r="AN115">
        <v>0</v>
      </c>
      <c r="AO115">
        <v>57.677500000000002</v>
      </c>
      <c r="AP115">
        <v>0</v>
      </c>
      <c r="AQ115">
        <v>12.8332005</v>
      </c>
      <c r="AS115">
        <v>38.9662018</v>
      </c>
      <c r="AT115">
        <v>9.2949999999999999</v>
      </c>
      <c r="AV115">
        <v>19.746000299999999</v>
      </c>
      <c r="AW115">
        <f t="shared" si="1"/>
        <v>1.5633475079917645</v>
      </c>
      <c r="AY115" s="3">
        <v>38.9662018</v>
      </c>
      <c r="AZ115" s="3">
        <f t="shared" si="2"/>
        <v>9.7654741689124709</v>
      </c>
    </row>
    <row r="116" spans="1:52" x14ac:dyDescent="0.25">
      <c r="A116">
        <v>302</v>
      </c>
      <c r="B116">
        <v>11.911999700000001</v>
      </c>
      <c r="C116">
        <v>2693</v>
      </c>
      <c r="D116" s="1" t="s">
        <v>627</v>
      </c>
      <c r="E116" s="1" t="s">
        <v>628</v>
      </c>
      <c r="F116">
        <v>2693</v>
      </c>
      <c r="G116" s="1" t="s">
        <v>628</v>
      </c>
      <c r="H116" s="1" t="s">
        <v>45</v>
      </c>
      <c r="I116" s="1" t="s">
        <v>46</v>
      </c>
      <c r="J116" s="1" t="s">
        <v>53</v>
      </c>
      <c r="K116" s="1" t="s">
        <v>627</v>
      </c>
      <c r="L116">
        <v>1.1332899999999999</v>
      </c>
      <c r="M116">
        <v>290.31756999999999</v>
      </c>
      <c r="N116">
        <v>1316.5099929999999</v>
      </c>
      <c r="O116">
        <v>2053.9592120000002</v>
      </c>
      <c r="P116">
        <v>1.2596700000000001</v>
      </c>
      <c r="Q116">
        <v>1.4864999999999999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11.912000000000001</v>
      </c>
      <c r="X116">
        <v>0</v>
      </c>
      <c r="Y116">
        <v>0</v>
      </c>
      <c r="Z116">
        <v>10.574831</v>
      </c>
      <c r="AA116">
        <v>12.479037999999999</v>
      </c>
      <c r="AB116">
        <v>100.00011499999999</v>
      </c>
      <c r="AC116">
        <v>7.2</v>
      </c>
      <c r="AD116">
        <v>110.666667</v>
      </c>
      <c r="AE116">
        <v>20.233332999999998</v>
      </c>
      <c r="AF116">
        <v>99.123333000000002</v>
      </c>
      <c r="AG116" s="1" t="s">
        <v>54</v>
      </c>
      <c r="AH116">
        <v>0.66533299999999995</v>
      </c>
      <c r="AI116">
        <v>0.39983299999999999</v>
      </c>
      <c r="AJ116">
        <v>26.966208999999999</v>
      </c>
      <c r="AK116">
        <v>1.7000000000000001E-2</v>
      </c>
      <c r="AL116">
        <v>30.202974000000001</v>
      </c>
      <c r="AM116">
        <v>39.613332999999997</v>
      </c>
      <c r="AN116">
        <v>633.76666699999998</v>
      </c>
      <c r="AO116">
        <v>23.99</v>
      </c>
      <c r="AP116">
        <v>0</v>
      </c>
      <c r="AQ116">
        <v>23.0538998</v>
      </c>
      <c r="AS116">
        <v>10.359999699999999</v>
      </c>
      <c r="AT116">
        <v>2.193333</v>
      </c>
      <c r="AV116">
        <v>11.911999700000001</v>
      </c>
      <c r="AW116">
        <f t="shared" si="1"/>
        <v>5.4690052018465769</v>
      </c>
      <c r="AY116" s="3">
        <v>10.359999699999999</v>
      </c>
      <c r="AZ116" s="3">
        <f t="shared" si="2"/>
        <v>2.1718547164355058</v>
      </c>
    </row>
    <row r="117" spans="1:52" x14ac:dyDescent="0.25">
      <c r="A117">
        <v>303</v>
      </c>
      <c r="B117">
        <v>30.385900500000002</v>
      </c>
      <c r="C117">
        <v>292</v>
      </c>
      <c r="D117" s="1" t="s">
        <v>629</v>
      </c>
      <c r="E117" s="1" t="s">
        <v>630</v>
      </c>
      <c r="F117">
        <v>292</v>
      </c>
      <c r="G117" s="1" t="s">
        <v>630</v>
      </c>
      <c r="H117" s="1" t="s">
        <v>45</v>
      </c>
      <c r="I117" s="1" t="s">
        <v>46</v>
      </c>
      <c r="J117" s="1" t="s">
        <v>53</v>
      </c>
      <c r="K117" s="1" t="s">
        <v>629</v>
      </c>
      <c r="L117">
        <v>0.83199500000000004</v>
      </c>
      <c r="M117">
        <v>300.59137099999998</v>
      </c>
      <c r="N117">
        <v>1616.073864</v>
      </c>
      <c r="O117">
        <v>2071.7655410000002</v>
      </c>
      <c r="P117">
        <v>5.5566599999999999</v>
      </c>
      <c r="Q117">
        <v>4.8798599999999999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30.385901</v>
      </c>
      <c r="X117">
        <v>0</v>
      </c>
      <c r="Y117">
        <v>0</v>
      </c>
      <c r="Z117">
        <v>18.28698</v>
      </c>
      <c r="AA117">
        <v>16.059615999999998</v>
      </c>
      <c r="AB117">
        <v>99.988423999999995</v>
      </c>
      <c r="AC117">
        <v>11.577500000000001</v>
      </c>
      <c r="AD117">
        <v>84.5</v>
      </c>
      <c r="AE117">
        <v>16.239999999999998</v>
      </c>
      <c r="AF117">
        <v>94.84</v>
      </c>
      <c r="AG117" s="1" t="s">
        <v>54</v>
      </c>
      <c r="AH117">
        <v>0.62333300000000003</v>
      </c>
      <c r="AI117">
        <v>0.76234100000000005</v>
      </c>
      <c r="AJ117">
        <v>31.627011</v>
      </c>
      <c r="AK117">
        <v>1.3375E-2</v>
      </c>
      <c r="AL117">
        <v>60.201956000000003</v>
      </c>
      <c r="AM117">
        <v>39.782499999999999</v>
      </c>
      <c r="AN117">
        <v>1266.345</v>
      </c>
      <c r="AO117">
        <v>58.015000000000001</v>
      </c>
      <c r="AP117">
        <v>0</v>
      </c>
      <c r="AQ117">
        <v>34.346599599999998</v>
      </c>
      <c r="AS117">
        <v>7.8254599999999996</v>
      </c>
      <c r="AT117">
        <v>1.6</v>
      </c>
      <c r="AV117">
        <v>30.385900500000002</v>
      </c>
      <c r="AW117">
        <f t="shared" si="1"/>
        <v>7.163967104414481</v>
      </c>
      <c r="AY117" s="3">
        <v>7.8254599999999996</v>
      </c>
      <c r="AZ117" s="3">
        <f t="shared" si="2"/>
        <v>2.3962923031858034</v>
      </c>
    </row>
    <row r="125" spans="1:52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s="2" t="s">
        <v>13</v>
      </c>
      <c r="O125" t="s">
        <v>14</v>
      </c>
      <c r="P125" t="s">
        <v>15</v>
      </c>
      <c r="Q125" t="s">
        <v>16</v>
      </c>
      <c r="R125" t="s">
        <v>17</v>
      </c>
      <c r="S125" t="s">
        <v>18</v>
      </c>
      <c r="T125" t="s">
        <v>19</v>
      </c>
      <c r="U125" t="s">
        <v>20</v>
      </c>
      <c r="V125" t="s">
        <v>21</v>
      </c>
      <c r="W125" t="s">
        <v>22</v>
      </c>
      <c r="X125" t="s">
        <v>23</v>
      </c>
      <c r="Y125" t="s">
        <v>24</v>
      </c>
      <c r="Z125" t="s">
        <v>25</v>
      </c>
      <c r="AA125" t="s">
        <v>26</v>
      </c>
      <c r="AB125" t="s">
        <v>27</v>
      </c>
      <c r="AC125" t="s">
        <v>28</v>
      </c>
      <c r="AD125" t="s">
        <v>29</v>
      </c>
      <c r="AE125" t="s">
        <v>30</v>
      </c>
      <c r="AF125" t="s">
        <v>31</v>
      </c>
      <c r="AG125" t="s">
        <v>32</v>
      </c>
      <c r="AH125" t="s">
        <v>33</v>
      </c>
      <c r="AI125" t="s">
        <v>34</v>
      </c>
      <c r="AJ125" t="s">
        <v>35</v>
      </c>
      <c r="AK125" t="s">
        <v>36</v>
      </c>
      <c r="AL125" t="s">
        <v>37</v>
      </c>
      <c r="AM125" t="s">
        <v>38</v>
      </c>
      <c r="AN125" t="s">
        <v>39</v>
      </c>
      <c r="AO125" t="s">
        <v>40</v>
      </c>
      <c r="AP125" t="s">
        <v>41</v>
      </c>
      <c r="AQ125" t="s">
        <v>42</v>
      </c>
    </row>
    <row r="126" spans="1:52" x14ac:dyDescent="0.25">
      <c r="A126">
        <v>165</v>
      </c>
      <c r="B126">
        <v>5.1191502</v>
      </c>
      <c r="C126">
        <v>84</v>
      </c>
      <c r="D126" s="1" t="s">
        <v>370</v>
      </c>
      <c r="E126" s="1" t="s">
        <v>371</v>
      </c>
      <c r="F126">
        <v>84</v>
      </c>
      <c r="G126" s="1" t="s">
        <v>371</v>
      </c>
      <c r="H126" s="1" t="s">
        <v>45</v>
      </c>
      <c r="I126" s="1" t="s">
        <v>46</v>
      </c>
      <c r="J126" s="1" t="s">
        <v>47</v>
      </c>
      <c r="K126" s="1" t="s">
        <v>370</v>
      </c>
      <c r="L126">
        <v>1.0248299999999999</v>
      </c>
      <c r="M126">
        <v>302.49176899999998</v>
      </c>
      <c r="N126">
        <v>883.11167399999999</v>
      </c>
      <c r="O126">
        <v>1089.5259470000001</v>
      </c>
      <c r="P126">
        <v>0</v>
      </c>
      <c r="Q126">
        <v>0</v>
      </c>
      <c r="R126">
        <v>1.46753</v>
      </c>
      <c r="S126">
        <v>1.9938100000000001</v>
      </c>
      <c r="T126">
        <v>0.18826000000000001</v>
      </c>
      <c r="U126">
        <v>11.120699999999999</v>
      </c>
      <c r="V126">
        <v>2.1723699999999999</v>
      </c>
      <c r="W126">
        <v>5.1191500000000003</v>
      </c>
      <c r="X126">
        <v>28.667380999999999</v>
      </c>
      <c r="Y126">
        <v>38.948017</v>
      </c>
      <c r="Z126">
        <v>0</v>
      </c>
      <c r="AA126">
        <v>0</v>
      </c>
      <c r="AB126">
        <v>99.436473000000007</v>
      </c>
      <c r="AC126">
        <v>3.66</v>
      </c>
      <c r="AD126">
        <v>103.5</v>
      </c>
      <c r="AE126">
        <v>12.1</v>
      </c>
      <c r="AF126">
        <v>99.375</v>
      </c>
      <c r="AG126" s="1" t="s">
        <v>48</v>
      </c>
      <c r="AH126">
        <v>2.3464999999999998</v>
      </c>
      <c r="AI126">
        <v>0.25284499999999999</v>
      </c>
      <c r="AJ126">
        <v>96.064848999999995</v>
      </c>
      <c r="AK126">
        <v>1.9125E-2</v>
      </c>
      <c r="AL126">
        <v>40.949033</v>
      </c>
      <c r="AM126">
        <v>19.085000000000001</v>
      </c>
      <c r="AN126">
        <v>537.86249999999995</v>
      </c>
      <c r="AO126">
        <v>36.174999999999997</v>
      </c>
      <c r="AP126">
        <v>67.615402200000005</v>
      </c>
      <c r="AQ126">
        <v>0</v>
      </c>
    </row>
    <row r="127" spans="1:52" x14ac:dyDescent="0.25">
      <c r="A127">
        <v>91</v>
      </c>
      <c r="B127">
        <v>9.3630896000000003</v>
      </c>
      <c r="C127">
        <v>205</v>
      </c>
      <c r="D127" s="1" t="s">
        <v>230</v>
      </c>
      <c r="E127" s="1" t="s">
        <v>231</v>
      </c>
      <c r="F127">
        <v>205</v>
      </c>
      <c r="G127" s="1" t="s">
        <v>231</v>
      </c>
      <c r="H127" s="1" t="s">
        <v>45</v>
      </c>
      <c r="I127" s="1" t="s">
        <v>46</v>
      </c>
      <c r="J127" s="1" t="s">
        <v>47</v>
      </c>
      <c r="K127" s="1" t="s">
        <v>230</v>
      </c>
      <c r="L127">
        <v>2.53105</v>
      </c>
      <c r="M127">
        <v>469.75801799999999</v>
      </c>
      <c r="N127">
        <v>611.65768700000001</v>
      </c>
      <c r="O127">
        <v>1509.81807</v>
      </c>
      <c r="P127">
        <v>1.85863</v>
      </c>
      <c r="Q127">
        <v>0.74860700000000002</v>
      </c>
      <c r="R127">
        <v>1.74159</v>
      </c>
      <c r="S127">
        <v>3.9668899999999998</v>
      </c>
      <c r="T127">
        <v>0</v>
      </c>
      <c r="U127">
        <v>17.990300000000001</v>
      </c>
      <c r="V127">
        <v>1.9214100000000001</v>
      </c>
      <c r="W127">
        <v>9.3630899999999997</v>
      </c>
      <c r="X127">
        <v>18.600628</v>
      </c>
      <c r="Y127">
        <v>42.367291000000002</v>
      </c>
      <c r="Z127">
        <v>19.850597</v>
      </c>
      <c r="AA127">
        <v>7.9952940000000003</v>
      </c>
      <c r="AB127">
        <v>99.969451000000007</v>
      </c>
      <c r="AC127">
        <v>2.64</v>
      </c>
      <c r="AD127">
        <v>95.5</v>
      </c>
      <c r="AE127">
        <v>9.5549999999999997</v>
      </c>
      <c r="AF127">
        <v>98.215000000000003</v>
      </c>
      <c r="AG127" s="1" t="s">
        <v>48</v>
      </c>
      <c r="AH127">
        <v>1.9615</v>
      </c>
      <c r="AI127">
        <v>0.191022</v>
      </c>
      <c r="AJ127">
        <v>117.52861</v>
      </c>
      <c r="AK127">
        <v>2.325E-2</v>
      </c>
      <c r="AL127">
        <v>51.570616999999999</v>
      </c>
      <c r="AM127">
        <v>22.436667</v>
      </c>
      <c r="AN127">
        <v>215.79249999999999</v>
      </c>
      <c r="AO127">
        <v>45.515000000000001</v>
      </c>
      <c r="AP127">
        <v>60.967899299999999</v>
      </c>
      <c r="AQ127">
        <v>27.845899599999999</v>
      </c>
    </row>
    <row r="128" spans="1:52" x14ac:dyDescent="0.25">
      <c r="A128">
        <v>265</v>
      </c>
      <c r="B128">
        <v>12.266900100000001</v>
      </c>
      <c r="C128">
        <v>379</v>
      </c>
      <c r="D128" s="1" t="s">
        <v>556</v>
      </c>
      <c r="E128" s="1" t="s">
        <v>557</v>
      </c>
      <c r="F128">
        <v>379</v>
      </c>
      <c r="G128" s="1" t="s">
        <v>557</v>
      </c>
      <c r="H128" s="1" t="s">
        <v>45</v>
      </c>
      <c r="I128" s="1" t="s">
        <v>46</v>
      </c>
      <c r="J128" s="1" t="s">
        <v>47</v>
      </c>
      <c r="K128" s="1" t="s">
        <v>556</v>
      </c>
      <c r="L128">
        <v>1.2527299999999999</v>
      </c>
      <c r="M128">
        <v>523.10871199999997</v>
      </c>
      <c r="N128">
        <v>947.65263000000004</v>
      </c>
      <c r="O128">
        <v>964.26100899999994</v>
      </c>
      <c r="P128">
        <v>4.6399999999999997E-2</v>
      </c>
      <c r="Q128">
        <v>1.4472E-2</v>
      </c>
      <c r="R128">
        <v>2.7982999999999998</v>
      </c>
      <c r="S128">
        <v>3.94476</v>
      </c>
      <c r="T128">
        <v>1.6447099999999999</v>
      </c>
      <c r="U128">
        <v>39.106299999999997</v>
      </c>
      <c r="V128">
        <v>3.2023299999999999</v>
      </c>
      <c r="W128">
        <v>12.2669</v>
      </c>
      <c r="X128">
        <v>22.811786999999999</v>
      </c>
      <c r="Y128">
        <v>32.157791000000003</v>
      </c>
      <c r="Z128">
        <v>0.37825700000000001</v>
      </c>
      <c r="AA128">
        <v>0.117974</v>
      </c>
      <c r="AB128">
        <v>99.551188999999994</v>
      </c>
      <c r="AC128">
        <v>4.1875</v>
      </c>
      <c r="AD128">
        <v>103.25</v>
      </c>
      <c r="AE128">
        <v>16.606667000000002</v>
      </c>
      <c r="AF128">
        <v>97.495000000000005</v>
      </c>
      <c r="AG128" s="1" t="s">
        <v>48</v>
      </c>
      <c r="AH128">
        <v>3.8867500000000001</v>
      </c>
      <c r="AI128">
        <v>0.14530599999999999</v>
      </c>
      <c r="AJ128">
        <v>98.570455999999993</v>
      </c>
      <c r="AK128">
        <v>4.3499999999999997E-2</v>
      </c>
      <c r="AL128">
        <v>35.584321000000003</v>
      </c>
      <c r="AM128">
        <v>37.377499999999998</v>
      </c>
      <c r="AN128">
        <v>178.95500000000001</v>
      </c>
      <c r="AO128">
        <v>38.577500000000001</v>
      </c>
      <c r="AP128">
        <v>54.969600700000001</v>
      </c>
      <c r="AQ128">
        <v>0.49623099999999998</v>
      </c>
    </row>
    <row r="129" spans="1:43" x14ac:dyDescent="0.25">
      <c r="A129">
        <v>12</v>
      </c>
      <c r="B129">
        <v>80.007896400000007</v>
      </c>
      <c r="C129">
        <v>132</v>
      </c>
      <c r="D129" s="1" t="s">
        <v>74</v>
      </c>
      <c r="E129" s="1" t="s">
        <v>75</v>
      </c>
      <c r="F129">
        <v>132</v>
      </c>
      <c r="G129" s="1" t="s">
        <v>75</v>
      </c>
      <c r="H129" s="1" t="s">
        <v>45</v>
      </c>
      <c r="I129" s="1" t="s">
        <v>46</v>
      </c>
      <c r="J129" s="1" t="s">
        <v>47</v>
      </c>
      <c r="K129" s="1" t="s">
        <v>74</v>
      </c>
      <c r="L129">
        <v>0.8881</v>
      </c>
      <c r="M129">
        <v>246.34740600000001</v>
      </c>
      <c r="N129">
        <v>927.14745600000003</v>
      </c>
      <c r="O129">
        <v>1574.2594779999999</v>
      </c>
      <c r="P129">
        <v>0</v>
      </c>
      <c r="Q129">
        <v>0</v>
      </c>
      <c r="R129">
        <v>23.133400000000002</v>
      </c>
      <c r="S129">
        <v>20.3276</v>
      </c>
      <c r="T129">
        <v>9.3475300000000008</v>
      </c>
      <c r="U129">
        <v>127.212</v>
      </c>
      <c r="V129">
        <v>1.59</v>
      </c>
      <c r="W129">
        <v>80.007896000000002</v>
      </c>
      <c r="X129">
        <v>28.913857</v>
      </c>
      <c r="Y129">
        <v>25.406977000000001</v>
      </c>
      <c r="Z129">
        <v>0</v>
      </c>
      <c r="AA129">
        <v>0</v>
      </c>
      <c r="AB129">
        <v>99.999875000000003</v>
      </c>
      <c r="AC129">
        <v>7.1325000000000003</v>
      </c>
      <c r="AD129">
        <v>112.25</v>
      </c>
      <c r="AE129">
        <v>22.622499999999999</v>
      </c>
      <c r="AF129">
        <v>97.53</v>
      </c>
      <c r="AG129" s="1" t="s">
        <v>48</v>
      </c>
      <c r="AH129">
        <v>2.56</v>
      </c>
      <c r="AI129">
        <v>0.32902100000000001</v>
      </c>
      <c r="AJ129">
        <v>54.989400000000003</v>
      </c>
      <c r="AK129">
        <v>0.13400000000000001</v>
      </c>
      <c r="AL129">
        <v>38.636017000000002</v>
      </c>
      <c r="AM129">
        <v>6.4625000000000004</v>
      </c>
      <c r="AN129">
        <v>228.436667</v>
      </c>
      <c r="AO129">
        <v>27.335000000000001</v>
      </c>
      <c r="AP129">
        <v>54.320800800000001</v>
      </c>
      <c r="AQ129">
        <v>0</v>
      </c>
    </row>
    <row r="130" spans="1:43" x14ac:dyDescent="0.25">
      <c r="A130">
        <v>51</v>
      </c>
      <c r="B130">
        <v>7.8514900000000001</v>
      </c>
      <c r="C130">
        <v>269</v>
      </c>
      <c r="D130" s="1" t="s">
        <v>152</v>
      </c>
      <c r="E130" s="1" t="s">
        <v>153</v>
      </c>
      <c r="F130">
        <v>269</v>
      </c>
      <c r="G130" s="1" t="s">
        <v>153</v>
      </c>
      <c r="H130" s="1" t="s">
        <v>45</v>
      </c>
      <c r="I130" s="1" t="s">
        <v>46</v>
      </c>
      <c r="J130" s="1" t="s">
        <v>47</v>
      </c>
      <c r="K130" s="1" t="s">
        <v>152</v>
      </c>
      <c r="L130">
        <v>1.65879</v>
      </c>
      <c r="M130">
        <v>391.483384</v>
      </c>
      <c r="N130">
        <v>768.24538500000006</v>
      </c>
      <c r="O130">
        <v>2069.3327380000001</v>
      </c>
      <c r="P130">
        <v>0</v>
      </c>
      <c r="Q130">
        <v>0</v>
      </c>
      <c r="R130">
        <v>0</v>
      </c>
      <c r="S130">
        <v>4.0461299999999998</v>
      </c>
      <c r="T130">
        <v>0</v>
      </c>
      <c r="U130">
        <v>26.639399999999998</v>
      </c>
      <c r="V130">
        <v>3.3929100000000001</v>
      </c>
      <c r="W130">
        <v>7.8514900000000001</v>
      </c>
      <c r="X130">
        <v>0</v>
      </c>
      <c r="Y130">
        <v>51.533214999999998</v>
      </c>
      <c r="Z130">
        <v>0</v>
      </c>
      <c r="AA130">
        <v>0</v>
      </c>
      <c r="AB130">
        <v>100.000232</v>
      </c>
      <c r="AC130">
        <v>2.81</v>
      </c>
      <c r="AD130">
        <v>83</v>
      </c>
      <c r="AE130">
        <v>7.6825000000000001</v>
      </c>
      <c r="AF130">
        <v>95.12</v>
      </c>
      <c r="AG130" s="1" t="s">
        <v>48</v>
      </c>
      <c r="AH130">
        <v>2.0114999999999998</v>
      </c>
      <c r="AI130">
        <v>0.29634899999999997</v>
      </c>
      <c r="AJ130">
        <v>117.661525</v>
      </c>
      <c r="AK130">
        <v>2.5000000000000001E-3</v>
      </c>
      <c r="AL130">
        <v>54.288988000000003</v>
      </c>
      <c r="AM130">
        <v>54.607500000000002</v>
      </c>
      <c r="AN130">
        <v>703.7</v>
      </c>
      <c r="AO130">
        <v>56.767499999999998</v>
      </c>
      <c r="AP130">
        <v>51.5331993</v>
      </c>
      <c r="AQ130">
        <v>0</v>
      </c>
    </row>
    <row r="131" spans="1:43" x14ac:dyDescent="0.25">
      <c r="A131">
        <v>185</v>
      </c>
      <c r="B131">
        <v>29.7989006</v>
      </c>
      <c r="C131">
        <v>95</v>
      </c>
      <c r="D131" s="1" t="s">
        <v>405</v>
      </c>
      <c r="E131" s="1" t="s">
        <v>406</v>
      </c>
      <c r="F131">
        <v>95</v>
      </c>
      <c r="G131" s="1" t="s">
        <v>406</v>
      </c>
      <c r="H131" s="1" t="s">
        <v>45</v>
      </c>
      <c r="I131" s="1" t="s">
        <v>46</v>
      </c>
      <c r="J131" s="1" t="s">
        <v>47</v>
      </c>
      <c r="K131" s="1" t="s">
        <v>405</v>
      </c>
      <c r="L131">
        <v>1.7724899999999999</v>
      </c>
      <c r="M131">
        <v>328.48656999999997</v>
      </c>
      <c r="N131">
        <v>1182.7001949999999</v>
      </c>
      <c r="O131">
        <v>1111.6012539999999</v>
      </c>
      <c r="P131">
        <v>0</v>
      </c>
      <c r="Q131">
        <v>0</v>
      </c>
      <c r="R131">
        <v>7.0390199999999998</v>
      </c>
      <c r="S131">
        <v>6.38347</v>
      </c>
      <c r="T131">
        <v>5.7776899999999998</v>
      </c>
      <c r="U131">
        <v>60.799500000000002</v>
      </c>
      <c r="V131">
        <v>2.0403199999999999</v>
      </c>
      <c r="W131">
        <v>29.798901000000001</v>
      </c>
      <c r="X131">
        <v>23.621737</v>
      </c>
      <c r="Y131">
        <v>21.421841000000001</v>
      </c>
      <c r="Z131">
        <v>0</v>
      </c>
      <c r="AA131">
        <v>0</v>
      </c>
      <c r="AB131">
        <v>98.806145000000001</v>
      </c>
      <c r="AC131">
        <v>7.05</v>
      </c>
      <c r="AD131">
        <v>131</v>
      </c>
      <c r="AE131">
        <v>23.623332999999999</v>
      </c>
      <c r="AF131">
        <v>97.62</v>
      </c>
      <c r="AG131" s="1" t="s">
        <v>48</v>
      </c>
      <c r="AH131">
        <v>1.7336670000000001</v>
      </c>
      <c r="AI131">
        <v>0.21084700000000001</v>
      </c>
      <c r="AJ131">
        <v>33.062888999999998</v>
      </c>
      <c r="AK131">
        <v>8.6999999999999994E-2</v>
      </c>
      <c r="AL131">
        <v>24.030581999999999</v>
      </c>
      <c r="AM131">
        <v>5.4166670000000003</v>
      </c>
      <c r="AN131">
        <v>75.599999999999994</v>
      </c>
      <c r="AO131">
        <v>14.346667</v>
      </c>
      <c r="AP131">
        <v>45.043598199999998</v>
      </c>
      <c r="AQ131">
        <v>0</v>
      </c>
    </row>
    <row r="132" spans="1:43" x14ac:dyDescent="0.25">
      <c r="A132">
        <v>139</v>
      </c>
      <c r="B132">
        <v>35.664699599999999</v>
      </c>
      <c r="C132">
        <v>158</v>
      </c>
      <c r="D132" s="1" t="s">
        <v>158</v>
      </c>
      <c r="E132" s="1" t="s">
        <v>320</v>
      </c>
      <c r="F132">
        <v>158</v>
      </c>
      <c r="G132" s="1" t="s">
        <v>320</v>
      </c>
      <c r="H132" s="1" t="s">
        <v>45</v>
      </c>
      <c r="I132" s="1" t="s">
        <v>46</v>
      </c>
      <c r="J132" s="1" t="s">
        <v>47</v>
      </c>
      <c r="K132" s="1" t="s">
        <v>158</v>
      </c>
      <c r="L132">
        <v>1.42283</v>
      </c>
      <c r="M132">
        <v>304.956277</v>
      </c>
      <c r="N132">
        <v>684.56</v>
      </c>
      <c r="O132">
        <v>1488.2545</v>
      </c>
      <c r="P132">
        <v>0</v>
      </c>
      <c r="Q132">
        <v>0</v>
      </c>
      <c r="R132">
        <v>9.1795200000000001</v>
      </c>
      <c r="S132">
        <v>5.92096</v>
      </c>
      <c r="T132">
        <v>0.27640700000000001</v>
      </c>
      <c r="U132">
        <v>93.421700000000001</v>
      </c>
      <c r="V132">
        <v>2.6194500000000001</v>
      </c>
      <c r="W132">
        <v>35.664700000000003</v>
      </c>
      <c r="X132">
        <v>25.738392000000001</v>
      </c>
      <c r="Y132">
        <v>16.601728000000001</v>
      </c>
      <c r="Z132">
        <v>0</v>
      </c>
      <c r="AA132">
        <v>0</v>
      </c>
      <c r="AB132">
        <v>100.00008</v>
      </c>
      <c r="AC132">
        <v>5</v>
      </c>
      <c r="AD132">
        <v>100</v>
      </c>
      <c r="AE132">
        <v>9.8000000000000007</v>
      </c>
      <c r="AF132">
        <v>96.266666999999998</v>
      </c>
      <c r="AG132" s="1" t="s">
        <v>48</v>
      </c>
      <c r="AH132">
        <v>0.40725</v>
      </c>
      <c r="AI132">
        <v>0.61907900000000005</v>
      </c>
      <c r="AJ132">
        <v>53.836246000000003</v>
      </c>
      <c r="AK132">
        <v>2E-3</v>
      </c>
      <c r="AL132">
        <v>69.265096</v>
      </c>
      <c r="AM132">
        <v>79.172499999999999</v>
      </c>
      <c r="AN132">
        <v>881.10749999999996</v>
      </c>
      <c r="AO132">
        <v>39.353332999999999</v>
      </c>
      <c r="AP132">
        <v>42.340099299999999</v>
      </c>
      <c r="AQ132">
        <v>0</v>
      </c>
    </row>
    <row r="133" spans="1:43" x14ac:dyDescent="0.25">
      <c r="A133">
        <v>204</v>
      </c>
      <c r="B133">
        <v>22.130300500000001</v>
      </c>
      <c r="C133">
        <v>311</v>
      </c>
      <c r="D133" s="1" t="s">
        <v>441</v>
      </c>
      <c r="E133" s="1" t="s">
        <v>442</v>
      </c>
      <c r="F133">
        <v>311</v>
      </c>
      <c r="G133" s="1" t="s">
        <v>442</v>
      </c>
      <c r="H133" s="1" t="s">
        <v>45</v>
      </c>
      <c r="I133" s="1" t="s">
        <v>46</v>
      </c>
      <c r="J133" s="1" t="s">
        <v>47</v>
      </c>
      <c r="K133" s="1" t="s">
        <v>441</v>
      </c>
      <c r="L133">
        <v>1.5423</v>
      </c>
      <c r="M133">
        <v>367.156139</v>
      </c>
      <c r="N133">
        <v>1171.8978830000001</v>
      </c>
      <c r="O133">
        <v>1294.920091</v>
      </c>
      <c r="P133">
        <v>0</v>
      </c>
      <c r="Q133">
        <v>0</v>
      </c>
      <c r="R133">
        <v>1.38422</v>
      </c>
      <c r="S133">
        <v>7.3116599999999998</v>
      </c>
      <c r="T133">
        <v>1.7520500000000001</v>
      </c>
      <c r="U133">
        <v>44.465699999999998</v>
      </c>
      <c r="V133">
        <v>2.0092599999999998</v>
      </c>
      <c r="W133">
        <v>22.130300999999999</v>
      </c>
      <c r="X133">
        <v>6.2548459999999997</v>
      </c>
      <c r="Y133">
        <v>33.039130999999998</v>
      </c>
      <c r="Z133">
        <v>0</v>
      </c>
      <c r="AA133">
        <v>0</v>
      </c>
      <c r="AB133">
        <v>100.000338</v>
      </c>
      <c r="AC133">
        <v>7.2050000000000001</v>
      </c>
      <c r="AD133">
        <v>112.5</v>
      </c>
      <c r="AE133">
        <v>21.646667000000001</v>
      </c>
      <c r="AF133">
        <v>100</v>
      </c>
      <c r="AG133" s="1" t="s">
        <v>48</v>
      </c>
      <c r="AH133">
        <v>1.9255</v>
      </c>
      <c r="AI133">
        <v>0.38950000000000001</v>
      </c>
      <c r="AJ133">
        <v>35.351658</v>
      </c>
      <c r="AK133">
        <v>4.3999999999999997E-2</v>
      </c>
      <c r="AL133">
        <v>33.772272000000001</v>
      </c>
      <c r="AM133">
        <v>22.247499999999999</v>
      </c>
      <c r="AN133">
        <v>357.01</v>
      </c>
      <c r="AO133">
        <v>33.217500000000001</v>
      </c>
      <c r="AP133">
        <v>39.293998700000003</v>
      </c>
      <c r="AQ133">
        <v>0</v>
      </c>
    </row>
    <row r="134" spans="1:43" x14ac:dyDescent="0.25">
      <c r="A134">
        <v>0</v>
      </c>
      <c r="B134">
        <v>4.8715900999999997</v>
      </c>
      <c r="C134">
        <v>114</v>
      </c>
      <c r="D134" s="1" t="s">
        <v>43</v>
      </c>
      <c r="E134" s="1" t="s">
        <v>44</v>
      </c>
      <c r="F134">
        <v>114</v>
      </c>
      <c r="G134" s="1" t="s">
        <v>44</v>
      </c>
      <c r="H134" s="1" t="s">
        <v>45</v>
      </c>
      <c r="I134" s="1" t="s">
        <v>46</v>
      </c>
      <c r="J134" s="1" t="s">
        <v>47</v>
      </c>
      <c r="K134" s="1" t="s">
        <v>43</v>
      </c>
      <c r="L134">
        <v>0.80019600000000002</v>
      </c>
      <c r="M134">
        <v>337.45700499999998</v>
      </c>
      <c r="N134">
        <v>706.90286700000001</v>
      </c>
      <c r="O134">
        <v>936.71085500000004</v>
      </c>
      <c r="P134">
        <v>0</v>
      </c>
      <c r="Q134">
        <v>0</v>
      </c>
      <c r="R134">
        <v>1.05131</v>
      </c>
      <c r="S134">
        <v>0.83280699999999996</v>
      </c>
      <c r="T134">
        <v>0.43626100000000001</v>
      </c>
      <c r="U134">
        <v>8.1732600000000009</v>
      </c>
      <c r="V134">
        <v>1.67774</v>
      </c>
      <c r="W134">
        <v>4.8715900000000003</v>
      </c>
      <c r="X134">
        <v>21.580368</v>
      </c>
      <c r="Y134">
        <v>17.095172999999999</v>
      </c>
      <c r="Z134">
        <v>0</v>
      </c>
      <c r="AA134">
        <v>0</v>
      </c>
      <c r="AB134">
        <v>97.054726000000002</v>
      </c>
      <c r="AC134">
        <v>2.9424999999999999</v>
      </c>
      <c r="AD134">
        <v>98.25</v>
      </c>
      <c r="AE134">
        <v>10.199999999999999</v>
      </c>
      <c r="AF134">
        <v>96.305000000000007</v>
      </c>
      <c r="AG134" s="1" t="s">
        <v>48</v>
      </c>
      <c r="AH134">
        <v>2.1644999999999999</v>
      </c>
      <c r="AI134">
        <v>0.19312699999999999</v>
      </c>
      <c r="AJ134">
        <v>124.283182</v>
      </c>
      <c r="AK134">
        <v>1.3625E-2</v>
      </c>
      <c r="AL134">
        <v>45.834380000000003</v>
      </c>
      <c r="AM134">
        <v>42.787500000000001</v>
      </c>
      <c r="AN134">
        <v>570.33249999999998</v>
      </c>
      <c r="AO134">
        <v>42.67</v>
      </c>
      <c r="AP134">
        <v>38.675499000000002</v>
      </c>
      <c r="AQ134">
        <v>0</v>
      </c>
    </row>
    <row r="135" spans="1:43" x14ac:dyDescent="0.25">
      <c r="A135">
        <v>166</v>
      </c>
      <c r="B135">
        <v>16.683700600000002</v>
      </c>
      <c r="C135">
        <v>88</v>
      </c>
      <c r="D135" s="1" t="s">
        <v>372</v>
      </c>
      <c r="E135" s="1" t="s">
        <v>373</v>
      </c>
      <c r="F135">
        <v>88</v>
      </c>
      <c r="G135" s="1" t="s">
        <v>373</v>
      </c>
      <c r="H135" s="1" t="s">
        <v>45</v>
      </c>
      <c r="I135" s="1" t="s">
        <v>46</v>
      </c>
      <c r="J135" s="1" t="s">
        <v>47</v>
      </c>
      <c r="K135" s="1" t="s">
        <v>372</v>
      </c>
      <c r="L135">
        <v>1.09649</v>
      </c>
      <c r="M135">
        <v>273.66674699999999</v>
      </c>
      <c r="N135">
        <v>1145.548695</v>
      </c>
      <c r="O135">
        <v>1179.141486</v>
      </c>
      <c r="P135">
        <v>0</v>
      </c>
      <c r="Q135">
        <v>0</v>
      </c>
      <c r="R135">
        <v>4.4969000000000001</v>
      </c>
      <c r="S135">
        <v>1.6678900000000001</v>
      </c>
      <c r="T135">
        <v>2.0535399999999999</v>
      </c>
      <c r="U135">
        <v>32.2639</v>
      </c>
      <c r="V135">
        <v>1.9338599999999999</v>
      </c>
      <c r="W135">
        <v>16.683700999999999</v>
      </c>
      <c r="X135">
        <v>26.953856999999999</v>
      </c>
      <c r="Y135">
        <v>9.9971370000000004</v>
      </c>
      <c r="Z135">
        <v>0</v>
      </c>
      <c r="AA135">
        <v>0</v>
      </c>
      <c r="AB135">
        <v>100.000035</v>
      </c>
      <c r="AC135">
        <v>6.1375000000000002</v>
      </c>
      <c r="AD135">
        <v>125.5</v>
      </c>
      <c r="AE135">
        <v>19.475000000000001</v>
      </c>
      <c r="AF135">
        <v>98.75</v>
      </c>
      <c r="AG135" s="1" t="s">
        <v>48</v>
      </c>
      <c r="AH135">
        <v>3.2592500000000002</v>
      </c>
      <c r="AI135">
        <v>0.36032199999999998</v>
      </c>
      <c r="AJ135">
        <v>64.069658000000004</v>
      </c>
      <c r="AK135">
        <v>4.8625000000000002E-2</v>
      </c>
      <c r="AL135">
        <v>37.218727000000001</v>
      </c>
      <c r="AM135">
        <v>7.29</v>
      </c>
      <c r="AN135">
        <v>405.16</v>
      </c>
      <c r="AO135">
        <v>17.094999999999999</v>
      </c>
      <c r="AP135">
        <v>36.951000200000003</v>
      </c>
      <c r="AQ135">
        <v>0</v>
      </c>
    </row>
    <row r="136" spans="1:43" x14ac:dyDescent="0.25">
      <c r="A136">
        <v>76</v>
      </c>
      <c r="B136">
        <v>24.329200700000001</v>
      </c>
      <c r="C136">
        <v>2205</v>
      </c>
      <c r="D136" s="1" t="s">
        <v>201</v>
      </c>
      <c r="E136" s="1" t="s">
        <v>202</v>
      </c>
      <c r="F136">
        <v>2205</v>
      </c>
      <c r="G136" s="1" t="s">
        <v>202</v>
      </c>
      <c r="H136" s="1" t="s">
        <v>45</v>
      </c>
      <c r="I136" s="1" t="s">
        <v>46</v>
      </c>
      <c r="J136" s="1" t="s">
        <v>47</v>
      </c>
      <c r="K136" s="1" t="s">
        <v>201</v>
      </c>
      <c r="L136">
        <v>2.89899</v>
      </c>
      <c r="M136">
        <v>435.895715</v>
      </c>
      <c r="N136">
        <v>586.49342000000001</v>
      </c>
      <c r="O136">
        <v>1752.2222469999999</v>
      </c>
      <c r="P136">
        <v>0</v>
      </c>
      <c r="Q136">
        <v>0</v>
      </c>
      <c r="R136">
        <v>8.8008799999999994</v>
      </c>
      <c r="S136">
        <v>0.14485000000000001</v>
      </c>
      <c r="T136">
        <v>2.4003899999999998</v>
      </c>
      <c r="U136">
        <v>63.042499999999997</v>
      </c>
      <c r="V136">
        <v>2.5912299999999999</v>
      </c>
      <c r="W136">
        <v>24.329201000000001</v>
      </c>
      <c r="X136">
        <v>36.174132999999998</v>
      </c>
      <c r="Y136">
        <v>0.59537300000000004</v>
      </c>
      <c r="Z136">
        <v>0</v>
      </c>
      <c r="AA136">
        <v>0</v>
      </c>
      <c r="AB136">
        <v>99.070656999999997</v>
      </c>
      <c r="AC136">
        <v>4.05</v>
      </c>
      <c r="AD136">
        <v>106</v>
      </c>
      <c r="AE136">
        <v>12.733333</v>
      </c>
      <c r="AF136">
        <v>99.206666999999996</v>
      </c>
      <c r="AG136" s="1" t="s">
        <v>48</v>
      </c>
      <c r="AH136">
        <v>1.742</v>
      </c>
      <c r="AI136">
        <v>0.25469799999999998</v>
      </c>
      <c r="AJ136">
        <v>102.63038899999999</v>
      </c>
      <c r="AK136">
        <v>1.7833000000000002E-2</v>
      </c>
      <c r="AL136">
        <v>43.325268999999999</v>
      </c>
      <c r="AM136">
        <v>42.383333</v>
      </c>
      <c r="AN136">
        <v>268.25</v>
      </c>
      <c r="AO136">
        <v>34.68</v>
      </c>
      <c r="AP136">
        <v>36.769500700000002</v>
      </c>
      <c r="AQ136">
        <v>0</v>
      </c>
    </row>
    <row r="137" spans="1:43" x14ac:dyDescent="0.25">
      <c r="A137">
        <v>137</v>
      </c>
      <c r="B137">
        <v>16.0216007</v>
      </c>
      <c r="C137">
        <v>163</v>
      </c>
      <c r="D137" s="1" t="s">
        <v>80</v>
      </c>
      <c r="E137" s="1" t="s">
        <v>317</v>
      </c>
      <c r="F137">
        <v>163</v>
      </c>
      <c r="G137" s="1" t="s">
        <v>317</v>
      </c>
      <c r="H137" s="1" t="s">
        <v>45</v>
      </c>
      <c r="I137" s="1" t="s">
        <v>46</v>
      </c>
      <c r="J137" s="1" t="s">
        <v>47</v>
      </c>
      <c r="K137" s="1" t="s">
        <v>80</v>
      </c>
      <c r="L137">
        <v>1.4946900000000001</v>
      </c>
      <c r="M137">
        <v>321.039402</v>
      </c>
      <c r="N137">
        <v>617.28846899999996</v>
      </c>
      <c r="O137">
        <v>1462.081882</v>
      </c>
      <c r="P137">
        <v>0</v>
      </c>
      <c r="Q137">
        <v>0</v>
      </c>
      <c r="R137">
        <v>1.7156800000000001</v>
      </c>
      <c r="S137">
        <v>4.0502200000000004</v>
      </c>
      <c r="T137">
        <v>0.42678199999999999</v>
      </c>
      <c r="U137">
        <v>33.2196</v>
      </c>
      <c r="V137">
        <v>2.07342</v>
      </c>
      <c r="W137">
        <v>16.021601</v>
      </c>
      <c r="X137">
        <v>10.708538000000001</v>
      </c>
      <c r="Y137">
        <v>25.279724000000002</v>
      </c>
      <c r="Z137">
        <v>0</v>
      </c>
      <c r="AA137">
        <v>0</v>
      </c>
      <c r="AB137">
        <v>100.00012599999999</v>
      </c>
      <c r="AC137">
        <v>2.89</v>
      </c>
      <c r="AD137">
        <v>90.5</v>
      </c>
      <c r="AE137">
        <v>8.5966670000000001</v>
      </c>
      <c r="AF137">
        <v>98.81</v>
      </c>
      <c r="AG137" s="1" t="s">
        <v>48</v>
      </c>
      <c r="AH137">
        <v>1.699667</v>
      </c>
      <c r="AI137">
        <v>0.26418399999999997</v>
      </c>
      <c r="AJ137">
        <v>88.041657000000001</v>
      </c>
      <c r="AK137">
        <v>1.6625000000000001E-2</v>
      </c>
      <c r="AL137">
        <v>37.208236999999997</v>
      </c>
      <c r="AM137">
        <v>40.967500000000001</v>
      </c>
      <c r="AN137">
        <v>394.76249999999999</v>
      </c>
      <c r="AO137">
        <v>52.034999999999997</v>
      </c>
      <c r="AP137">
        <v>35.988300299999999</v>
      </c>
      <c r="AQ137">
        <v>0</v>
      </c>
    </row>
    <row r="138" spans="1:43" x14ac:dyDescent="0.25">
      <c r="A138">
        <v>138</v>
      </c>
      <c r="B138">
        <v>10.528699899999999</v>
      </c>
      <c r="C138">
        <v>164</v>
      </c>
      <c r="D138" s="1" t="s">
        <v>318</v>
      </c>
      <c r="E138" s="1" t="s">
        <v>319</v>
      </c>
      <c r="F138">
        <v>164</v>
      </c>
      <c r="G138" s="1" t="s">
        <v>319</v>
      </c>
      <c r="H138" s="1" t="s">
        <v>45</v>
      </c>
      <c r="I138" s="1" t="s">
        <v>46</v>
      </c>
      <c r="J138" s="1" t="s">
        <v>47</v>
      </c>
      <c r="K138" s="1" t="s">
        <v>318</v>
      </c>
      <c r="L138">
        <v>1.1012</v>
      </c>
      <c r="M138">
        <v>332.13497999999998</v>
      </c>
      <c r="N138">
        <v>581.62999500000001</v>
      </c>
      <c r="O138">
        <v>1435.8074300000001</v>
      </c>
      <c r="P138">
        <v>0</v>
      </c>
      <c r="Q138">
        <v>0</v>
      </c>
      <c r="R138">
        <v>2.89696</v>
      </c>
      <c r="S138">
        <v>0.84968999999999995</v>
      </c>
      <c r="T138">
        <v>0.951071</v>
      </c>
      <c r="U138">
        <v>22.1418</v>
      </c>
      <c r="V138">
        <v>2.1030000000000002</v>
      </c>
      <c r="W138">
        <v>10.528700000000001</v>
      </c>
      <c r="X138">
        <v>27.514925000000002</v>
      </c>
      <c r="Y138">
        <v>8.0702300000000005</v>
      </c>
      <c r="Z138">
        <v>0</v>
      </c>
      <c r="AA138">
        <v>0</v>
      </c>
      <c r="AB138">
        <v>95.159460999999993</v>
      </c>
      <c r="AC138">
        <v>2.4024999999999999</v>
      </c>
      <c r="AD138">
        <v>85</v>
      </c>
      <c r="AE138">
        <v>5.8166669999999998</v>
      </c>
      <c r="AF138">
        <v>86.905000000000001</v>
      </c>
      <c r="AG138" s="1" t="s">
        <v>48</v>
      </c>
      <c r="AH138">
        <v>1.44675</v>
      </c>
      <c r="AI138">
        <v>0.19320599999999999</v>
      </c>
      <c r="AJ138">
        <v>121.25585599999999</v>
      </c>
      <c r="AK138">
        <v>3.2499999999999999E-3</v>
      </c>
      <c r="AL138">
        <v>61.180397999999997</v>
      </c>
      <c r="AM138">
        <v>65.635000000000005</v>
      </c>
      <c r="AN138">
        <v>280.86500000000001</v>
      </c>
      <c r="AO138">
        <v>55.327500000000001</v>
      </c>
      <c r="AP138">
        <v>35.585201300000001</v>
      </c>
      <c r="AQ138">
        <v>0</v>
      </c>
    </row>
    <row r="139" spans="1:43" x14ac:dyDescent="0.25">
      <c r="A139">
        <v>175</v>
      </c>
      <c r="B139">
        <v>7.6017399000000001</v>
      </c>
      <c r="C139">
        <v>83</v>
      </c>
      <c r="D139" s="1" t="s">
        <v>388</v>
      </c>
      <c r="E139" s="1" t="s">
        <v>389</v>
      </c>
      <c r="F139">
        <v>83</v>
      </c>
      <c r="G139" s="1" t="s">
        <v>389</v>
      </c>
      <c r="H139" s="1" t="s">
        <v>45</v>
      </c>
      <c r="I139" s="1" t="s">
        <v>46</v>
      </c>
      <c r="J139" s="1" t="s">
        <v>47</v>
      </c>
      <c r="K139" s="1" t="s">
        <v>388</v>
      </c>
      <c r="L139">
        <v>0.95963399999999999</v>
      </c>
      <c r="M139">
        <v>268.46745199999998</v>
      </c>
      <c r="N139">
        <v>1012.890908</v>
      </c>
      <c r="O139">
        <v>1030.503322</v>
      </c>
      <c r="P139">
        <v>0</v>
      </c>
      <c r="Q139">
        <v>0</v>
      </c>
      <c r="R139">
        <v>1.58372</v>
      </c>
      <c r="S139">
        <v>1.0363</v>
      </c>
      <c r="T139">
        <v>0.61640899999999998</v>
      </c>
      <c r="U139">
        <v>29.1264</v>
      </c>
      <c r="V139">
        <v>3.8364400000000001</v>
      </c>
      <c r="W139">
        <v>7.6017400000000004</v>
      </c>
      <c r="X139">
        <v>20.833631</v>
      </c>
      <c r="Y139">
        <v>13.632443</v>
      </c>
      <c r="Z139">
        <v>0</v>
      </c>
      <c r="AA139">
        <v>0</v>
      </c>
      <c r="AB139">
        <v>99.872793000000001</v>
      </c>
      <c r="AC139">
        <v>2.8149999999999999</v>
      </c>
      <c r="AD139">
        <v>87.333332999999996</v>
      </c>
      <c r="AE139">
        <v>11.71</v>
      </c>
      <c r="AF139">
        <v>99.206666999999996</v>
      </c>
      <c r="AG139" s="1" t="s">
        <v>48</v>
      </c>
      <c r="AH139">
        <v>1.4837499999999999</v>
      </c>
      <c r="AI139">
        <v>0.45737100000000003</v>
      </c>
      <c r="AJ139">
        <v>94.055963000000006</v>
      </c>
      <c r="AK139">
        <v>1.1833E-2</v>
      </c>
      <c r="AL139">
        <v>63.416134</v>
      </c>
      <c r="AM139">
        <v>46.956667000000003</v>
      </c>
      <c r="AN139">
        <v>308.39999999999998</v>
      </c>
      <c r="AO139">
        <v>55.796666999999999</v>
      </c>
      <c r="AP139">
        <v>34.466098799999997</v>
      </c>
      <c r="AQ139">
        <v>0</v>
      </c>
    </row>
    <row r="140" spans="1:43" s="4" customFormat="1" x14ac:dyDescent="0.25">
      <c r="A140" s="4">
        <v>172</v>
      </c>
      <c r="B140" s="4">
        <v>99.094299300000003</v>
      </c>
      <c r="C140" s="4">
        <v>1265</v>
      </c>
      <c r="D140" s="5" t="s">
        <v>383</v>
      </c>
      <c r="E140" s="5" t="s">
        <v>384</v>
      </c>
      <c r="F140" s="4">
        <v>1265</v>
      </c>
      <c r="G140" s="5" t="s">
        <v>384</v>
      </c>
      <c r="H140" s="5" t="s">
        <v>45</v>
      </c>
      <c r="I140" s="5" t="s">
        <v>46</v>
      </c>
      <c r="J140" s="5" t="s">
        <v>47</v>
      </c>
      <c r="K140" s="5" t="s">
        <v>383</v>
      </c>
      <c r="L140" s="4">
        <v>3.7787299999999999</v>
      </c>
      <c r="M140" s="4">
        <v>220.89368400000001</v>
      </c>
      <c r="N140" s="4">
        <v>919.44190800000001</v>
      </c>
      <c r="O140" s="4">
        <v>1115.789037</v>
      </c>
      <c r="P140" s="4">
        <v>10.243399999999999</v>
      </c>
      <c r="Q140" s="4">
        <v>7.1577799999999998</v>
      </c>
      <c r="R140" s="4">
        <v>16.792400000000001</v>
      </c>
      <c r="S140" s="4">
        <v>15.734</v>
      </c>
      <c r="T140" s="4">
        <v>6.5237699999999998</v>
      </c>
      <c r="U140" s="4">
        <v>254.09899999999999</v>
      </c>
      <c r="V140" s="4">
        <v>2.5662799999999999</v>
      </c>
      <c r="W140" s="4">
        <v>99.094299000000007</v>
      </c>
      <c r="X140" s="4">
        <v>16.945855999999999</v>
      </c>
      <c r="Y140" s="4">
        <v>15.877756</v>
      </c>
      <c r="Z140" s="4">
        <v>10.337028999999999</v>
      </c>
      <c r="AA140" s="4">
        <v>7.223198</v>
      </c>
      <c r="AB140" s="4">
        <v>98.987989999999996</v>
      </c>
      <c r="AC140" s="4">
        <v>9.4066670000000006</v>
      </c>
      <c r="AD140" s="4">
        <v>109.666667</v>
      </c>
      <c r="AE140" s="4">
        <v>15.033333000000001</v>
      </c>
      <c r="AF140" s="4">
        <v>92.613332999999997</v>
      </c>
      <c r="AG140" s="5" t="s">
        <v>48</v>
      </c>
      <c r="AH140" s="4">
        <v>0.159</v>
      </c>
      <c r="AI140" s="4">
        <v>0.72575000000000001</v>
      </c>
      <c r="AJ140" s="4">
        <v>36.088704</v>
      </c>
      <c r="AK140" s="4">
        <v>3.0000000000000001E-3</v>
      </c>
      <c r="AL140" s="4">
        <v>81.564753999999994</v>
      </c>
      <c r="AM140" s="4">
        <v>79.903333000000003</v>
      </c>
      <c r="AN140" s="4">
        <v>231.23333299999999</v>
      </c>
      <c r="AO140" s="4">
        <v>29.56</v>
      </c>
      <c r="AP140" s="4">
        <v>32.823600800000001</v>
      </c>
      <c r="AQ140" s="4">
        <v>17.560199699999998</v>
      </c>
    </row>
    <row r="141" spans="1:43" x14ac:dyDescent="0.25">
      <c r="A141">
        <v>274</v>
      </c>
      <c r="B141">
        <v>10.1998997</v>
      </c>
      <c r="C141">
        <v>402</v>
      </c>
      <c r="D141" s="1" t="s">
        <v>574</v>
      </c>
      <c r="E141" s="1" t="s">
        <v>575</v>
      </c>
      <c r="F141">
        <v>402</v>
      </c>
      <c r="G141" s="1" t="s">
        <v>575</v>
      </c>
      <c r="H141" s="1" t="s">
        <v>45</v>
      </c>
      <c r="I141" s="1" t="s">
        <v>46</v>
      </c>
      <c r="J141" s="1" t="s">
        <v>47</v>
      </c>
      <c r="K141" s="1" t="s">
        <v>574</v>
      </c>
      <c r="L141">
        <v>5.9494800000000003</v>
      </c>
      <c r="M141">
        <v>450.04806100000002</v>
      </c>
      <c r="N141">
        <v>887.02936899999997</v>
      </c>
      <c r="O141">
        <v>1582.7126430000001</v>
      </c>
      <c r="P141">
        <v>0</v>
      </c>
      <c r="Q141">
        <v>0</v>
      </c>
      <c r="R141">
        <v>1.0261800000000001</v>
      </c>
      <c r="S141">
        <v>2.30864</v>
      </c>
      <c r="T141">
        <v>0.71691700000000003</v>
      </c>
      <c r="U141">
        <v>30.0974</v>
      </c>
      <c r="V141">
        <v>2.9507500000000002</v>
      </c>
      <c r="W141">
        <v>10.1999</v>
      </c>
      <c r="X141">
        <v>10.060682999999999</v>
      </c>
      <c r="Y141">
        <v>22.633908999999999</v>
      </c>
      <c r="Z141">
        <v>0</v>
      </c>
      <c r="AA141">
        <v>0</v>
      </c>
      <c r="AB141">
        <v>100.000084</v>
      </c>
      <c r="AC141">
        <v>3.3125</v>
      </c>
      <c r="AD141">
        <v>82.75</v>
      </c>
      <c r="AE141">
        <v>8.4725000000000001</v>
      </c>
      <c r="AF141">
        <v>99.432500000000005</v>
      </c>
      <c r="AG141" s="1" t="s">
        <v>48</v>
      </c>
      <c r="AH141">
        <v>1.3640000000000001</v>
      </c>
      <c r="AI141">
        <v>0.27762399999999998</v>
      </c>
      <c r="AJ141">
        <v>88.707582000000002</v>
      </c>
      <c r="AK141">
        <v>4.0000000000000001E-3</v>
      </c>
      <c r="AL141">
        <v>59.055003999999997</v>
      </c>
      <c r="AM141">
        <v>69.67</v>
      </c>
      <c r="AN141">
        <v>854.35</v>
      </c>
      <c r="AO141">
        <v>63.445</v>
      </c>
      <c r="AP141">
        <v>32.694599199999999</v>
      </c>
      <c r="AQ141">
        <v>0</v>
      </c>
    </row>
    <row r="142" spans="1:43" s="4" customFormat="1" x14ac:dyDescent="0.25">
      <c r="A142" s="4">
        <v>135</v>
      </c>
      <c r="B142" s="4">
        <v>68.274597200000002</v>
      </c>
      <c r="C142" s="4">
        <v>165</v>
      </c>
      <c r="D142" s="5" t="s">
        <v>313</v>
      </c>
      <c r="E142" s="5" t="s">
        <v>314</v>
      </c>
      <c r="F142" s="4">
        <v>165</v>
      </c>
      <c r="G142" s="5" t="s">
        <v>314</v>
      </c>
      <c r="H142" s="5" t="s">
        <v>45</v>
      </c>
      <c r="I142" s="5" t="s">
        <v>46</v>
      </c>
      <c r="J142" s="5" t="s">
        <v>47</v>
      </c>
      <c r="K142" s="5" t="s">
        <v>313</v>
      </c>
      <c r="L142" s="4">
        <v>1.2280199999999999</v>
      </c>
      <c r="M142" s="4">
        <v>288.61712899999998</v>
      </c>
      <c r="N142" s="4">
        <v>717.92194800000004</v>
      </c>
      <c r="O142" s="4">
        <v>1573.9640059999999</v>
      </c>
      <c r="P142" s="4">
        <v>0</v>
      </c>
      <c r="Q142" s="4">
        <v>0</v>
      </c>
      <c r="R142" s="4">
        <v>14.526999999999999</v>
      </c>
      <c r="S142" s="4">
        <v>7.3050899999999999</v>
      </c>
      <c r="T142" s="4">
        <v>2.9545499999999998</v>
      </c>
      <c r="U142" s="4">
        <v>121.377</v>
      </c>
      <c r="V142" s="4">
        <v>1.7777700000000001</v>
      </c>
      <c r="W142" s="4">
        <v>68.274597</v>
      </c>
      <c r="X142" s="4">
        <v>21.277322999999999</v>
      </c>
      <c r="Y142" s="4">
        <v>10.699572999999999</v>
      </c>
      <c r="Z142" s="4">
        <v>0</v>
      </c>
      <c r="AA142" s="4">
        <v>0</v>
      </c>
      <c r="AB142" s="4">
        <v>98.230001999999999</v>
      </c>
      <c r="AC142" s="4">
        <v>9.33</v>
      </c>
      <c r="AD142" s="4">
        <v>105.75</v>
      </c>
      <c r="AE142" s="4">
        <v>18.5</v>
      </c>
      <c r="AF142" s="4">
        <v>98.607500000000002</v>
      </c>
      <c r="AG142" s="5" t="s">
        <v>48</v>
      </c>
      <c r="AH142" s="4">
        <v>1.381</v>
      </c>
      <c r="AI142" s="4">
        <v>0.41449999999999998</v>
      </c>
      <c r="AJ142" s="4">
        <v>24.676971999999999</v>
      </c>
      <c r="AK142" s="4">
        <v>0.106</v>
      </c>
      <c r="AL142" s="4">
        <v>32.287407999999999</v>
      </c>
      <c r="AM142" s="4">
        <v>25.767499999999998</v>
      </c>
      <c r="AN142" s="4">
        <v>303.42750000000001</v>
      </c>
      <c r="AO142" s="4">
        <v>36.42</v>
      </c>
      <c r="AP142" s="4">
        <v>31.976900100000002</v>
      </c>
      <c r="AQ142" s="4">
        <v>0</v>
      </c>
    </row>
    <row r="143" spans="1:43" s="4" customFormat="1" x14ac:dyDescent="0.25">
      <c r="A143" s="4">
        <v>146</v>
      </c>
      <c r="B143" s="4">
        <v>33.976001699999998</v>
      </c>
      <c r="C143" s="4">
        <v>1774</v>
      </c>
      <c r="D143" s="5" t="s">
        <v>333</v>
      </c>
      <c r="E143" s="5" t="s">
        <v>334</v>
      </c>
      <c r="F143" s="4">
        <v>1774</v>
      </c>
      <c r="G143" s="5" t="s">
        <v>334</v>
      </c>
      <c r="H143" s="5" t="s">
        <v>45</v>
      </c>
      <c r="I143" s="5" t="s">
        <v>46</v>
      </c>
      <c r="J143" s="5" t="s">
        <v>47</v>
      </c>
      <c r="K143" s="5" t="s">
        <v>333</v>
      </c>
      <c r="L143" s="4">
        <v>1.28291</v>
      </c>
      <c r="M143" s="4">
        <v>265.47738299999997</v>
      </c>
      <c r="N143" s="4">
        <v>935.85433799999998</v>
      </c>
      <c r="O143" s="4">
        <v>1243.2847750000001</v>
      </c>
      <c r="P143" s="4">
        <v>0</v>
      </c>
      <c r="Q143" s="4">
        <v>0</v>
      </c>
      <c r="R143" s="4">
        <v>2.8635000000000002</v>
      </c>
      <c r="S143" s="4">
        <v>7.9494899999999999</v>
      </c>
      <c r="T143" s="4">
        <v>2.8945500000000002</v>
      </c>
      <c r="U143" s="4">
        <v>72.237499999999997</v>
      </c>
      <c r="V143" s="4">
        <v>2.1261299999999999</v>
      </c>
      <c r="W143" s="4">
        <v>33.976002000000001</v>
      </c>
      <c r="X143" s="4">
        <v>8.4280059999999999</v>
      </c>
      <c r="Y143" s="4">
        <v>23.397373000000002</v>
      </c>
      <c r="Z143" s="4">
        <v>0</v>
      </c>
      <c r="AA143" s="4">
        <v>0</v>
      </c>
      <c r="AB143" s="4">
        <v>97.004096000000004</v>
      </c>
      <c r="AC143" s="4">
        <v>12.48</v>
      </c>
      <c r="AD143" s="4">
        <v>97.333332999999996</v>
      </c>
      <c r="AE143" s="4">
        <v>15.67</v>
      </c>
      <c r="AF143" s="4">
        <v>93.203333000000001</v>
      </c>
      <c r="AG143" s="5" t="s">
        <v>48</v>
      </c>
      <c r="AH143" s="4">
        <v>2.9286669999999999</v>
      </c>
      <c r="AI143" s="4">
        <v>0.40087600000000001</v>
      </c>
      <c r="AJ143" s="4">
        <v>46.826894000000003</v>
      </c>
      <c r="AK143" s="4">
        <v>5.5333E-2</v>
      </c>
      <c r="AL143" s="4">
        <v>31.384858999999999</v>
      </c>
      <c r="AM143" s="4">
        <v>15.563333</v>
      </c>
      <c r="AN143" s="4">
        <v>770.38666699999999</v>
      </c>
      <c r="AO143" s="4">
        <v>39.633333</v>
      </c>
      <c r="AP143" s="4">
        <v>31.825399399999998</v>
      </c>
      <c r="AQ143" s="4">
        <v>0</v>
      </c>
    </row>
    <row r="144" spans="1:43" s="4" customFormat="1" x14ac:dyDescent="0.25">
      <c r="A144" s="4">
        <v>24</v>
      </c>
      <c r="B144" s="4">
        <v>38.9662018</v>
      </c>
      <c r="C144" s="4">
        <v>112</v>
      </c>
      <c r="D144" s="5" t="s">
        <v>98</v>
      </c>
      <c r="E144" s="5" t="s">
        <v>99</v>
      </c>
      <c r="F144" s="4">
        <v>112</v>
      </c>
      <c r="G144" s="5" t="s">
        <v>99</v>
      </c>
      <c r="H144" s="5" t="s">
        <v>45</v>
      </c>
      <c r="I144" s="5" t="s">
        <v>46</v>
      </c>
      <c r="J144" s="5" t="s">
        <v>47</v>
      </c>
      <c r="K144" s="5" t="s">
        <v>98</v>
      </c>
      <c r="L144" s="4">
        <v>0.98674899999999999</v>
      </c>
      <c r="M144" s="4">
        <v>161.650271</v>
      </c>
      <c r="N144" s="4">
        <v>951.82270100000005</v>
      </c>
      <c r="O144" s="4">
        <v>1635.230906</v>
      </c>
      <c r="P144" s="4">
        <v>0</v>
      </c>
      <c r="Q144" s="4">
        <v>0</v>
      </c>
      <c r="R144" s="4">
        <v>2.8946299999999998</v>
      </c>
      <c r="S144" s="4">
        <v>9.3404799999999994</v>
      </c>
      <c r="T144" s="4">
        <v>11.0154</v>
      </c>
      <c r="U144" s="4">
        <v>65.442599999999999</v>
      </c>
      <c r="V144" s="4">
        <v>1.67947</v>
      </c>
      <c r="W144" s="4">
        <v>38.966202000000003</v>
      </c>
      <c r="X144" s="4">
        <v>7.4285600000000001</v>
      </c>
      <c r="Y144" s="4">
        <v>23.970713</v>
      </c>
      <c r="Z144" s="4">
        <v>0</v>
      </c>
      <c r="AA144" s="4">
        <v>0</v>
      </c>
      <c r="AB144" s="4">
        <v>100.000185</v>
      </c>
      <c r="AC144" s="4">
        <v>9.2949999999999999</v>
      </c>
      <c r="AD144" s="4">
        <v>101</v>
      </c>
      <c r="AE144" s="4">
        <v>23.515000000000001</v>
      </c>
      <c r="AF144" s="4">
        <v>100</v>
      </c>
      <c r="AG144" s="5" t="s">
        <v>48</v>
      </c>
      <c r="AH144" s="4">
        <v>1.9844999999999999</v>
      </c>
      <c r="AI144" s="4">
        <v>0.33235100000000001</v>
      </c>
      <c r="AJ144" s="4">
        <v>43.149323000000003</v>
      </c>
      <c r="AK144" s="4">
        <v>0.1205</v>
      </c>
      <c r="AL144" s="4">
        <v>31.599391000000001</v>
      </c>
      <c r="AM144" s="4">
        <v>2.7524999999999999</v>
      </c>
      <c r="AN144" s="4">
        <v>173.3175</v>
      </c>
      <c r="AO144" s="4">
        <v>38.0075</v>
      </c>
      <c r="AP144" s="4">
        <v>31.399299599999999</v>
      </c>
      <c r="AQ144" s="4">
        <v>0</v>
      </c>
    </row>
    <row r="145" spans="1:43" x14ac:dyDescent="0.25">
      <c r="A145">
        <v>101</v>
      </c>
      <c r="B145">
        <v>10.359999699999999</v>
      </c>
      <c r="C145">
        <v>1306</v>
      </c>
      <c r="D145" s="1" t="s">
        <v>248</v>
      </c>
      <c r="E145" s="1" t="s">
        <v>249</v>
      </c>
      <c r="F145">
        <v>1306</v>
      </c>
      <c r="G145" s="1" t="s">
        <v>249</v>
      </c>
      <c r="H145" s="1" t="s">
        <v>45</v>
      </c>
      <c r="I145" s="1" t="s">
        <v>46</v>
      </c>
      <c r="J145" s="1" t="s">
        <v>47</v>
      </c>
      <c r="K145" s="1" t="s">
        <v>248</v>
      </c>
      <c r="L145">
        <v>1.2864500000000001</v>
      </c>
      <c r="M145">
        <v>301.19410499999998</v>
      </c>
      <c r="N145">
        <v>1009.889374</v>
      </c>
      <c r="O145">
        <v>1529.4385050000001</v>
      </c>
      <c r="P145">
        <v>0</v>
      </c>
      <c r="Q145">
        <v>0</v>
      </c>
      <c r="R145">
        <v>0.28670200000000001</v>
      </c>
      <c r="S145">
        <v>2.8883299999999998</v>
      </c>
      <c r="T145">
        <v>0</v>
      </c>
      <c r="U145">
        <v>7.2732200000000002</v>
      </c>
      <c r="V145">
        <v>0.70204999999999995</v>
      </c>
      <c r="W145">
        <v>10.36</v>
      </c>
      <c r="X145">
        <v>2.7673969999999999</v>
      </c>
      <c r="Y145">
        <v>27.879678999999999</v>
      </c>
      <c r="Z145">
        <v>0</v>
      </c>
      <c r="AA145">
        <v>0</v>
      </c>
      <c r="AB145">
        <v>100.000023</v>
      </c>
      <c r="AC145">
        <v>2.193333</v>
      </c>
      <c r="AD145">
        <v>100.666667</v>
      </c>
      <c r="AE145">
        <v>10.08</v>
      </c>
      <c r="AF145">
        <v>94.443332999999996</v>
      </c>
      <c r="AG145" s="1" t="s">
        <v>48</v>
      </c>
      <c r="AH145">
        <v>1.9796670000000001</v>
      </c>
      <c r="AI145">
        <v>0.19520399999999999</v>
      </c>
      <c r="AJ145">
        <v>104.113815</v>
      </c>
      <c r="AK145">
        <v>1.3167E-2</v>
      </c>
      <c r="AL145">
        <v>36.159585999999997</v>
      </c>
      <c r="AM145">
        <v>33.856667000000002</v>
      </c>
      <c r="AN145">
        <v>291.71666699999997</v>
      </c>
      <c r="AO145">
        <v>36.72</v>
      </c>
      <c r="AP145">
        <v>30.647100399999999</v>
      </c>
      <c r="AQ145">
        <v>0</v>
      </c>
    </row>
    <row r="146" spans="1:43" x14ac:dyDescent="0.25">
      <c r="A146">
        <v>63</v>
      </c>
      <c r="B146">
        <v>7.8254599999999996</v>
      </c>
      <c r="C146">
        <v>265</v>
      </c>
      <c r="D146" s="1" t="s">
        <v>176</v>
      </c>
      <c r="E146" s="1" t="s">
        <v>177</v>
      </c>
      <c r="F146">
        <v>265</v>
      </c>
      <c r="G146" s="1" t="s">
        <v>177</v>
      </c>
      <c r="H146" s="1" t="s">
        <v>45</v>
      </c>
      <c r="I146" s="1" t="s">
        <v>46</v>
      </c>
      <c r="J146" s="1" t="s">
        <v>47</v>
      </c>
      <c r="K146" s="1" t="s">
        <v>176</v>
      </c>
      <c r="L146">
        <v>1.52295</v>
      </c>
      <c r="M146">
        <v>478.32243599999998</v>
      </c>
      <c r="N146">
        <v>667.69817599999999</v>
      </c>
      <c r="O146">
        <v>1690.053827</v>
      </c>
      <c r="P146">
        <v>0</v>
      </c>
      <c r="Q146">
        <v>0</v>
      </c>
      <c r="R146">
        <v>0.51969100000000001</v>
      </c>
      <c r="S146">
        <v>1.8413900000000001</v>
      </c>
      <c r="T146">
        <v>0</v>
      </c>
      <c r="U146">
        <v>47.540900000000001</v>
      </c>
      <c r="V146">
        <v>6.0751600000000003</v>
      </c>
      <c r="W146">
        <v>7.8254599999999996</v>
      </c>
      <c r="X146">
        <v>6.6410289999999996</v>
      </c>
      <c r="Y146">
        <v>23.530729000000001</v>
      </c>
      <c r="Z146">
        <v>0</v>
      </c>
      <c r="AA146">
        <v>0</v>
      </c>
      <c r="AB146">
        <v>99.999919000000006</v>
      </c>
      <c r="AC146">
        <v>1.6</v>
      </c>
      <c r="AD146">
        <v>105.666667</v>
      </c>
      <c r="AE146">
        <v>6.86</v>
      </c>
      <c r="AF146">
        <v>94.626666999999998</v>
      </c>
      <c r="AG146" s="1" t="s">
        <v>48</v>
      </c>
      <c r="AH146">
        <v>1.9026670000000001</v>
      </c>
      <c r="AI146">
        <v>0.192353</v>
      </c>
      <c r="AJ146">
        <v>151.84670499999999</v>
      </c>
      <c r="AK146">
        <v>8.9999999999999993E-3</v>
      </c>
      <c r="AL146">
        <v>50.101826000000003</v>
      </c>
      <c r="AM146">
        <v>25.17</v>
      </c>
      <c r="AN146">
        <v>49.903333000000003</v>
      </c>
      <c r="AO146">
        <v>33.130000000000003</v>
      </c>
      <c r="AP146">
        <v>30.171800600000001</v>
      </c>
      <c r="AQ14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48B7-5E40-4BCD-A926-EE0120356900}">
  <dimension ref="A1:AU306"/>
  <sheetViews>
    <sheetView topLeftCell="AR166" workbookViewId="0">
      <selection activeCell="BD170" sqref="BD170"/>
    </sheetView>
  </sheetViews>
  <sheetFormatPr defaultRowHeight="15" x14ac:dyDescent="0.25"/>
  <cols>
    <col min="1" max="1" width="6.140625" bestFit="1" customWidth="1"/>
    <col min="2" max="2" width="14.5703125" bestFit="1" customWidth="1"/>
    <col min="3" max="3" width="8.5703125" bestFit="1" customWidth="1"/>
    <col min="4" max="4" width="23.85546875" bestFit="1" customWidth="1"/>
    <col min="5" max="5" width="12" bestFit="1" customWidth="1"/>
    <col min="6" max="6" width="10.5703125" bestFit="1" customWidth="1"/>
    <col min="7" max="7" width="14" bestFit="1" customWidth="1"/>
    <col min="8" max="8" width="9.5703125" bestFit="1" customWidth="1"/>
    <col min="9" max="9" width="7.5703125" bestFit="1" customWidth="1"/>
    <col min="10" max="10" width="10.42578125" bestFit="1" customWidth="1"/>
    <col min="11" max="11" width="23.85546875" bestFit="1" customWidth="1"/>
    <col min="12" max="12" width="13.42578125" bestFit="1" customWidth="1"/>
    <col min="13" max="13" width="15.5703125" bestFit="1" customWidth="1"/>
    <col min="14" max="14" width="14" bestFit="1" customWidth="1"/>
    <col min="15" max="15" width="13.42578125" bestFit="1" customWidth="1"/>
    <col min="16" max="16" width="15.140625" bestFit="1" customWidth="1"/>
    <col min="17" max="17" width="14.140625" bestFit="1" customWidth="1"/>
    <col min="18" max="18" width="13" bestFit="1" customWidth="1"/>
    <col min="19" max="20" width="12.7109375" bestFit="1" customWidth="1"/>
    <col min="21" max="21" width="13.7109375" bestFit="1" customWidth="1"/>
    <col min="22" max="22" width="14.140625" bestFit="1" customWidth="1"/>
    <col min="23" max="23" width="13.85546875" bestFit="1" customWidth="1"/>
    <col min="24" max="24" width="14.28515625" bestFit="1" customWidth="1"/>
    <col min="25" max="26" width="15.42578125" bestFit="1" customWidth="1"/>
    <col min="27" max="27" width="14.7109375" bestFit="1" customWidth="1"/>
    <col min="28" max="28" width="11" bestFit="1" customWidth="1"/>
    <col min="29" max="29" width="10.5703125" bestFit="1" customWidth="1"/>
    <col min="30" max="30" width="15.140625" bestFit="1" customWidth="1"/>
    <col min="31" max="31" width="15.7109375" bestFit="1" customWidth="1"/>
    <col min="32" max="32" width="12.28515625" bestFit="1" customWidth="1"/>
    <col min="33" max="33" width="10.140625" bestFit="1" customWidth="1"/>
    <col min="34" max="34" width="12.7109375" bestFit="1" customWidth="1"/>
    <col min="35" max="35" width="14.85546875" bestFit="1" customWidth="1"/>
    <col min="36" max="36" width="14.140625" bestFit="1" customWidth="1"/>
    <col min="37" max="37" width="11.7109375" bestFit="1" customWidth="1"/>
    <col min="38" max="39" width="14.42578125" bestFit="1" customWidth="1"/>
    <col min="40" max="40" width="14.140625" bestFit="1" customWidth="1"/>
    <col min="41" max="41" width="15.140625" bestFit="1" customWidth="1"/>
    <col min="42" max="42" width="13.7109375" bestFit="1" customWidth="1"/>
    <col min="43" max="43" width="15" bestFit="1" customWidth="1"/>
    <col min="45" max="45" width="1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S1" t="s">
        <v>32</v>
      </c>
      <c r="AT1" t="s">
        <v>634</v>
      </c>
      <c r="AU1" t="s">
        <v>635</v>
      </c>
    </row>
    <row r="2" spans="1:47" x14ac:dyDescent="0.25">
      <c r="A2">
        <v>0</v>
      </c>
      <c r="B2">
        <v>4.8715900999999997</v>
      </c>
      <c r="C2">
        <v>114</v>
      </c>
      <c r="D2" s="1" t="s">
        <v>43</v>
      </c>
      <c r="E2" s="1" t="s">
        <v>44</v>
      </c>
      <c r="F2">
        <v>114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43</v>
      </c>
      <c r="L2">
        <v>0.80019600000000002</v>
      </c>
      <c r="M2">
        <v>337.45700499999998</v>
      </c>
      <c r="N2">
        <v>706.90286700000001</v>
      </c>
      <c r="O2">
        <v>936.71085500000004</v>
      </c>
      <c r="P2">
        <v>0</v>
      </c>
      <c r="Q2">
        <v>0</v>
      </c>
      <c r="R2">
        <v>1.05131</v>
      </c>
      <c r="S2">
        <v>0.83280699999999996</v>
      </c>
      <c r="T2">
        <v>0.43626100000000001</v>
      </c>
      <c r="U2">
        <v>8.1732600000000009</v>
      </c>
      <c r="V2">
        <v>1.67774</v>
      </c>
      <c r="W2">
        <v>4.8715900000000003</v>
      </c>
      <c r="X2">
        <v>21.580368</v>
      </c>
      <c r="Y2">
        <v>17.095172999999999</v>
      </c>
      <c r="Z2">
        <v>0</v>
      </c>
      <c r="AA2">
        <v>0</v>
      </c>
      <c r="AB2">
        <v>97.054726000000002</v>
      </c>
      <c r="AC2">
        <v>2.9424999999999999</v>
      </c>
      <c r="AD2">
        <v>98.25</v>
      </c>
      <c r="AE2">
        <v>10.199999999999999</v>
      </c>
      <c r="AF2">
        <v>96.305000000000007</v>
      </c>
      <c r="AG2" s="1" t="s">
        <v>48</v>
      </c>
      <c r="AH2">
        <v>2.1644999999999999</v>
      </c>
      <c r="AI2">
        <v>0.19312699999999999</v>
      </c>
      <c r="AJ2">
        <v>124.283182</v>
      </c>
      <c r="AK2">
        <v>1.3625E-2</v>
      </c>
      <c r="AL2">
        <v>45.834380000000003</v>
      </c>
      <c r="AM2">
        <v>42.787500000000001</v>
      </c>
      <c r="AN2">
        <v>570.33249999999998</v>
      </c>
      <c r="AO2">
        <v>42.67</v>
      </c>
      <c r="AP2">
        <v>38.675499000000002</v>
      </c>
      <c r="AQ2">
        <v>0</v>
      </c>
      <c r="AS2" s="1" t="s">
        <v>48</v>
      </c>
      <c r="AT2">
        <f>Export1105215[[#This Row],[Ave_Annual]]</f>
        <v>706.90286700000001</v>
      </c>
      <c r="AU2">
        <f>Export1105215[[#This Row],[MeanBF]]</f>
        <v>2.9424999999999999</v>
      </c>
    </row>
    <row r="3" spans="1:47" x14ac:dyDescent="0.25">
      <c r="A3">
        <v>1</v>
      </c>
      <c r="B3">
        <v>88.338798499999996</v>
      </c>
      <c r="C3">
        <v>120</v>
      </c>
      <c r="D3" s="1" t="s">
        <v>49</v>
      </c>
      <c r="E3" s="1" t="s">
        <v>50</v>
      </c>
      <c r="F3">
        <v>120</v>
      </c>
      <c r="G3" s="1" t="s">
        <v>50</v>
      </c>
      <c r="H3" s="1" t="s">
        <v>45</v>
      </c>
      <c r="I3" s="1" t="s">
        <v>46</v>
      </c>
      <c r="J3" s="1" t="s">
        <v>47</v>
      </c>
      <c r="K3" s="1" t="s">
        <v>49</v>
      </c>
      <c r="L3">
        <v>1.77251</v>
      </c>
      <c r="M3">
        <v>220.315178</v>
      </c>
      <c r="N3">
        <v>1387.758024</v>
      </c>
      <c r="O3">
        <v>1468.549389</v>
      </c>
      <c r="P3">
        <v>0</v>
      </c>
      <c r="Q3">
        <v>0</v>
      </c>
      <c r="R3">
        <v>0.52705500000000005</v>
      </c>
      <c r="S3">
        <v>3.2925999999999997E-2</v>
      </c>
      <c r="T3">
        <v>0.39325700000000002</v>
      </c>
      <c r="U3">
        <v>14.8912</v>
      </c>
      <c r="V3">
        <v>0.16857</v>
      </c>
      <c r="W3">
        <v>88.338797999999997</v>
      </c>
      <c r="X3">
        <v>0.59662899999999996</v>
      </c>
      <c r="Y3">
        <v>3.7272E-2</v>
      </c>
      <c r="Z3">
        <v>0</v>
      </c>
      <c r="AA3">
        <v>0</v>
      </c>
      <c r="AB3">
        <v>100.000077</v>
      </c>
      <c r="AC3">
        <v>19.613333000000001</v>
      </c>
      <c r="AD3">
        <v>126.666667</v>
      </c>
      <c r="AE3">
        <v>29.844999999999999</v>
      </c>
      <c r="AF3">
        <v>94.493333000000007</v>
      </c>
      <c r="AG3" s="1" t="s">
        <v>48</v>
      </c>
      <c r="AH3">
        <v>2.5720000000000001</v>
      </c>
      <c r="AI3">
        <v>0.37350100000000003</v>
      </c>
      <c r="AJ3">
        <v>39.742635</v>
      </c>
      <c r="AK3">
        <v>0.14416699999999999</v>
      </c>
      <c r="AL3">
        <v>33.950187</v>
      </c>
      <c r="AM3">
        <v>1.24</v>
      </c>
      <c r="AN3">
        <v>243.32333299999999</v>
      </c>
      <c r="AO3">
        <v>24.116667</v>
      </c>
      <c r="AP3">
        <v>0.63390100000000005</v>
      </c>
      <c r="AQ3">
        <v>0</v>
      </c>
      <c r="AS3" s="1" t="s">
        <v>48</v>
      </c>
      <c r="AT3">
        <f>Export1105215[[#This Row],[Ave_Annual]]</f>
        <v>1387.758024</v>
      </c>
      <c r="AU3">
        <f>Export1105215[[#This Row],[MeanBF]]</f>
        <v>19.613333000000001</v>
      </c>
    </row>
    <row r="4" spans="1:47" x14ac:dyDescent="0.25">
      <c r="A4">
        <v>3</v>
      </c>
      <c r="B4">
        <v>38.444900500000003</v>
      </c>
      <c r="C4">
        <v>119</v>
      </c>
      <c r="D4" s="1" t="s">
        <v>55</v>
      </c>
      <c r="E4" s="1" t="s">
        <v>56</v>
      </c>
      <c r="F4">
        <v>119</v>
      </c>
      <c r="G4" s="1" t="s">
        <v>56</v>
      </c>
      <c r="H4" s="1" t="s">
        <v>45</v>
      </c>
      <c r="I4" s="1" t="s">
        <v>46</v>
      </c>
      <c r="J4" s="1" t="s">
        <v>47</v>
      </c>
      <c r="K4" s="1" t="s">
        <v>55</v>
      </c>
      <c r="L4">
        <v>1.2258100000000001</v>
      </c>
      <c r="M4">
        <v>225.01774499999999</v>
      </c>
      <c r="N4">
        <v>1156.850995</v>
      </c>
      <c r="O4">
        <v>1499.203471</v>
      </c>
      <c r="P4">
        <v>0</v>
      </c>
      <c r="Q4">
        <v>0</v>
      </c>
      <c r="R4">
        <v>3.9580600000000001</v>
      </c>
      <c r="S4">
        <v>3.6831</v>
      </c>
      <c r="T4">
        <v>2.8356599999999998</v>
      </c>
      <c r="U4">
        <v>64.142099999999999</v>
      </c>
      <c r="V4">
        <v>1.66842</v>
      </c>
      <c r="W4">
        <v>38.444901000000002</v>
      </c>
      <c r="X4">
        <v>10.295407000000001</v>
      </c>
      <c r="Y4">
        <v>9.5802049999999994</v>
      </c>
      <c r="Z4">
        <v>0</v>
      </c>
      <c r="AA4">
        <v>0</v>
      </c>
      <c r="AB4">
        <v>100.00006</v>
      </c>
      <c r="AC4">
        <v>8.4875000000000007</v>
      </c>
      <c r="AD4">
        <v>116</v>
      </c>
      <c r="AE4">
        <v>24.643332999999998</v>
      </c>
      <c r="AF4">
        <v>96.772499999999994</v>
      </c>
      <c r="AG4" s="1" t="s">
        <v>48</v>
      </c>
      <c r="AH4">
        <v>1.1952499999999999</v>
      </c>
      <c r="AI4">
        <v>0.45397199999999999</v>
      </c>
      <c r="AJ4">
        <v>42.696255000000001</v>
      </c>
      <c r="AK4">
        <v>4.1125000000000002E-2</v>
      </c>
      <c r="AL4">
        <v>52.918039</v>
      </c>
      <c r="AM4">
        <v>10.29</v>
      </c>
      <c r="AN4">
        <v>421.97250000000003</v>
      </c>
      <c r="AO4">
        <v>28.774999999999999</v>
      </c>
      <c r="AP4">
        <v>19.875600800000001</v>
      </c>
      <c r="AQ4">
        <v>0</v>
      </c>
      <c r="AS4" s="1" t="s">
        <v>48</v>
      </c>
      <c r="AT4">
        <f>Export1105215[[#This Row],[Ave_Annual]]</f>
        <v>1156.850995</v>
      </c>
      <c r="AU4">
        <f>Export1105215[[#This Row],[MeanBF]]</f>
        <v>8.4875000000000007</v>
      </c>
    </row>
    <row r="5" spans="1:47" x14ac:dyDescent="0.25">
      <c r="A5">
        <v>6</v>
      </c>
      <c r="B5">
        <v>18.140899699999999</v>
      </c>
      <c r="C5">
        <v>1282</v>
      </c>
      <c r="D5" s="1" t="s">
        <v>61</v>
      </c>
      <c r="E5" s="1" t="s">
        <v>62</v>
      </c>
      <c r="F5">
        <v>1282</v>
      </c>
      <c r="G5" s="1" t="s">
        <v>62</v>
      </c>
      <c r="H5" s="1" t="s">
        <v>45</v>
      </c>
      <c r="I5" s="1" t="s">
        <v>46</v>
      </c>
      <c r="J5" s="1" t="s">
        <v>47</v>
      </c>
      <c r="K5" s="1" t="s">
        <v>61</v>
      </c>
      <c r="L5">
        <v>2.0480399999999999</v>
      </c>
      <c r="M5">
        <v>209.68619799999999</v>
      </c>
      <c r="N5">
        <v>1717.194632</v>
      </c>
      <c r="O5">
        <v>1631.3996219999999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18.140899999999998</v>
      </c>
      <c r="X5">
        <v>0</v>
      </c>
      <c r="Y5">
        <v>0</v>
      </c>
      <c r="Z5">
        <v>0</v>
      </c>
      <c r="AA5">
        <v>0</v>
      </c>
      <c r="AB5">
        <v>99.851924999999994</v>
      </c>
      <c r="AC5">
        <v>10</v>
      </c>
      <c r="AD5">
        <v>107.333333</v>
      </c>
      <c r="AE5">
        <v>21.01</v>
      </c>
      <c r="AF5">
        <v>96.896666999999994</v>
      </c>
      <c r="AG5" s="1" t="s">
        <v>48</v>
      </c>
      <c r="AH5">
        <v>2.544667</v>
      </c>
      <c r="AI5">
        <v>0.27227499999999999</v>
      </c>
      <c r="AJ5">
        <v>37.673651999999997</v>
      </c>
      <c r="AK5">
        <v>7.7332999999999999E-2</v>
      </c>
      <c r="AL5">
        <v>56.071995999999999</v>
      </c>
      <c r="AM5">
        <v>13.933332999999999</v>
      </c>
      <c r="AN5">
        <v>451.125</v>
      </c>
      <c r="AO5">
        <v>35.336666999999998</v>
      </c>
      <c r="AP5">
        <v>0</v>
      </c>
      <c r="AQ5">
        <v>0</v>
      </c>
      <c r="AS5" s="1" t="s">
        <v>48</v>
      </c>
      <c r="AT5">
        <f>Export1105215[[#This Row],[Ave_Annual]]</f>
        <v>1717.194632</v>
      </c>
      <c r="AU5">
        <f>Export1105215[[#This Row],[MeanBF]]</f>
        <v>10</v>
      </c>
    </row>
    <row r="6" spans="1:47" x14ac:dyDescent="0.25">
      <c r="A6">
        <v>9</v>
      </c>
      <c r="B6">
        <v>37.451599100000003</v>
      </c>
      <c r="C6">
        <v>125</v>
      </c>
      <c r="D6" s="1" t="s">
        <v>68</v>
      </c>
      <c r="E6" s="1" t="s">
        <v>69</v>
      </c>
      <c r="F6">
        <v>125</v>
      </c>
      <c r="G6" s="1" t="s">
        <v>69</v>
      </c>
      <c r="H6" s="1" t="s">
        <v>45</v>
      </c>
      <c r="I6" s="1" t="s">
        <v>46</v>
      </c>
      <c r="J6" s="1" t="s">
        <v>47</v>
      </c>
      <c r="K6" s="1" t="s">
        <v>68</v>
      </c>
      <c r="L6">
        <v>1.33064</v>
      </c>
      <c r="M6">
        <v>250.40117499999999</v>
      </c>
      <c r="N6">
        <v>857.38526200000001</v>
      </c>
      <c r="O6">
        <v>1590.9064100000001</v>
      </c>
      <c r="P6">
        <v>3.71305</v>
      </c>
      <c r="Q6">
        <v>0.67672600000000005</v>
      </c>
      <c r="R6">
        <v>8.6738599999999995</v>
      </c>
      <c r="S6">
        <v>0</v>
      </c>
      <c r="T6">
        <v>5.2525500000000003</v>
      </c>
      <c r="U6">
        <v>59.268700000000003</v>
      </c>
      <c r="V6">
        <v>1.5825400000000001</v>
      </c>
      <c r="W6">
        <v>37.451599000000002</v>
      </c>
      <c r="X6">
        <v>23.160177000000001</v>
      </c>
      <c r="Y6">
        <v>0</v>
      </c>
      <c r="Z6">
        <v>9.9142729999999997</v>
      </c>
      <c r="AA6">
        <v>1.8069360000000001</v>
      </c>
      <c r="AB6">
        <v>100.000051</v>
      </c>
      <c r="AC6">
        <v>7.0650000000000004</v>
      </c>
      <c r="AD6">
        <v>110.75</v>
      </c>
      <c r="AE6">
        <v>22.055</v>
      </c>
      <c r="AF6">
        <v>90.125</v>
      </c>
      <c r="AG6" s="1" t="s">
        <v>48</v>
      </c>
      <c r="AH6">
        <v>1.10975</v>
      </c>
      <c r="AI6">
        <v>0.26466699999999999</v>
      </c>
      <c r="AJ6">
        <v>45.942386999999997</v>
      </c>
      <c r="AK6">
        <v>5.9499999999999997E-2</v>
      </c>
      <c r="AL6">
        <v>49.443126999999997</v>
      </c>
      <c r="AM6">
        <v>3.8666670000000001</v>
      </c>
      <c r="AN6">
        <v>175.71</v>
      </c>
      <c r="AO6">
        <v>25.1675</v>
      </c>
      <c r="AP6">
        <v>23.160200100000001</v>
      </c>
      <c r="AQ6">
        <v>11.7212</v>
      </c>
      <c r="AS6" s="1" t="s">
        <v>48</v>
      </c>
      <c r="AT6">
        <f>Export1105215[[#This Row],[Ave_Annual]]</f>
        <v>857.38526200000001</v>
      </c>
      <c r="AU6">
        <f>Export1105215[[#This Row],[MeanBF]]</f>
        <v>7.0650000000000004</v>
      </c>
    </row>
    <row r="7" spans="1:47" x14ac:dyDescent="0.25">
      <c r="A7">
        <v>10</v>
      </c>
      <c r="B7">
        <v>33.381599399999999</v>
      </c>
      <c r="C7">
        <v>131</v>
      </c>
      <c r="D7" s="1" t="s">
        <v>70</v>
      </c>
      <c r="E7" s="1" t="s">
        <v>71</v>
      </c>
      <c r="F7">
        <v>131</v>
      </c>
      <c r="G7" s="1" t="s">
        <v>71</v>
      </c>
      <c r="H7" s="1" t="s">
        <v>45</v>
      </c>
      <c r="I7" s="1" t="s">
        <v>46</v>
      </c>
      <c r="J7" s="1" t="s">
        <v>47</v>
      </c>
      <c r="K7" s="1" t="s">
        <v>70</v>
      </c>
      <c r="L7">
        <v>1.0339799999999999</v>
      </c>
      <c r="M7">
        <v>258.99344100000002</v>
      </c>
      <c r="N7">
        <v>723.94176600000003</v>
      </c>
      <c r="O7">
        <v>1433.135252</v>
      </c>
      <c r="P7">
        <v>0.22437000000000001</v>
      </c>
      <c r="Q7">
        <v>0.10359500000000001</v>
      </c>
      <c r="R7">
        <v>7.6518600000000001</v>
      </c>
      <c r="S7">
        <v>2.2058499999999999</v>
      </c>
      <c r="T7">
        <v>10.3378</v>
      </c>
      <c r="U7">
        <v>30.868600000000001</v>
      </c>
      <c r="V7">
        <v>0.92471999999999999</v>
      </c>
      <c r="W7">
        <v>33.381599000000001</v>
      </c>
      <c r="X7">
        <v>22.92238</v>
      </c>
      <c r="Y7">
        <v>6.6079749999999997</v>
      </c>
      <c r="Z7">
        <v>0.67213599999999996</v>
      </c>
      <c r="AA7">
        <v>0.31033699999999997</v>
      </c>
      <c r="AB7">
        <v>99.999978999999996</v>
      </c>
      <c r="AC7">
        <v>7.4175000000000004</v>
      </c>
      <c r="AD7">
        <v>96</v>
      </c>
      <c r="AE7">
        <v>28.46</v>
      </c>
      <c r="AF7">
        <v>97.87</v>
      </c>
      <c r="AG7" s="1" t="s">
        <v>48</v>
      </c>
      <c r="AH7">
        <v>2.1429999999999998</v>
      </c>
      <c r="AI7">
        <v>0.36468800000000001</v>
      </c>
      <c r="AJ7">
        <v>62.955739999999999</v>
      </c>
      <c r="AK7">
        <v>6.0749999999999998E-2</v>
      </c>
      <c r="AL7">
        <v>45.275485000000003</v>
      </c>
      <c r="AM7">
        <v>2.3574999999999999</v>
      </c>
      <c r="AN7">
        <v>654.46666700000003</v>
      </c>
      <c r="AO7">
        <v>45.74</v>
      </c>
      <c r="AP7">
        <v>29.530399299999999</v>
      </c>
      <c r="AQ7">
        <v>0.98247300000000004</v>
      </c>
      <c r="AS7" s="1" t="s">
        <v>48</v>
      </c>
      <c r="AT7">
        <f>Export1105215[[#This Row],[Ave_Annual]]</f>
        <v>723.94176600000003</v>
      </c>
      <c r="AU7">
        <f>Export1105215[[#This Row],[MeanBF]]</f>
        <v>7.4175000000000004</v>
      </c>
    </row>
    <row r="8" spans="1:47" x14ac:dyDescent="0.25">
      <c r="A8">
        <v>11</v>
      </c>
      <c r="B8">
        <v>16.904800399999999</v>
      </c>
      <c r="C8">
        <v>1782</v>
      </c>
      <c r="D8" s="1" t="s">
        <v>72</v>
      </c>
      <c r="E8" s="1" t="s">
        <v>73</v>
      </c>
      <c r="F8">
        <v>1782</v>
      </c>
      <c r="G8" s="1" t="s">
        <v>73</v>
      </c>
      <c r="H8" s="1" t="s">
        <v>45</v>
      </c>
      <c r="I8" s="1" t="s">
        <v>46</v>
      </c>
      <c r="J8" s="1" t="s">
        <v>47</v>
      </c>
      <c r="K8" s="1" t="s">
        <v>72</v>
      </c>
      <c r="L8">
        <v>1.42984</v>
      </c>
      <c r="M8">
        <v>317.55362200000002</v>
      </c>
      <c r="N8">
        <v>600.42076899999995</v>
      </c>
      <c r="O8">
        <v>1279.651372</v>
      </c>
      <c r="P8">
        <v>0</v>
      </c>
      <c r="Q8">
        <v>0</v>
      </c>
      <c r="R8">
        <v>2.39805</v>
      </c>
      <c r="S8">
        <v>0.30475600000000003</v>
      </c>
      <c r="T8">
        <v>1.2286900000000001</v>
      </c>
      <c r="U8">
        <v>19.706</v>
      </c>
      <c r="V8">
        <v>1.1657</v>
      </c>
      <c r="W8">
        <v>16.904800000000002</v>
      </c>
      <c r="X8">
        <v>14.185589999999999</v>
      </c>
      <c r="Y8">
        <v>1.80278</v>
      </c>
      <c r="Z8">
        <v>0</v>
      </c>
      <c r="AA8">
        <v>0</v>
      </c>
      <c r="AB8">
        <v>100.000157</v>
      </c>
      <c r="AC8">
        <v>3.6333329999999999</v>
      </c>
      <c r="AD8">
        <v>111.333333</v>
      </c>
      <c r="AE8">
        <v>13.99</v>
      </c>
      <c r="AF8">
        <v>98.246667000000002</v>
      </c>
      <c r="AG8" s="1" t="s">
        <v>48</v>
      </c>
      <c r="AH8">
        <v>3.1586669999999999</v>
      </c>
      <c r="AI8">
        <v>0.17888899999999999</v>
      </c>
      <c r="AJ8">
        <v>64.910418000000007</v>
      </c>
      <c r="AK8">
        <v>3.9833E-2</v>
      </c>
      <c r="AL8">
        <v>24.533442000000001</v>
      </c>
      <c r="AM8">
        <v>10.093332999999999</v>
      </c>
      <c r="AN8">
        <v>377.66666700000002</v>
      </c>
      <c r="AO8">
        <v>32</v>
      </c>
      <c r="AP8">
        <v>15.988400499999999</v>
      </c>
      <c r="AQ8">
        <v>0</v>
      </c>
      <c r="AS8" s="1" t="s">
        <v>48</v>
      </c>
      <c r="AT8">
        <f>Export1105215[[#This Row],[Ave_Annual]]</f>
        <v>600.42076899999995</v>
      </c>
      <c r="AU8">
        <f>Export1105215[[#This Row],[MeanBF]]</f>
        <v>3.6333329999999999</v>
      </c>
    </row>
    <row r="9" spans="1:47" x14ac:dyDescent="0.25">
      <c r="A9">
        <v>12</v>
      </c>
      <c r="B9">
        <v>80.007896400000007</v>
      </c>
      <c r="C9">
        <v>132</v>
      </c>
      <c r="D9" s="1" t="s">
        <v>74</v>
      </c>
      <c r="E9" s="1" t="s">
        <v>75</v>
      </c>
      <c r="F9">
        <v>132</v>
      </c>
      <c r="G9" s="1" t="s">
        <v>75</v>
      </c>
      <c r="H9" s="1" t="s">
        <v>45</v>
      </c>
      <c r="I9" s="1" t="s">
        <v>46</v>
      </c>
      <c r="J9" s="1" t="s">
        <v>47</v>
      </c>
      <c r="K9" s="1" t="s">
        <v>74</v>
      </c>
      <c r="L9">
        <v>0.8881</v>
      </c>
      <c r="M9">
        <v>246.34740600000001</v>
      </c>
      <c r="N9">
        <v>927.14745600000003</v>
      </c>
      <c r="O9">
        <v>1574.2594779999999</v>
      </c>
      <c r="P9">
        <v>0</v>
      </c>
      <c r="Q9">
        <v>0</v>
      </c>
      <c r="R9">
        <v>23.133400000000002</v>
      </c>
      <c r="S9">
        <v>20.3276</v>
      </c>
      <c r="T9">
        <v>9.3475300000000008</v>
      </c>
      <c r="U9">
        <v>127.212</v>
      </c>
      <c r="V9">
        <v>1.59</v>
      </c>
      <c r="W9">
        <v>80.007896000000002</v>
      </c>
      <c r="X9">
        <v>28.913857</v>
      </c>
      <c r="Y9">
        <v>25.406977000000001</v>
      </c>
      <c r="Z9">
        <v>0</v>
      </c>
      <c r="AA9">
        <v>0</v>
      </c>
      <c r="AB9">
        <v>99.999875000000003</v>
      </c>
      <c r="AC9">
        <v>7.1325000000000003</v>
      </c>
      <c r="AD9">
        <v>112.25</v>
      </c>
      <c r="AE9">
        <v>22.622499999999999</v>
      </c>
      <c r="AF9">
        <v>97.53</v>
      </c>
      <c r="AG9" s="1" t="s">
        <v>48</v>
      </c>
      <c r="AH9">
        <v>2.56</v>
      </c>
      <c r="AI9">
        <v>0.32902100000000001</v>
      </c>
      <c r="AJ9">
        <v>54.989400000000003</v>
      </c>
      <c r="AK9">
        <v>0.13400000000000001</v>
      </c>
      <c r="AL9">
        <v>38.636017000000002</v>
      </c>
      <c r="AM9">
        <v>6.4625000000000004</v>
      </c>
      <c r="AN9">
        <v>228.436667</v>
      </c>
      <c r="AO9">
        <v>27.335000000000001</v>
      </c>
      <c r="AP9">
        <v>54.320800800000001</v>
      </c>
      <c r="AQ9">
        <v>0</v>
      </c>
      <c r="AS9" s="1" t="s">
        <v>48</v>
      </c>
      <c r="AT9">
        <f>Export1105215[[#This Row],[Ave_Annual]]</f>
        <v>927.14745600000003</v>
      </c>
      <c r="AU9">
        <f>Export1105215[[#This Row],[MeanBF]]</f>
        <v>7.1325000000000003</v>
      </c>
    </row>
    <row r="10" spans="1:47" x14ac:dyDescent="0.25">
      <c r="A10">
        <v>13</v>
      </c>
      <c r="B10">
        <v>56.148899100000001</v>
      </c>
      <c r="C10">
        <v>128</v>
      </c>
      <c r="D10" s="1" t="s">
        <v>76</v>
      </c>
      <c r="E10" s="1" t="s">
        <v>77</v>
      </c>
      <c r="F10">
        <v>128</v>
      </c>
      <c r="G10" s="1" t="s">
        <v>77</v>
      </c>
      <c r="H10" s="1" t="s">
        <v>45</v>
      </c>
      <c r="I10" s="1" t="s">
        <v>46</v>
      </c>
      <c r="J10" s="1" t="s">
        <v>47</v>
      </c>
      <c r="K10" s="1" t="s">
        <v>76</v>
      </c>
      <c r="L10">
        <v>0.96321500000000004</v>
      </c>
      <c r="M10">
        <v>185.96921699999999</v>
      </c>
      <c r="N10">
        <v>1515.1585050000001</v>
      </c>
      <c r="O10">
        <v>1833.5862320000001</v>
      </c>
      <c r="P10">
        <v>0</v>
      </c>
      <c r="Q10">
        <v>0</v>
      </c>
      <c r="R10">
        <v>0.118409</v>
      </c>
      <c r="S10">
        <v>0.81043500000000002</v>
      </c>
      <c r="T10">
        <v>0.118409</v>
      </c>
      <c r="U10">
        <v>32.177300000000002</v>
      </c>
      <c r="V10">
        <v>0.573071</v>
      </c>
      <c r="W10">
        <v>56.148899</v>
      </c>
      <c r="X10">
        <v>0.21088299999999999</v>
      </c>
      <c r="Y10">
        <v>1.4433670000000001</v>
      </c>
      <c r="Z10">
        <v>0</v>
      </c>
      <c r="AA10">
        <v>0</v>
      </c>
      <c r="AB10">
        <v>99.265550000000005</v>
      </c>
      <c r="AC10">
        <v>11.2675</v>
      </c>
      <c r="AD10">
        <v>115</v>
      </c>
      <c r="AE10">
        <v>21.585000000000001</v>
      </c>
      <c r="AF10">
        <v>96.87</v>
      </c>
      <c r="AG10" s="1" t="s">
        <v>48</v>
      </c>
      <c r="AH10">
        <v>1.6455</v>
      </c>
      <c r="AI10">
        <v>0.22</v>
      </c>
      <c r="AJ10">
        <v>12.366296999999999</v>
      </c>
      <c r="AK10">
        <v>0.11724999999999999</v>
      </c>
      <c r="AL10">
        <v>14.543741000000001</v>
      </c>
      <c r="AM10">
        <v>1.3433330000000001</v>
      </c>
      <c r="AN10">
        <v>278.70499999999998</v>
      </c>
      <c r="AO10">
        <v>26.567499999999999</v>
      </c>
      <c r="AP10">
        <v>1.65425</v>
      </c>
      <c r="AQ10">
        <v>0</v>
      </c>
      <c r="AS10" s="1" t="s">
        <v>48</v>
      </c>
      <c r="AT10">
        <f>Export1105215[[#This Row],[Ave_Annual]]</f>
        <v>1515.1585050000001</v>
      </c>
      <c r="AU10">
        <f>Export1105215[[#This Row],[MeanBF]]</f>
        <v>11.2675</v>
      </c>
    </row>
    <row r="11" spans="1:47" x14ac:dyDescent="0.25">
      <c r="A11">
        <v>15</v>
      </c>
      <c r="B11">
        <v>10.988300300000001</v>
      </c>
      <c r="C11">
        <v>147</v>
      </c>
      <c r="D11" s="1" t="s">
        <v>80</v>
      </c>
      <c r="E11" s="1" t="s">
        <v>81</v>
      </c>
      <c r="F11">
        <v>147</v>
      </c>
      <c r="G11" s="1" t="s">
        <v>81</v>
      </c>
      <c r="H11" s="1" t="s">
        <v>45</v>
      </c>
      <c r="I11" s="1" t="s">
        <v>46</v>
      </c>
      <c r="J11" s="1" t="s">
        <v>47</v>
      </c>
      <c r="K11" s="1" t="s">
        <v>80</v>
      </c>
      <c r="L11">
        <v>1.2748200000000001</v>
      </c>
      <c r="M11">
        <v>325.82454200000001</v>
      </c>
      <c r="N11">
        <v>900.19778399999996</v>
      </c>
      <c r="O11">
        <v>1301.3062689999999</v>
      </c>
      <c r="P11">
        <v>0</v>
      </c>
      <c r="Q11">
        <v>0</v>
      </c>
      <c r="R11">
        <v>0.13505</v>
      </c>
      <c r="S11">
        <v>0.98169700000000004</v>
      </c>
      <c r="T11">
        <v>8.6848999999999996E-2</v>
      </c>
      <c r="U11">
        <v>10.571199999999999</v>
      </c>
      <c r="V11">
        <v>0.96203899999999998</v>
      </c>
      <c r="W11">
        <v>10.988300000000001</v>
      </c>
      <c r="X11">
        <v>1.2290380000000001</v>
      </c>
      <c r="Y11">
        <v>8.9340170000000008</v>
      </c>
      <c r="Z11">
        <v>0</v>
      </c>
      <c r="AA11">
        <v>0</v>
      </c>
      <c r="AB11">
        <v>100.000317</v>
      </c>
      <c r="AC11">
        <v>4.2</v>
      </c>
      <c r="AD11">
        <v>114.75</v>
      </c>
      <c r="AE11">
        <v>15.4925</v>
      </c>
      <c r="AF11">
        <v>99.432500000000005</v>
      </c>
      <c r="AG11" s="1" t="s">
        <v>48</v>
      </c>
      <c r="AH11">
        <v>1.94825</v>
      </c>
      <c r="AI11">
        <v>0.28366799999999998</v>
      </c>
      <c r="AJ11">
        <v>57.484461000000003</v>
      </c>
      <c r="AK11">
        <v>4.2750000000000003E-2</v>
      </c>
      <c r="AL11">
        <v>29.480091999999999</v>
      </c>
      <c r="AM11">
        <v>11.8675</v>
      </c>
      <c r="AN11">
        <v>181.13499999999999</v>
      </c>
      <c r="AO11">
        <v>24.657499999999999</v>
      </c>
      <c r="AP11">
        <v>10.163100200000001</v>
      </c>
      <c r="AQ11">
        <v>0</v>
      </c>
      <c r="AS11" s="1" t="s">
        <v>48</v>
      </c>
      <c r="AT11">
        <f>Export1105215[[#This Row],[Ave_Annual]]</f>
        <v>900.19778399999996</v>
      </c>
      <c r="AU11">
        <f>Export1105215[[#This Row],[MeanBF]]</f>
        <v>4.2</v>
      </c>
    </row>
    <row r="12" spans="1:47" x14ac:dyDescent="0.25">
      <c r="A12">
        <v>16</v>
      </c>
      <c r="B12">
        <v>87.401603699999995</v>
      </c>
      <c r="C12">
        <v>110</v>
      </c>
      <c r="D12" s="1" t="s">
        <v>82</v>
      </c>
      <c r="E12" s="1" t="s">
        <v>83</v>
      </c>
      <c r="F12">
        <v>110</v>
      </c>
      <c r="G12" s="1" t="s">
        <v>83</v>
      </c>
      <c r="H12" s="1" t="s">
        <v>45</v>
      </c>
      <c r="I12" s="1" t="s">
        <v>46</v>
      </c>
      <c r="J12" s="1" t="s">
        <v>47</v>
      </c>
      <c r="K12" s="1" t="s">
        <v>82</v>
      </c>
      <c r="L12">
        <v>0.99347200000000002</v>
      </c>
      <c r="M12">
        <v>261.57405899999998</v>
      </c>
      <c r="N12">
        <v>771.94399899999996</v>
      </c>
      <c r="O12">
        <v>1330.5607789999999</v>
      </c>
      <c r="P12">
        <v>0</v>
      </c>
      <c r="Q12">
        <v>0</v>
      </c>
      <c r="R12">
        <v>12.9977</v>
      </c>
      <c r="S12">
        <v>12.821999999999999</v>
      </c>
      <c r="T12">
        <v>0.78086699999999998</v>
      </c>
      <c r="U12">
        <v>184.72499999999999</v>
      </c>
      <c r="V12">
        <v>2.1135199999999998</v>
      </c>
      <c r="W12">
        <v>87.401604000000006</v>
      </c>
      <c r="X12">
        <v>14.871259</v>
      </c>
      <c r="Y12">
        <v>14.670204999999999</v>
      </c>
      <c r="Z12">
        <v>0</v>
      </c>
      <c r="AA12">
        <v>0</v>
      </c>
      <c r="AB12">
        <v>100.000058</v>
      </c>
      <c r="AC12">
        <v>9.66</v>
      </c>
      <c r="AD12">
        <v>113</v>
      </c>
      <c r="AE12">
        <v>30.45</v>
      </c>
      <c r="AF12">
        <v>99.52</v>
      </c>
      <c r="AG12" s="1" t="s">
        <v>48</v>
      </c>
      <c r="AH12">
        <v>2.2017500000000001</v>
      </c>
      <c r="AI12">
        <v>0.25312499999999999</v>
      </c>
      <c r="AJ12">
        <v>19.226814999999998</v>
      </c>
      <c r="AK12">
        <v>0.137875</v>
      </c>
      <c r="AL12">
        <v>15.457668</v>
      </c>
      <c r="AM12">
        <v>1.4650000000000001</v>
      </c>
      <c r="AN12">
        <v>98.234999999999999</v>
      </c>
      <c r="AO12">
        <v>29.265000000000001</v>
      </c>
      <c r="AP12">
        <v>29.5415001</v>
      </c>
      <c r="AQ12">
        <v>0</v>
      </c>
      <c r="AS12" s="1" t="s">
        <v>48</v>
      </c>
      <c r="AT12">
        <f>Export1105215[[#This Row],[Ave_Annual]]</f>
        <v>771.94399899999996</v>
      </c>
      <c r="AU12">
        <f>Export1105215[[#This Row],[MeanBF]]</f>
        <v>9.66</v>
      </c>
    </row>
    <row r="13" spans="1:47" x14ac:dyDescent="0.25">
      <c r="A13">
        <v>18</v>
      </c>
      <c r="B13">
        <v>29.769599899999999</v>
      </c>
      <c r="C13">
        <v>113</v>
      </c>
      <c r="D13" s="1" t="s">
        <v>86</v>
      </c>
      <c r="E13" s="1" t="s">
        <v>87</v>
      </c>
      <c r="F13">
        <v>113</v>
      </c>
      <c r="G13" s="1" t="s">
        <v>87</v>
      </c>
      <c r="H13" s="1" t="s">
        <v>45</v>
      </c>
      <c r="I13" s="1" t="s">
        <v>46</v>
      </c>
      <c r="J13" s="1" t="s">
        <v>47</v>
      </c>
      <c r="K13" s="1" t="s">
        <v>86</v>
      </c>
      <c r="L13">
        <v>0.89336899999999997</v>
      </c>
      <c r="M13">
        <v>249.966624</v>
      </c>
      <c r="N13">
        <v>961.28510400000005</v>
      </c>
      <c r="O13">
        <v>1388.7761379999999</v>
      </c>
      <c r="P13">
        <v>0</v>
      </c>
      <c r="Q13">
        <v>0</v>
      </c>
      <c r="R13">
        <v>2.9438</v>
      </c>
      <c r="S13">
        <v>3.58074</v>
      </c>
      <c r="T13">
        <v>0.55766700000000002</v>
      </c>
      <c r="U13">
        <v>48.520099999999999</v>
      </c>
      <c r="V13">
        <v>1.6298600000000001</v>
      </c>
      <c r="W13">
        <v>29.769600000000001</v>
      </c>
      <c r="X13">
        <v>9.8886000000000003</v>
      </c>
      <c r="Y13">
        <v>12.028176999999999</v>
      </c>
      <c r="Z13">
        <v>0</v>
      </c>
      <c r="AA13">
        <v>0</v>
      </c>
      <c r="AB13">
        <v>98.571796000000006</v>
      </c>
      <c r="AC13">
        <v>5.45</v>
      </c>
      <c r="AD13">
        <v>98</v>
      </c>
      <c r="AE13">
        <v>27.05</v>
      </c>
      <c r="AF13">
        <v>99.166667000000004</v>
      </c>
      <c r="AG13" s="1" t="s">
        <v>48</v>
      </c>
      <c r="AH13">
        <v>2.0673330000000001</v>
      </c>
      <c r="AI13">
        <v>0.26004300000000002</v>
      </c>
      <c r="AJ13">
        <v>58.624201999999997</v>
      </c>
      <c r="AK13">
        <v>4.4999999999999998E-2</v>
      </c>
      <c r="AL13">
        <v>37.774441000000003</v>
      </c>
      <c r="AM13">
        <v>6.766667</v>
      </c>
      <c r="AN13">
        <v>494.67</v>
      </c>
      <c r="AO13">
        <v>47.063333</v>
      </c>
      <c r="AP13">
        <v>21.9167995</v>
      </c>
      <c r="AQ13">
        <v>0</v>
      </c>
      <c r="AS13" s="1" t="s">
        <v>48</v>
      </c>
      <c r="AT13">
        <f>Export1105215[[#This Row],[Ave_Annual]]</f>
        <v>961.28510400000005</v>
      </c>
      <c r="AU13">
        <f>Export1105215[[#This Row],[MeanBF]]</f>
        <v>5.45</v>
      </c>
    </row>
    <row r="14" spans="1:47" x14ac:dyDescent="0.25">
      <c r="A14">
        <v>19</v>
      </c>
      <c r="B14">
        <v>37.498600000000003</v>
      </c>
      <c r="C14">
        <v>108</v>
      </c>
      <c r="D14" s="1" t="s">
        <v>88</v>
      </c>
      <c r="E14" s="1" t="s">
        <v>89</v>
      </c>
      <c r="F14">
        <v>108</v>
      </c>
      <c r="G14" s="1" t="s">
        <v>89</v>
      </c>
      <c r="H14" s="1" t="s">
        <v>45</v>
      </c>
      <c r="I14" s="1" t="s">
        <v>46</v>
      </c>
      <c r="J14" s="1" t="s">
        <v>47</v>
      </c>
      <c r="K14" s="1" t="s">
        <v>88</v>
      </c>
      <c r="L14">
        <v>1.1862200000000001</v>
      </c>
      <c r="M14">
        <v>205.01104100000001</v>
      </c>
      <c r="N14">
        <v>985.60016900000005</v>
      </c>
      <c r="O14">
        <v>1643.501512</v>
      </c>
      <c r="P14">
        <v>4.5471399999999997</v>
      </c>
      <c r="Q14">
        <v>1.4756100000000001</v>
      </c>
      <c r="R14">
        <v>8.2213399999999996</v>
      </c>
      <c r="S14">
        <v>2.5789900000000001</v>
      </c>
      <c r="T14">
        <v>4.1178999999999997</v>
      </c>
      <c r="U14">
        <v>88.956800000000001</v>
      </c>
      <c r="V14">
        <v>2.3722699999999999</v>
      </c>
      <c r="W14">
        <v>37.498600000000003</v>
      </c>
      <c r="X14">
        <v>21.924399999999999</v>
      </c>
      <c r="Y14">
        <v>6.8775680000000001</v>
      </c>
      <c r="Z14">
        <v>12.126168</v>
      </c>
      <c r="AA14">
        <v>3.9350939999999999</v>
      </c>
      <c r="AB14">
        <v>100.00013300000001</v>
      </c>
      <c r="AC14">
        <v>5.7374999999999998</v>
      </c>
      <c r="AD14">
        <v>95</v>
      </c>
      <c r="AE14">
        <v>20.855</v>
      </c>
      <c r="AF14">
        <v>97.685000000000002</v>
      </c>
      <c r="AG14" s="1" t="s">
        <v>48</v>
      </c>
      <c r="AH14">
        <v>1.9870000000000001</v>
      </c>
      <c r="AI14">
        <v>0.30211399999999999</v>
      </c>
      <c r="AJ14">
        <v>46.834907999999999</v>
      </c>
      <c r="AK14">
        <v>5.8125000000000003E-2</v>
      </c>
      <c r="AL14">
        <v>40.029274000000001</v>
      </c>
      <c r="AM14">
        <v>6.54</v>
      </c>
      <c r="AN14">
        <v>508.23333300000002</v>
      </c>
      <c r="AO14">
        <v>47.997500000000002</v>
      </c>
      <c r="AP14">
        <v>28.802</v>
      </c>
      <c r="AQ14">
        <v>16.061300299999999</v>
      </c>
      <c r="AS14" s="1" t="s">
        <v>48</v>
      </c>
      <c r="AT14">
        <f>Export1105215[[#This Row],[Ave_Annual]]</f>
        <v>985.60016900000005</v>
      </c>
      <c r="AU14">
        <f>Export1105215[[#This Row],[MeanBF]]</f>
        <v>5.7374999999999998</v>
      </c>
    </row>
    <row r="15" spans="1:47" x14ac:dyDescent="0.25">
      <c r="A15">
        <v>21</v>
      </c>
      <c r="B15">
        <v>30.6457005</v>
      </c>
      <c r="C15">
        <v>80</v>
      </c>
      <c r="D15" s="1" t="s">
        <v>92</v>
      </c>
      <c r="E15" s="1" t="s">
        <v>93</v>
      </c>
      <c r="F15">
        <v>80</v>
      </c>
      <c r="G15" s="1" t="s">
        <v>93</v>
      </c>
      <c r="H15" s="1" t="s">
        <v>45</v>
      </c>
      <c r="I15" s="1" t="s">
        <v>46</v>
      </c>
      <c r="J15" s="1" t="s">
        <v>47</v>
      </c>
      <c r="K15" s="1" t="s">
        <v>92</v>
      </c>
      <c r="L15">
        <v>0.93061700000000003</v>
      </c>
      <c r="M15">
        <v>115.23377499999999</v>
      </c>
      <c r="N15">
        <v>1497.930832</v>
      </c>
      <c r="O15">
        <v>1726.548775</v>
      </c>
      <c r="P15">
        <v>0</v>
      </c>
      <c r="Q15">
        <v>0</v>
      </c>
      <c r="R15">
        <v>0.56190700000000005</v>
      </c>
      <c r="S15">
        <v>0.42230299999999998</v>
      </c>
      <c r="T15">
        <v>2.29033</v>
      </c>
      <c r="U15">
        <v>13.476000000000001</v>
      </c>
      <c r="V15">
        <v>0.43973600000000002</v>
      </c>
      <c r="W15">
        <v>30.645700999999999</v>
      </c>
      <c r="X15">
        <v>1.8335600000000001</v>
      </c>
      <c r="Y15">
        <v>1.378018</v>
      </c>
      <c r="Z15">
        <v>0</v>
      </c>
      <c r="AA15">
        <v>0</v>
      </c>
      <c r="AB15">
        <v>100.000001</v>
      </c>
      <c r="AC15">
        <v>9.82</v>
      </c>
      <c r="AD15">
        <v>83.5</v>
      </c>
      <c r="AE15">
        <v>16.6675</v>
      </c>
      <c r="AF15">
        <v>95.965000000000003</v>
      </c>
      <c r="AG15" s="1" t="s">
        <v>48</v>
      </c>
      <c r="AH15">
        <v>0.57374999999999998</v>
      </c>
      <c r="AI15">
        <v>0.60409100000000004</v>
      </c>
      <c r="AJ15">
        <v>36.546875</v>
      </c>
      <c r="AK15">
        <v>2.0625000000000001E-2</v>
      </c>
      <c r="AL15">
        <v>68.054428000000001</v>
      </c>
      <c r="AM15">
        <v>13.09</v>
      </c>
      <c r="AN15">
        <v>875.1875</v>
      </c>
      <c r="AO15">
        <v>55.402500000000003</v>
      </c>
      <c r="AP15">
        <v>3.2115800000000001</v>
      </c>
      <c r="AQ15">
        <v>0</v>
      </c>
      <c r="AS15" s="1" t="s">
        <v>48</v>
      </c>
      <c r="AT15">
        <f>Export1105215[[#This Row],[Ave_Annual]]</f>
        <v>1497.930832</v>
      </c>
      <c r="AU15">
        <f>Export1105215[[#This Row],[MeanBF]]</f>
        <v>9.82</v>
      </c>
    </row>
    <row r="16" spans="1:47" x14ac:dyDescent="0.25">
      <c r="A16">
        <v>22</v>
      </c>
      <c r="B16">
        <v>21.9242001</v>
      </c>
      <c r="C16">
        <v>105</v>
      </c>
      <c r="D16" s="1" t="s">
        <v>94</v>
      </c>
      <c r="E16" s="1" t="s">
        <v>95</v>
      </c>
      <c r="F16">
        <v>105</v>
      </c>
      <c r="G16" s="1" t="s">
        <v>95</v>
      </c>
      <c r="H16" s="1" t="s">
        <v>45</v>
      </c>
      <c r="I16" s="1" t="s">
        <v>46</v>
      </c>
      <c r="J16" s="1" t="s">
        <v>47</v>
      </c>
      <c r="K16" s="1" t="s">
        <v>94</v>
      </c>
      <c r="L16">
        <v>2.6604999999999999</v>
      </c>
      <c r="M16">
        <v>203.638758</v>
      </c>
      <c r="N16">
        <v>1145.2205779999999</v>
      </c>
      <c r="O16">
        <v>1502.9518129999999</v>
      </c>
      <c r="P16">
        <v>0</v>
      </c>
      <c r="Q16">
        <v>0</v>
      </c>
      <c r="R16">
        <v>0</v>
      </c>
      <c r="S16">
        <v>0</v>
      </c>
      <c r="T16">
        <v>0</v>
      </c>
      <c r="U16">
        <v>0.70151399999999997</v>
      </c>
      <c r="V16">
        <v>3.1996999999999998E-2</v>
      </c>
      <c r="W16">
        <v>21.924199999999999</v>
      </c>
      <c r="X16">
        <v>0</v>
      </c>
      <c r="Y16">
        <v>0</v>
      </c>
      <c r="Z16">
        <v>0</v>
      </c>
      <c r="AA16">
        <v>0</v>
      </c>
      <c r="AB16">
        <v>99.999786999999998</v>
      </c>
      <c r="AC16">
        <v>12.7775</v>
      </c>
      <c r="AD16">
        <v>114.5</v>
      </c>
      <c r="AE16">
        <v>29.324999999999999</v>
      </c>
      <c r="AF16">
        <v>97.807500000000005</v>
      </c>
      <c r="AG16" s="1" t="s">
        <v>48</v>
      </c>
      <c r="AH16">
        <v>1.4175</v>
      </c>
      <c r="AI16">
        <v>0.50888900000000004</v>
      </c>
      <c r="AJ16">
        <v>30.117422000000001</v>
      </c>
      <c r="AK16">
        <v>4.2250000000000003E-2</v>
      </c>
      <c r="AL16">
        <v>39.177754999999998</v>
      </c>
      <c r="AM16">
        <v>4.9133329999999997</v>
      </c>
      <c r="AN16">
        <v>319.82499999999999</v>
      </c>
      <c r="AO16">
        <v>32.1325</v>
      </c>
      <c r="AP16">
        <v>0</v>
      </c>
      <c r="AQ16">
        <v>0</v>
      </c>
      <c r="AS16" s="1" t="s">
        <v>48</v>
      </c>
      <c r="AT16">
        <f>Export1105215[[#This Row],[Ave_Annual]]</f>
        <v>1145.2205779999999</v>
      </c>
      <c r="AU16">
        <f>Export1105215[[#This Row],[MeanBF]]</f>
        <v>12.7775</v>
      </c>
    </row>
    <row r="17" spans="1:47" x14ac:dyDescent="0.25">
      <c r="A17">
        <v>23</v>
      </c>
      <c r="B17">
        <v>68.482002300000005</v>
      </c>
      <c r="C17">
        <v>2304</v>
      </c>
      <c r="D17" s="1" t="s">
        <v>96</v>
      </c>
      <c r="E17" s="1" t="s">
        <v>97</v>
      </c>
      <c r="F17">
        <v>2304</v>
      </c>
      <c r="G17" s="1" t="s">
        <v>97</v>
      </c>
      <c r="H17" s="1" t="s">
        <v>45</v>
      </c>
      <c r="I17" s="1" t="s">
        <v>46</v>
      </c>
      <c r="J17" s="1" t="s">
        <v>47</v>
      </c>
      <c r="K17" s="1" t="s">
        <v>96</v>
      </c>
      <c r="L17">
        <v>1.2977700000000001</v>
      </c>
      <c r="M17">
        <v>205.74206000000001</v>
      </c>
      <c r="N17">
        <v>1006.301002</v>
      </c>
      <c r="O17">
        <v>1462.2721670000001</v>
      </c>
      <c r="P17">
        <v>0</v>
      </c>
      <c r="Q17">
        <v>0</v>
      </c>
      <c r="R17">
        <v>0.82504699999999997</v>
      </c>
      <c r="S17">
        <v>6.03376</v>
      </c>
      <c r="T17">
        <v>10.5082</v>
      </c>
      <c r="U17">
        <v>45.588500000000003</v>
      </c>
      <c r="V17">
        <v>0.66570099999999999</v>
      </c>
      <c r="W17">
        <v>68.482001999999994</v>
      </c>
      <c r="X17">
        <v>1.2047650000000001</v>
      </c>
      <c r="Y17">
        <v>8.8107190000000006</v>
      </c>
      <c r="Z17">
        <v>0</v>
      </c>
      <c r="AA17">
        <v>0</v>
      </c>
      <c r="AB17">
        <v>100.000263</v>
      </c>
      <c r="AC17">
        <v>18.566666999999999</v>
      </c>
      <c r="AD17">
        <v>122.666667</v>
      </c>
      <c r="AE17">
        <v>37.17</v>
      </c>
      <c r="AF17">
        <v>97.726667000000006</v>
      </c>
      <c r="AG17" s="1" t="s">
        <v>48</v>
      </c>
      <c r="AH17">
        <v>2.898333</v>
      </c>
      <c r="AI17">
        <v>0.465119</v>
      </c>
      <c r="AJ17">
        <v>16.011026000000001</v>
      </c>
      <c r="AK17">
        <v>8.9499999999999996E-2</v>
      </c>
      <c r="AL17">
        <v>17.680810000000001</v>
      </c>
      <c r="AM17">
        <v>1.3033330000000001</v>
      </c>
      <c r="AN17">
        <v>446.38333299999999</v>
      </c>
      <c r="AO17">
        <v>19.68</v>
      </c>
      <c r="AP17">
        <v>10.015500100000001</v>
      </c>
      <c r="AQ17">
        <v>0</v>
      </c>
      <c r="AS17" s="1" t="s">
        <v>48</v>
      </c>
      <c r="AT17">
        <f>Export1105215[[#This Row],[Ave_Annual]]</f>
        <v>1006.301002</v>
      </c>
      <c r="AU17">
        <f>Export1105215[[#This Row],[MeanBF]]</f>
        <v>18.566666999999999</v>
      </c>
    </row>
    <row r="18" spans="1:47" x14ac:dyDescent="0.25">
      <c r="A18">
        <v>24</v>
      </c>
      <c r="B18">
        <v>38.9662018</v>
      </c>
      <c r="C18">
        <v>112</v>
      </c>
      <c r="D18" s="1" t="s">
        <v>98</v>
      </c>
      <c r="E18" s="1" t="s">
        <v>99</v>
      </c>
      <c r="F18">
        <v>112</v>
      </c>
      <c r="G18" s="1" t="s">
        <v>99</v>
      </c>
      <c r="H18" s="1" t="s">
        <v>45</v>
      </c>
      <c r="I18" s="1" t="s">
        <v>46</v>
      </c>
      <c r="J18" s="1" t="s">
        <v>47</v>
      </c>
      <c r="K18" s="1" t="s">
        <v>98</v>
      </c>
      <c r="L18">
        <v>0.98674899999999999</v>
      </c>
      <c r="M18">
        <v>161.650271</v>
      </c>
      <c r="N18">
        <v>951.82270100000005</v>
      </c>
      <c r="O18">
        <v>1635.230906</v>
      </c>
      <c r="P18">
        <v>0</v>
      </c>
      <c r="Q18">
        <v>0</v>
      </c>
      <c r="R18">
        <v>2.8946299999999998</v>
      </c>
      <c r="S18">
        <v>9.3404799999999994</v>
      </c>
      <c r="T18">
        <v>11.0154</v>
      </c>
      <c r="U18">
        <v>65.442599999999999</v>
      </c>
      <c r="V18">
        <v>1.67947</v>
      </c>
      <c r="W18">
        <v>38.966202000000003</v>
      </c>
      <c r="X18">
        <v>7.4285600000000001</v>
      </c>
      <c r="Y18">
        <v>23.970713</v>
      </c>
      <c r="Z18">
        <v>0</v>
      </c>
      <c r="AA18">
        <v>0</v>
      </c>
      <c r="AB18">
        <v>100.000185</v>
      </c>
      <c r="AC18">
        <v>9.2949999999999999</v>
      </c>
      <c r="AD18">
        <v>101</v>
      </c>
      <c r="AE18">
        <v>23.515000000000001</v>
      </c>
      <c r="AF18">
        <v>100</v>
      </c>
      <c r="AG18" s="1" t="s">
        <v>48</v>
      </c>
      <c r="AH18">
        <v>1.9844999999999999</v>
      </c>
      <c r="AI18">
        <v>0.33235100000000001</v>
      </c>
      <c r="AJ18">
        <v>43.149323000000003</v>
      </c>
      <c r="AK18">
        <v>0.1205</v>
      </c>
      <c r="AL18">
        <v>31.599391000000001</v>
      </c>
      <c r="AM18">
        <v>2.7524999999999999</v>
      </c>
      <c r="AN18">
        <v>173.3175</v>
      </c>
      <c r="AO18">
        <v>38.0075</v>
      </c>
      <c r="AP18">
        <v>31.399299599999999</v>
      </c>
      <c r="AQ18">
        <v>0</v>
      </c>
      <c r="AS18" s="1" t="s">
        <v>48</v>
      </c>
      <c r="AT18">
        <f>Export1105215[[#This Row],[Ave_Annual]]</f>
        <v>951.82270100000005</v>
      </c>
      <c r="AU18">
        <f>Export1105215[[#This Row],[MeanBF]]</f>
        <v>9.2949999999999999</v>
      </c>
    </row>
    <row r="19" spans="1:47" x14ac:dyDescent="0.25">
      <c r="A19">
        <v>25</v>
      </c>
      <c r="B19">
        <v>26.041999799999999</v>
      </c>
      <c r="C19">
        <v>107</v>
      </c>
      <c r="D19" s="1" t="s">
        <v>100</v>
      </c>
      <c r="E19" s="1" t="s">
        <v>101</v>
      </c>
      <c r="F19">
        <v>107</v>
      </c>
      <c r="G19" s="1" t="s">
        <v>101</v>
      </c>
      <c r="H19" s="1" t="s">
        <v>45</v>
      </c>
      <c r="I19" s="1" t="s">
        <v>46</v>
      </c>
      <c r="J19" s="1" t="s">
        <v>47</v>
      </c>
      <c r="K19" s="1" t="s">
        <v>100</v>
      </c>
      <c r="L19">
        <v>1.07362</v>
      </c>
      <c r="M19">
        <v>119.64028500000001</v>
      </c>
      <c r="N19">
        <v>1049.4584139999999</v>
      </c>
      <c r="O19">
        <v>1793.023745</v>
      </c>
      <c r="P19">
        <v>0</v>
      </c>
      <c r="Q19">
        <v>0</v>
      </c>
      <c r="R19">
        <v>0.35276099999999999</v>
      </c>
      <c r="S19">
        <v>2.8453499999999998</v>
      </c>
      <c r="T19">
        <v>0.70624600000000004</v>
      </c>
      <c r="U19">
        <v>16.1404</v>
      </c>
      <c r="V19">
        <v>0.619784</v>
      </c>
      <c r="W19">
        <v>26.042000000000002</v>
      </c>
      <c r="X19">
        <v>1.3545860000000001</v>
      </c>
      <c r="Y19">
        <v>10.925990000000001</v>
      </c>
      <c r="Z19">
        <v>0</v>
      </c>
      <c r="AA19">
        <v>0</v>
      </c>
      <c r="AB19">
        <v>99.999994000000001</v>
      </c>
      <c r="AC19">
        <v>9.3049999999999997</v>
      </c>
      <c r="AD19">
        <v>90</v>
      </c>
      <c r="AE19">
        <v>23.5825</v>
      </c>
      <c r="AF19">
        <v>99.432500000000005</v>
      </c>
      <c r="AG19" s="1" t="s">
        <v>48</v>
      </c>
      <c r="AH19">
        <v>1.77325</v>
      </c>
      <c r="AI19">
        <v>0.32593800000000001</v>
      </c>
      <c r="AJ19">
        <v>24.959557</v>
      </c>
      <c r="AK19">
        <v>7.1874999999999994E-2</v>
      </c>
      <c r="AL19">
        <v>19.919236000000001</v>
      </c>
      <c r="AM19">
        <v>4.3324999999999996</v>
      </c>
      <c r="AN19">
        <v>720.66</v>
      </c>
      <c r="AO19">
        <v>53.5075</v>
      </c>
      <c r="AP19">
        <v>12.2805996</v>
      </c>
      <c r="AQ19">
        <v>0</v>
      </c>
      <c r="AS19" s="1" t="s">
        <v>48</v>
      </c>
      <c r="AT19">
        <f>Export1105215[[#This Row],[Ave_Annual]]</f>
        <v>1049.4584139999999</v>
      </c>
      <c r="AU19">
        <f>Export1105215[[#This Row],[MeanBF]]</f>
        <v>9.3049999999999997</v>
      </c>
    </row>
    <row r="20" spans="1:47" x14ac:dyDescent="0.25">
      <c r="A20">
        <v>28</v>
      </c>
      <c r="B20">
        <v>41.591701499999999</v>
      </c>
      <c r="C20">
        <v>226</v>
      </c>
      <c r="D20" s="1" t="s">
        <v>106</v>
      </c>
      <c r="E20" s="1" t="s">
        <v>107</v>
      </c>
      <c r="F20">
        <v>226</v>
      </c>
      <c r="G20" s="1" t="s">
        <v>107</v>
      </c>
      <c r="H20" s="1" t="s">
        <v>45</v>
      </c>
      <c r="I20" s="1" t="s">
        <v>46</v>
      </c>
      <c r="J20" s="1" t="s">
        <v>47</v>
      </c>
      <c r="K20" s="1" t="s">
        <v>106</v>
      </c>
      <c r="L20">
        <v>1.05372</v>
      </c>
      <c r="M20">
        <v>336.49332099999998</v>
      </c>
      <c r="N20">
        <v>868.71575600000006</v>
      </c>
      <c r="O20">
        <v>2311.0761109999999</v>
      </c>
      <c r="P20">
        <v>0</v>
      </c>
      <c r="Q20">
        <v>0</v>
      </c>
      <c r="R20">
        <v>0.45036399999999999</v>
      </c>
      <c r="S20">
        <v>0.14091300000000001</v>
      </c>
      <c r="T20">
        <v>0.38672099999999998</v>
      </c>
      <c r="U20">
        <v>21.454499999999999</v>
      </c>
      <c r="V20">
        <v>0.51583500000000004</v>
      </c>
      <c r="W20">
        <v>41.591701</v>
      </c>
      <c r="X20">
        <v>1.082821</v>
      </c>
      <c r="Y20">
        <v>0.33880100000000002</v>
      </c>
      <c r="Z20">
        <v>0</v>
      </c>
      <c r="AA20">
        <v>0</v>
      </c>
      <c r="AB20">
        <v>98.617929000000004</v>
      </c>
      <c r="AC20">
        <v>6.0449999999999999</v>
      </c>
      <c r="AD20">
        <v>105.75</v>
      </c>
      <c r="AE20">
        <v>14.186667</v>
      </c>
      <c r="AF20">
        <v>95.862499999999997</v>
      </c>
      <c r="AG20" s="1" t="s">
        <v>48</v>
      </c>
      <c r="AH20">
        <v>2.4122499999999998</v>
      </c>
      <c r="AI20">
        <v>0.32769599999999999</v>
      </c>
      <c r="AJ20">
        <v>48.281911000000001</v>
      </c>
      <c r="AK20">
        <v>6.6500000000000004E-2</v>
      </c>
      <c r="AL20">
        <v>33.058249000000004</v>
      </c>
      <c r="AM20">
        <v>14.637499999999999</v>
      </c>
      <c r="AN20">
        <v>80.564999999999998</v>
      </c>
      <c r="AO20">
        <v>38.797499999999999</v>
      </c>
      <c r="AP20">
        <v>1.4216200000000001</v>
      </c>
      <c r="AQ20">
        <v>0</v>
      </c>
      <c r="AS20" s="1" t="s">
        <v>48</v>
      </c>
      <c r="AT20">
        <f>Export1105215[[#This Row],[Ave_Annual]]</f>
        <v>868.71575600000006</v>
      </c>
      <c r="AU20">
        <f>Export1105215[[#This Row],[MeanBF]]</f>
        <v>6.0449999999999999</v>
      </c>
    </row>
    <row r="21" spans="1:47" x14ac:dyDescent="0.25">
      <c r="A21">
        <v>31</v>
      </c>
      <c r="B21">
        <v>19.406600999999998</v>
      </c>
      <c r="C21">
        <v>251</v>
      </c>
      <c r="D21" s="1" t="s">
        <v>112</v>
      </c>
      <c r="E21" s="1" t="s">
        <v>113</v>
      </c>
      <c r="F21">
        <v>251</v>
      </c>
      <c r="G21" s="1" t="s">
        <v>113</v>
      </c>
      <c r="H21" s="1" t="s">
        <v>45</v>
      </c>
      <c r="I21" s="1" t="s">
        <v>46</v>
      </c>
      <c r="J21" s="1" t="s">
        <v>47</v>
      </c>
      <c r="K21" s="1" t="s">
        <v>112</v>
      </c>
      <c r="L21">
        <v>0.98421800000000004</v>
      </c>
      <c r="M21">
        <v>340.341925</v>
      </c>
      <c r="N21">
        <v>920.75500299999999</v>
      </c>
      <c r="O21">
        <v>2297.957727</v>
      </c>
      <c r="P21">
        <v>1.72201</v>
      </c>
      <c r="Q21">
        <v>6.9038199999999996</v>
      </c>
      <c r="R21">
        <v>0</v>
      </c>
      <c r="S21">
        <v>0</v>
      </c>
      <c r="T21">
        <v>0</v>
      </c>
      <c r="U21">
        <v>0</v>
      </c>
      <c r="V21">
        <v>0</v>
      </c>
      <c r="W21">
        <v>19.406600999999998</v>
      </c>
      <c r="X21">
        <v>0</v>
      </c>
      <c r="Y21">
        <v>0</v>
      </c>
      <c r="Z21">
        <v>8.8733310000000003</v>
      </c>
      <c r="AA21">
        <v>35.574573000000001</v>
      </c>
      <c r="AB21">
        <v>99.58</v>
      </c>
      <c r="AC21">
        <v>6.3324999999999996</v>
      </c>
      <c r="AD21">
        <v>93</v>
      </c>
      <c r="AE21">
        <v>16.793333000000001</v>
      </c>
      <c r="AF21">
        <v>91.5625</v>
      </c>
      <c r="AG21" s="1" t="s">
        <v>48</v>
      </c>
      <c r="AH21">
        <v>0.84750000000000003</v>
      </c>
      <c r="AI21">
        <v>0.34329199999999999</v>
      </c>
      <c r="AJ21">
        <v>39.586683999999998</v>
      </c>
      <c r="AK21">
        <v>4.3374999999999997E-2</v>
      </c>
      <c r="AL21">
        <v>50.636431000000002</v>
      </c>
      <c r="AM21">
        <v>19.13</v>
      </c>
      <c r="AN21">
        <v>46.887500000000003</v>
      </c>
      <c r="AO21">
        <v>54.037500000000001</v>
      </c>
      <c r="AP21">
        <v>0</v>
      </c>
      <c r="AQ21">
        <v>44.447898899999998</v>
      </c>
      <c r="AS21" s="1" t="s">
        <v>48</v>
      </c>
      <c r="AT21">
        <f>Export1105215[[#This Row],[Ave_Annual]]</f>
        <v>920.75500299999999</v>
      </c>
      <c r="AU21">
        <f>Export1105215[[#This Row],[MeanBF]]</f>
        <v>6.3324999999999996</v>
      </c>
    </row>
    <row r="22" spans="1:47" x14ac:dyDescent="0.25">
      <c r="A22">
        <v>33</v>
      </c>
      <c r="B22">
        <v>22.890399899999998</v>
      </c>
      <c r="C22">
        <v>2101</v>
      </c>
      <c r="D22" s="1" t="s">
        <v>116</v>
      </c>
      <c r="E22" s="1" t="s">
        <v>117</v>
      </c>
      <c r="F22">
        <v>2101</v>
      </c>
      <c r="G22" s="1" t="s">
        <v>117</v>
      </c>
      <c r="H22" s="1" t="s">
        <v>45</v>
      </c>
      <c r="I22" s="1" t="s">
        <v>46</v>
      </c>
      <c r="J22" s="1" t="s">
        <v>47</v>
      </c>
      <c r="K22" s="1" t="s">
        <v>116</v>
      </c>
      <c r="L22">
        <v>1.2588999999999999</v>
      </c>
      <c r="M22">
        <v>427.68679300000002</v>
      </c>
      <c r="N22">
        <v>712.36120800000003</v>
      </c>
      <c r="O22">
        <v>1624.700484</v>
      </c>
      <c r="P22">
        <v>0</v>
      </c>
      <c r="Q22">
        <v>0</v>
      </c>
      <c r="R22">
        <v>1.4883</v>
      </c>
      <c r="S22">
        <v>0.29583300000000001</v>
      </c>
      <c r="T22">
        <v>0</v>
      </c>
      <c r="U22">
        <v>29.796299999999999</v>
      </c>
      <c r="V22">
        <v>1.3501300000000001</v>
      </c>
      <c r="W22">
        <v>22.8904</v>
      </c>
      <c r="X22">
        <v>6.5018440000000002</v>
      </c>
      <c r="Y22">
        <v>1.2923899999999999</v>
      </c>
      <c r="Z22">
        <v>0</v>
      </c>
      <c r="AA22">
        <v>0</v>
      </c>
      <c r="AB22">
        <v>96.412164000000004</v>
      </c>
      <c r="AC22">
        <v>3.273333</v>
      </c>
      <c r="AD22">
        <v>104.333333</v>
      </c>
      <c r="AE22">
        <v>10.119999999999999</v>
      </c>
      <c r="AF22">
        <v>99.123333000000002</v>
      </c>
      <c r="AG22" s="1" t="s">
        <v>48</v>
      </c>
      <c r="AH22">
        <v>2.976</v>
      </c>
      <c r="AI22">
        <v>0.20912700000000001</v>
      </c>
      <c r="AJ22">
        <v>33.589303999999998</v>
      </c>
      <c r="AK22">
        <v>5.6000000000000001E-2</v>
      </c>
      <c r="AL22">
        <v>13.673126999999999</v>
      </c>
      <c r="AM22">
        <v>4.09</v>
      </c>
      <c r="AN22">
        <v>65.406666999999999</v>
      </c>
      <c r="AO22">
        <v>36.270000000000003</v>
      </c>
      <c r="AP22">
        <v>7.7942299999999998</v>
      </c>
      <c r="AQ22">
        <v>0</v>
      </c>
      <c r="AS22" s="1" t="s">
        <v>48</v>
      </c>
      <c r="AT22">
        <f>Export1105215[[#This Row],[Ave_Annual]]</f>
        <v>712.36120800000003</v>
      </c>
      <c r="AU22">
        <f>Export1105215[[#This Row],[MeanBF]]</f>
        <v>3.273333</v>
      </c>
    </row>
    <row r="23" spans="1:47" x14ac:dyDescent="0.25">
      <c r="A23">
        <v>34</v>
      </c>
      <c r="B23">
        <v>88.486099199999998</v>
      </c>
      <c r="C23">
        <v>2248</v>
      </c>
      <c r="D23" s="1" t="s">
        <v>118</v>
      </c>
      <c r="E23" s="1" t="s">
        <v>119</v>
      </c>
      <c r="F23">
        <v>2248</v>
      </c>
      <c r="G23" s="1" t="s">
        <v>119</v>
      </c>
      <c r="H23" s="1" t="s">
        <v>45</v>
      </c>
      <c r="I23" s="1" t="s">
        <v>46</v>
      </c>
      <c r="J23" s="1" t="s">
        <v>47</v>
      </c>
      <c r="K23" s="1" t="s">
        <v>118</v>
      </c>
      <c r="L23">
        <v>1.15154</v>
      </c>
      <c r="M23">
        <v>373.92928699999999</v>
      </c>
      <c r="N23">
        <v>809.69369400000005</v>
      </c>
      <c r="O23">
        <v>1952.6265800000001</v>
      </c>
      <c r="P23">
        <v>0.84460999999999997</v>
      </c>
      <c r="Q23">
        <v>1.1528700000000001</v>
      </c>
      <c r="R23">
        <v>0</v>
      </c>
      <c r="S23">
        <v>0</v>
      </c>
      <c r="T23">
        <v>0</v>
      </c>
      <c r="U23">
        <v>4.5383500000000003</v>
      </c>
      <c r="V23">
        <v>5.1289000000000001E-2</v>
      </c>
      <c r="W23">
        <v>88.486098999999996</v>
      </c>
      <c r="X23">
        <v>0</v>
      </c>
      <c r="Y23">
        <v>0</v>
      </c>
      <c r="Z23">
        <v>0.954511</v>
      </c>
      <c r="AA23">
        <v>1.3028770000000001</v>
      </c>
      <c r="AB23">
        <v>99.450318999999993</v>
      </c>
      <c r="AC23">
        <v>6.1633329999999997</v>
      </c>
      <c r="AD23">
        <v>101.666667</v>
      </c>
      <c r="AE23">
        <v>11.8</v>
      </c>
      <c r="AF23">
        <v>100</v>
      </c>
      <c r="AG23" s="1" t="s">
        <v>48</v>
      </c>
      <c r="AH23">
        <v>2.008</v>
      </c>
      <c r="AI23">
        <v>0.16</v>
      </c>
      <c r="AJ23">
        <v>10.928478999999999</v>
      </c>
      <c r="AK23">
        <v>7.5499999999999998E-2</v>
      </c>
      <c r="AL23">
        <v>8.9710739999999998</v>
      </c>
      <c r="AM23">
        <v>0.22</v>
      </c>
      <c r="AN23">
        <v>21.98</v>
      </c>
      <c r="AO23">
        <v>31.843333000000001</v>
      </c>
      <c r="AP23">
        <v>0</v>
      </c>
      <c r="AQ23">
        <v>2.25739</v>
      </c>
      <c r="AS23" s="1" t="s">
        <v>48</v>
      </c>
      <c r="AT23">
        <f>Export1105215[[#This Row],[Ave_Annual]]</f>
        <v>809.69369400000005</v>
      </c>
      <c r="AU23">
        <f>Export1105215[[#This Row],[MeanBF]]</f>
        <v>6.1633329999999997</v>
      </c>
    </row>
    <row r="24" spans="1:47" x14ac:dyDescent="0.25">
      <c r="A24">
        <v>35</v>
      </c>
      <c r="B24">
        <v>43.414600399999998</v>
      </c>
      <c r="C24">
        <v>256</v>
      </c>
      <c r="D24" s="1" t="s">
        <v>120</v>
      </c>
      <c r="E24" s="1" t="s">
        <v>121</v>
      </c>
      <c r="F24">
        <v>256</v>
      </c>
      <c r="G24" s="1" t="s">
        <v>121</v>
      </c>
      <c r="H24" s="1" t="s">
        <v>45</v>
      </c>
      <c r="I24" s="1" t="s">
        <v>46</v>
      </c>
      <c r="J24" s="1" t="s">
        <v>47</v>
      </c>
      <c r="K24" s="1" t="s">
        <v>120</v>
      </c>
      <c r="L24">
        <v>1.34053</v>
      </c>
      <c r="M24">
        <v>412.71694400000001</v>
      </c>
      <c r="N24">
        <v>726.350146</v>
      </c>
      <c r="O24">
        <v>1752.1730130000001</v>
      </c>
      <c r="P24">
        <v>0.36349799999999999</v>
      </c>
      <c r="Q24">
        <v>0.116795</v>
      </c>
      <c r="R24">
        <v>0</v>
      </c>
      <c r="S24">
        <v>1.1695000000000001E-2</v>
      </c>
      <c r="T24">
        <v>0</v>
      </c>
      <c r="U24">
        <v>39.225499999999997</v>
      </c>
      <c r="V24">
        <v>0.90350900000000001</v>
      </c>
      <c r="W24">
        <v>43.4146</v>
      </c>
      <c r="X24">
        <v>0</v>
      </c>
      <c r="Y24">
        <v>2.6939000000000001E-2</v>
      </c>
      <c r="Z24">
        <v>0.83727099999999999</v>
      </c>
      <c r="AA24">
        <v>0.26902199999999998</v>
      </c>
      <c r="AB24">
        <v>96.598609999999994</v>
      </c>
      <c r="AC24">
        <v>4.274</v>
      </c>
      <c r="AD24">
        <v>113.6</v>
      </c>
      <c r="AE24">
        <v>12.747999999999999</v>
      </c>
      <c r="AF24">
        <v>99.165999999999997</v>
      </c>
      <c r="AG24" s="1" t="s">
        <v>48</v>
      </c>
      <c r="AH24">
        <v>1.6684000000000001</v>
      </c>
      <c r="AI24">
        <v>0.278171</v>
      </c>
      <c r="AJ24">
        <v>73.650914999999998</v>
      </c>
      <c r="AK24">
        <v>2.6599999999999999E-2</v>
      </c>
      <c r="AL24">
        <v>51.710681000000001</v>
      </c>
      <c r="AM24">
        <v>15.688000000000001</v>
      </c>
      <c r="AN24">
        <v>166.172</v>
      </c>
      <c r="AO24">
        <v>24.917999999999999</v>
      </c>
      <c r="AP24">
        <v>2.6939000000000001E-2</v>
      </c>
      <c r="AQ24">
        <v>1.10629</v>
      </c>
      <c r="AS24" s="1" t="s">
        <v>48</v>
      </c>
      <c r="AT24">
        <f>Export1105215[[#This Row],[Ave_Annual]]</f>
        <v>726.350146</v>
      </c>
      <c r="AU24">
        <f>Export1105215[[#This Row],[MeanBF]]</f>
        <v>4.274</v>
      </c>
    </row>
    <row r="25" spans="1:47" x14ac:dyDescent="0.25">
      <c r="A25">
        <v>37</v>
      </c>
      <c r="B25">
        <v>61.718398999999998</v>
      </c>
      <c r="C25">
        <v>289</v>
      </c>
      <c r="D25" s="1" t="s">
        <v>124</v>
      </c>
      <c r="E25" s="1" t="s">
        <v>125</v>
      </c>
      <c r="F25">
        <v>289</v>
      </c>
      <c r="G25" s="1" t="s">
        <v>125</v>
      </c>
      <c r="H25" s="1" t="s">
        <v>45</v>
      </c>
      <c r="I25" s="1" t="s">
        <v>46</v>
      </c>
      <c r="J25" s="1" t="s">
        <v>47</v>
      </c>
      <c r="K25" s="1" t="s">
        <v>124</v>
      </c>
      <c r="L25">
        <v>0.87475999999999998</v>
      </c>
      <c r="M25">
        <v>320.82262400000002</v>
      </c>
      <c r="N25">
        <v>1226.1438149999999</v>
      </c>
      <c r="O25">
        <v>2018.752135</v>
      </c>
      <c r="P25">
        <v>0</v>
      </c>
      <c r="Q25">
        <v>0</v>
      </c>
      <c r="R25">
        <v>0</v>
      </c>
      <c r="S25">
        <v>0</v>
      </c>
      <c r="T25">
        <v>0</v>
      </c>
      <c r="U25">
        <v>12.4214</v>
      </c>
      <c r="V25">
        <v>0.20150199999999999</v>
      </c>
      <c r="W25">
        <v>61.718398999999998</v>
      </c>
      <c r="X25">
        <v>0</v>
      </c>
      <c r="Y25">
        <v>0</v>
      </c>
      <c r="Z25">
        <v>0</v>
      </c>
      <c r="AA25">
        <v>0</v>
      </c>
      <c r="AB25">
        <v>99.879683999999997</v>
      </c>
      <c r="AC25">
        <v>11.18</v>
      </c>
      <c r="AD25">
        <v>118.333333</v>
      </c>
      <c r="AE25">
        <v>19.64</v>
      </c>
      <c r="AF25">
        <v>97.1</v>
      </c>
      <c r="AG25" s="1" t="s">
        <v>48</v>
      </c>
      <c r="AH25">
        <v>1.9923329999999999</v>
      </c>
      <c r="AI25">
        <v>0.37606099999999998</v>
      </c>
      <c r="AJ25">
        <v>23.822638000000001</v>
      </c>
      <c r="AK25">
        <v>0.17733299999999999</v>
      </c>
      <c r="AL25">
        <v>30.427299999999999</v>
      </c>
      <c r="AM25">
        <v>1.223333</v>
      </c>
      <c r="AN25">
        <v>160.76</v>
      </c>
      <c r="AO25">
        <v>25.533332999999999</v>
      </c>
      <c r="AP25">
        <v>0</v>
      </c>
      <c r="AQ25">
        <v>0</v>
      </c>
      <c r="AS25" s="1" t="s">
        <v>48</v>
      </c>
      <c r="AT25">
        <f>Export1105215[[#This Row],[Ave_Annual]]</f>
        <v>1226.1438149999999</v>
      </c>
      <c r="AU25">
        <f>Export1105215[[#This Row],[MeanBF]]</f>
        <v>11.18</v>
      </c>
    </row>
    <row r="26" spans="1:47" x14ac:dyDescent="0.25">
      <c r="A26">
        <v>38</v>
      </c>
      <c r="B26">
        <v>47.877800000000001</v>
      </c>
      <c r="C26">
        <v>308</v>
      </c>
      <c r="D26" s="1" t="s">
        <v>126</v>
      </c>
      <c r="E26" s="1" t="s">
        <v>127</v>
      </c>
      <c r="F26">
        <v>308</v>
      </c>
      <c r="G26" s="1" t="s">
        <v>127</v>
      </c>
      <c r="H26" s="1" t="s">
        <v>45</v>
      </c>
      <c r="I26" s="1" t="s">
        <v>46</v>
      </c>
      <c r="J26" s="1" t="s">
        <v>47</v>
      </c>
      <c r="K26" s="1" t="s">
        <v>126</v>
      </c>
      <c r="L26">
        <v>2.36659</v>
      </c>
      <c r="M26">
        <v>303.536293</v>
      </c>
      <c r="N26">
        <v>1256.724731</v>
      </c>
      <c r="O26">
        <v>1531.3484960000001</v>
      </c>
      <c r="P26">
        <v>0</v>
      </c>
      <c r="Q26">
        <v>0</v>
      </c>
      <c r="R26">
        <v>2.6422300000000001</v>
      </c>
      <c r="S26">
        <v>0.124658</v>
      </c>
      <c r="T26">
        <v>0.260824</v>
      </c>
      <c r="U26">
        <v>51.981299999999997</v>
      </c>
      <c r="V26">
        <v>1.08571</v>
      </c>
      <c r="W26">
        <v>47.877800000000001</v>
      </c>
      <c r="X26">
        <v>5.5186970000000004</v>
      </c>
      <c r="Y26">
        <v>0.26036700000000002</v>
      </c>
      <c r="Z26">
        <v>0</v>
      </c>
      <c r="AA26">
        <v>0</v>
      </c>
      <c r="AB26">
        <v>95.944886999999994</v>
      </c>
      <c r="AC26">
        <v>11.984999999999999</v>
      </c>
      <c r="AD26">
        <v>105.25</v>
      </c>
      <c r="AE26">
        <v>32.770000000000003</v>
      </c>
      <c r="AF26">
        <v>96.922499999999999</v>
      </c>
      <c r="AG26" s="1" t="s">
        <v>48</v>
      </c>
      <c r="AH26">
        <v>1.2377499999999999</v>
      </c>
      <c r="AI26">
        <v>0.374583</v>
      </c>
      <c r="AJ26">
        <v>18.490563999999999</v>
      </c>
      <c r="AK26">
        <v>6.2625E-2</v>
      </c>
      <c r="AL26">
        <v>29.700728999999999</v>
      </c>
      <c r="AM26">
        <v>6.52</v>
      </c>
      <c r="AN26">
        <v>203.75749999999999</v>
      </c>
      <c r="AO26">
        <v>37.442500000000003</v>
      </c>
      <c r="AP26">
        <v>5.7790599</v>
      </c>
      <c r="AQ26">
        <v>0</v>
      </c>
      <c r="AS26" s="1" t="s">
        <v>48</v>
      </c>
      <c r="AT26">
        <f>Export1105215[[#This Row],[Ave_Annual]]</f>
        <v>1256.724731</v>
      </c>
      <c r="AU26">
        <f>Export1105215[[#This Row],[MeanBF]]</f>
        <v>11.984999999999999</v>
      </c>
    </row>
    <row r="27" spans="1:47" x14ac:dyDescent="0.25">
      <c r="A27">
        <v>39</v>
      </c>
      <c r="B27">
        <v>103.1500015</v>
      </c>
      <c r="C27">
        <v>306</v>
      </c>
      <c r="D27" s="1" t="s">
        <v>128</v>
      </c>
      <c r="E27" s="1" t="s">
        <v>129</v>
      </c>
      <c r="F27">
        <v>306</v>
      </c>
      <c r="G27" s="1" t="s">
        <v>129</v>
      </c>
      <c r="H27" s="1" t="s">
        <v>45</v>
      </c>
      <c r="I27" s="1" t="s">
        <v>46</v>
      </c>
      <c r="J27" s="1" t="s">
        <v>47</v>
      </c>
      <c r="K27" s="1" t="s">
        <v>128</v>
      </c>
      <c r="L27">
        <v>5.0093500000000004</v>
      </c>
      <c r="M27">
        <v>356.84258</v>
      </c>
      <c r="N27">
        <v>955.98521900000003</v>
      </c>
      <c r="O27">
        <v>1424.0887090000001</v>
      </c>
      <c r="P27">
        <v>0</v>
      </c>
      <c r="Q27">
        <v>0</v>
      </c>
      <c r="R27">
        <v>7.6948299999999996</v>
      </c>
      <c r="S27">
        <v>6.0830799999999998</v>
      </c>
      <c r="T27">
        <v>4.3205600000000004</v>
      </c>
      <c r="U27">
        <v>123.23699999999999</v>
      </c>
      <c r="V27">
        <v>1.1947300000000001</v>
      </c>
      <c r="W27">
        <v>103.150002</v>
      </c>
      <c r="X27">
        <v>7.4598409999999999</v>
      </c>
      <c r="Y27">
        <v>5.8973100000000001</v>
      </c>
      <c r="Z27">
        <v>0</v>
      </c>
      <c r="AA27">
        <v>0</v>
      </c>
      <c r="AB27">
        <v>100.00028</v>
      </c>
      <c r="AC27">
        <v>8.9324999999999992</v>
      </c>
      <c r="AD27">
        <v>119.25</v>
      </c>
      <c r="AE27">
        <v>17.100000000000001</v>
      </c>
      <c r="AF27">
        <v>98.795000000000002</v>
      </c>
      <c r="AG27" s="1" t="s">
        <v>48</v>
      </c>
      <c r="AH27">
        <v>1.1527499999999999</v>
      </c>
      <c r="AI27">
        <v>0.47833300000000001</v>
      </c>
      <c r="AJ27">
        <v>27.722111000000002</v>
      </c>
      <c r="AK27">
        <v>7.1124999999999994E-2</v>
      </c>
      <c r="AL27">
        <v>45.787363999999997</v>
      </c>
      <c r="AM27">
        <v>4.3666669999999996</v>
      </c>
      <c r="AN27">
        <v>144.99250000000001</v>
      </c>
      <c r="AO27">
        <v>31.66</v>
      </c>
      <c r="AP27">
        <v>13.357199700000001</v>
      </c>
      <c r="AQ27">
        <v>0</v>
      </c>
      <c r="AS27" s="1" t="s">
        <v>48</v>
      </c>
      <c r="AT27">
        <f>Export1105215[[#This Row],[Ave_Annual]]</f>
        <v>955.98521900000003</v>
      </c>
      <c r="AU27">
        <f>Export1105215[[#This Row],[MeanBF]]</f>
        <v>8.9324999999999992</v>
      </c>
    </row>
    <row r="28" spans="1:47" x14ac:dyDescent="0.25">
      <c r="A28">
        <v>40</v>
      </c>
      <c r="B28">
        <v>107.9150009</v>
      </c>
      <c r="C28">
        <v>307</v>
      </c>
      <c r="D28" s="1" t="s">
        <v>130</v>
      </c>
      <c r="E28" s="1" t="s">
        <v>131</v>
      </c>
      <c r="F28">
        <v>307</v>
      </c>
      <c r="G28" s="1" t="s">
        <v>131</v>
      </c>
      <c r="H28" s="1" t="s">
        <v>45</v>
      </c>
      <c r="I28" s="1" t="s">
        <v>46</v>
      </c>
      <c r="J28" s="1" t="s">
        <v>47</v>
      </c>
      <c r="K28" s="1" t="s">
        <v>130</v>
      </c>
      <c r="L28">
        <v>4.2287800000000004</v>
      </c>
      <c r="M28">
        <v>343.55623600000001</v>
      </c>
      <c r="N28">
        <v>1156.7413529999999</v>
      </c>
      <c r="O28">
        <v>1494.783623</v>
      </c>
      <c r="P28">
        <v>0</v>
      </c>
      <c r="Q28">
        <v>0</v>
      </c>
      <c r="R28">
        <v>9.8633600000000001</v>
      </c>
      <c r="S28">
        <v>6.8112199999999996</v>
      </c>
      <c r="T28">
        <v>5.15489</v>
      </c>
      <c r="U28">
        <v>133.274</v>
      </c>
      <c r="V28">
        <v>1.23499</v>
      </c>
      <c r="W28">
        <v>107.915001</v>
      </c>
      <c r="X28">
        <v>9.1399349999999995</v>
      </c>
      <c r="Y28">
        <v>6.3116479999999999</v>
      </c>
      <c r="Z28">
        <v>0</v>
      </c>
      <c r="AA28">
        <v>0</v>
      </c>
      <c r="AB28">
        <v>99.999981000000005</v>
      </c>
      <c r="AC28">
        <v>10.244999999999999</v>
      </c>
      <c r="AD28">
        <v>119</v>
      </c>
      <c r="AE28">
        <v>27.05</v>
      </c>
      <c r="AF28">
        <v>96.534999999999997</v>
      </c>
      <c r="AG28" s="1" t="s">
        <v>48</v>
      </c>
      <c r="AH28">
        <v>1.1917500000000001</v>
      </c>
      <c r="AI28">
        <v>0.48270800000000003</v>
      </c>
      <c r="AJ28">
        <v>22.556622999999998</v>
      </c>
      <c r="AK28">
        <v>5.9124999999999997E-2</v>
      </c>
      <c r="AL28">
        <v>42.330880999999998</v>
      </c>
      <c r="AM28">
        <v>7.9166670000000003</v>
      </c>
      <c r="AN28">
        <v>282.86333300000001</v>
      </c>
      <c r="AO28">
        <v>29.387499999999999</v>
      </c>
      <c r="AP28">
        <v>15.4516001</v>
      </c>
      <c r="AQ28">
        <v>0</v>
      </c>
      <c r="AS28" s="1" t="s">
        <v>48</v>
      </c>
      <c r="AT28">
        <f>Export1105215[[#This Row],[Ave_Annual]]</f>
        <v>1156.7413529999999</v>
      </c>
      <c r="AU28">
        <f>Export1105215[[#This Row],[MeanBF]]</f>
        <v>10.244999999999999</v>
      </c>
    </row>
    <row r="29" spans="1:47" x14ac:dyDescent="0.25">
      <c r="A29">
        <v>41</v>
      </c>
      <c r="B29">
        <v>57.421100600000003</v>
      </c>
      <c r="C29">
        <v>2141</v>
      </c>
      <c r="D29" s="1" t="s">
        <v>132</v>
      </c>
      <c r="E29" s="1" t="s">
        <v>133</v>
      </c>
      <c r="F29">
        <v>2141</v>
      </c>
      <c r="G29" s="1" t="s">
        <v>133</v>
      </c>
      <c r="H29" s="1" t="s">
        <v>45</v>
      </c>
      <c r="I29" s="1" t="s">
        <v>46</v>
      </c>
      <c r="J29" s="1" t="s">
        <v>47</v>
      </c>
      <c r="K29" s="1" t="s">
        <v>132</v>
      </c>
      <c r="L29">
        <v>1.0305800000000001</v>
      </c>
      <c r="M29">
        <v>318.81423599999999</v>
      </c>
      <c r="N29">
        <v>1764.3662629999999</v>
      </c>
      <c r="O29">
        <v>1775.653047</v>
      </c>
      <c r="P29">
        <v>0</v>
      </c>
      <c r="Q29">
        <v>0</v>
      </c>
      <c r="R29">
        <v>1.97699</v>
      </c>
      <c r="S29">
        <v>0.17724999999999999</v>
      </c>
      <c r="T29">
        <v>0.35925299999999999</v>
      </c>
      <c r="U29">
        <v>37.112200000000001</v>
      </c>
      <c r="V29">
        <v>0.646316</v>
      </c>
      <c r="W29">
        <v>57.421101</v>
      </c>
      <c r="X29">
        <v>3.4429759999999998</v>
      </c>
      <c r="Y29">
        <v>0.30868499999999999</v>
      </c>
      <c r="Z29">
        <v>0</v>
      </c>
      <c r="AA29">
        <v>0</v>
      </c>
      <c r="AB29">
        <v>99.580421000000001</v>
      </c>
      <c r="AC29">
        <v>13.946667</v>
      </c>
      <c r="AD29">
        <v>103.333333</v>
      </c>
      <c r="AE29">
        <v>23.98</v>
      </c>
      <c r="AF29">
        <v>99.243333000000007</v>
      </c>
      <c r="AG29" s="1" t="s">
        <v>48</v>
      </c>
      <c r="AH29">
        <v>1.3720000000000001</v>
      </c>
      <c r="AI29">
        <v>0.52301600000000004</v>
      </c>
      <c r="AJ29">
        <v>24.532416000000001</v>
      </c>
      <c r="AK29">
        <v>0.14033300000000001</v>
      </c>
      <c r="AL29">
        <v>30.519497999999999</v>
      </c>
      <c r="AM29">
        <v>1.87</v>
      </c>
      <c r="AN29">
        <v>244.373333</v>
      </c>
      <c r="AO29">
        <v>41.666666999999997</v>
      </c>
      <c r="AP29">
        <v>3.7516601000000001</v>
      </c>
      <c r="AQ29">
        <v>0</v>
      </c>
      <c r="AS29" s="1" t="s">
        <v>48</v>
      </c>
      <c r="AT29">
        <f>Export1105215[[#This Row],[Ave_Annual]]</f>
        <v>1764.3662629999999</v>
      </c>
      <c r="AU29">
        <f>Export1105215[[#This Row],[MeanBF]]</f>
        <v>13.946667</v>
      </c>
    </row>
    <row r="30" spans="1:47" x14ac:dyDescent="0.25">
      <c r="A30">
        <v>43</v>
      </c>
      <c r="B30">
        <v>36.053901699999997</v>
      </c>
      <c r="C30">
        <v>1295</v>
      </c>
      <c r="D30" s="1" t="s">
        <v>136</v>
      </c>
      <c r="E30" s="1" t="s">
        <v>137</v>
      </c>
      <c r="F30">
        <v>1295</v>
      </c>
      <c r="G30" s="1" t="s">
        <v>137</v>
      </c>
      <c r="H30" s="1" t="s">
        <v>45</v>
      </c>
      <c r="I30" s="1" t="s">
        <v>46</v>
      </c>
      <c r="J30" s="1" t="s">
        <v>47</v>
      </c>
      <c r="K30" s="1" t="s">
        <v>136</v>
      </c>
      <c r="L30">
        <v>1.52485</v>
      </c>
      <c r="M30">
        <v>365.796763</v>
      </c>
      <c r="N30">
        <v>910.00052400000004</v>
      </c>
      <c r="O30">
        <v>1482.435264</v>
      </c>
      <c r="P30">
        <v>0</v>
      </c>
      <c r="Q30">
        <v>0</v>
      </c>
      <c r="R30">
        <v>3.9350000000000001E-3</v>
      </c>
      <c r="S30">
        <v>0.26877099999999998</v>
      </c>
      <c r="T30">
        <v>7.0799999999999997E-4</v>
      </c>
      <c r="U30">
        <v>22.392299999999999</v>
      </c>
      <c r="V30">
        <v>0.621448</v>
      </c>
      <c r="W30">
        <v>36.053902000000001</v>
      </c>
      <c r="X30">
        <v>1.0914E-2</v>
      </c>
      <c r="Y30">
        <v>0.74546900000000005</v>
      </c>
      <c r="Z30">
        <v>0</v>
      </c>
      <c r="AA30">
        <v>0</v>
      </c>
      <c r="AB30">
        <v>99.940656000000004</v>
      </c>
      <c r="AC30">
        <v>4.7966670000000002</v>
      </c>
      <c r="AD30">
        <v>131.33333300000001</v>
      </c>
      <c r="AE30">
        <v>17.216667000000001</v>
      </c>
      <c r="AF30">
        <v>98.64</v>
      </c>
      <c r="AG30" s="1" t="s">
        <v>48</v>
      </c>
      <c r="AH30">
        <v>2.9940000000000002</v>
      </c>
      <c r="AI30">
        <v>9.6000000000000002E-2</v>
      </c>
      <c r="AJ30">
        <v>25.575448000000002</v>
      </c>
      <c r="AK30">
        <v>6.3333E-2</v>
      </c>
      <c r="AL30">
        <v>8.644501</v>
      </c>
      <c r="AM30">
        <v>3.83</v>
      </c>
      <c r="AN30">
        <v>136.13</v>
      </c>
      <c r="AO30">
        <v>13.58</v>
      </c>
      <c r="AP30">
        <v>0.75638300000000003</v>
      </c>
      <c r="AQ30">
        <v>0</v>
      </c>
      <c r="AS30" s="1" t="s">
        <v>48</v>
      </c>
      <c r="AT30">
        <f>Export1105215[[#This Row],[Ave_Annual]]</f>
        <v>910.00052400000004</v>
      </c>
      <c r="AU30">
        <f>Export1105215[[#This Row],[MeanBF]]</f>
        <v>4.7966670000000002</v>
      </c>
    </row>
    <row r="31" spans="1:47" x14ac:dyDescent="0.25">
      <c r="A31">
        <v>44</v>
      </c>
      <c r="B31">
        <v>39.4878006</v>
      </c>
      <c r="C31">
        <v>2197</v>
      </c>
      <c r="D31" s="1" t="s">
        <v>138</v>
      </c>
      <c r="E31" s="1" t="s">
        <v>139</v>
      </c>
      <c r="F31">
        <v>2197</v>
      </c>
      <c r="G31" s="1" t="s">
        <v>139</v>
      </c>
      <c r="H31" s="1" t="s">
        <v>45</v>
      </c>
      <c r="I31" s="1" t="s">
        <v>46</v>
      </c>
      <c r="J31" s="1" t="s">
        <v>47</v>
      </c>
      <c r="K31" s="1" t="s">
        <v>138</v>
      </c>
      <c r="L31">
        <v>1.56179</v>
      </c>
      <c r="M31">
        <v>323.67549600000001</v>
      </c>
      <c r="N31">
        <v>1725.1016139999999</v>
      </c>
      <c r="O31">
        <v>1789.788376</v>
      </c>
      <c r="P31">
        <v>0.98475699999999999</v>
      </c>
      <c r="Q31">
        <v>0.47305999999999998</v>
      </c>
      <c r="R31">
        <v>0</v>
      </c>
      <c r="S31">
        <v>0</v>
      </c>
      <c r="T31">
        <v>0</v>
      </c>
      <c r="U31">
        <v>0</v>
      </c>
      <c r="V31">
        <v>0</v>
      </c>
      <c r="W31">
        <v>39.487800999999997</v>
      </c>
      <c r="X31">
        <v>0</v>
      </c>
      <c r="Y31">
        <v>0</v>
      </c>
      <c r="Z31">
        <v>2.4938259999999999</v>
      </c>
      <c r="AA31">
        <v>1.197989</v>
      </c>
      <c r="AB31">
        <v>100.00000799999999</v>
      </c>
      <c r="AC31">
        <v>10.01</v>
      </c>
      <c r="AD31">
        <v>120.666667</v>
      </c>
      <c r="AE31">
        <v>25.36</v>
      </c>
      <c r="AF31">
        <v>99.206666999999996</v>
      </c>
      <c r="AG31" s="1" t="s">
        <v>48</v>
      </c>
      <c r="AH31">
        <v>2.3650000000000002</v>
      </c>
      <c r="AI31">
        <v>0.36091699999999999</v>
      </c>
      <c r="AJ31">
        <v>42.734555</v>
      </c>
      <c r="AK31">
        <v>8.8499999999999995E-2</v>
      </c>
      <c r="AL31">
        <v>49.525767999999999</v>
      </c>
      <c r="AM31">
        <v>2.44</v>
      </c>
      <c r="AN31">
        <v>293.69666699999999</v>
      </c>
      <c r="AO31">
        <v>30.596667</v>
      </c>
      <c r="AP31">
        <v>0</v>
      </c>
      <c r="AQ31">
        <v>3.6918099</v>
      </c>
      <c r="AS31" s="1" t="s">
        <v>48</v>
      </c>
      <c r="AT31">
        <f>Export1105215[[#This Row],[Ave_Annual]]</f>
        <v>1725.1016139999999</v>
      </c>
      <c r="AU31">
        <f>Export1105215[[#This Row],[MeanBF]]</f>
        <v>10.01</v>
      </c>
    </row>
    <row r="32" spans="1:47" x14ac:dyDescent="0.25">
      <c r="A32">
        <v>46</v>
      </c>
      <c r="B32">
        <v>24.786399800000002</v>
      </c>
      <c r="C32">
        <v>2158</v>
      </c>
      <c r="D32" s="1" t="s">
        <v>142</v>
      </c>
      <c r="E32" s="1" t="s">
        <v>143</v>
      </c>
      <c r="F32">
        <v>2158</v>
      </c>
      <c r="G32" s="1" t="s">
        <v>143</v>
      </c>
      <c r="H32" s="1" t="s">
        <v>45</v>
      </c>
      <c r="I32" s="1" t="s">
        <v>46</v>
      </c>
      <c r="J32" s="1" t="s">
        <v>47</v>
      </c>
      <c r="K32" s="1" t="s">
        <v>142</v>
      </c>
      <c r="L32">
        <v>1.23651</v>
      </c>
      <c r="M32">
        <v>386.91663899999998</v>
      </c>
      <c r="N32">
        <v>945.45590300000003</v>
      </c>
      <c r="O32">
        <v>1515.404352</v>
      </c>
      <c r="P32">
        <v>0</v>
      </c>
      <c r="Q32">
        <v>0</v>
      </c>
      <c r="R32">
        <v>0.96219399999999999</v>
      </c>
      <c r="S32">
        <v>2.7065399999999999</v>
      </c>
      <c r="T32">
        <v>0.73641699999999999</v>
      </c>
      <c r="U32">
        <v>62.3095</v>
      </c>
      <c r="V32">
        <v>2.5138600000000002</v>
      </c>
      <c r="W32">
        <v>24.7864</v>
      </c>
      <c r="X32">
        <v>3.881942</v>
      </c>
      <c r="Y32">
        <v>10.919461</v>
      </c>
      <c r="Z32">
        <v>0</v>
      </c>
      <c r="AA32">
        <v>0</v>
      </c>
      <c r="AB32">
        <v>95.573156999999995</v>
      </c>
      <c r="AC32">
        <v>2.5</v>
      </c>
      <c r="AD32">
        <v>107.666667</v>
      </c>
      <c r="AE32">
        <v>10.906667000000001</v>
      </c>
      <c r="AF32">
        <v>99.166667000000004</v>
      </c>
      <c r="AG32" s="1" t="s">
        <v>48</v>
      </c>
      <c r="AH32">
        <v>2.456</v>
      </c>
      <c r="AI32">
        <v>0.16664399999999999</v>
      </c>
      <c r="AJ32">
        <v>120.86469200000001</v>
      </c>
      <c r="AK32">
        <v>4.2999999999999997E-2</v>
      </c>
      <c r="AL32">
        <v>27.823149000000001</v>
      </c>
      <c r="AM32">
        <v>3.693333</v>
      </c>
      <c r="AN32">
        <v>89.113332999999997</v>
      </c>
      <c r="AO32">
        <v>32.856667000000002</v>
      </c>
      <c r="AP32">
        <v>14.8014002</v>
      </c>
      <c r="AQ32">
        <v>0</v>
      </c>
      <c r="AS32" s="1" t="s">
        <v>48</v>
      </c>
      <c r="AT32">
        <f>Export1105215[[#This Row],[Ave_Annual]]</f>
        <v>945.45590300000003</v>
      </c>
      <c r="AU32">
        <f>Export1105215[[#This Row],[MeanBF]]</f>
        <v>2.5</v>
      </c>
    </row>
    <row r="33" spans="1:47" x14ac:dyDescent="0.25">
      <c r="A33">
        <v>47</v>
      </c>
      <c r="B33">
        <v>90.377799999999993</v>
      </c>
      <c r="C33">
        <v>2188</v>
      </c>
      <c r="D33" s="1" t="s">
        <v>144</v>
      </c>
      <c r="E33" s="1" t="s">
        <v>145</v>
      </c>
      <c r="F33">
        <v>2188</v>
      </c>
      <c r="G33" s="1" t="s">
        <v>145</v>
      </c>
      <c r="H33" s="1" t="s">
        <v>45</v>
      </c>
      <c r="I33" s="1" t="s">
        <v>46</v>
      </c>
      <c r="J33" s="1" t="s">
        <v>47</v>
      </c>
      <c r="K33" s="1" t="s">
        <v>144</v>
      </c>
      <c r="L33">
        <v>1.1554199999999999</v>
      </c>
      <c r="M33">
        <v>352.51745799999998</v>
      </c>
      <c r="N33">
        <v>1455.971763</v>
      </c>
      <c r="O33">
        <v>1749.7061229999999</v>
      </c>
      <c r="P33">
        <v>0</v>
      </c>
      <c r="Q33">
        <v>0</v>
      </c>
      <c r="R33">
        <v>0</v>
      </c>
      <c r="S33">
        <v>0.160305</v>
      </c>
      <c r="T33">
        <v>0</v>
      </c>
      <c r="U33">
        <v>0.104453</v>
      </c>
      <c r="V33">
        <v>1.1559999999999999E-3</v>
      </c>
      <c r="W33">
        <v>90.377799999999993</v>
      </c>
      <c r="X33">
        <v>0</v>
      </c>
      <c r="Y33">
        <v>0.177372</v>
      </c>
      <c r="Z33">
        <v>0</v>
      </c>
      <c r="AA33">
        <v>0</v>
      </c>
      <c r="AB33">
        <v>100.00010399999999</v>
      </c>
      <c r="AC33">
        <v>13.856667</v>
      </c>
      <c r="AD33">
        <v>92.333332999999996</v>
      </c>
      <c r="AE33">
        <v>22.97</v>
      </c>
      <c r="AF33">
        <v>100</v>
      </c>
      <c r="AG33" s="1" t="s">
        <v>48</v>
      </c>
      <c r="AH33">
        <v>1.888333</v>
      </c>
      <c r="AI33">
        <v>0.48916700000000002</v>
      </c>
      <c r="AJ33">
        <v>13.941511999999999</v>
      </c>
      <c r="AK33">
        <v>0.123</v>
      </c>
      <c r="AL33">
        <v>22.901167999999998</v>
      </c>
      <c r="AM33">
        <v>5.8433330000000003</v>
      </c>
      <c r="AN33">
        <v>445.27</v>
      </c>
      <c r="AO33">
        <v>53.59</v>
      </c>
      <c r="AP33">
        <v>0.177372</v>
      </c>
      <c r="AQ33">
        <v>0</v>
      </c>
      <c r="AS33" s="1" t="s">
        <v>48</v>
      </c>
      <c r="AT33">
        <f>Export1105215[[#This Row],[Ave_Annual]]</f>
        <v>1455.971763</v>
      </c>
      <c r="AU33">
        <f>Export1105215[[#This Row],[MeanBF]]</f>
        <v>13.856667</v>
      </c>
    </row>
    <row r="34" spans="1:47" x14ac:dyDescent="0.25">
      <c r="A34">
        <v>48</v>
      </c>
      <c r="B34">
        <v>45.651901199999998</v>
      </c>
      <c r="C34">
        <v>301</v>
      </c>
      <c r="D34" s="1" t="s">
        <v>146</v>
      </c>
      <c r="E34" s="1" t="s">
        <v>147</v>
      </c>
      <c r="F34">
        <v>301</v>
      </c>
      <c r="G34" s="1" t="s">
        <v>147</v>
      </c>
      <c r="H34" s="1" t="s">
        <v>45</v>
      </c>
      <c r="I34" s="1" t="s">
        <v>46</v>
      </c>
      <c r="J34" s="1" t="s">
        <v>47</v>
      </c>
      <c r="K34" s="1" t="s">
        <v>146</v>
      </c>
      <c r="L34">
        <v>2.4186700000000001</v>
      </c>
      <c r="M34">
        <v>396.397403</v>
      </c>
      <c r="N34">
        <v>969.83380299999999</v>
      </c>
      <c r="O34">
        <v>1588.222677</v>
      </c>
      <c r="P34">
        <v>0</v>
      </c>
      <c r="Q34">
        <v>0</v>
      </c>
      <c r="R34">
        <v>0</v>
      </c>
      <c r="S34">
        <v>0</v>
      </c>
      <c r="T34">
        <v>0</v>
      </c>
      <c r="U34">
        <v>3.5458500000000002</v>
      </c>
      <c r="V34">
        <v>7.7672000000000005E-2</v>
      </c>
      <c r="W34">
        <v>45.651901000000002</v>
      </c>
      <c r="X34">
        <v>0</v>
      </c>
      <c r="Y34">
        <v>0</v>
      </c>
      <c r="Z34">
        <v>0</v>
      </c>
      <c r="AA34">
        <v>0</v>
      </c>
      <c r="AB34">
        <v>99.986186000000004</v>
      </c>
      <c r="AC34">
        <v>4.0225</v>
      </c>
      <c r="AD34">
        <v>111.25</v>
      </c>
      <c r="AE34">
        <v>17.0425</v>
      </c>
      <c r="AF34">
        <v>98.37</v>
      </c>
      <c r="AG34" s="1" t="s">
        <v>48</v>
      </c>
      <c r="AH34">
        <v>1.2024999999999999</v>
      </c>
      <c r="AI34">
        <v>0.35938900000000001</v>
      </c>
      <c r="AJ34">
        <v>59.576191999999999</v>
      </c>
      <c r="AK34">
        <v>2.7375E-2</v>
      </c>
      <c r="AL34">
        <v>53.432768000000003</v>
      </c>
      <c r="AM34">
        <v>20.47</v>
      </c>
      <c r="AN34">
        <v>129.73750000000001</v>
      </c>
      <c r="AO34">
        <v>31.997499999999999</v>
      </c>
      <c r="AP34">
        <v>0</v>
      </c>
      <c r="AQ34">
        <v>0</v>
      </c>
      <c r="AS34" s="1" t="s">
        <v>48</v>
      </c>
      <c r="AT34">
        <f>Export1105215[[#This Row],[Ave_Annual]]</f>
        <v>969.83380299999999</v>
      </c>
      <c r="AU34">
        <f>Export1105215[[#This Row],[MeanBF]]</f>
        <v>4.0225</v>
      </c>
    </row>
    <row r="35" spans="1:47" x14ac:dyDescent="0.25">
      <c r="A35">
        <v>49</v>
      </c>
      <c r="B35">
        <v>23.7555008</v>
      </c>
      <c r="C35">
        <v>299</v>
      </c>
      <c r="D35" s="1" t="s">
        <v>148</v>
      </c>
      <c r="E35" s="1" t="s">
        <v>149</v>
      </c>
      <c r="F35">
        <v>299</v>
      </c>
      <c r="G35" s="1" t="s">
        <v>149</v>
      </c>
      <c r="H35" s="1" t="s">
        <v>45</v>
      </c>
      <c r="I35" s="1" t="s">
        <v>46</v>
      </c>
      <c r="J35" s="1" t="s">
        <v>47</v>
      </c>
      <c r="K35" s="1" t="s">
        <v>148</v>
      </c>
      <c r="L35">
        <v>1.4936499999999999</v>
      </c>
      <c r="M35">
        <v>409.22390899999999</v>
      </c>
      <c r="N35">
        <v>829.98820499999999</v>
      </c>
      <c r="O35">
        <v>1554.8064670000001</v>
      </c>
      <c r="P35">
        <v>0</v>
      </c>
      <c r="Q35">
        <v>0</v>
      </c>
      <c r="R35">
        <v>1.1995800000000001</v>
      </c>
      <c r="S35">
        <v>0</v>
      </c>
      <c r="T35">
        <v>0</v>
      </c>
      <c r="U35">
        <v>13.852499999999999</v>
      </c>
      <c r="V35">
        <v>0.58312900000000001</v>
      </c>
      <c r="W35">
        <v>23.755500999999999</v>
      </c>
      <c r="X35">
        <v>5.0496819999999998</v>
      </c>
      <c r="Y35">
        <v>0</v>
      </c>
      <c r="Z35">
        <v>0</v>
      </c>
      <c r="AA35">
        <v>0</v>
      </c>
      <c r="AB35">
        <v>100.00009</v>
      </c>
      <c r="AC35">
        <v>5.28</v>
      </c>
      <c r="AD35">
        <v>123.75</v>
      </c>
      <c r="AE35">
        <v>22.372499999999999</v>
      </c>
      <c r="AF35">
        <v>99.405000000000001</v>
      </c>
      <c r="AG35" s="1" t="s">
        <v>48</v>
      </c>
      <c r="AH35">
        <v>1.54575</v>
      </c>
      <c r="AI35">
        <v>0.26979999999999998</v>
      </c>
      <c r="AJ35">
        <v>63.332160999999999</v>
      </c>
      <c r="AK35">
        <v>2.725E-2</v>
      </c>
      <c r="AL35">
        <v>46.109867999999999</v>
      </c>
      <c r="AM35">
        <v>6.6449999999999996</v>
      </c>
      <c r="AN35">
        <v>172.95750000000001</v>
      </c>
      <c r="AO35">
        <v>18.54</v>
      </c>
      <c r="AP35">
        <v>5.0496802000000001</v>
      </c>
      <c r="AQ35">
        <v>0</v>
      </c>
      <c r="AS35" s="1" t="s">
        <v>48</v>
      </c>
      <c r="AT35">
        <f>Export1105215[[#This Row],[Ave_Annual]]</f>
        <v>829.98820499999999</v>
      </c>
      <c r="AU35">
        <f>Export1105215[[#This Row],[MeanBF]]</f>
        <v>5.28</v>
      </c>
    </row>
    <row r="36" spans="1:47" x14ac:dyDescent="0.25">
      <c r="A36">
        <v>50</v>
      </c>
      <c r="B36">
        <v>52.024600999999997</v>
      </c>
      <c r="C36">
        <v>2149</v>
      </c>
      <c r="D36" s="1" t="s">
        <v>150</v>
      </c>
      <c r="E36" s="1" t="s">
        <v>151</v>
      </c>
      <c r="F36">
        <v>2149</v>
      </c>
      <c r="G36" s="1" t="s">
        <v>151</v>
      </c>
      <c r="H36" s="1" t="s">
        <v>45</v>
      </c>
      <c r="I36" s="1" t="s">
        <v>46</v>
      </c>
      <c r="J36" s="1" t="s">
        <v>47</v>
      </c>
      <c r="K36" s="1" t="s">
        <v>150</v>
      </c>
      <c r="L36">
        <v>1.7196899999999999</v>
      </c>
      <c r="M36">
        <v>439.65703300000001</v>
      </c>
      <c r="N36">
        <v>620.89987799999994</v>
      </c>
      <c r="O36">
        <v>1845.711607</v>
      </c>
      <c r="P36">
        <v>0</v>
      </c>
      <c r="Q36">
        <v>0</v>
      </c>
      <c r="R36">
        <v>6.1027800000000001</v>
      </c>
      <c r="S36">
        <v>4.2023999999999999</v>
      </c>
      <c r="T36">
        <v>1.7502899999999999</v>
      </c>
      <c r="U36">
        <v>187.691</v>
      </c>
      <c r="V36">
        <v>3.6077300000000001</v>
      </c>
      <c r="W36">
        <v>52.024600999999997</v>
      </c>
      <c r="X36">
        <v>11.730556999999999</v>
      </c>
      <c r="Y36">
        <v>8.0777230000000007</v>
      </c>
      <c r="Z36">
        <v>0</v>
      </c>
      <c r="AA36">
        <v>0</v>
      </c>
      <c r="AB36">
        <v>97.0916</v>
      </c>
      <c r="AC36">
        <v>4.87</v>
      </c>
      <c r="AD36">
        <v>119.333333</v>
      </c>
      <c r="AE36">
        <v>10.69</v>
      </c>
      <c r="AF36">
        <v>99.186667</v>
      </c>
      <c r="AG36" s="1" t="s">
        <v>48</v>
      </c>
      <c r="AH36">
        <v>2.0089999999999999</v>
      </c>
      <c r="AI36">
        <v>0.26825199999999999</v>
      </c>
      <c r="AJ36">
        <v>75.171126999999998</v>
      </c>
      <c r="AK36">
        <v>8.3330000000000001E-3</v>
      </c>
      <c r="AL36">
        <v>56.639315000000003</v>
      </c>
      <c r="AM36">
        <v>39.884999999999998</v>
      </c>
      <c r="AN36">
        <v>548.53333299999997</v>
      </c>
      <c r="AO36">
        <v>21.563333</v>
      </c>
      <c r="AP36">
        <v>19.808299999999999</v>
      </c>
      <c r="AQ36">
        <v>0</v>
      </c>
      <c r="AS36" s="1" t="s">
        <v>48</v>
      </c>
      <c r="AT36">
        <f>Export1105215[[#This Row],[Ave_Annual]]</f>
        <v>620.89987799999994</v>
      </c>
      <c r="AU36">
        <f>Export1105215[[#This Row],[MeanBF]]</f>
        <v>4.87</v>
      </c>
    </row>
    <row r="37" spans="1:47" x14ac:dyDescent="0.25">
      <c r="A37">
        <v>51</v>
      </c>
      <c r="B37">
        <v>7.8514900000000001</v>
      </c>
      <c r="C37">
        <v>269</v>
      </c>
      <c r="D37" s="1" t="s">
        <v>152</v>
      </c>
      <c r="E37" s="1" t="s">
        <v>153</v>
      </c>
      <c r="F37">
        <v>269</v>
      </c>
      <c r="G37" s="1" t="s">
        <v>153</v>
      </c>
      <c r="H37" s="1" t="s">
        <v>45</v>
      </c>
      <c r="I37" s="1" t="s">
        <v>46</v>
      </c>
      <c r="J37" s="1" t="s">
        <v>47</v>
      </c>
      <c r="K37" s="1" t="s">
        <v>152</v>
      </c>
      <c r="L37">
        <v>1.65879</v>
      </c>
      <c r="M37">
        <v>391.483384</v>
      </c>
      <c r="N37">
        <v>768.24538500000006</v>
      </c>
      <c r="O37">
        <v>2069.3327380000001</v>
      </c>
      <c r="P37">
        <v>0</v>
      </c>
      <c r="Q37">
        <v>0</v>
      </c>
      <c r="R37">
        <v>0</v>
      </c>
      <c r="S37">
        <v>4.0461299999999998</v>
      </c>
      <c r="T37">
        <v>0</v>
      </c>
      <c r="U37">
        <v>26.639399999999998</v>
      </c>
      <c r="V37">
        <v>3.3929100000000001</v>
      </c>
      <c r="W37">
        <v>7.8514900000000001</v>
      </c>
      <c r="X37">
        <v>0</v>
      </c>
      <c r="Y37">
        <v>51.533214999999998</v>
      </c>
      <c r="Z37">
        <v>0</v>
      </c>
      <c r="AA37">
        <v>0</v>
      </c>
      <c r="AB37">
        <v>100.000232</v>
      </c>
      <c r="AC37">
        <v>2.81</v>
      </c>
      <c r="AD37">
        <v>83</v>
      </c>
      <c r="AE37">
        <v>7.6825000000000001</v>
      </c>
      <c r="AF37">
        <v>95.12</v>
      </c>
      <c r="AG37" s="1" t="s">
        <v>48</v>
      </c>
      <c r="AH37">
        <v>2.0114999999999998</v>
      </c>
      <c r="AI37">
        <v>0.29634899999999997</v>
      </c>
      <c r="AJ37">
        <v>117.661525</v>
      </c>
      <c r="AK37">
        <v>2.5000000000000001E-3</v>
      </c>
      <c r="AL37">
        <v>54.288988000000003</v>
      </c>
      <c r="AM37">
        <v>54.607500000000002</v>
      </c>
      <c r="AN37">
        <v>703.7</v>
      </c>
      <c r="AO37">
        <v>56.767499999999998</v>
      </c>
      <c r="AP37">
        <v>51.5331993</v>
      </c>
      <c r="AQ37">
        <v>0</v>
      </c>
      <c r="AS37" s="1" t="s">
        <v>48</v>
      </c>
      <c r="AT37">
        <f>Export1105215[[#This Row],[Ave_Annual]]</f>
        <v>768.24538500000006</v>
      </c>
      <c r="AU37">
        <f>Export1105215[[#This Row],[MeanBF]]</f>
        <v>2.81</v>
      </c>
    </row>
    <row r="38" spans="1:47" x14ac:dyDescent="0.25">
      <c r="A38">
        <v>52</v>
      </c>
      <c r="B38">
        <v>11.1731997</v>
      </c>
      <c r="C38">
        <v>2189</v>
      </c>
      <c r="D38" s="1" t="s">
        <v>154</v>
      </c>
      <c r="E38" s="1" t="s">
        <v>155</v>
      </c>
      <c r="F38">
        <v>2189</v>
      </c>
      <c r="G38" s="1" t="s">
        <v>155</v>
      </c>
      <c r="H38" s="1" t="s">
        <v>45</v>
      </c>
      <c r="I38" s="1" t="s">
        <v>46</v>
      </c>
      <c r="J38" s="1" t="s">
        <v>47</v>
      </c>
      <c r="K38" s="1" t="s">
        <v>154</v>
      </c>
      <c r="L38">
        <v>0.98702299999999998</v>
      </c>
      <c r="M38">
        <v>434.186263</v>
      </c>
      <c r="N38">
        <v>786.65235499999994</v>
      </c>
      <c r="O38">
        <v>1631.8487250000001</v>
      </c>
      <c r="P38">
        <v>0</v>
      </c>
      <c r="Q38">
        <v>0</v>
      </c>
      <c r="R38">
        <v>0.81293499999999996</v>
      </c>
      <c r="S38">
        <v>0.20105100000000001</v>
      </c>
      <c r="T38">
        <v>0</v>
      </c>
      <c r="U38">
        <v>15.435700000000001</v>
      </c>
      <c r="V38">
        <v>1.3815</v>
      </c>
      <c r="W38">
        <v>11.1732</v>
      </c>
      <c r="X38">
        <v>7.27576</v>
      </c>
      <c r="Y38">
        <v>1.7994060000000001</v>
      </c>
      <c r="Z38">
        <v>0</v>
      </c>
      <c r="AA38">
        <v>0</v>
      </c>
      <c r="AB38">
        <v>99.999297999999996</v>
      </c>
      <c r="AC38">
        <v>2.29</v>
      </c>
      <c r="AD38">
        <v>94</v>
      </c>
      <c r="AE38">
        <v>8.69</v>
      </c>
      <c r="AF38">
        <v>99.243333000000007</v>
      </c>
      <c r="AG38" s="1" t="s">
        <v>48</v>
      </c>
      <c r="AH38">
        <v>2.3130000000000002</v>
      </c>
      <c r="AI38">
        <v>0.206429</v>
      </c>
      <c r="AJ38">
        <v>75.743195</v>
      </c>
      <c r="AK38">
        <v>1.2666999999999999E-2</v>
      </c>
      <c r="AL38">
        <v>21.632418999999999</v>
      </c>
      <c r="AM38">
        <v>31.116667</v>
      </c>
      <c r="AN38">
        <v>104.53</v>
      </c>
      <c r="AO38">
        <v>45.91</v>
      </c>
      <c r="AP38">
        <v>9.0751696000000006</v>
      </c>
      <c r="AQ38">
        <v>0</v>
      </c>
      <c r="AS38" s="1" t="s">
        <v>48</v>
      </c>
      <c r="AT38">
        <f>Export1105215[[#This Row],[Ave_Annual]]</f>
        <v>786.65235499999994</v>
      </c>
      <c r="AU38">
        <f>Export1105215[[#This Row],[MeanBF]]</f>
        <v>2.29</v>
      </c>
    </row>
    <row r="39" spans="1:47" x14ac:dyDescent="0.25">
      <c r="A39">
        <v>53</v>
      </c>
      <c r="B39">
        <v>76.100997899999996</v>
      </c>
      <c r="C39">
        <v>282</v>
      </c>
      <c r="D39" s="1" t="s">
        <v>156</v>
      </c>
      <c r="E39" s="1" t="s">
        <v>157</v>
      </c>
      <c r="F39">
        <v>282</v>
      </c>
      <c r="G39" s="1" t="s">
        <v>157</v>
      </c>
      <c r="H39" s="1" t="s">
        <v>45</v>
      </c>
      <c r="I39" s="1" t="s">
        <v>46</v>
      </c>
      <c r="J39" s="1" t="s">
        <v>47</v>
      </c>
      <c r="K39" s="1" t="s">
        <v>156</v>
      </c>
      <c r="L39">
        <v>1.1196200000000001</v>
      </c>
      <c r="M39">
        <v>333.40974999999997</v>
      </c>
      <c r="N39">
        <v>906.39974700000005</v>
      </c>
      <c r="O39">
        <v>2167.9812959999999</v>
      </c>
      <c r="P39">
        <v>4.973E-3</v>
      </c>
      <c r="Q39">
        <v>9.7649999999999994E-3</v>
      </c>
      <c r="R39">
        <v>0.12537300000000001</v>
      </c>
      <c r="S39">
        <v>0</v>
      </c>
      <c r="T39">
        <v>0.12537300000000001</v>
      </c>
      <c r="U39">
        <v>20.2576</v>
      </c>
      <c r="V39">
        <v>0.26619300000000001</v>
      </c>
      <c r="W39">
        <v>76.100998000000004</v>
      </c>
      <c r="X39">
        <v>0.164745</v>
      </c>
      <c r="Y39">
        <v>0</v>
      </c>
      <c r="Z39">
        <v>6.535E-3</v>
      </c>
      <c r="AA39">
        <v>1.2831E-2</v>
      </c>
      <c r="AB39">
        <v>99.999847000000003</v>
      </c>
      <c r="AC39">
        <v>7.4275000000000002</v>
      </c>
      <c r="AD39">
        <v>87.75</v>
      </c>
      <c r="AE39">
        <v>11.556666999999999</v>
      </c>
      <c r="AF39">
        <v>99.375</v>
      </c>
      <c r="AG39" s="1" t="s">
        <v>48</v>
      </c>
      <c r="AH39">
        <v>2.1332499999999999</v>
      </c>
      <c r="AI39">
        <v>0.37866699999999998</v>
      </c>
      <c r="AJ39">
        <v>18.755504999999999</v>
      </c>
      <c r="AK39">
        <v>0.12512499999999999</v>
      </c>
      <c r="AL39">
        <v>15.577349999999999</v>
      </c>
      <c r="AM39">
        <v>1.02</v>
      </c>
      <c r="AN39">
        <v>165.3425</v>
      </c>
      <c r="AO39">
        <v>55.222499999999997</v>
      </c>
      <c r="AP39">
        <v>0.164745</v>
      </c>
      <c r="AQ39">
        <v>1.9366000000000001E-2</v>
      </c>
      <c r="AS39" s="1" t="s">
        <v>48</v>
      </c>
      <c r="AT39">
        <f>Export1105215[[#This Row],[Ave_Annual]]</f>
        <v>906.39974700000005</v>
      </c>
      <c r="AU39">
        <f>Export1105215[[#This Row],[MeanBF]]</f>
        <v>7.4275000000000002</v>
      </c>
    </row>
    <row r="40" spans="1:47" x14ac:dyDescent="0.25">
      <c r="A40">
        <v>54</v>
      </c>
      <c r="B40">
        <v>81.3258972</v>
      </c>
      <c r="C40">
        <v>274</v>
      </c>
      <c r="D40" s="1" t="s">
        <v>158</v>
      </c>
      <c r="E40" s="1" t="s">
        <v>159</v>
      </c>
      <c r="F40">
        <v>274</v>
      </c>
      <c r="G40" s="1" t="s">
        <v>159</v>
      </c>
      <c r="H40" s="1" t="s">
        <v>45</v>
      </c>
      <c r="I40" s="1" t="s">
        <v>46</v>
      </c>
      <c r="J40" s="1" t="s">
        <v>47</v>
      </c>
      <c r="K40" s="1" t="s">
        <v>158</v>
      </c>
      <c r="L40">
        <v>1.59097</v>
      </c>
      <c r="M40">
        <v>390.44080600000001</v>
      </c>
      <c r="N40">
        <v>785.11148400000002</v>
      </c>
      <c r="O40">
        <v>2077.1323539999999</v>
      </c>
      <c r="P40">
        <v>0</v>
      </c>
      <c r="Q40">
        <v>0</v>
      </c>
      <c r="R40">
        <v>0.63918699999999995</v>
      </c>
      <c r="S40">
        <v>9.4166799999999995</v>
      </c>
      <c r="T40">
        <v>0.87811300000000003</v>
      </c>
      <c r="U40">
        <v>113.89</v>
      </c>
      <c r="V40">
        <v>1.40042</v>
      </c>
      <c r="W40">
        <v>81.325896999999998</v>
      </c>
      <c r="X40">
        <v>0.78595700000000002</v>
      </c>
      <c r="Y40">
        <v>11.578939</v>
      </c>
      <c r="Z40">
        <v>0</v>
      </c>
      <c r="AA40">
        <v>0</v>
      </c>
      <c r="AB40">
        <v>99.999972999999997</v>
      </c>
      <c r="AC40">
        <v>9.5050000000000008</v>
      </c>
      <c r="AD40">
        <v>81.5</v>
      </c>
      <c r="AE40">
        <v>20.41</v>
      </c>
      <c r="AF40">
        <v>99.342500000000001</v>
      </c>
      <c r="AG40" s="1" t="s">
        <v>48</v>
      </c>
      <c r="AH40">
        <v>1.63</v>
      </c>
      <c r="AI40">
        <v>0.28383900000000001</v>
      </c>
      <c r="AJ40">
        <v>24.629066000000002</v>
      </c>
      <c r="AK40">
        <v>6.2E-2</v>
      </c>
      <c r="AL40">
        <v>28.078267</v>
      </c>
      <c r="AM40">
        <v>9.2524999999999995</v>
      </c>
      <c r="AN40">
        <v>418.47500000000002</v>
      </c>
      <c r="AO40">
        <v>58.744999999999997</v>
      </c>
      <c r="AP40">
        <v>12.364899599999999</v>
      </c>
      <c r="AQ40">
        <v>0</v>
      </c>
      <c r="AS40" s="1" t="s">
        <v>48</v>
      </c>
      <c r="AT40">
        <f>Export1105215[[#This Row],[Ave_Annual]]</f>
        <v>785.11148400000002</v>
      </c>
      <c r="AU40">
        <f>Export1105215[[#This Row],[MeanBF]]</f>
        <v>9.5050000000000008</v>
      </c>
    </row>
    <row r="41" spans="1:47" x14ac:dyDescent="0.25">
      <c r="A41">
        <v>55</v>
      </c>
      <c r="B41">
        <v>143.40499879999999</v>
      </c>
      <c r="C41">
        <v>268</v>
      </c>
      <c r="D41" s="1" t="s">
        <v>160</v>
      </c>
      <c r="E41" s="1" t="s">
        <v>161</v>
      </c>
      <c r="F41">
        <v>268</v>
      </c>
      <c r="G41" s="1" t="s">
        <v>161</v>
      </c>
      <c r="H41" s="1" t="s">
        <v>45</v>
      </c>
      <c r="I41" s="1" t="s">
        <v>46</v>
      </c>
      <c r="J41" s="1" t="s">
        <v>47</v>
      </c>
      <c r="K41" s="1" t="s">
        <v>160</v>
      </c>
      <c r="L41">
        <v>1.28603</v>
      </c>
      <c r="M41">
        <v>370.41748799999999</v>
      </c>
      <c r="N41">
        <v>831.38504499999999</v>
      </c>
      <c r="O41">
        <v>2190.8662439999998</v>
      </c>
      <c r="P41">
        <v>13.520099999999999</v>
      </c>
      <c r="Q41">
        <v>23.4559</v>
      </c>
      <c r="R41">
        <v>0.328596</v>
      </c>
      <c r="S41">
        <v>0</v>
      </c>
      <c r="T41">
        <v>0.241538</v>
      </c>
      <c r="U41">
        <v>5.1925699999999999</v>
      </c>
      <c r="V41">
        <v>3.6385000000000001E-2</v>
      </c>
      <c r="W41">
        <v>143.404999</v>
      </c>
      <c r="X41">
        <v>0.22913900000000001</v>
      </c>
      <c r="Y41">
        <v>0</v>
      </c>
      <c r="Z41">
        <v>9.4278890000000004</v>
      </c>
      <c r="AA41">
        <v>16.356438000000001</v>
      </c>
      <c r="AB41">
        <v>99.517522999999997</v>
      </c>
      <c r="AC41">
        <v>12.025</v>
      </c>
      <c r="AD41">
        <v>90.75</v>
      </c>
      <c r="AE41">
        <v>17.510000000000002</v>
      </c>
      <c r="AF41">
        <v>95.9375</v>
      </c>
      <c r="AG41" s="1" t="s">
        <v>48</v>
      </c>
      <c r="AH41">
        <v>1.286</v>
      </c>
      <c r="AI41">
        <v>0.46246999999999999</v>
      </c>
      <c r="AJ41">
        <v>21.817747000000001</v>
      </c>
      <c r="AK41">
        <v>9.2124999999999999E-2</v>
      </c>
      <c r="AL41">
        <v>35.528820000000003</v>
      </c>
      <c r="AM41">
        <v>6.2774999999999999</v>
      </c>
      <c r="AN41">
        <v>195.63</v>
      </c>
      <c r="AO41">
        <v>42.667499999999997</v>
      </c>
      <c r="AP41">
        <v>0.22913900000000001</v>
      </c>
      <c r="AQ41">
        <v>25.784299900000001</v>
      </c>
      <c r="AS41" s="1" t="s">
        <v>48</v>
      </c>
      <c r="AT41">
        <f>Export1105215[[#This Row],[Ave_Annual]]</f>
        <v>831.38504499999999</v>
      </c>
      <c r="AU41">
        <f>Export1105215[[#This Row],[MeanBF]]</f>
        <v>12.025</v>
      </c>
    </row>
    <row r="42" spans="1:47" x14ac:dyDescent="0.25">
      <c r="A42">
        <v>56</v>
      </c>
      <c r="B42">
        <v>14.886699699999999</v>
      </c>
      <c r="C42">
        <v>288</v>
      </c>
      <c r="D42" s="1" t="s">
        <v>162</v>
      </c>
      <c r="E42" s="1" t="s">
        <v>163</v>
      </c>
      <c r="F42">
        <v>288</v>
      </c>
      <c r="G42" s="1" t="s">
        <v>163</v>
      </c>
      <c r="H42" s="1" t="s">
        <v>45</v>
      </c>
      <c r="I42" s="1" t="s">
        <v>46</v>
      </c>
      <c r="J42" s="1" t="s">
        <v>47</v>
      </c>
      <c r="K42" s="1" t="s">
        <v>162</v>
      </c>
      <c r="L42">
        <v>2.9469400000000001</v>
      </c>
      <c r="M42">
        <v>360.94709599999999</v>
      </c>
      <c r="N42">
        <v>1368.900954</v>
      </c>
      <c r="O42">
        <v>1787.191276</v>
      </c>
      <c r="P42">
        <v>0</v>
      </c>
      <c r="Q42">
        <v>0</v>
      </c>
      <c r="R42">
        <v>0.198299</v>
      </c>
      <c r="S42">
        <v>6.1729999999999997E-3</v>
      </c>
      <c r="T42">
        <v>0</v>
      </c>
      <c r="U42">
        <v>2.42584</v>
      </c>
      <c r="V42">
        <v>0.16295299999999999</v>
      </c>
      <c r="W42">
        <v>14.886699999999999</v>
      </c>
      <c r="X42">
        <v>1.3320529999999999</v>
      </c>
      <c r="Y42">
        <v>4.1466999999999997E-2</v>
      </c>
      <c r="Z42">
        <v>0</v>
      </c>
      <c r="AA42">
        <v>0</v>
      </c>
      <c r="AB42">
        <v>100.000373</v>
      </c>
      <c r="AC42">
        <v>6.04</v>
      </c>
      <c r="AD42">
        <v>78.5</v>
      </c>
      <c r="AE42">
        <v>13.663333</v>
      </c>
      <c r="AF42">
        <v>97.064999999999998</v>
      </c>
      <c r="AG42" s="1" t="s">
        <v>48</v>
      </c>
      <c r="AH42">
        <v>2.6067499999999999</v>
      </c>
      <c r="AI42">
        <v>0.30227799999999999</v>
      </c>
      <c r="AJ42">
        <v>68.401188000000005</v>
      </c>
      <c r="AK42">
        <v>2.1375000000000002E-2</v>
      </c>
      <c r="AL42">
        <v>49.001067999999997</v>
      </c>
      <c r="AM42">
        <v>36.307499999999997</v>
      </c>
      <c r="AN42">
        <v>1038.9175</v>
      </c>
      <c r="AO42">
        <v>62.664999999999999</v>
      </c>
      <c r="AP42">
        <v>1.3735200000000001</v>
      </c>
      <c r="AQ42">
        <v>0</v>
      </c>
      <c r="AS42" s="1" t="s">
        <v>48</v>
      </c>
      <c r="AT42">
        <f>Export1105215[[#This Row],[Ave_Annual]]</f>
        <v>1368.900954</v>
      </c>
      <c r="AU42">
        <f>Export1105215[[#This Row],[MeanBF]]</f>
        <v>6.04</v>
      </c>
    </row>
    <row r="43" spans="1:47" x14ac:dyDescent="0.25">
      <c r="A43">
        <v>57</v>
      </c>
      <c r="B43">
        <v>17.305099500000001</v>
      </c>
      <c r="C43">
        <v>291</v>
      </c>
      <c r="D43" s="1" t="s">
        <v>164</v>
      </c>
      <c r="E43" s="1" t="s">
        <v>165</v>
      </c>
      <c r="F43">
        <v>291</v>
      </c>
      <c r="G43" s="1" t="s">
        <v>165</v>
      </c>
      <c r="H43" s="1" t="s">
        <v>45</v>
      </c>
      <c r="I43" s="1" t="s">
        <v>46</v>
      </c>
      <c r="J43" s="1" t="s">
        <v>47</v>
      </c>
      <c r="K43" s="1" t="s">
        <v>164</v>
      </c>
      <c r="L43">
        <v>1.2931699999999999</v>
      </c>
      <c r="M43">
        <v>391.83114799999998</v>
      </c>
      <c r="N43">
        <v>966.19655799999998</v>
      </c>
      <c r="O43">
        <v>1638.7061329999999</v>
      </c>
      <c r="P43">
        <v>0</v>
      </c>
      <c r="Q43">
        <v>0</v>
      </c>
      <c r="R43">
        <v>0.89566199999999996</v>
      </c>
      <c r="S43">
        <v>2.9107999999999998E-2</v>
      </c>
      <c r="T43">
        <v>5.4276999999999999E-2</v>
      </c>
      <c r="U43">
        <v>10.7021</v>
      </c>
      <c r="V43">
        <v>0.61843199999999998</v>
      </c>
      <c r="W43">
        <v>17.305099999999999</v>
      </c>
      <c r="X43">
        <v>5.1757140000000001</v>
      </c>
      <c r="Y43">
        <v>0.16820299999999999</v>
      </c>
      <c r="Z43">
        <v>0</v>
      </c>
      <c r="AA43">
        <v>0</v>
      </c>
      <c r="AB43">
        <v>100.000272</v>
      </c>
      <c r="AC43">
        <v>3.3233329999999999</v>
      </c>
      <c r="AD43">
        <v>87.333332999999996</v>
      </c>
      <c r="AE43">
        <v>10.01</v>
      </c>
      <c r="AF43">
        <v>91.883332999999993</v>
      </c>
      <c r="AG43" s="1" t="s">
        <v>48</v>
      </c>
      <c r="AH43">
        <v>3.5333329999999998</v>
      </c>
      <c r="AI43">
        <v>0.180476</v>
      </c>
      <c r="AJ43">
        <v>26.252296999999999</v>
      </c>
      <c r="AK43">
        <v>5.5333E-2</v>
      </c>
      <c r="AL43">
        <v>11.190302000000001</v>
      </c>
      <c r="AM43">
        <v>13.87</v>
      </c>
      <c r="AN43">
        <v>224.88</v>
      </c>
      <c r="AO43">
        <v>53.016666999999998</v>
      </c>
      <c r="AP43">
        <v>5.3439202000000003</v>
      </c>
      <c r="AQ43">
        <v>0</v>
      </c>
      <c r="AS43" s="1" t="s">
        <v>48</v>
      </c>
      <c r="AT43">
        <f>Export1105215[[#This Row],[Ave_Annual]]</f>
        <v>966.19655799999998</v>
      </c>
      <c r="AU43">
        <f>Export1105215[[#This Row],[MeanBF]]</f>
        <v>3.3233329999999999</v>
      </c>
    </row>
    <row r="44" spans="1:47" x14ac:dyDescent="0.25">
      <c r="A44">
        <v>63</v>
      </c>
      <c r="B44">
        <v>7.8254599999999996</v>
      </c>
      <c r="C44">
        <v>265</v>
      </c>
      <c r="D44" s="1" t="s">
        <v>176</v>
      </c>
      <c r="E44" s="1" t="s">
        <v>177</v>
      </c>
      <c r="F44">
        <v>265</v>
      </c>
      <c r="G44" s="1" t="s">
        <v>177</v>
      </c>
      <c r="H44" s="1" t="s">
        <v>45</v>
      </c>
      <c r="I44" s="1" t="s">
        <v>46</v>
      </c>
      <c r="J44" s="1" t="s">
        <v>47</v>
      </c>
      <c r="K44" s="1" t="s">
        <v>176</v>
      </c>
      <c r="L44">
        <v>1.52295</v>
      </c>
      <c r="M44">
        <v>478.32243599999998</v>
      </c>
      <c r="N44">
        <v>667.69817599999999</v>
      </c>
      <c r="O44">
        <v>1690.053827</v>
      </c>
      <c r="P44">
        <v>0</v>
      </c>
      <c r="Q44">
        <v>0</v>
      </c>
      <c r="R44">
        <v>0.51969100000000001</v>
      </c>
      <c r="S44">
        <v>1.8413900000000001</v>
      </c>
      <c r="T44">
        <v>0</v>
      </c>
      <c r="U44">
        <v>47.540900000000001</v>
      </c>
      <c r="V44">
        <v>6.0751600000000003</v>
      </c>
      <c r="W44">
        <v>7.8254599999999996</v>
      </c>
      <c r="X44">
        <v>6.6410289999999996</v>
      </c>
      <c r="Y44">
        <v>23.530729000000001</v>
      </c>
      <c r="Z44">
        <v>0</v>
      </c>
      <c r="AA44">
        <v>0</v>
      </c>
      <c r="AB44">
        <v>99.999919000000006</v>
      </c>
      <c r="AC44">
        <v>1.6</v>
      </c>
      <c r="AD44">
        <v>105.666667</v>
      </c>
      <c r="AE44">
        <v>6.86</v>
      </c>
      <c r="AF44">
        <v>94.626666999999998</v>
      </c>
      <c r="AG44" s="1" t="s">
        <v>48</v>
      </c>
      <c r="AH44">
        <v>1.9026670000000001</v>
      </c>
      <c r="AI44">
        <v>0.192353</v>
      </c>
      <c r="AJ44">
        <v>151.84670499999999</v>
      </c>
      <c r="AK44">
        <v>8.9999999999999993E-3</v>
      </c>
      <c r="AL44">
        <v>50.101826000000003</v>
      </c>
      <c r="AM44">
        <v>25.17</v>
      </c>
      <c r="AN44">
        <v>49.903333000000003</v>
      </c>
      <c r="AO44">
        <v>33.130000000000003</v>
      </c>
      <c r="AP44">
        <v>30.171800600000001</v>
      </c>
      <c r="AQ44">
        <v>0</v>
      </c>
      <c r="AS44" s="1" t="s">
        <v>48</v>
      </c>
      <c r="AT44">
        <f>Export1105215[[#This Row],[Ave_Annual]]</f>
        <v>667.69817599999999</v>
      </c>
      <c r="AU44">
        <f>Export1105215[[#This Row],[MeanBF]]</f>
        <v>1.6</v>
      </c>
    </row>
    <row r="45" spans="1:47" x14ac:dyDescent="0.25">
      <c r="A45">
        <v>64</v>
      </c>
      <c r="B45">
        <v>24.659299900000001</v>
      </c>
      <c r="C45">
        <v>262</v>
      </c>
      <c r="D45" s="1" t="s">
        <v>178</v>
      </c>
      <c r="E45" s="1" t="s">
        <v>179</v>
      </c>
      <c r="F45">
        <v>262</v>
      </c>
      <c r="G45" s="1" t="s">
        <v>179</v>
      </c>
      <c r="H45" s="1" t="s">
        <v>45</v>
      </c>
      <c r="I45" s="1" t="s">
        <v>46</v>
      </c>
      <c r="J45" s="1" t="s">
        <v>47</v>
      </c>
      <c r="K45" s="1" t="s">
        <v>178</v>
      </c>
      <c r="L45">
        <v>1.54423</v>
      </c>
      <c r="M45">
        <v>398.34659499999998</v>
      </c>
      <c r="N45">
        <v>936.90729099999999</v>
      </c>
      <c r="O45">
        <v>2050.2686829999998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24.659300000000002</v>
      </c>
      <c r="X45">
        <v>0</v>
      </c>
      <c r="Y45">
        <v>0</v>
      </c>
      <c r="Z45">
        <v>0</v>
      </c>
      <c r="AA45">
        <v>0</v>
      </c>
      <c r="AB45">
        <v>100.000288</v>
      </c>
      <c r="AC45">
        <v>4.165</v>
      </c>
      <c r="AD45">
        <v>97.5</v>
      </c>
      <c r="AE45">
        <v>10.82</v>
      </c>
      <c r="AF45">
        <v>97.5</v>
      </c>
      <c r="AG45" s="1" t="s">
        <v>48</v>
      </c>
      <c r="AH45">
        <v>1.383</v>
      </c>
      <c r="AI45">
        <v>0.30157299999999998</v>
      </c>
      <c r="AJ45">
        <v>73.016411000000005</v>
      </c>
      <c r="AK45">
        <v>3.5000000000000003E-2</v>
      </c>
      <c r="AL45">
        <v>56.475440999999996</v>
      </c>
      <c r="AM45">
        <v>18.72</v>
      </c>
      <c r="AN45">
        <v>357.0675</v>
      </c>
      <c r="AO45">
        <v>43.487499999999997</v>
      </c>
      <c r="AP45">
        <v>0</v>
      </c>
      <c r="AQ45">
        <v>0</v>
      </c>
      <c r="AS45" s="1" t="s">
        <v>48</v>
      </c>
      <c r="AT45">
        <f>Export1105215[[#This Row],[Ave_Annual]]</f>
        <v>936.90729099999999</v>
      </c>
      <c r="AU45">
        <f>Export1105215[[#This Row],[MeanBF]]</f>
        <v>4.165</v>
      </c>
    </row>
    <row r="46" spans="1:47" x14ac:dyDescent="0.25">
      <c r="A46">
        <v>66</v>
      </c>
      <c r="B46">
        <v>92.222801200000006</v>
      </c>
      <c r="C46">
        <v>264</v>
      </c>
      <c r="D46" s="1" t="s">
        <v>181</v>
      </c>
      <c r="E46" s="1" t="s">
        <v>182</v>
      </c>
      <c r="F46">
        <v>264</v>
      </c>
      <c r="G46" s="1" t="s">
        <v>182</v>
      </c>
      <c r="H46" s="1" t="s">
        <v>45</v>
      </c>
      <c r="I46" s="1" t="s">
        <v>46</v>
      </c>
      <c r="J46" s="1" t="s">
        <v>47</v>
      </c>
      <c r="K46" s="1" t="s">
        <v>181</v>
      </c>
      <c r="L46">
        <v>1.56877</v>
      </c>
      <c r="M46">
        <v>393.794578</v>
      </c>
      <c r="N46">
        <v>913.75769100000002</v>
      </c>
      <c r="O46">
        <v>2110.301559</v>
      </c>
      <c r="P46">
        <v>12.1502</v>
      </c>
      <c r="Q46">
        <v>27.8109</v>
      </c>
      <c r="R46">
        <v>3.78471</v>
      </c>
      <c r="S46">
        <v>3.61103</v>
      </c>
      <c r="T46">
        <v>4.4130599999999998</v>
      </c>
      <c r="U46">
        <v>95.369399999999999</v>
      </c>
      <c r="V46">
        <v>1.0362800000000001</v>
      </c>
      <c r="W46">
        <v>92.222801000000004</v>
      </c>
      <c r="X46">
        <v>4.103872</v>
      </c>
      <c r="Y46">
        <v>3.9155530000000001</v>
      </c>
      <c r="Z46">
        <v>13.174856999999999</v>
      </c>
      <c r="AA46">
        <v>30.156179000000002</v>
      </c>
      <c r="AB46">
        <v>99.153396000000001</v>
      </c>
      <c r="AC46">
        <v>7.2474999999999996</v>
      </c>
      <c r="AD46">
        <v>88.75</v>
      </c>
      <c r="AE46">
        <v>15.716666999999999</v>
      </c>
      <c r="AF46">
        <v>98.077500000000001</v>
      </c>
      <c r="AG46" s="1" t="s">
        <v>48</v>
      </c>
      <c r="AH46">
        <v>0.99399999999999999</v>
      </c>
      <c r="AI46">
        <v>0.40308899999999998</v>
      </c>
      <c r="AJ46">
        <v>36.06183</v>
      </c>
      <c r="AK46">
        <v>3.2625000000000001E-2</v>
      </c>
      <c r="AL46">
        <v>45.587823999999998</v>
      </c>
      <c r="AM46">
        <v>42.657499999999999</v>
      </c>
      <c r="AN46">
        <v>536.15</v>
      </c>
      <c r="AO46">
        <v>53.897500000000001</v>
      </c>
      <c r="AP46">
        <v>8.0194302000000004</v>
      </c>
      <c r="AQ46">
        <v>43.331001299999997</v>
      </c>
      <c r="AS46" s="1" t="s">
        <v>48</v>
      </c>
      <c r="AT46">
        <f>Export1105215[[#This Row],[Ave_Annual]]</f>
        <v>913.75769100000002</v>
      </c>
      <c r="AU46">
        <f>Export1105215[[#This Row],[MeanBF]]</f>
        <v>7.2474999999999996</v>
      </c>
    </row>
    <row r="47" spans="1:47" x14ac:dyDescent="0.25">
      <c r="A47">
        <v>67</v>
      </c>
      <c r="B47">
        <v>6.2307701</v>
      </c>
      <c r="C47">
        <v>280</v>
      </c>
      <c r="D47" s="1" t="s">
        <v>183</v>
      </c>
      <c r="E47" s="1" t="s">
        <v>184</v>
      </c>
      <c r="F47">
        <v>280</v>
      </c>
      <c r="G47" s="1" t="s">
        <v>184</v>
      </c>
      <c r="H47" s="1" t="s">
        <v>45</v>
      </c>
      <c r="I47" s="1" t="s">
        <v>46</v>
      </c>
      <c r="J47" s="1" t="s">
        <v>47</v>
      </c>
      <c r="K47" s="1" t="s">
        <v>183</v>
      </c>
      <c r="L47">
        <v>0.42527900000000002</v>
      </c>
      <c r="M47">
        <v>280.30662999999998</v>
      </c>
      <c r="N47">
        <v>1545.5029910000001</v>
      </c>
      <c r="O47">
        <v>2234.4717449999998</v>
      </c>
      <c r="P47">
        <v>0.19245100000000001</v>
      </c>
      <c r="Q47">
        <v>5.3085E-2</v>
      </c>
      <c r="R47">
        <v>0</v>
      </c>
      <c r="S47">
        <v>0</v>
      </c>
      <c r="T47">
        <v>0</v>
      </c>
      <c r="U47">
        <v>0</v>
      </c>
      <c r="V47">
        <v>0</v>
      </c>
      <c r="W47">
        <v>6.2307699999999997</v>
      </c>
      <c r="X47">
        <v>0</v>
      </c>
      <c r="Y47">
        <v>0</v>
      </c>
      <c r="Z47">
        <v>3.088727</v>
      </c>
      <c r="AA47">
        <v>0.85198700000000005</v>
      </c>
      <c r="AB47">
        <v>99.051062000000002</v>
      </c>
      <c r="AC47">
        <v>5.8</v>
      </c>
      <c r="AD47">
        <v>76.25</v>
      </c>
      <c r="AE47">
        <v>8.7433329999999998</v>
      </c>
      <c r="AF47">
        <v>99.457499999999996</v>
      </c>
      <c r="AG47" s="1" t="s">
        <v>48</v>
      </c>
      <c r="AH47">
        <v>0.39124999999999999</v>
      </c>
      <c r="AI47">
        <v>0.69888399999999995</v>
      </c>
      <c r="AJ47">
        <v>30.200811000000002</v>
      </c>
      <c r="AK47">
        <v>2E-3</v>
      </c>
      <c r="AL47">
        <v>82.722323000000003</v>
      </c>
      <c r="AM47">
        <v>76.5</v>
      </c>
      <c r="AN47">
        <v>909.62750000000005</v>
      </c>
      <c r="AO47">
        <v>65.734999999999999</v>
      </c>
      <c r="AP47">
        <v>0</v>
      </c>
      <c r="AQ47">
        <v>3.9407101</v>
      </c>
      <c r="AS47" s="1" t="s">
        <v>48</v>
      </c>
      <c r="AT47">
        <f>Export1105215[[#This Row],[Ave_Annual]]</f>
        <v>1545.5029910000001</v>
      </c>
      <c r="AU47">
        <f>Export1105215[[#This Row],[MeanBF]]</f>
        <v>5.8</v>
      </c>
    </row>
    <row r="48" spans="1:47" x14ac:dyDescent="0.25">
      <c r="A48">
        <v>70</v>
      </c>
      <c r="B48">
        <v>71.248199499999998</v>
      </c>
      <c r="C48">
        <v>283</v>
      </c>
      <c r="D48" s="1" t="s">
        <v>189</v>
      </c>
      <c r="E48" s="1" t="s">
        <v>190</v>
      </c>
      <c r="F48">
        <v>283</v>
      </c>
      <c r="G48" s="1" t="s">
        <v>190</v>
      </c>
      <c r="H48" s="1" t="s">
        <v>45</v>
      </c>
      <c r="I48" s="1" t="s">
        <v>46</v>
      </c>
      <c r="J48" s="1" t="s">
        <v>47</v>
      </c>
      <c r="K48" s="1" t="s">
        <v>189</v>
      </c>
      <c r="L48">
        <v>0.85034900000000002</v>
      </c>
      <c r="M48">
        <v>327.12142399999999</v>
      </c>
      <c r="N48">
        <v>1278.879911</v>
      </c>
      <c r="O48">
        <v>2037.3705990000001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71.248199</v>
      </c>
      <c r="X48">
        <v>0</v>
      </c>
      <c r="Y48">
        <v>0</v>
      </c>
      <c r="Z48">
        <v>0</v>
      </c>
      <c r="AA48">
        <v>0</v>
      </c>
      <c r="AB48">
        <v>99.661465000000007</v>
      </c>
      <c r="AC48">
        <v>14.52</v>
      </c>
      <c r="AD48">
        <v>79</v>
      </c>
      <c r="AE48">
        <v>17.083333</v>
      </c>
      <c r="AF48">
        <v>95.27</v>
      </c>
      <c r="AG48" s="1" t="s">
        <v>48</v>
      </c>
      <c r="AH48">
        <v>0.56974999999999998</v>
      </c>
      <c r="AI48">
        <v>0.38358300000000001</v>
      </c>
      <c r="AJ48">
        <v>18.952812000000002</v>
      </c>
      <c r="AK48">
        <v>5.1624999999999997E-2</v>
      </c>
      <c r="AL48">
        <v>44.420734000000003</v>
      </c>
      <c r="AM48">
        <v>12.8825</v>
      </c>
      <c r="AN48">
        <v>477.28</v>
      </c>
      <c r="AO48">
        <v>61.447499999999998</v>
      </c>
      <c r="AP48">
        <v>0</v>
      </c>
      <c r="AQ48">
        <v>0</v>
      </c>
      <c r="AS48" s="1" t="s">
        <v>48</v>
      </c>
      <c r="AT48">
        <f>Export1105215[[#This Row],[Ave_Annual]]</f>
        <v>1278.879911</v>
      </c>
      <c r="AU48">
        <f>Export1105215[[#This Row],[MeanBF]]</f>
        <v>14.52</v>
      </c>
    </row>
    <row r="49" spans="1:47" x14ac:dyDescent="0.25">
      <c r="A49">
        <v>72</v>
      </c>
      <c r="B49">
        <v>80.815002399999997</v>
      </c>
      <c r="C49">
        <v>2102</v>
      </c>
      <c r="D49" s="1" t="s">
        <v>193</v>
      </c>
      <c r="E49" s="1" t="s">
        <v>194</v>
      </c>
      <c r="F49">
        <v>2102</v>
      </c>
      <c r="G49" s="1" t="s">
        <v>194</v>
      </c>
      <c r="H49" s="1" t="s">
        <v>45</v>
      </c>
      <c r="I49" s="1" t="s">
        <v>46</v>
      </c>
      <c r="J49" s="1" t="s">
        <v>47</v>
      </c>
      <c r="K49" s="1" t="s">
        <v>193</v>
      </c>
      <c r="L49">
        <v>0.73238800000000004</v>
      </c>
      <c r="M49">
        <v>359.55621100000002</v>
      </c>
      <c r="N49">
        <v>1372.10339</v>
      </c>
      <c r="O49">
        <v>2085.2131380000001</v>
      </c>
      <c r="P49">
        <v>0</v>
      </c>
      <c r="Q49">
        <v>0</v>
      </c>
      <c r="R49">
        <v>5.8349999999999999E-2</v>
      </c>
      <c r="S49">
        <v>0.79305700000000001</v>
      </c>
      <c r="T49">
        <v>5.764E-3</v>
      </c>
      <c r="U49">
        <v>2.3771300000000002</v>
      </c>
      <c r="V49">
        <v>2.9433999999999998E-2</v>
      </c>
      <c r="W49">
        <v>80.815002000000007</v>
      </c>
      <c r="X49">
        <v>7.2202000000000002E-2</v>
      </c>
      <c r="Y49">
        <v>0.98132399999999997</v>
      </c>
      <c r="Z49">
        <v>0</v>
      </c>
      <c r="AA49">
        <v>0</v>
      </c>
      <c r="AB49">
        <v>99.074765999999997</v>
      </c>
      <c r="AC49">
        <v>14.263332999999999</v>
      </c>
      <c r="AD49">
        <v>109</v>
      </c>
      <c r="AE49">
        <v>20.14</v>
      </c>
      <c r="AF49">
        <v>100</v>
      </c>
      <c r="AG49" s="1" t="s">
        <v>48</v>
      </c>
      <c r="AH49">
        <v>1.163667</v>
      </c>
      <c r="AI49">
        <v>0.63120399999999999</v>
      </c>
      <c r="AJ49">
        <v>30.993237000000001</v>
      </c>
      <c r="AK49">
        <v>0.17199999999999999</v>
      </c>
      <c r="AL49">
        <v>63.513343999999996</v>
      </c>
      <c r="AM49">
        <v>5.4</v>
      </c>
      <c r="AN49">
        <v>321.64333299999998</v>
      </c>
      <c r="AO49">
        <v>24.47</v>
      </c>
      <c r="AP49">
        <v>1.0535300000000001</v>
      </c>
      <c r="AQ49">
        <v>0</v>
      </c>
      <c r="AS49" s="1" t="s">
        <v>48</v>
      </c>
      <c r="AT49">
        <f>Export1105215[[#This Row],[Ave_Annual]]</f>
        <v>1372.10339</v>
      </c>
      <c r="AU49">
        <f>Export1105215[[#This Row],[MeanBF]]</f>
        <v>14.263332999999999</v>
      </c>
    </row>
    <row r="50" spans="1:47" x14ac:dyDescent="0.25">
      <c r="A50">
        <v>74</v>
      </c>
      <c r="B50">
        <v>37.612499200000002</v>
      </c>
      <c r="C50">
        <v>272</v>
      </c>
      <c r="D50" s="1" t="s">
        <v>197</v>
      </c>
      <c r="E50" s="1" t="s">
        <v>198</v>
      </c>
      <c r="F50">
        <v>272</v>
      </c>
      <c r="G50" s="1" t="s">
        <v>198</v>
      </c>
      <c r="H50" s="1" t="s">
        <v>45</v>
      </c>
      <c r="I50" s="1" t="s">
        <v>46</v>
      </c>
      <c r="J50" s="1" t="s">
        <v>47</v>
      </c>
      <c r="K50" s="1" t="s">
        <v>197</v>
      </c>
      <c r="L50">
        <v>1.4633799999999999</v>
      </c>
      <c r="M50">
        <v>384.69830999999999</v>
      </c>
      <c r="N50">
        <v>930.78526499999998</v>
      </c>
      <c r="O50">
        <v>2055.3110019999999</v>
      </c>
      <c r="P50">
        <v>0</v>
      </c>
      <c r="Q50">
        <v>0</v>
      </c>
      <c r="R50">
        <v>0.79090199999999999</v>
      </c>
      <c r="S50">
        <v>0.75411700000000004</v>
      </c>
      <c r="T50">
        <v>1.2184699999999999</v>
      </c>
      <c r="U50">
        <v>29.1144</v>
      </c>
      <c r="V50">
        <v>0.77406299999999995</v>
      </c>
      <c r="W50">
        <v>37.612499</v>
      </c>
      <c r="X50">
        <v>2.1027650000000002</v>
      </c>
      <c r="Y50">
        <v>2.0049630000000001</v>
      </c>
      <c r="Z50">
        <v>0</v>
      </c>
      <c r="AA50">
        <v>0</v>
      </c>
      <c r="AB50">
        <v>99.999983999999998</v>
      </c>
      <c r="AC50">
        <v>8.6974999999999998</v>
      </c>
      <c r="AD50">
        <v>100</v>
      </c>
      <c r="AE50">
        <v>22.212499999999999</v>
      </c>
      <c r="AF50">
        <v>98.822500000000005</v>
      </c>
      <c r="AG50" s="1" t="s">
        <v>48</v>
      </c>
      <c r="AH50">
        <v>3.702</v>
      </c>
      <c r="AI50">
        <v>0.30906899999999998</v>
      </c>
      <c r="AJ50">
        <v>50.973229000000003</v>
      </c>
      <c r="AK50">
        <v>6.3625000000000001E-2</v>
      </c>
      <c r="AL50">
        <v>28.303215000000002</v>
      </c>
      <c r="AM50">
        <v>22.29</v>
      </c>
      <c r="AN50">
        <v>946.40499999999997</v>
      </c>
      <c r="AO50">
        <v>42.557499999999997</v>
      </c>
      <c r="AP50">
        <v>4.1077298999999998</v>
      </c>
      <c r="AQ50">
        <v>0</v>
      </c>
      <c r="AS50" s="1" t="s">
        <v>48</v>
      </c>
      <c r="AT50">
        <f>Export1105215[[#This Row],[Ave_Annual]]</f>
        <v>930.78526499999998</v>
      </c>
      <c r="AU50">
        <f>Export1105215[[#This Row],[MeanBF]]</f>
        <v>8.6974999999999998</v>
      </c>
    </row>
    <row r="51" spans="1:47" x14ac:dyDescent="0.25">
      <c r="A51">
        <v>76</v>
      </c>
      <c r="B51">
        <v>24.329200700000001</v>
      </c>
      <c r="C51">
        <v>2205</v>
      </c>
      <c r="D51" s="1" t="s">
        <v>201</v>
      </c>
      <c r="E51" s="1" t="s">
        <v>202</v>
      </c>
      <c r="F51">
        <v>2205</v>
      </c>
      <c r="G51" s="1" t="s">
        <v>202</v>
      </c>
      <c r="H51" s="1" t="s">
        <v>45</v>
      </c>
      <c r="I51" s="1" t="s">
        <v>46</v>
      </c>
      <c r="J51" s="1" t="s">
        <v>47</v>
      </c>
      <c r="K51" s="1" t="s">
        <v>201</v>
      </c>
      <c r="L51">
        <v>2.89899</v>
      </c>
      <c r="M51">
        <v>435.895715</v>
      </c>
      <c r="N51">
        <v>586.49342000000001</v>
      </c>
      <c r="O51">
        <v>1752.2222469999999</v>
      </c>
      <c r="P51">
        <v>0</v>
      </c>
      <c r="Q51">
        <v>0</v>
      </c>
      <c r="R51">
        <v>8.8008799999999994</v>
      </c>
      <c r="S51">
        <v>0.14485000000000001</v>
      </c>
      <c r="T51">
        <v>2.4003899999999998</v>
      </c>
      <c r="U51">
        <v>63.042499999999997</v>
      </c>
      <c r="V51">
        <v>2.5912299999999999</v>
      </c>
      <c r="W51">
        <v>24.329201000000001</v>
      </c>
      <c r="X51">
        <v>36.174132999999998</v>
      </c>
      <c r="Y51">
        <v>0.59537300000000004</v>
      </c>
      <c r="Z51">
        <v>0</v>
      </c>
      <c r="AA51">
        <v>0</v>
      </c>
      <c r="AB51">
        <v>99.070656999999997</v>
      </c>
      <c r="AC51">
        <v>4.05</v>
      </c>
      <c r="AD51">
        <v>106</v>
      </c>
      <c r="AE51">
        <v>12.733333</v>
      </c>
      <c r="AF51">
        <v>99.206666999999996</v>
      </c>
      <c r="AG51" s="1" t="s">
        <v>48</v>
      </c>
      <c r="AH51">
        <v>1.742</v>
      </c>
      <c r="AI51">
        <v>0.25469799999999998</v>
      </c>
      <c r="AJ51">
        <v>102.63038899999999</v>
      </c>
      <c r="AK51">
        <v>1.7833000000000002E-2</v>
      </c>
      <c r="AL51">
        <v>43.325268999999999</v>
      </c>
      <c r="AM51">
        <v>42.383333</v>
      </c>
      <c r="AN51">
        <v>268.25</v>
      </c>
      <c r="AO51">
        <v>34.68</v>
      </c>
      <c r="AP51">
        <v>36.769500700000002</v>
      </c>
      <c r="AQ51">
        <v>0</v>
      </c>
      <c r="AS51" s="1" t="s">
        <v>48</v>
      </c>
      <c r="AT51">
        <f>Export1105215[[#This Row],[Ave_Annual]]</f>
        <v>586.49342000000001</v>
      </c>
      <c r="AU51">
        <f>Export1105215[[#This Row],[MeanBF]]</f>
        <v>4.05</v>
      </c>
    </row>
    <row r="52" spans="1:47" x14ac:dyDescent="0.25">
      <c r="A52">
        <v>77</v>
      </c>
      <c r="B52">
        <v>88.302101100000002</v>
      </c>
      <c r="C52">
        <v>275</v>
      </c>
      <c r="D52" s="1" t="s">
        <v>203</v>
      </c>
      <c r="E52" s="1" t="s">
        <v>204</v>
      </c>
      <c r="F52">
        <v>275</v>
      </c>
      <c r="G52" s="1" t="s">
        <v>204</v>
      </c>
      <c r="H52" s="1" t="s">
        <v>45</v>
      </c>
      <c r="I52" s="1" t="s">
        <v>46</v>
      </c>
      <c r="J52" s="1" t="s">
        <v>47</v>
      </c>
      <c r="K52" s="1" t="s">
        <v>203</v>
      </c>
      <c r="L52">
        <v>1.17157</v>
      </c>
      <c r="M52">
        <v>393.42602399999998</v>
      </c>
      <c r="N52">
        <v>901.66411200000005</v>
      </c>
      <c r="O52">
        <v>2061.5154480000001</v>
      </c>
      <c r="P52">
        <v>0</v>
      </c>
      <c r="Q52">
        <v>0</v>
      </c>
      <c r="R52">
        <v>0</v>
      </c>
      <c r="S52">
        <v>0</v>
      </c>
      <c r="T52">
        <v>0.73451100000000002</v>
      </c>
      <c r="U52">
        <v>7.0397999999999996</v>
      </c>
      <c r="V52">
        <v>7.9724000000000003E-2</v>
      </c>
      <c r="W52">
        <v>88.302100999999993</v>
      </c>
      <c r="X52">
        <v>0</v>
      </c>
      <c r="Y52">
        <v>0</v>
      </c>
      <c r="Z52">
        <v>0</v>
      </c>
      <c r="AA52">
        <v>0</v>
      </c>
      <c r="AB52">
        <v>99.999949000000001</v>
      </c>
      <c r="AC52">
        <v>8.9700000000000006</v>
      </c>
      <c r="AD52">
        <v>111.333333</v>
      </c>
      <c r="AE52">
        <v>20.986667000000001</v>
      </c>
      <c r="AF52">
        <v>90.91</v>
      </c>
      <c r="AG52" s="1" t="s">
        <v>48</v>
      </c>
      <c r="AH52">
        <v>0.88033300000000003</v>
      </c>
      <c r="AI52">
        <v>0.45785700000000001</v>
      </c>
      <c r="AJ52">
        <v>28.159907</v>
      </c>
      <c r="AK52">
        <v>5.6500000000000002E-2</v>
      </c>
      <c r="AL52">
        <v>47.941414999999999</v>
      </c>
      <c r="AM52">
        <v>11.803333</v>
      </c>
      <c r="AN52">
        <v>42.91</v>
      </c>
      <c r="AO52">
        <v>34.746667000000002</v>
      </c>
      <c r="AP52">
        <v>0</v>
      </c>
      <c r="AQ52">
        <v>0</v>
      </c>
      <c r="AS52" s="1" t="s">
        <v>48</v>
      </c>
      <c r="AT52">
        <f>Export1105215[[#This Row],[Ave_Annual]]</f>
        <v>901.66411200000005</v>
      </c>
      <c r="AU52">
        <f>Export1105215[[#This Row],[MeanBF]]</f>
        <v>8.9700000000000006</v>
      </c>
    </row>
    <row r="53" spans="1:47" x14ac:dyDescent="0.25">
      <c r="A53">
        <v>78</v>
      </c>
      <c r="B53">
        <v>43.935298899999999</v>
      </c>
      <c r="C53">
        <v>206</v>
      </c>
      <c r="D53" s="1" t="s">
        <v>205</v>
      </c>
      <c r="E53" s="1" t="s">
        <v>206</v>
      </c>
      <c r="F53">
        <v>206</v>
      </c>
      <c r="G53" s="1" t="s">
        <v>206</v>
      </c>
      <c r="H53" s="1" t="s">
        <v>45</v>
      </c>
      <c r="I53" s="1" t="s">
        <v>46</v>
      </c>
      <c r="J53" s="1" t="s">
        <v>47</v>
      </c>
      <c r="K53" s="1" t="s">
        <v>205</v>
      </c>
      <c r="L53">
        <v>1.6610199999999999</v>
      </c>
      <c r="M53">
        <v>371.91739799999999</v>
      </c>
      <c r="N53">
        <v>1100.021285</v>
      </c>
      <c r="O53">
        <v>1763.177293</v>
      </c>
      <c r="P53">
        <v>0</v>
      </c>
      <c r="Q53">
        <v>0</v>
      </c>
      <c r="R53">
        <v>1.5275099999999999</v>
      </c>
      <c r="S53">
        <v>6.0492100000000004</v>
      </c>
      <c r="T53">
        <v>0.128111</v>
      </c>
      <c r="U53">
        <v>28.9786</v>
      </c>
      <c r="V53">
        <v>0.65957399999999999</v>
      </c>
      <c r="W53">
        <v>43.935299000000001</v>
      </c>
      <c r="X53">
        <v>3.4767299999999999</v>
      </c>
      <c r="Y53">
        <v>13.768442</v>
      </c>
      <c r="Z53">
        <v>0</v>
      </c>
      <c r="AA53">
        <v>0</v>
      </c>
      <c r="AB53">
        <v>99.038347000000002</v>
      </c>
      <c r="AC53">
        <v>10.0075</v>
      </c>
      <c r="AD53">
        <v>105.25</v>
      </c>
      <c r="AE53">
        <v>26.815000000000001</v>
      </c>
      <c r="AF53">
        <v>92.722499999999997</v>
      </c>
      <c r="AG53" s="1" t="s">
        <v>48</v>
      </c>
      <c r="AH53">
        <v>1.5367500000000001</v>
      </c>
      <c r="AI53">
        <v>0.47786099999999998</v>
      </c>
      <c r="AJ53">
        <v>39.333899000000002</v>
      </c>
      <c r="AK53">
        <v>5.2874999999999998E-2</v>
      </c>
      <c r="AL53">
        <v>53.215662000000002</v>
      </c>
      <c r="AM53">
        <v>11.243333</v>
      </c>
      <c r="AN53">
        <v>88.892499999999998</v>
      </c>
      <c r="AO53">
        <v>37.822499999999998</v>
      </c>
      <c r="AP53">
        <v>17.245199199999998</v>
      </c>
      <c r="AQ53">
        <v>0</v>
      </c>
      <c r="AS53" s="1" t="s">
        <v>48</v>
      </c>
      <c r="AT53">
        <f>Export1105215[[#This Row],[Ave_Annual]]</f>
        <v>1100.021285</v>
      </c>
      <c r="AU53">
        <f>Export1105215[[#This Row],[MeanBF]]</f>
        <v>10.0075</v>
      </c>
    </row>
    <row r="54" spans="1:47" x14ac:dyDescent="0.25">
      <c r="A54">
        <v>79</v>
      </c>
      <c r="B54">
        <v>75.067199700000003</v>
      </c>
      <c r="C54">
        <v>1316</v>
      </c>
      <c r="D54" s="1" t="s">
        <v>207</v>
      </c>
      <c r="E54" s="1" t="s">
        <v>208</v>
      </c>
      <c r="F54">
        <v>1316</v>
      </c>
      <c r="G54" s="1" t="s">
        <v>208</v>
      </c>
      <c r="H54" s="1" t="s">
        <v>45</v>
      </c>
      <c r="I54" s="1" t="s">
        <v>46</v>
      </c>
      <c r="J54" s="1" t="s">
        <v>47</v>
      </c>
      <c r="K54" s="1" t="s">
        <v>207</v>
      </c>
      <c r="L54">
        <v>1.04036</v>
      </c>
      <c r="M54">
        <v>361.90242599999999</v>
      </c>
      <c r="N54">
        <v>980.73808299999996</v>
      </c>
      <c r="O54">
        <v>1878.4798269999999</v>
      </c>
      <c r="P54">
        <v>15.121</v>
      </c>
      <c r="Q54">
        <v>23.524000000000001</v>
      </c>
      <c r="R54">
        <v>2.4237199999999999</v>
      </c>
      <c r="S54">
        <v>0</v>
      </c>
      <c r="T54">
        <v>2.6678E-2</v>
      </c>
      <c r="U54">
        <v>34.424199999999999</v>
      </c>
      <c r="V54">
        <v>0.45857799999999999</v>
      </c>
      <c r="W54">
        <v>75.0672</v>
      </c>
      <c r="X54">
        <v>3.2287360000000001</v>
      </c>
      <c r="Y54">
        <v>0</v>
      </c>
      <c r="Z54">
        <v>20.143349000000001</v>
      </c>
      <c r="AA54">
        <v>31.337281999999998</v>
      </c>
      <c r="AB54">
        <v>99.999819000000002</v>
      </c>
      <c r="AC54">
        <v>13.033333000000001</v>
      </c>
      <c r="AD54">
        <v>109.333333</v>
      </c>
      <c r="AE54">
        <v>29.583333</v>
      </c>
      <c r="AF54">
        <v>95.993333000000007</v>
      </c>
      <c r="AG54" s="1" t="s">
        <v>48</v>
      </c>
      <c r="AH54">
        <v>0.87266699999999997</v>
      </c>
      <c r="AI54">
        <v>0.51293699999999998</v>
      </c>
      <c r="AJ54">
        <v>26.685372000000001</v>
      </c>
      <c r="AK54">
        <v>5.0666999999999997E-2</v>
      </c>
      <c r="AL54">
        <v>52.738143000000001</v>
      </c>
      <c r="AM54">
        <v>8.766667</v>
      </c>
      <c r="AN54">
        <v>440.86666700000001</v>
      </c>
      <c r="AO54">
        <v>33.693333000000003</v>
      </c>
      <c r="AP54">
        <v>3.2287400000000002</v>
      </c>
      <c r="AQ54">
        <v>51.480598399999998</v>
      </c>
      <c r="AS54" s="1" t="s">
        <v>48</v>
      </c>
      <c r="AT54">
        <f>Export1105215[[#This Row],[Ave_Annual]]</f>
        <v>980.73808299999996</v>
      </c>
      <c r="AU54">
        <f>Export1105215[[#This Row],[MeanBF]]</f>
        <v>13.033333000000001</v>
      </c>
    </row>
    <row r="55" spans="1:47" x14ac:dyDescent="0.25">
      <c r="A55">
        <v>80</v>
      </c>
      <c r="B55">
        <v>7.9253302000000003</v>
      </c>
      <c r="C55">
        <v>1794</v>
      </c>
      <c r="D55" s="1" t="s">
        <v>209</v>
      </c>
      <c r="E55" s="1" t="s">
        <v>210</v>
      </c>
      <c r="F55">
        <v>1794</v>
      </c>
      <c r="G55" s="1" t="s">
        <v>210</v>
      </c>
      <c r="H55" s="1" t="s">
        <v>45</v>
      </c>
      <c r="I55" s="1" t="s">
        <v>46</v>
      </c>
      <c r="J55" s="1" t="s">
        <v>47</v>
      </c>
      <c r="K55" s="1" t="s">
        <v>209</v>
      </c>
      <c r="L55">
        <v>0.85883600000000004</v>
      </c>
      <c r="M55">
        <v>390.29729500000002</v>
      </c>
      <c r="N55">
        <v>1199.8361629999999</v>
      </c>
      <c r="O55">
        <v>1715.2532779999999</v>
      </c>
      <c r="P55">
        <v>0.54613</v>
      </c>
      <c r="Q55">
        <v>0.49391800000000002</v>
      </c>
      <c r="R55">
        <v>0.72252899999999998</v>
      </c>
      <c r="S55">
        <v>0.40831699999999999</v>
      </c>
      <c r="T55">
        <v>0.71973799999999999</v>
      </c>
      <c r="U55">
        <v>15.9954</v>
      </c>
      <c r="V55">
        <v>2.0281699999999998</v>
      </c>
      <c r="W55">
        <v>7.9253299999999998</v>
      </c>
      <c r="X55">
        <v>9.1167090000000002</v>
      </c>
      <c r="Y55">
        <v>5.1520469999999996</v>
      </c>
      <c r="Z55">
        <v>6.8909390000000004</v>
      </c>
      <c r="AA55">
        <v>6.2321429999999998</v>
      </c>
      <c r="AB55">
        <v>99.511519000000007</v>
      </c>
      <c r="AC55">
        <v>4.1133329999999999</v>
      </c>
      <c r="AD55">
        <v>91.333332999999996</v>
      </c>
      <c r="AE55">
        <v>13.09</v>
      </c>
      <c r="AF55">
        <v>95.696667000000005</v>
      </c>
      <c r="AG55" s="1" t="s">
        <v>48</v>
      </c>
      <c r="AH55">
        <v>2.3166669999999998</v>
      </c>
      <c r="AI55">
        <v>0.25920100000000001</v>
      </c>
      <c r="AJ55">
        <v>101.392118</v>
      </c>
      <c r="AK55">
        <v>2.6332999999999999E-2</v>
      </c>
      <c r="AL55">
        <v>52.478940000000001</v>
      </c>
      <c r="AM55">
        <v>14.56</v>
      </c>
      <c r="AN55">
        <v>486.70666699999998</v>
      </c>
      <c r="AO55">
        <v>49.39</v>
      </c>
      <c r="AP55">
        <v>14.2687998</v>
      </c>
      <c r="AQ55">
        <v>13.123100300000001</v>
      </c>
      <c r="AS55" s="1" t="s">
        <v>48</v>
      </c>
      <c r="AT55">
        <f>Export1105215[[#This Row],[Ave_Annual]]</f>
        <v>1199.8361629999999</v>
      </c>
      <c r="AU55">
        <f>Export1105215[[#This Row],[MeanBF]]</f>
        <v>4.1133329999999999</v>
      </c>
    </row>
    <row r="56" spans="1:47" x14ac:dyDescent="0.25">
      <c r="A56">
        <v>81</v>
      </c>
      <c r="B56">
        <v>9.7286997</v>
      </c>
      <c r="C56">
        <v>204</v>
      </c>
      <c r="D56" s="1" t="s">
        <v>211</v>
      </c>
      <c r="E56" s="1" t="s">
        <v>212</v>
      </c>
      <c r="F56">
        <v>204</v>
      </c>
      <c r="G56" s="1" t="s">
        <v>212</v>
      </c>
      <c r="H56" s="1" t="s">
        <v>45</v>
      </c>
      <c r="I56" s="1" t="s">
        <v>46</v>
      </c>
      <c r="J56" s="1" t="s">
        <v>47</v>
      </c>
      <c r="K56" s="1" t="s">
        <v>211</v>
      </c>
      <c r="L56">
        <v>1.2896300000000001</v>
      </c>
      <c r="M56">
        <v>410.78310199999999</v>
      </c>
      <c r="N56">
        <v>932.03562499999998</v>
      </c>
      <c r="O56">
        <v>1533.058037</v>
      </c>
      <c r="P56">
        <v>0</v>
      </c>
      <c r="Q56">
        <v>0</v>
      </c>
      <c r="R56">
        <v>0.72951999999999995</v>
      </c>
      <c r="S56">
        <v>0.203814</v>
      </c>
      <c r="T56">
        <v>4.0591000000000002E-2</v>
      </c>
      <c r="U56">
        <v>13.0219</v>
      </c>
      <c r="V56">
        <v>1.3385</v>
      </c>
      <c r="W56">
        <v>9.7286999999999999</v>
      </c>
      <c r="X56">
        <v>7.4986430000000004</v>
      </c>
      <c r="Y56">
        <v>2.0949810000000002</v>
      </c>
      <c r="Z56">
        <v>0</v>
      </c>
      <c r="AA56">
        <v>0</v>
      </c>
      <c r="AB56">
        <v>99.999705000000006</v>
      </c>
      <c r="AC56">
        <v>3.71</v>
      </c>
      <c r="AD56">
        <v>97.5</v>
      </c>
      <c r="AE56">
        <v>7.0650000000000004</v>
      </c>
      <c r="AF56">
        <v>98</v>
      </c>
      <c r="AG56" s="1" t="s">
        <v>48</v>
      </c>
      <c r="AH56">
        <v>0.89075000000000004</v>
      </c>
      <c r="AI56">
        <v>0.45226100000000002</v>
      </c>
      <c r="AJ56">
        <v>84.384544000000005</v>
      </c>
      <c r="AK56">
        <v>2.5000000000000001E-3</v>
      </c>
      <c r="AL56">
        <v>85.164287999999999</v>
      </c>
      <c r="AM56">
        <v>66.8</v>
      </c>
      <c r="AN56">
        <v>392.85500000000002</v>
      </c>
      <c r="AO56">
        <v>40.994999999999997</v>
      </c>
      <c r="AP56">
        <v>9.5936202999999995</v>
      </c>
      <c r="AQ56">
        <v>0</v>
      </c>
      <c r="AS56" s="1" t="s">
        <v>48</v>
      </c>
      <c r="AT56">
        <f>Export1105215[[#This Row],[Ave_Annual]]</f>
        <v>932.03562499999998</v>
      </c>
      <c r="AU56">
        <f>Export1105215[[#This Row],[MeanBF]]</f>
        <v>3.71</v>
      </c>
    </row>
    <row r="57" spans="1:47" x14ac:dyDescent="0.25">
      <c r="A57">
        <v>82</v>
      </c>
      <c r="B57">
        <v>16.434900299999999</v>
      </c>
      <c r="C57">
        <v>1318</v>
      </c>
      <c r="D57" s="1" t="s">
        <v>213</v>
      </c>
      <c r="E57" s="1" t="s">
        <v>214</v>
      </c>
      <c r="F57">
        <v>1318</v>
      </c>
      <c r="G57" s="1" t="s">
        <v>214</v>
      </c>
      <c r="H57" s="1" t="s">
        <v>45</v>
      </c>
      <c r="I57" s="1" t="s">
        <v>46</v>
      </c>
      <c r="J57" s="1" t="s">
        <v>47</v>
      </c>
      <c r="K57" s="1" t="s">
        <v>213</v>
      </c>
      <c r="L57">
        <v>1.10249</v>
      </c>
      <c r="M57">
        <v>335.51631400000002</v>
      </c>
      <c r="N57">
        <v>1070.3735959999999</v>
      </c>
      <c r="O57">
        <v>2011.248349</v>
      </c>
      <c r="P57">
        <v>3.27677</v>
      </c>
      <c r="Q57">
        <v>9.1281800000000004</v>
      </c>
      <c r="R57">
        <v>0</v>
      </c>
      <c r="S57">
        <v>0</v>
      </c>
      <c r="T57">
        <v>0</v>
      </c>
      <c r="U57">
        <v>0</v>
      </c>
      <c r="V57">
        <v>0</v>
      </c>
      <c r="W57">
        <v>16.434899999999999</v>
      </c>
      <c r="X57">
        <v>0</v>
      </c>
      <c r="Y57">
        <v>0</v>
      </c>
      <c r="Z57">
        <v>19.937874000000001</v>
      </c>
      <c r="AA57">
        <v>55.541431000000003</v>
      </c>
      <c r="AB57">
        <v>99.999819000000002</v>
      </c>
      <c r="AC57">
        <v>5.3233329999999999</v>
      </c>
      <c r="AD57">
        <v>112.333333</v>
      </c>
      <c r="AE57">
        <v>14.02</v>
      </c>
      <c r="AF57">
        <v>97.58</v>
      </c>
      <c r="AG57" s="1" t="s">
        <v>48</v>
      </c>
      <c r="AH57">
        <v>2.9456669999999998</v>
      </c>
      <c r="AI57">
        <v>0.25037900000000002</v>
      </c>
      <c r="AJ57">
        <v>39.087586000000002</v>
      </c>
      <c r="AK57">
        <v>7.1666999999999995E-2</v>
      </c>
      <c r="AL57">
        <v>22.348151000000001</v>
      </c>
      <c r="AM57">
        <v>5.6533329999999999</v>
      </c>
      <c r="AN57">
        <v>73.153333000000003</v>
      </c>
      <c r="AO57">
        <v>32.659999999999997</v>
      </c>
      <c r="AP57">
        <v>0</v>
      </c>
      <c r="AQ57">
        <v>75.479301500000005</v>
      </c>
      <c r="AS57" s="1" t="s">
        <v>48</v>
      </c>
      <c r="AT57">
        <f>Export1105215[[#This Row],[Ave_Annual]]</f>
        <v>1070.3735959999999</v>
      </c>
      <c r="AU57">
        <f>Export1105215[[#This Row],[MeanBF]]</f>
        <v>5.3233329999999999</v>
      </c>
    </row>
    <row r="58" spans="1:47" x14ac:dyDescent="0.25">
      <c r="A58">
        <v>83</v>
      </c>
      <c r="B58">
        <v>35.7201004</v>
      </c>
      <c r="C58">
        <v>196</v>
      </c>
      <c r="D58" s="1" t="s">
        <v>78</v>
      </c>
      <c r="E58" s="1" t="s">
        <v>215</v>
      </c>
      <c r="F58">
        <v>196</v>
      </c>
      <c r="G58" s="1" t="s">
        <v>215</v>
      </c>
      <c r="H58" s="1" t="s">
        <v>45</v>
      </c>
      <c r="I58" s="1" t="s">
        <v>46</v>
      </c>
      <c r="J58" s="1" t="s">
        <v>47</v>
      </c>
      <c r="K58" s="1" t="s">
        <v>78</v>
      </c>
      <c r="L58">
        <v>2.09382</v>
      </c>
      <c r="M58">
        <v>342.18166100000002</v>
      </c>
      <c r="N58">
        <v>930.75632099999996</v>
      </c>
      <c r="O58">
        <v>1985.2224100000001</v>
      </c>
      <c r="P58">
        <v>6.5799799999999999</v>
      </c>
      <c r="Q58">
        <v>10.2896</v>
      </c>
      <c r="R58">
        <v>0</v>
      </c>
      <c r="S58">
        <v>0</v>
      </c>
      <c r="T58">
        <v>0</v>
      </c>
      <c r="U58">
        <v>0</v>
      </c>
      <c r="V58">
        <v>0</v>
      </c>
      <c r="W58">
        <v>35.720100000000002</v>
      </c>
      <c r="X58">
        <v>0</v>
      </c>
      <c r="Y58">
        <v>0</v>
      </c>
      <c r="Z58">
        <v>18.420935</v>
      </c>
      <c r="AA58">
        <v>28.806251</v>
      </c>
      <c r="AB58">
        <v>99.265867999999998</v>
      </c>
      <c r="AC58">
        <v>6.57</v>
      </c>
      <c r="AD58">
        <v>127.25</v>
      </c>
      <c r="AE58">
        <v>20.752500000000001</v>
      </c>
      <c r="AF58">
        <v>96.905000000000001</v>
      </c>
      <c r="AG58" s="1" t="s">
        <v>48</v>
      </c>
      <c r="AH58">
        <v>1.50475</v>
      </c>
      <c r="AI58">
        <v>0.20316699999999999</v>
      </c>
      <c r="AJ58">
        <v>57.210942000000003</v>
      </c>
      <c r="AK58">
        <v>4.2125000000000003E-2</v>
      </c>
      <c r="AL58">
        <v>38.408056999999999</v>
      </c>
      <c r="AM58">
        <v>7.3</v>
      </c>
      <c r="AN58">
        <v>543.60500000000002</v>
      </c>
      <c r="AO58">
        <v>17.872499999999999</v>
      </c>
      <c r="AP58">
        <v>0</v>
      </c>
      <c r="AQ58">
        <v>47.227199599999999</v>
      </c>
      <c r="AS58" s="1" t="s">
        <v>48</v>
      </c>
      <c r="AT58">
        <f>Export1105215[[#This Row],[Ave_Annual]]</f>
        <v>930.75632099999996</v>
      </c>
      <c r="AU58">
        <f>Export1105215[[#This Row],[MeanBF]]</f>
        <v>6.57</v>
      </c>
    </row>
    <row r="59" spans="1:47" x14ac:dyDescent="0.25">
      <c r="A59">
        <v>84</v>
      </c>
      <c r="B59">
        <v>6.1341701000000004</v>
      </c>
      <c r="C59">
        <v>1314</v>
      </c>
      <c r="D59" s="1" t="s">
        <v>216</v>
      </c>
      <c r="E59" s="1" t="s">
        <v>217</v>
      </c>
      <c r="F59">
        <v>1314</v>
      </c>
      <c r="G59" s="1" t="s">
        <v>217</v>
      </c>
      <c r="H59" s="1" t="s">
        <v>45</v>
      </c>
      <c r="I59" s="1" t="s">
        <v>46</v>
      </c>
      <c r="J59" s="1" t="s">
        <v>47</v>
      </c>
      <c r="K59" s="1" t="s">
        <v>216</v>
      </c>
      <c r="L59">
        <v>1.18184</v>
      </c>
      <c r="M59">
        <v>408.14049899999998</v>
      </c>
      <c r="N59">
        <v>1101.0387499999999</v>
      </c>
      <c r="O59">
        <v>1640.743058</v>
      </c>
      <c r="P59">
        <v>1.0145E-2</v>
      </c>
      <c r="Q59">
        <v>9.7599999999999998E-4</v>
      </c>
      <c r="R59">
        <v>0.97979799999999995</v>
      </c>
      <c r="S59">
        <v>0.78387300000000004</v>
      </c>
      <c r="T59">
        <v>0.12385500000000001</v>
      </c>
      <c r="U59">
        <v>9.4479100000000003</v>
      </c>
      <c r="V59">
        <v>1.54203</v>
      </c>
      <c r="W59">
        <v>6.1341700000000001</v>
      </c>
      <c r="X59">
        <v>15.972796000000001</v>
      </c>
      <c r="Y59">
        <v>12.778796</v>
      </c>
      <c r="Z59">
        <v>0.165381</v>
      </c>
      <c r="AA59">
        <v>1.5917000000000001E-2</v>
      </c>
      <c r="AB59">
        <v>99.882473000000005</v>
      </c>
      <c r="AC59">
        <v>2.2966669999999998</v>
      </c>
      <c r="AD59">
        <v>105.333333</v>
      </c>
      <c r="AE59">
        <v>8.3766669999999994</v>
      </c>
      <c r="AF59">
        <v>99.206666999999996</v>
      </c>
      <c r="AG59" s="1" t="s">
        <v>48</v>
      </c>
      <c r="AH59">
        <v>3.524</v>
      </c>
      <c r="AI59">
        <v>0.17039000000000001</v>
      </c>
      <c r="AJ59">
        <v>88.857087000000007</v>
      </c>
      <c r="AK59">
        <v>4.6833E-2</v>
      </c>
      <c r="AL59">
        <v>36.419037000000003</v>
      </c>
      <c r="AM59">
        <v>9.6199999999999992</v>
      </c>
      <c r="AN59">
        <v>211.503333</v>
      </c>
      <c r="AO59">
        <v>32.646667000000001</v>
      </c>
      <c r="AP59">
        <v>28.7516003</v>
      </c>
      <c r="AQ59">
        <v>0.18129799999999999</v>
      </c>
      <c r="AS59" s="1" t="s">
        <v>48</v>
      </c>
      <c r="AT59">
        <f>Export1105215[[#This Row],[Ave_Annual]]</f>
        <v>1101.0387499999999</v>
      </c>
      <c r="AU59">
        <f>Export1105215[[#This Row],[MeanBF]]</f>
        <v>2.2966669999999998</v>
      </c>
    </row>
    <row r="60" spans="1:47" x14ac:dyDescent="0.25">
      <c r="A60">
        <v>85</v>
      </c>
      <c r="B60">
        <v>9.7223100999999996</v>
      </c>
      <c r="C60">
        <v>1312</v>
      </c>
      <c r="D60" s="1" t="s">
        <v>218</v>
      </c>
      <c r="E60" s="1" t="s">
        <v>219</v>
      </c>
      <c r="F60">
        <v>1312</v>
      </c>
      <c r="G60" s="1" t="s">
        <v>219</v>
      </c>
      <c r="H60" s="1" t="s">
        <v>45</v>
      </c>
      <c r="I60" s="1" t="s">
        <v>46</v>
      </c>
      <c r="J60" s="1" t="s">
        <v>47</v>
      </c>
      <c r="K60" s="1" t="s">
        <v>218</v>
      </c>
      <c r="L60">
        <v>1.54898</v>
      </c>
      <c r="M60">
        <v>346.49503700000002</v>
      </c>
      <c r="N60">
        <v>992.81401000000005</v>
      </c>
      <c r="O60">
        <v>1987.402593</v>
      </c>
      <c r="P60">
        <v>1.6535500000000001</v>
      </c>
      <c r="Q60">
        <v>3.4852799999999999</v>
      </c>
      <c r="R60">
        <v>0</v>
      </c>
      <c r="S60">
        <v>0</v>
      </c>
      <c r="T60">
        <v>0</v>
      </c>
      <c r="U60">
        <v>0</v>
      </c>
      <c r="V60">
        <v>0</v>
      </c>
      <c r="W60">
        <v>9.7223100000000002</v>
      </c>
      <c r="X60">
        <v>0</v>
      </c>
      <c r="Y60">
        <v>0</v>
      </c>
      <c r="Z60">
        <v>17.007801000000001</v>
      </c>
      <c r="AA60">
        <v>35.848258999999999</v>
      </c>
      <c r="AB60">
        <v>100.000247</v>
      </c>
      <c r="AC60">
        <v>5.12</v>
      </c>
      <c r="AD60">
        <v>97</v>
      </c>
      <c r="AE60">
        <v>15.59</v>
      </c>
      <c r="AF60">
        <v>100</v>
      </c>
      <c r="AG60" s="1" t="s">
        <v>48</v>
      </c>
      <c r="AH60">
        <v>2.899</v>
      </c>
      <c r="AI60">
        <v>0.19852800000000001</v>
      </c>
      <c r="AJ60">
        <v>59.153523999999997</v>
      </c>
      <c r="AK60">
        <v>5.0167000000000003E-2</v>
      </c>
      <c r="AL60">
        <v>36.927250999999998</v>
      </c>
      <c r="AM60">
        <v>14.453333000000001</v>
      </c>
      <c r="AN60">
        <v>285.64333299999998</v>
      </c>
      <c r="AO60">
        <v>51.8</v>
      </c>
      <c r="AP60">
        <v>0</v>
      </c>
      <c r="AQ60">
        <v>52.856098199999998</v>
      </c>
      <c r="AS60" s="1" t="s">
        <v>48</v>
      </c>
      <c r="AT60">
        <f>Export1105215[[#This Row],[Ave_Annual]]</f>
        <v>992.81401000000005</v>
      </c>
      <c r="AU60">
        <f>Export1105215[[#This Row],[MeanBF]]</f>
        <v>5.12</v>
      </c>
    </row>
    <row r="61" spans="1:47" x14ac:dyDescent="0.25">
      <c r="A61">
        <v>86</v>
      </c>
      <c r="B61">
        <v>67.975997899999996</v>
      </c>
      <c r="C61">
        <v>1796</v>
      </c>
      <c r="D61" s="1" t="s">
        <v>220</v>
      </c>
      <c r="E61" s="1" t="s">
        <v>221</v>
      </c>
      <c r="F61">
        <v>1796</v>
      </c>
      <c r="G61" s="1" t="s">
        <v>221</v>
      </c>
      <c r="H61" s="1" t="s">
        <v>45</v>
      </c>
      <c r="I61" s="1" t="s">
        <v>46</v>
      </c>
      <c r="J61" s="1" t="s">
        <v>47</v>
      </c>
      <c r="K61" s="1" t="s">
        <v>220</v>
      </c>
      <c r="L61">
        <v>9.0157600000000002</v>
      </c>
      <c r="M61">
        <v>377.60315200000002</v>
      </c>
      <c r="N61">
        <v>993.82764299999997</v>
      </c>
      <c r="O61">
        <v>1784.718386</v>
      </c>
      <c r="P61">
        <v>16.838799999999999</v>
      </c>
      <c r="Q61">
        <v>9.9715199999999999</v>
      </c>
      <c r="R61">
        <v>2.6826400000000001</v>
      </c>
      <c r="S61">
        <v>5.5131300000000003</v>
      </c>
      <c r="T61">
        <v>0.19700500000000001</v>
      </c>
      <c r="U61">
        <v>48.922699999999999</v>
      </c>
      <c r="V61">
        <v>0.71970599999999996</v>
      </c>
      <c r="W61">
        <v>67.975998000000004</v>
      </c>
      <c r="X61">
        <v>3.9464549999999998</v>
      </c>
      <c r="Y61">
        <v>8.1104059999999993</v>
      </c>
      <c r="Z61">
        <v>24.771730000000002</v>
      </c>
      <c r="AA61">
        <v>14.669180000000001</v>
      </c>
      <c r="AB61">
        <v>98.821043000000003</v>
      </c>
      <c r="AC61">
        <v>12.56</v>
      </c>
      <c r="AD61">
        <v>106.666667</v>
      </c>
      <c r="AE61">
        <v>18.386666999999999</v>
      </c>
      <c r="AF61">
        <v>97.433333000000005</v>
      </c>
      <c r="AG61" s="1" t="s">
        <v>48</v>
      </c>
      <c r="AH61">
        <v>1.1910000000000001</v>
      </c>
      <c r="AI61">
        <v>0.37733299999999997</v>
      </c>
      <c r="AJ61">
        <v>32.492919000000001</v>
      </c>
      <c r="AK61">
        <v>6.4333000000000001E-2</v>
      </c>
      <c r="AL61">
        <v>44.794685999999999</v>
      </c>
      <c r="AM61">
        <v>13.906667000000001</v>
      </c>
      <c r="AN61">
        <v>823.39666699999998</v>
      </c>
      <c r="AO61">
        <v>36.166666999999997</v>
      </c>
      <c r="AP61">
        <v>12.056900000000001</v>
      </c>
      <c r="AQ61">
        <v>39.440898900000001</v>
      </c>
      <c r="AS61" s="1" t="s">
        <v>48</v>
      </c>
      <c r="AT61">
        <f>Export1105215[[#This Row],[Ave_Annual]]</f>
        <v>993.82764299999997</v>
      </c>
      <c r="AU61">
        <f>Export1105215[[#This Row],[MeanBF]]</f>
        <v>12.56</v>
      </c>
    </row>
    <row r="62" spans="1:47" x14ac:dyDescent="0.25">
      <c r="A62">
        <v>87</v>
      </c>
      <c r="B62">
        <v>20.0804005</v>
      </c>
      <c r="C62">
        <v>1317</v>
      </c>
      <c r="D62" s="1" t="s">
        <v>222</v>
      </c>
      <c r="E62" s="1" t="s">
        <v>223</v>
      </c>
      <c r="F62">
        <v>1317</v>
      </c>
      <c r="G62" s="1" t="s">
        <v>223</v>
      </c>
      <c r="H62" s="1" t="s">
        <v>45</v>
      </c>
      <c r="I62" s="1" t="s">
        <v>46</v>
      </c>
      <c r="J62" s="1" t="s">
        <v>47</v>
      </c>
      <c r="K62" s="1" t="s">
        <v>222</v>
      </c>
      <c r="L62">
        <v>0.82169800000000004</v>
      </c>
      <c r="M62">
        <v>337.92538000000002</v>
      </c>
      <c r="N62">
        <v>1330.7537970000001</v>
      </c>
      <c r="O62">
        <v>1964.834478</v>
      </c>
      <c r="P62">
        <v>2.8077000000000001</v>
      </c>
      <c r="Q62">
        <v>3.2207499999999998</v>
      </c>
      <c r="R62">
        <v>0</v>
      </c>
      <c r="S62">
        <v>0</v>
      </c>
      <c r="T62">
        <v>0</v>
      </c>
      <c r="U62">
        <v>0</v>
      </c>
      <c r="V62">
        <v>0</v>
      </c>
      <c r="W62">
        <v>20.080400000000001</v>
      </c>
      <c r="X62">
        <v>0</v>
      </c>
      <c r="Y62">
        <v>0</v>
      </c>
      <c r="Z62">
        <v>13.982286999999999</v>
      </c>
      <c r="AA62">
        <v>16.039277999999999</v>
      </c>
      <c r="AB62">
        <v>98.853789000000006</v>
      </c>
      <c r="AC62">
        <v>7.47</v>
      </c>
      <c r="AD62">
        <v>77.333332999999996</v>
      </c>
      <c r="AE62">
        <v>12.043333000000001</v>
      </c>
      <c r="AF62">
        <v>93.863332999999997</v>
      </c>
      <c r="AG62" s="1" t="s">
        <v>48</v>
      </c>
      <c r="AH62">
        <v>0.43149999999999999</v>
      </c>
      <c r="AI62">
        <v>0.39472299999999999</v>
      </c>
      <c r="AJ62">
        <v>56.329253000000001</v>
      </c>
      <c r="AK62">
        <v>6.4999999999999997E-3</v>
      </c>
      <c r="AL62">
        <v>70.345213000000001</v>
      </c>
      <c r="AM62">
        <v>36.943333000000003</v>
      </c>
      <c r="AN62">
        <v>1375.7933330000001</v>
      </c>
      <c r="AO62">
        <v>64.113332999999997</v>
      </c>
      <c r="AP62">
        <v>0</v>
      </c>
      <c r="AQ62">
        <v>30.0216007</v>
      </c>
      <c r="AS62" s="1" t="s">
        <v>48</v>
      </c>
      <c r="AT62">
        <f>Export1105215[[#This Row],[Ave_Annual]]</f>
        <v>1330.7537970000001</v>
      </c>
      <c r="AU62">
        <f>Export1105215[[#This Row],[MeanBF]]</f>
        <v>7.47</v>
      </c>
    </row>
    <row r="63" spans="1:47" x14ac:dyDescent="0.25">
      <c r="A63">
        <v>88</v>
      </c>
      <c r="B63">
        <v>3.1923699000000001</v>
      </c>
      <c r="C63">
        <v>1319</v>
      </c>
      <c r="D63" s="1" t="s">
        <v>224</v>
      </c>
      <c r="E63" s="1" t="s">
        <v>225</v>
      </c>
      <c r="F63">
        <v>1319</v>
      </c>
      <c r="G63" s="1" t="s">
        <v>225</v>
      </c>
      <c r="H63" s="1" t="s">
        <v>45</v>
      </c>
      <c r="I63" s="1" t="s">
        <v>46</v>
      </c>
      <c r="J63" s="1" t="s">
        <v>47</v>
      </c>
      <c r="K63" s="1" t="s">
        <v>224</v>
      </c>
      <c r="L63">
        <v>0.83919600000000005</v>
      </c>
      <c r="M63">
        <v>342.958868</v>
      </c>
      <c r="N63">
        <v>1284.4066769999999</v>
      </c>
      <c r="O63">
        <v>1989.6179520000001</v>
      </c>
      <c r="P63">
        <v>0</v>
      </c>
      <c r="Q63">
        <v>0</v>
      </c>
      <c r="R63">
        <v>0.17103099999999999</v>
      </c>
      <c r="S63">
        <v>0</v>
      </c>
      <c r="T63">
        <v>0.17103099999999999</v>
      </c>
      <c r="U63">
        <v>0.81896500000000005</v>
      </c>
      <c r="V63">
        <v>0.25653799999999999</v>
      </c>
      <c r="W63">
        <v>3.1923699999999999</v>
      </c>
      <c r="X63">
        <v>5.3575030000000003</v>
      </c>
      <c r="Y63">
        <v>0</v>
      </c>
      <c r="Z63">
        <v>0</v>
      </c>
      <c r="AA63">
        <v>0</v>
      </c>
      <c r="AB63">
        <v>100.00003</v>
      </c>
      <c r="AC63">
        <v>3.193333</v>
      </c>
      <c r="AD63">
        <v>94.333332999999996</v>
      </c>
      <c r="AE63">
        <v>10.066667000000001</v>
      </c>
      <c r="AF63">
        <v>100</v>
      </c>
      <c r="AG63" s="1" t="s">
        <v>48</v>
      </c>
      <c r="AH63">
        <v>3.556333</v>
      </c>
      <c r="AI63">
        <v>0.213537</v>
      </c>
      <c r="AJ63">
        <v>113.237325</v>
      </c>
      <c r="AK63">
        <v>3.5166999999999997E-2</v>
      </c>
      <c r="AL63">
        <v>38.198737000000001</v>
      </c>
      <c r="AM63">
        <v>9.93</v>
      </c>
      <c r="AN63">
        <v>386.33</v>
      </c>
      <c r="AO63">
        <v>47.786667000000001</v>
      </c>
      <c r="AP63">
        <v>5.3575001000000002</v>
      </c>
      <c r="AQ63">
        <v>0</v>
      </c>
      <c r="AS63" s="1" t="s">
        <v>48</v>
      </c>
      <c r="AT63">
        <f>Export1105215[[#This Row],[Ave_Annual]]</f>
        <v>1284.4066769999999</v>
      </c>
      <c r="AU63">
        <f>Export1105215[[#This Row],[MeanBF]]</f>
        <v>3.193333</v>
      </c>
    </row>
    <row r="64" spans="1:47" x14ac:dyDescent="0.25">
      <c r="A64">
        <v>89</v>
      </c>
      <c r="B64">
        <v>26.959400200000001</v>
      </c>
      <c r="C64">
        <v>1795</v>
      </c>
      <c r="D64" s="1" t="s">
        <v>226</v>
      </c>
      <c r="E64" s="1" t="s">
        <v>227</v>
      </c>
      <c r="F64">
        <v>1795</v>
      </c>
      <c r="G64" s="1" t="s">
        <v>227</v>
      </c>
      <c r="H64" s="1" t="s">
        <v>45</v>
      </c>
      <c r="I64" s="1" t="s">
        <v>46</v>
      </c>
      <c r="J64" s="1" t="s">
        <v>47</v>
      </c>
      <c r="K64" s="1" t="s">
        <v>226</v>
      </c>
      <c r="L64">
        <v>1.46777</v>
      </c>
      <c r="M64">
        <v>404.10898500000002</v>
      </c>
      <c r="N64">
        <v>877.92720799999995</v>
      </c>
      <c r="O64">
        <v>1684.8176089999999</v>
      </c>
      <c r="P64">
        <v>1.20817</v>
      </c>
      <c r="Q64">
        <v>0.31910899999999998</v>
      </c>
      <c r="R64">
        <v>1.7903100000000001</v>
      </c>
      <c r="S64">
        <v>0.54442999999999997</v>
      </c>
      <c r="T64">
        <v>0.44652199999999997</v>
      </c>
      <c r="U64">
        <v>58.052500000000002</v>
      </c>
      <c r="V64">
        <v>2.15333</v>
      </c>
      <c r="W64">
        <v>26.959399999999999</v>
      </c>
      <c r="X64">
        <v>6.640752</v>
      </c>
      <c r="Y64">
        <v>2.0194459999999999</v>
      </c>
      <c r="Z64">
        <v>4.4814309999999997</v>
      </c>
      <c r="AA64">
        <v>1.183665</v>
      </c>
      <c r="AB64">
        <v>99.999881999999999</v>
      </c>
      <c r="AC64">
        <v>5.3133330000000001</v>
      </c>
      <c r="AD64">
        <v>109</v>
      </c>
      <c r="AE64">
        <v>15.27</v>
      </c>
      <c r="AF64">
        <v>96.536666999999994</v>
      </c>
      <c r="AG64" s="1" t="s">
        <v>48</v>
      </c>
      <c r="AH64">
        <v>2.3643329999999998</v>
      </c>
      <c r="AI64">
        <v>0.27775</v>
      </c>
      <c r="AJ64">
        <v>56.882508999999999</v>
      </c>
      <c r="AK64">
        <v>4.2999999999999997E-2</v>
      </c>
      <c r="AL64">
        <v>39.600949999999997</v>
      </c>
      <c r="AM64">
        <v>12.15</v>
      </c>
      <c r="AN64">
        <v>469.21</v>
      </c>
      <c r="AO64">
        <v>31.41</v>
      </c>
      <c r="AP64">
        <v>8.6602001000000008</v>
      </c>
      <c r="AQ64">
        <v>5.6651001000000001</v>
      </c>
      <c r="AS64" s="1" t="s">
        <v>48</v>
      </c>
      <c r="AT64">
        <f>Export1105215[[#This Row],[Ave_Annual]]</f>
        <v>877.92720799999995</v>
      </c>
      <c r="AU64">
        <f>Export1105215[[#This Row],[MeanBF]]</f>
        <v>5.3133330000000001</v>
      </c>
    </row>
    <row r="65" spans="1:47" x14ac:dyDescent="0.25">
      <c r="A65">
        <v>91</v>
      </c>
      <c r="B65">
        <v>9.3630896000000003</v>
      </c>
      <c r="C65">
        <v>205</v>
      </c>
      <c r="D65" s="1" t="s">
        <v>230</v>
      </c>
      <c r="E65" s="1" t="s">
        <v>231</v>
      </c>
      <c r="F65">
        <v>205</v>
      </c>
      <c r="G65" s="1" t="s">
        <v>231</v>
      </c>
      <c r="H65" s="1" t="s">
        <v>45</v>
      </c>
      <c r="I65" s="1" t="s">
        <v>46</v>
      </c>
      <c r="J65" s="1" t="s">
        <v>47</v>
      </c>
      <c r="K65" s="1" t="s">
        <v>230</v>
      </c>
      <c r="L65">
        <v>2.53105</v>
      </c>
      <c r="M65">
        <v>469.75801799999999</v>
      </c>
      <c r="N65">
        <v>611.65768700000001</v>
      </c>
      <c r="O65">
        <v>1509.81807</v>
      </c>
      <c r="P65">
        <v>1.85863</v>
      </c>
      <c r="Q65">
        <v>0.74860700000000002</v>
      </c>
      <c r="R65">
        <v>1.74159</v>
      </c>
      <c r="S65">
        <v>3.9668899999999998</v>
      </c>
      <c r="T65">
        <v>0</v>
      </c>
      <c r="U65">
        <v>17.990300000000001</v>
      </c>
      <c r="V65">
        <v>1.9214100000000001</v>
      </c>
      <c r="W65">
        <v>9.3630899999999997</v>
      </c>
      <c r="X65">
        <v>18.600628</v>
      </c>
      <c r="Y65">
        <v>42.367291000000002</v>
      </c>
      <c r="Z65">
        <v>19.850597</v>
      </c>
      <c r="AA65">
        <v>7.9952940000000003</v>
      </c>
      <c r="AB65">
        <v>99.969451000000007</v>
      </c>
      <c r="AC65">
        <v>2.64</v>
      </c>
      <c r="AD65">
        <v>95.5</v>
      </c>
      <c r="AE65">
        <v>9.5549999999999997</v>
      </c>
      <c r="AF65">
        <v>98.215000000000003</v>
      </c>
      <c r="AG65" s="1" t="s">
        <v>48</v>
      </c>
      <c r="AH65">
        <v>1.9615</v>
      </c>
      <c r="AI65">
        <v>0.191022</v>
      </c>
      <c r="AJ65">
        <v>117.52861</v>
      </c>
      <c r="AK65">
        <v>2.325E-2</v>
      </c>
      <c r="AL65">
        <v>51.570616999999999</v>
      </c>
      <c r="AM65">
        <v>22.436667</v>
      </c>
      <c r="AN65">
        <v>215.79249999999999</v>
      </c>
      <c r="AO65">
        <v>45.515000000000001</v>
      </c>
      <c r="AP65">
        <v>60.967899299999999</v>
      </c>
      <c r="AQ65">
        <v>27.845899599999999</v>
      </c>
      <c r="AS65" s="1" t="s">
        <v>48</v>
      </c>
      <c r="AT65">
        <f>Export1105215[[#This Row],[Ave_Annual]]</f>
        <v>611.65768700000001</v>
      </c>
      <c r="AU65">
        <f>Export1105215[[#This Row],[MeanBF]]</f>
        <v>2.64</v>
      </c>
    </row>
    <row r="66" spans="1:47" x14ac:dyDescent="0.25">
      <c r="A66">
        <v>93</v>
      </c>
      <c r="B66">
        <v>11.239700300000001</v>
      </c>
      <c r="C66">
        <v>167</v>
      </c>
      <c r="D66" s="1" t="s">
        <v>234</v>
      </c>
      <c r="E66" s="1" t="s">
        <v>235</v>
      </c>
      <c r="F66">
        <v>167</v>
      </c>
      <c r="G66" s="1" t="s">
        <v>235</v>
      </c>
      <c r="H66" s="1" t="s">
        <v>45</v>
      </c>
      <c r="I66" s="1" t="s">
        <v>46</v>
      </c>
      <c r="J66" s="1" t="s">
        <v>47</v>
      </c>
      <c r="K66" s="1" t="s">
        <v>234</v>
      </c>
      <c r="L66">
        <v>1.52921</v>
      </c>
      <c r="M66">
        <v>243.350495</v>
      </c>
      <c r="N66">
        <v>1139.1556129999999</v>
      </c>
      <c r="O66">
        <v>1666.2304529999999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11.239699999999999</v>
      </c>
      <c r="X66">
        <v>0</v>
      </c>
      <c r="Y66">
        <v>0</v>
      </c>
      <c r="Z66">
        <v>0</v>
      </c>
      <c r="AA66">
        <v>0</v>
      </c>
      <c r="AB66">
        <v>99.999538000000001</v>
      </c>
      <c r="AC66">
        <v>2.9024999999999999</v>
      </c>
      <c r="AD66">
        <v>103.5</v>
      </c>
      <c r="AE66">
        <v>8.82</v>
      </c>
      <c r="AF66">
        <v>95.32</v>
      </c>
      <c r="AG66" s="1" t="s">
        <v>48</v>
      </c>
      <c r="AH66">
        <v>1.4815</v>
      </c>
      <c r="AI66">
        <v>0.23704700000000001</v>
      </c>
      <c r="AJ66">
        <v>80.881589000000005</v>
      </c>
      <c r="AK66">
        <v>4.0875000000000002E-2</v>
      </c>
      <c r="AL66">
        <v>53.002941999999997</v>
      </c>
      <c r="AM66">
        <v>9.6974999999999998</v>
      </c>
      <c r="AN66">
        <v>47.994999999999997</v>
      </c>
      <c r="AO66">
        <v>38.094999999999999</v>
      </c>
      <c r="AP66">
        <v>0</v>
      </c>
      <c r="AQ66">
        <v>0</v>
      </c>
      <c r="AS66" s="1" t="s">
        <v>48</v>
      </c>
      <c r="AT66">
        <f>Export1105215[[#This Row],[Ave_Annual]]</f>
        <v>1139.1556129999999</v>
      </c>
      <c r="AU66">
        <f>Export1105215[[#This Row],[MeanBF]]</f>
        <v>2.9024999999999999</v>
      </c>
    </row>
    <row r="67" spans="1:47" x14ac:dyDescent="0.25">
      <c r="A67">
        <v>94</v>
      </c>
      <c r="B67">
        <v>7.5584401999999997</v>
      </c>
      <c r="C67">
        <v>171</v>
      </c>
      <c r="D67" s="1" t="s">
        <v>236</v>
      </c>
      <c r="E67" s="1" t="s">
        <v>237</v>
      </c>
      <c r="F67">
        <v>171</v>
      </c>
      <c r="G67" s="1" t="s">
        <v>237</v>
      </c>
      <c r="H67" s="1" t="s">
        <v>45</v>
      </c>
      <c r="I67" s="1" t="s">
        <v>46</v>
      </c>
      <c r="J67" s="1" t="s">
        <v>47</v>
      </c>
      <c r="K67" s="1" t="s">
        <v>236</v>
      </c>
      <c r="L67">
        <v>1.91475</v>
      </c>
      <c r="M67">
        <v>260.97338999999999</v>
      </c>
      <c r="N67">
        <v>1042.690002</v>
      </c>
      <c r="O67">
        <v>1582.272678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7.55844</v>
      </c>
      <c r="X67">
        <v>0</v>
      </c>
      <c r="Y67">
        <v>0</v>
      </c>
      <c r="Z67">
        <v>0</v>
      </c>
      <c r="AA67">
        <v>0</v>
      </c>
      <c r="AB67">
        <v>100.000297</v>
      </c>
      <c r="AC67">
        <v>2.8525</v>
      </c>
      <c r="AD67">
        <v>99.75</v>
      </c>
      <c r="AE67">
        <v>10.223333</v>
      </c>
      <c r="AF67">
        <v>99.375</v>
      </c>
      <c r="AG67" s="1" t="s">
        <v>48</v>
      </c>
      <c r="AH67">
        <v>2.7309999999999999</v>
      </c>
      <c r="AI67">
        <v>0.152314</v>
      </c>
      <c r="AJ67">
        <v>93.188892999999993</v>
      </c>
      <c r="AK67">
        <v>2.4250000000000001E-2</v>
      </c>
      <c r="AL67">
        <v>38.822612999999997</v>
      </c>
      <c r="AM67">
        <v>30.914999999999999</v>
      </c>
      <c r="AN67">
        <v>304.89249999999998</v>
      </c>
      <c r="AO67">
        <v>39.284999999999997</v>
      </c>
      <c r="AP67">
        <v>0</v>
      </c>
      <c r="AQ67">
        <v>0</v>
      </c>
      <c r="AS67" s="1" t="s">
        <v>48</v>
      </c>
      <c r="AT67">
        <f>Export1105215[[#This Row],[Ave_Annual]]</f>
        <v>1042.690002</v>
      </c>
      <c r="AU67">
        <f>Export1105215[[#This Row],[MeanBF]]</f>
        <v>2.8525</v>
      </c>
    </row>
    <row r="68" spans="1:47" x14ac:dyDescent="0.25">
      <c r="A68">
        <v>96</v>
      </c>
      <c r="B68">
        <v>5.6065697999999999</v>
      </c>
      <c r="C68">
        <v>172</v>
      </c>
      <c r="D68" s="1" t="s">
        <v>240</v>
      </c>
      <c r="E68" s="1" t="s">
        <v>241</v>
      </c>
      <c r="F68">
        <v>172</v>
      </c>
      <c r="G68" s="1" t="s">
        <v>241</v>
      </c>
      <c r="H68" s="1" t="s">
        <v>45</v>
      </c>
      <c r="I68" s="1" t="s">
        <v>46</v>
      </c>
      <c r="J68" s="1" t="s">
        <v>47</v>
      </c>
      <c r="K68" s="1" t="s">
        <v>240</v>
      </c>
      <c r="L68">
        <v>1.01325</v>
      </c>
      <c r="M68">
        <v>283.19342499999999</v>
      </c>
      <c r="N68">
        <v>1048.99334</v>
      </c>
      <c r="O68">
        <v>1626.568968</v>
      </c>
      <c r="P68">
        <v>0</v>
      </c>
      <c r="Q68">
        <v>0</v>
      </c>
      <c r="R68">
        <v>0.97960199999999997</v>
      </c>
      <c r="S68">
        <v>9.1009999999999994E-2</v>
      </c>
      <c r="T68">
        <v>5.5954999999999998E-2</v>
      </c>
      <c r="U68">
        <v>6.0724499999999999</v>
      </c>
      <c r="V68">
        <v>1.0830900000000001</v>
      </c>
      <c r="W68">
        <v>5.6065699999999996</v>
      </c>
      <c r="X68">
        <v>17.472384999999999</v>
      </c>
      <c r="Y68">
        <v>1.6232690000000001</v>
      </c>
      <c r="Z68">
        <v>0</v>
      </c>
      <c r="AA68">
        <v>0</v>
      </c>
      <c r="AB68">
        <v>99.999965000000003</v>
      </c>
      <c r="AC68">
        <v>1.87</v>
      </c>
      <c r="AD68">
        <v>101.25</v>
      </c>
      <c r="AE68">
        <v>8.0533330000000003</v>
      </c>
      <c r="AF68">
        <v>99.375</v>
      </c>
      <c r="AG68" s="1" t="s">
        <v>48</v>
      </c>
      <c r="AH68">
        <v>3.4990000000000001</v>
      </c>
      <c r="AI68">
        <v>0.12898200000000001</v>
      </c>
      <c r="AJ68">
        <v>124.807157</v>
      </c>
      <c r="AK68">
        <v>1.4250000000000001E-2</v>
      </c>
      <c r="AL68">
        <v>40.827623000000003</v>
      </c>
      <c r="AM68">
        <v>58.836666999999998</v>
      </c>
      <c r="AN68">
        <v>195.3075</v>
      </c>
      <c r="AO68">
        <v>36.097499999999997</v>
      </c>
      <c r="AP68">
        <v>19.0956993</v>
      </c>
      <c r="AQ68">
        <v>0</v>
      </c>
      <c r="AS68" s="1" t="s">
        <v>48</v>
      </c>
      <c r="AT68">
        <f>Export1105215[[#This Row],[Ave_Annual]]</f>
        <v>1048.99334</v>
      </c>
      <c r="AU68">
        <f>Export1105215[[#This Row],[MeanBF]]</f>
        <v>1.87</v>
      </c>
    </row>
    <row r="69" spans="1:47" x14ac:dyDescent="0.25">
      <c r="A69">
        <v>97</v>
      </c>
      <c r="B69">
        <v>37.4319992</v>
      </c>
      <c r="C69">
        <v>173</v>
      </c>
      <c r="D69" s="1" t="s">
        <v>242</v>
      </c>
      <c r="E69" s="1" t="s">
        <v>243</v>
      </c>
      <c r="F69">
        <v>173</v>
      </c>
      <c r="G69" s="1" t="s">
        <v>243</v>
      </c>
      <c r="H69" s="1" t="s">
        <v>45</v>
      </c>
      <c r="I69" s="1" t="s">
        <v>46</v>
      </c>
      <c r="J69" s="1" t="s">
        <v>47</v>
      </c>
      <c r="K69" s="1" t="s">
        <v>242</v>
      </c>
      <c r="L69">
        <v>1.10799</v>
      </c>
      <c r="M69">
        <v>276.43157500000001</v>
      </c>
      <c r="N69">
        <v>1100.5161680000001</v>
      </c>
      <c r="O69">
        <v>1573.8794600000001</v>
      </c>
      <c r="P69">
        <v>0</v>
      </c>
      <c r="Q69">
        <v>0</v>
      </c>
      <c r="R69">
        <v>4.7127800000000004</v>
      </c>
      <c r="S69">
        <v>5.3274299999999997</v>
      </c>
      <c r="T69">
        <v>0.167157</v>
      </c>
      <c r="U69">
        <v>22.264099999999999</v>
      </c>
      <c r="V69">
        <v>0.59478699999999995</v>
      </c>
      <c r="W69">
        <v>37.431998999999998</v>
      </c>
      <c r="X69">
        <v>12.590256999999999</v>
      </c>
      <c r="Y69">
        <v>14.232283000000001</v>
      </c>
      <c r="Z69">
        <v>0</v>
      </c>
      <c r="AA69">
        <v>0</v>
      </c>
      <c r="AB69">
        <v>95.129125000000002</v>
      </c>
      <c r="AC69">
        <v>4.0374999999999996</v>
      </c>
      <c r="AD69">
        <v>101.25</v>
      </c>
      <c r="AE69">
        <v>11.726667000000001</v>
      </c>
      <c r="AF69">
        <v>98.37</v>
      </c>
      <c r="AG69" s="1" t="s">
        <v>48</v>
      </c>
      <c r="AH69">
        <v>1.8967499999999999</v>
      </c>
      <c r="AI69">
        <v>0.23588000000000001</v>
      </c>
      <c r="AJ69">
        <v>55.039034000000001</v>
      </c>
      <c r="AK69">
        <v>6.4375000000000002E-2</v>
      </c>
      <c r="AL69">
        <v>32.727856000000003</v>
      </c>
      <c r="AM69">
        <v>14.27</v>
      </c>
      <c r="AN69">
        <v>168.74</v>
      </c>
      <c r="AO69">
        <v>37.202500000000001</v>
      </c>
      <c r="AP69">
        <v>26.8225002</v>
      </c>
      <c r="AQ69">
        <v>0</v>
      </c>
      <c r="AS69" s="1" t="s">
        <v>48</v>
      </c>
      <c r="AT69">
        <f>Export1105215[[#This Row],[Ave_Annual]]</f>
        <v>1100.5161680000001</v>
      </c>
      <c r="AU69">
        <f>Export1105215[[#This Row],[MeanBF]]</f>
        <v>4.0374999999999996</v>
      </c>
    </row>
    <row r="70" spans="1:47" x14ac:dyDescent="0.25">
      <c r="A70">
        <v>98</v>
      </c>
      <c r="B70">
        <v>39.530101799999997</v>
      </c>
      <c r="C70">
        <v>174</v>
      </c>
      <c r="D70" s="1" t="s">
        <v>244</v>
      </c>
      <c r="E70" s="1" t="s">
        <v>245</v>
      </c>
      <c r="F70">
        <v>174</v>
      </c>
      <c r="G70" s="1" t="s">
        <v>245</v>
      </c>
      <c r="H70" s="1" t="s">
        <v>45</v>
      </c>
      <c r="I70" s="1" t="s">
        <v>46</v>
      </c>
      <c r="J70" s="1" t="s">
        <v>47</v>
      </c>
      <c r="K70" s="1" t="s">
        <v>244</v>
      </c>
      <c r="L70">
        <v>0.86147700000000005</v>
      </c>
      <c r="M70">
        <v>227.51091400000001</v>
      </c>
      <c r="N70">
        <v>1337.2137359999999</v>
      </c>
      <c r="O70">
        <v>1787.627645</v>
      </c>
      <c r="P70">
        <v>0</v>
      </c>
      <c r="Q70">
        <v>0</v>
      </c>
      <c r="R70">
        <v>1.4583900000000001</v>
      </c>
      <c r="S70">
        <v>1.3771899999999999</v>
      </c>
      <c r="T70">
        <v>0.85047099999999998</v>
      </c>
      <c r="U70">
        <v>19.3247</v>
      </c>
      <c r="V70">
        <v>0.509876</v>
      </c>
      <c r="W70">
        <v>39.530101999999999</v>
      </c>
      <c r="X70">
        <v>3.6893280000000002</v>
      </c>
      <c r="Y70">
        <v>3.4839090000000001</v>
      </c>
      <c r="Z70">
        <v>0</v>
      </c>
      <c r="AA70">
        <v>0</v>
      </c>
      <c r="AB70">
        <v>95.878394</v>
      </c>
      <c r="AC70">
        <v>8.6999999999999993</v>
      </c>
      <c r="AD70">
        <v>105.666667</v>
      </c>
      <c r="AE70">
        <v>19.899999999999999</v>
      </c>
      <c r="AF70">
        <v>95.1</v>
      </c>
      <c r="AG70" s="1" t="s">
        <v>48</v>
      </c>
      <c r="AH70">
        <v>1.7250000000000001</v>
      </c>
      <c r="AI70">
        <v>0.27081</v>
      </c>
      <c r="AJ70">
        <v>25.681025999999999</v>
      </c>
      <c r="AK70">
        <v>0.108</v>
      </c>
      <c r="AL70">
        <v>24.750226999999999</v>
      </c>
      <c r="AM70">
        <v>2.3733330000000001</v>
      </c>
      <c r="AN70">
        <v>166.13666699999999</v>
      </c>
      <c r="AO70">
        <v>40.53</v>
      </c>
      <c r="AP70">
        <v>7.1732402000000004</v>
      </c>
      <c r="AQ70">
        <v>0</v>
      </c>
      <c r="AS70" s="1" t="s">
        <v>48</v>
      </c>
      <c r="AT70">
        <f>Export1105215[[#This Row],[Ave_Annual]]</f>
        <v>1337.2137359999999</v>
      </c>
      <c r="AU70">
        <f>Export1105215[[#This Row],[MeanBF]]</f>
        <v>8.6999999999999993</v>
      </c>
    </row>
    <row r="71" spans="1:47" x14ac:dyDescent="0.25">
      <c r="A71">
        <v>99</v>
      </c>
      <c r="B71">
        <v>4.0651498000000004</v>
      </c>
      <c r="C71">
        <v>169</v>
      </c>
      <c r="D71" s="1" t="s">
        <v>166</v>
      </c>
      <c r="E71" s="1" t="s">
        <v>246</v>
      </c>
      <c r="F71">
        <v>169</v>
      </c>
      <c r="G71" s="1" t="s">
        <v>246</v>
      </c>
      <c r="H71" s="1" t="s">
        <v>45</v>
      </c>
      <c r="I71" s="1" t="s">
        <v>46</v>
      </c>
      <c r="J71" s="1" t="s">
        <v>47</v>
      </c>
      <c r="K71" s="1" t="s">
        <v>166</v>
      </c>
      <c r="L71">
        <v>1.1658999999999999</v>
      </c>
      <c r="M71">
        <v>276.90635400000002</v>
      </c>
      <c r="N71">
        <v>1166.526652</v>
      </c>
      <c r="O71">
        <v>1659.4215919999999</v>
      </c>
      <c r="P71">
        <v>0</v>
      </c>
      <c r="Q71">
        <v>0</v>
      </c>
      <c r="R71">
        <v>0</v>
      </c>
      <c r="S71">
        <v>0</v>
      </c>
      <c r="T71">
        <v>0</v>
      </c>
      <c r="U71">
        <v>3.30023</v>
      </c>
      <c r="V71">
        <v>0.81183399999999994</v>
      </c>
      <c r="W71">
        <v>4.06515</v>
      </c>
      <c r="X71">
        <v>0</v>
      </c>
      <c r="Y71">
        <v>0</v>
      </c>
      <c r="Z71">
        <v>0</v>
      </c>
      <c r="AA71">
        <v>0</v>
      </c>
      <c r="AB71">
        <v>100.000049</v>
      </c>
      <c r="AC71">
        <v>3.11</v>
      </c>
      <c r="AD71">
        <v>82</v>
      </c>
      <c r="AE71">
        <v>9.8933330000000002</v>
      </c>
      <c r="AF71">
        <v>99.305000000000007</v>
      </c>
      <c r="AG71" s="1" t="s">
        <v>48</v>
      </c>
      <c r="AH71">
        <v>1.264</v>
      </c>
      <c r="AI71">
        <v>0.268845</v>
      </c>
      <c r="AJ71">
        <v>104.19551300000001</v>
      </c>
      <c r="AK71">
        <v>2E-3</v>
      </c>
      <c r="AL71">
        <v>49.169888</v>
      </c>
      <c r="AM71">
        <v>77.394999999999996</v>
      </c>
      <c r="AN71">
        <v>538.04</v>
      </c>
      <c r="AO71">
        <v>56.27</v>
      </c>
      <c r="AP71">
        <v>0</v>
      </c>
      <c r="AQ71">
        <v>0</v>
      </c>
      <c r="AS71" s="1" t="s">
        <v>48</v>
      </c>
      <c r="AT71">
        <f>Export1105215[[#This Row],[Ave_Annual]]</f>
        <v>1166.526652</v>
      </c>
      <c r="AU71">
        <f>Export1105215[[#This Row],[MeanBF]]</f>
        <v>3.11</v>
      </c>
    </row>
    <row r="72" spans="1:47" x14ac:dyDescent="0.25">
      <c r="A72">
        <v>100</v>
      </c>
      <c r="B72">
        <v>41.279800399999999</v>
      </c>
      <c r="C72">
        <v>168</v>
      </c>
      <c r="D72" s="1" t="s">
        <v>189</v>
      </c>
      <c r="E72" s="1" t="s">
        <v>247</v>
      </c>
      <c r="F72">
        <v>168</v>
      </c>
      <c r="G72" s="1" t="s">
        <v>247</v>
      </c>
      <c r="H72" s="1" t="s">
        <v>45</v>
      </c>
      <c r="I72" s="1" t="s">
        <v>46</v>
      </c>
      <c r="J72" s="1" t="s">
        <v>47</v>
      </c>
      <c r="K72" s="1" t="s">
        <v>189</v>
      </c>
      <c r="L72">
        <v>1.1249100000000001</v>
      </c>
      <c r="M72">
        <v>258.22974399999998</v>
      </c>
      <c r="N72">
        <v>1254.182059</v>
      </c>
      <c r="O72">
        <v>1723.9567400000001</v>
      </c>
      <c r="P72">
        <v>0</v>
      </c>
      <c r="Q72">
        <v>0</v>
      </c>
      <c r="R72">
        <v>1.03149</v>
      </c>
      <c r="S72">
        <v>1.61033</v>
      </c>
      <c r="T72">
        <v>0.75969600000000004</v>
      </c>
      <c r="U72">
        <v>37.837600000000002</v>
      </c>
      <c r="V72">
        <v>0.91661300000000001</v>
      </c>
      <c r="W72">
        <v>41.279800000000002</v>
      </c>
      <c r="X72">
        <v>2.4987849999999998</v>
      </c>
      <c r="Y72">
        <v>3.901008</v>
      </c>
      <c r="Z72">
        <v>0</v>
      </c>
      <c r="AA72">
        <v>0</v>
      </c>
      <c r="AB72">
        <v>100.000472</v>
      </c>
      <c r="AC72">
        <v>8.8650000000000002</v>
      </c>
      <c r="AD72">
        <v>107.75</v>
      </c>
      <c r="AE72">
        <v>20.086666999999998</v>
      </c>
      <c r="AF72">
        <v>98.837500000000006</v>
      </c>
      <c r="AG72" s="1" t="s">
        <v>48</v>
      </c>
      <c r="AH72">
        <v>2.33575</v>
      </c>
      <c r="AI72">
        <v>0.28691699999999998</v>
      </c>
      <c r="AJ72">
        <v>35.818851000000002</v>
      </c>
      <c r="AK72">
        <v>8.9749999999999996E-2</v>
      </c>
      <c r="AL72">
        <v>36.798670000000001</v>
      </c>
      <c r="AM72">
        <v>6.2725</v>
      </c>
      <c r="AN72">
        <v>582.38750000000005</v>
      </c>
      <c r="AO72">
        <v>36.017499999999998</v>
      </c>
      <c r="AP72">
        <v>6.3997897999999998</v>
      </c>
      <c r="AQ72">
        <v>0</v>
      </c>
      <c r="AS72" s="1" t="s">
        <v>48</v>
      </c>
      <c r="AT72">
        <f>Export1105215[[#This Row],[Ave_Annual]]</f>
        <v>1254.182059</v>
      </c>
      <c r="AU72">
        <f>Export1105215[[#This Row],[MeanBF]]</f>
        <v>8.8650000000000002</v>
      </c>
    </row>
    <row r="73" spans="1:47" x14ac:dyDescent="0.25">
      <c r="A73">
        <v>101</v>
      </c>
      <c r="B73">
        <v>10.359999699999999</v>
      </c>
      <c r="C73">
        <v>1306</v>
      </c>
      <c r="D73" s="1" t="s">
        <v>248</v>
      </c>
      <c r="E73" s="1" t="s">
        <v>249</v>
      </c>
      <c r="F73">
        <v>1306</v>
      </c>
      <c r="G73" s="1" t="s">
        <v>249</v>
      </c>
      <c r="H73" s="1" t="s">
        <v>45</v>
      </c>
      <c r="I73" s="1" t="s">
        <v>46</v>
      </c>
      <c r="J73" s="1" t="s">
        <v>47</v>
      </c>
      <c r="K73" s="1" t="s">
        <v>248</v>
      </c>
      <c r="L73">
        <v>1.2864500000000001</v>
      </c>
      <c r="M73">
        <v>301.19410499999998</v>
      </c>
      <c r="N73">
        <v>1009.889374</v>
      </c>
      <c r="O73">
        <v>1529.4385050000001</v>
      </c>
      <c r="P73">
        <v>0</v>
      </c>
      <c r="Q73">
        <v>0</v>
      </c>
      <c r="R73">
        <v>0.28670200000000001</v>
      </c>
      <c r="S73">
        <v>2.8883299999999998</v>
      </c>
      <c r="T73">
        <v>0</v>
      </c>
      <c r="U73">
        <v>7.2732200000000002</v>
      </c>
      <c r="V73">
        <v>0.70204999999999995</v>
      </c>
      <c r="W73">
        <v>10.36</v>
      </c>
      <c r="X73">
        <v>2.7673969999999999</v>
      </c>
      <c r="Y73">
        <v>27.879678999999999</v>
      </c>
      <c r="Z73">
        <v>0</v>
      </c>
      <c r="AA73">
        <v>0</v>
      </c>
      <c r="AB73">
        <v>100.000023</v>
      </c>
      <c r="AC73">
        <v>2.193333</v>
      </c>
      <c r="AD73">
        <v>100.666667</v>
      </c>
      <c r="AE73">
        <v>10.08</v>
      </c>
      <c r="AF73">
        <v>94.443332999999996</v>
      </c>
      <c r="AG73" s="1" t="s">
        <v>48</v>
      </c>
      <c r="AH73">
        <v>1.9796670000000001</v>
      </c>
      <c r="AI73">
        <v>0.19520399999999999</v>
      </c>
      <c r="AJ73">
        <v>104.113815</v>
      </c>
      <c r="AK73">
        <v>1.3167E-2</v>
      </c>
      <c r="AL73">
        <v>36.159585999999997</v>
      </c>
      <c r="AM73">
        <v>33.856667000000002</v>
      </c>
      <c r="AN73">
        <v>291.71666699999997</v>
      </c>
      <c r="AO73">
        <v>36.72</v>
      </c>
      <c r="AP73">
        <v>30.647100399999999</v>
      </c>
      <c r="AQ73">
        <v>0</v>
      </c>
      <c r="AS73" s="1" t="s">
        <v>48</v>
      </c>
      <c r="AT73">
        <f>Export1105215[[#This Row],[Ave_Annual]]</f>
        <v>1009.889374</v>
      </c>
      <c r="AU73">
        <f>Export1105215[[#This Row],[MeanBF]]</f>
        <v>2.193333</v>
      </c>
    </row>
    <row r="74" spans="1:47" x14ac:dyDescent="0.25">
      <c r="A74">
        <v>102</v>
      </c>
      <c r="B74">
        <v>6.8678498000000001</v>
      </c>
      <c r="C74">
        <v>1304</v>
      </c>
      <c r="D74" s="1" t="s">
        <v>250</v>
      </c>
      <c r="E74" s="1" t="s">
        <v>249</v>
      </c>
      <c r="F74">
        <v>1304</v>
      </c>
      <c r="G74" s="1" t="s">
        <v>249</v>
      </c>
      <c r="H74" s="1" t="s">
        <v>45</v>
      </c>
      <c r="I74" s="1" t="s">
        <v>46</v>
      </c>
      <c r="J74" s="1" t="s">
        <v>47</v>
      </c>
      <c r="K74" s="1" t="s">
        <v>250</v>
      </c>
      <c r="L74">
        <v>1.01857</v>
      </c>
      <c r="M74">
        <v>324.85541499999999</v>
      </c>
      <c r="N74">
        <v>917.37082899999996</v>
      </c>
      <c r="O74">
        <v>1449.521493</v>
      </c>
      <c r="P74">
        <v>0</v>
      </c>
      <c r="Q74">
        <v>0</v>
      </c>
      <c r="R74">
        <v>0</v>
      </c>
      <c r="S74">
        <v>0.17748700000000001</v>
      </c>
      <c r="T74">
        <v>0</v>
      </c>
      <c r="U74">
        <v>4.5601099999999999</v>
      </c>
      <c r="V74">
        <v>0.66397899999999999</v>
      </c>
      <c r="W74">
        <v>6.8678499999999998</v>
      </c>
      <c r="X74">
        <v>0</v>
      </c>
      <c r="Y74">
        <v>2.5843150000000001</v>
      </c>
      <c r="Z74">
        <v>0</v>
      </c>
      <c r="AA74">
        <v>0</v>
      </c>
      <c r="AB74">
        <v>99.999932999999999</v>
      </c>
      <c r="AC74">
        <v>6.6433330000000002</v>
      </c>
      <c r="AD74">
        <v>101.333333</v>
      </c>
      <c r="AE74">
        <v>15.51</v>
      </c>
      <c r="AF74">
        <v>99.123333000000002</v>
      </c>
      <c r="AG74" s="1" t="s">
        <v>48</v>
      </c>
      <c r="AH74">
        <v>1.1599999999999999</v>
      </c>
      <c r="AI74">
        <v>0.56203700000000001</v>
      </c>
      <c r="AJ74">
        <v>89.394312999999997</v>
      </c>
      <c r="AK74">
        <v>3.833E-3</v>
      </c>
      <c r="AL74">
        <v>83.844785000000002</v>
      </c>
      <c r="AM74">
        <v>54.034999999999997</v>
      </c>
      <c r="AN74">
        <v>294.556667</v>
      </c>
      <c r="AO74">
        <v>44.473332999999997</v>
      </c>
      <c r="AP74">
        <v>2.5843200999999998</v>
      </c>
      <c r="AQ74">
        <v>0</v>
      </c>
      <c r="AS74" s="1" t="s">
        <v>48</v>
      </c>
      <c r="AT74">
        <f>Export1105215[[#This Row],[Ave_Annual]]</f>
        <v>917.37082899999996</v>
      </c>
      <c r="AU74">
        <f>Export1105215[[#This Row],[MeanBF]]</f>
        <v>6.6433330000000002</v>
      </c>
    </row>
    <row r="75" spans="1:47" x14ac:dyDescent="0.25">
      <c r="A75">
        <v>106</v>
      </c>
      <c r="B75">
        <v>65.791000400000001</v>
      </c>
      <c r="C75">
        <v>178</v>
      </c>
      <c r="D75" s="1" t="s">
        <v>256</v>
      </c>
      <c r="E75" s="1" t="s">
        <v>257</v>
      </c>
      <c r="F75">
        <v>178</v>
      </c>
      <c r="G75" s="1" t="s">
        <v>257</v>
      </c>
      <c r="H75" s="1" t="s">
        <v>45</v>
      </c>
      <c r="I75" s="1" t="s">
        <v>46</v>
      </c>
      <c r="J75" s="1" t="s">
        <v>47</v>
      </c>
      <c r="K75" s="1" t="s">
        <v>256</v>
      </c>
      <c r="L75">
        <v>1.5284199999999999</v>
      </c>
      <c r="M75">
        <v>292.69556299999999</v>
      </c>
      <c r="N75">
        <v>1185.0075529999999</v>
      </c>
      <c r="O75">
        <v>1891.58312</v>
      </c>
      <c r="P75">
        <v>1.88015</v>
      </c>
      <c r="Q75">
        <v>0.778864</v>
      </c>
      <c r="R75">
        <v>2.0728E-2</v>
      </c>
      <c r="S75">
        <v>0</v>
      </c>
      <c r="T75">
        <v>3.5889999999999998E-2</v>
      </c>
      <c r="U75">
        <v>9.0279199999999999</v>
      </c>
      <c r="V75">
        <v>0.13734299999999999</v>
      </c>
      <c r="W75">
        <v>65.790999999999997</v>
      </c>
      <c r="X75">
        <v>3.1504999999999998E-2</v>
      </c>
      <c r="Y75">
        <v>0</v>
      </c>
      <c r="Z75">
        <v>2.8577629999999998</v>
      </c>
      <c r="AA75">
        <v>1.183846</v>
      </c>
      <c r="AB75">
        <v>99.911524</v>
      </c>
      <c r="AC75">
        <v>14.4925</v>
      </c>
      <c r="AD75">
        <v>117</v>
      </c>
      <c r="AE75">
        <v>38.797499999999999</v>
      </c>
      <c r="AF75">
        <v>86.605000000000004</v>
      </c>
      <c r="AG75" s="1" t="s">
        <v>48</v>
      </c>
      <c r="AH75">
        <v>0.77649999999999997</v>
      </c>
      <c r="AI75">
        <v>0.64658300000000002</v>
      </c>
      <c r="AJ75">
        <v>22.916899999999998</v>
      </c>
      <c r="AK75">
        <v>4.2625000000000003E-2</v>
      </c>
      <c r="AL75">
        <v>51.51173</v>
      </c>
      <c r="AM75">
        <v>4.9133329999999997</v>
      </c>
      <c r="AN75">
        <v>321.54750000000001</v>
      </c>
      <c r="AO75">
        <v>30.7775</v>
      </c>
      <c r="AP75">
        <v>3.1504999999999998E-2</v>
      </c>
      <c r="AQ75">
        <v>4.0416097999999998</v>
      </c>
      <c r="AS75" s="1" t="s">
        <v>48</v>
      </c>
      <c r="AT75">
        <f>Export1105215[[#This Row],[Ave_Annual]]</f>
        <v>1185.0075529999999</v>
      </c>
      <c r="AU75">
        <f>Export1105215[[#This Row],[MeanBF]]</f>
        <v>14.4925</v>
      </c>
    </row>
    <row r="76" spans="1:47" x14ac:dyDescent="0.25">
      <c r="A76">
        <v>110</v>
      </c>
      <c r="B76">
        <v>9.2968797999999992</v>
      </c>
      <c r="C76">
        <v>1302</v>
      </c>
      <c r="D76" s="1" t="s">
        <v>264</v>
      </c>
      <c r="E76" s="1" t="s">
        <v>265</v>
      </c>
      <c r="F76">
        <v>1302</v>
      </c>
      <c r="G76" s="1" t="s">
        <v>265</v>
      </c>
      <c r="H76" s="1" t="s">
        <v>45</v>
      </c>
      <c r="I76" s="1" t="s">
        <v>46</v>
      </c>
      <c r="J76" s="1" t="s">
        <v>47</v>
      </c>
      <c r="K76" s="1" t="s">
        <v>264</v>
      </c>
      <c r="L76">
        <v>1.2235</v>
      </c>
      <c r="M76">
        <v>437.05960900000002</v>
      </c>
      <c r="N76">
        <v>787.18067199999996</v>
      </c>
      <c r="O76">
        <v>1191.9946170000001</v>
      </c>
      <c r="P76">
        <v>0</v>
      </c>
      <c r="Q76">
        <v>0</v>
      </c>
      <c r="R76">
        <v>1.1853400000000001</v>
      </c>
      <c r="S76">
        <v>1.5858399999999999</v>
      </c>
      <c r="T76">
        <v>0.48442600000000002</v>
      </c>
      <c r="U76">
        <v>18.3734</v>
      </c>
      <c r="V76">
        <v>1.9762900000000001</v>
      </c>
      <c r="W76">
        <v>9.2968799999999998</v>
      </c>
      <c r="X76">
        <v>12.749912999999999</v>
      </c>
      <c r="Y76">
        <v>17.057728000000001</v>
      </c>
      <c r="Z76">
        <v>0</v>
      </c>
      <c r="AA76">
        <v>0</v>
      </c>
      <c r="AB76">
        <v>100.000131</v>
      </c>
      <c r="AC76">
        <v>2.246667</v>
      </c>
      <c r="AD76">
        <v>87.333332999999996</v>
      </c>
      <c r="AE76">
        <v>8.19</v>
      </c>
      <c r="AF76">
        <v>100</v>
      </c>
      <c r="AG76" s="1" t="s">
        <v>48</v>
      </c>
      <c r="AH76">
        <v>0.99033300000000002</v>
      </c>
      <c r="AI76">
        <v>0.242147</v>
      </c>
      <c r="AJ76">
        <v>129.87652399999999</v>
      </c>
      <c r="AK76">
        <v>1.8166999999999999E-2</v>
      </c>
      <c r="AL76">
        <v>66.634178000000006</v>
      </c>
      <c r="AM76">
        <v>26.213332999999999</v>
      </c>
      <c r="AN76">
        <v>179.776667</v>
      </c>
      <c r="AO76">
        <v>56.803333000000002</v>
      </c>
      <c r="AP76">
        <v>29.807600000000001</v>
      </c>
      <c r="AQ76">
        <v>0</v>
      </c>
      <c r="AS76" s="1" t="s">
        <v>48</v>
      </c>
      <c r="AT76">
        <f>Export1105215[[#This Row],[Ave_Annual]]</f>
        <v>787.18067199999996</v>
      </c>
      <c r="AU76">
        <f>Export1105215[[#This Row],[MeanBF]]</f>
        <v>2.246667</v>
      </c>
    </row>
    <row r="77" spans="1:47" x14ac:dyDescent="0.25">
      <c r="A77">
        <v>111</v>
      </c>
      <c r="B77">
        <v>24.225200699999998</v>
      </c>
      <c r="C77">
        <v>1305</v>
      </c>
      <c r="D77" s="1" t="s">
        <v>266</v>
      </c>
      <c r="E77" s="1" t="s">
        <v>267</v>
      </c>
      <c r="F77">
        <v>1305</v>
      </c>
      <c r="G77" s="1" t="s">
        <v>267</v>
      </c>
      <c r="H77" s="1" t="s">
        <v>45</v>
      </c>
      <c r="I77" s="1" t="s">
        <v>46</v>
      </c>
      <c r="J77" s="1" t="s">
        <v>47</v>
      </c>
      <c r="K77" s="1" t="s">
        <v>266</v>
      </c>
      <c r="L77">
        <v>1.4109499999999999</v>
      </c>
      <c r="M77">
        <v>284.578124</v>
      </c>
      <c r="N77">
        <v>1442.872709</v>
      </c>
      <c r="O77">
        <v>1696.4908190000001</v>
      </c>
      <c r="P77">
        <v>0</v>
      </c>
      <c r="Q77">
        <v>0</v>
      </c>
      <c r="R77">
        <v>0</v>
      </c>
      <c r="S77">
        <v>0</v>
      </c>
      <c r="T77">
        <v>0</v>
      </c>
      <c r="U77">
        <v>16.483799999999999</v>
      </c>
      <c r="V77">
        <v>0.68044000000000004</v>
      </c>
      <c r="W77">
        <v>24.225200999999998</v>
      </c>
      <c r="X77">
        <v>0</v>
      </c>
      <c r="Y77">
        <v>0</v>
      </c>
      <c r="Z77">
        <v>0</v>
      </c>
      <c r="AA77">
        <v>0</v>
      </c>
      <c r="AB77">
        <v>100.00000900000001</v>
      </c>
      <c r="AC77">
        <v>7.8</v>
      </c>
      <c r="AD77">
        <v>103.666667</v>
      </c>
      <c r="AE77">
        <v>18.03</v>
      </c>
      <c r="AF77">
        <v>99.166667000000004</v>
      </c>
      <c r="AG77" s="1" t="s">
        <v>48</v>
      </c>
      <c r="AH77">
        <v>3.241333</v>
      </c>
      <c r="AI77">
        <v>0.30920599999999998</v>
      </c>
      <c r="AJ77">
        <v>21.829439000000001</v>
      </c>
      <c r="AK77">
        <v>0.126</v>
      </c>
      <c r="AL77">
        <v>14.73737</v>
      </c>
      <c r="AM77">
        <v>11.023332999999999</v>
      </c>
      <c r="AN77">
        <v>304.92</v>
      </c>
      <c r="AO77">
        <v>42.95</v>
      </c>
      <c r="AP77">
        <v>0</v>
      </c>
      <c r="AQ77">
        <v>0</v>
      </c>
      <c r="AS77" s="1" t="s">
        <v>48</v>
      </c>
      <c r="AT77">
        <f>Export1105215[[#This Row],[Ave_Annual]]</f>
        <v>1442.872709</v>
      </c>
      <c r="AU77">
        <f>Export1105215[[#This Row],[MeanBF]]</f>
        <v>7.8</v>
      </c>
    </row>
    <row r="78" spans="1:47" x14ac:dyDescent="0.25">
      <c r="A78">
        <v>112</v>
      </c>
      <c r="B78">
        <v>37.078498799999998</v>
      </c>
      <c r="C78">
        <v>1303</v>
      </c>
      <c r="D78" s="1" t="s">
        <v>268</v>
      </c>
      <c r="E78" s="1" t="s">
        <v>269</v>
      </c>
      <c r="F78">
        <v>1303</v>
      </c>
      <c r="G78" s="1" t="s">
        <v>269</v>
      </c>
      <c r="H78" s="1" t="s">
        <v>45</v>
      </c>
      <c r="I78" s="1" t="s">
        <v>46</v>
      </c>
      <c r="J78" s="1" t="s">
        <v>47</v>
      </c>
      <c r="K78" s="1" t="s">
        <v>268</v>
      </c>
      <c r="L78">
        <v>1.39551</v>
      </c>
      <c r="M78">
        <v>304.51678399999997</v>
      </c>
      <c r="N78">
        <v>1441.1649970000001</v>
      </c>
      <c r="O78">
        <v>1639.6648740000001</v>
      </c>
      <c r="P78">
        <v>0</v>
      </c>
      <c r="Q78">
        <v>0</v>
      </c>
      <c r="R78">
        <v>0.52784699999999996</v>
      </c>
      <c r="S78">
        <v>0.1293</v>
      </c>
      <c r="T78">
        <v>7.1289000000000005E-2</v>
      </c>
      <c r="U78">
        <v>11.338699999999999</v>
      </c>
      <c r="V78">
        <v>0.30580200000000002</v>
      </c>
      <c r="W78">
        <v>37.078499000000001</v>
      </c>
      <c r="X78">
        <v>1.423594</v>
      </c>
      <c r="Y78">
        <v>0.34871999999999997</v>
      </c>
      <c r="Z78">
        <v>0</v>
      </c>
      <c r="AA78">
        <v>0</v>
      </c>
      <c r="AB78">
        <v>100.000264</v>
      </c>
      <c r="AC78">
        <v>12.193333000000001</v>
      </c>
      <c r="AD78">
        <v>105.666667</v>
      </c>
      <c r="AE78">
        <v>38.08</v>
      </c>
      <c r="AF78">
        <v>100</v>
      </c>
      <c r="AG78" s="1" t="s">
        <v>48</v>
      </c>
      <c r="AH78">
        <v>2.4523329999999999</v>
      </c>
      <c r="AI78">
        <v>0.42758299999999999</v>
      </c>
      <c r="AJ78">
        <v>22.189954</v>
      </c>
      <c r="AK78">
        <v>9.6333000000000002E-2</v>
      </c>
      <c r="AL78">
        <v>30.626322999999999</v>
      </c>
      <c r="AM78">
        <v>8.0066670000000002</v>
      </c>
      <c r="AN78">
        <v>533.11</v>
      </c>
      <c r="AO78">
        <v>41.123333000000002</v>
      </c>
      <c r="AP78">
        <v>1.7723100000000001</v>
      </c>
      <c r="AQ78">
        <v>0</v>
      </c>
      <c r="AS78" s="1" t="s">
        <v>48</v>
      </c>
      <c r="AT78">
        <f>Export1105215[[#This Row],[Ave_Annual]]</f>
        <v>1441.1649970000001</v>
      </c>
      <c r="AU78">
        <f>Export1105215[[#This Row],[MeanBF]]</f>
        <v>12.193333000000001</v>
      </c>
    </row>
    <row r="79" spans="1:47" x14ac:dyDescent="0.25">
      <c r="A79">
        <v>113</v>
      </c>
      <c r="B79">
        <v>11.052399599999999</v>
      </c>
      <c r="C79">
        <v>180</v>
      </c>
      <c r="D79" s="1" t="s">
        <v>270</v>
      </c>
      <c r="E79" s="1" t="s">
        <v>271</v>
      </c>
      <c r="F79">
        <v>180</v>
      </c>
      <c r="G79" s="1" t="s">
        <v>271</v>
      </c>
      <c r="H79" s="1" t="s">
        <v>45</v>
      </c>
      <c r="I79" s="1" t="s">
        <v>46</v>
      </c>
      <c r="J79" s="1" t="s">
        <v>47</v>
      </c>
      <c r="K79" s="1" t="s">
        <v>270</v>
      </c>
      <c r="L79">
        <v>1.1437999999999999</v>
      </c>
      <c r="M79">
        <v>380.72574100000003</v>
      </c>
      <c r="N79">
        <v>1052.1883339999999</v>
      </c>
      <c r="O79">
        <v>1454.435696</v>
      </c>
      <c r="P79">
        <v>0</v>
      </c>
      <c r="Q79">
        <v>0</v>
      </c>
      <c r="R79">
        <v>1.49034</v>
      </c>
      <c r="S79">
        <v>1.1040399999999999</v>
      </c>
      <c r="T79">
        <v>0.44044699999999998</v>
      </c>
      <c r="U79">
        <v>15.2324</v>
      </c>
      <c r="V79">
        <v>1.3782000000000001</v>
      </c>
      <c r="W79">
        <v>11.0524</v>
      </c>
      <c r="X79">
        <v>13.484344999999999</v>
      </c>
      <c r="Y79">
        <v>9.9891839999999998</v>
      </c>
      <c r="Z79">
        <v>0</v>
      </c>
      <c r="AA79">
        <v>0</v>
      </c>
      <c r="AB79">
        <v>99.999816999999993</v>
      </c>
      <c r="AC79">
        <v>4.4850000000000003</v>
      </c>
      <c r="AD79">
        <v>101.25</v>
      </c>
      <c r="AE79">
        <v>15.5275</v>
      </c>
      <c r="AF79">
        <v>96.837500000000006</v>
      </c>
      <c r="AG79" s="1" t="s">
        <v>48</v>
      </c>
      <c r="AH79">
        <v>3.0815000000000001</v>
      </c>
      <c r="AI79">
        <v>0.169236</v>
      </c>
      <c r="AJ79">
        <v>60.393988</v>
      </c>
      <c r="AK79">
        <v>6.1249999999999999E-2</v>
      </c>
      <c r="AL79">
        <v>23.768829</v>
      </c>
      <c r="AM79">
        <v>23.147500000000001</v>
      </c>
      <c r="AN79">
        <v>306.5</v>
      </c>
      <c r="AO79">
        <v>36.99</v>
      </c>
      <c r="AP79">
        <v>23.4734993</v>
      </c>
      <c r="AQ79">
        <v>0</v>
      </c>
      <c r="AS79" s="1" t="s">
        <v>48</v>
      </c>
      <c r="AT79">
        <f>Export1105215[[#This Row],[Ave_Annual]]</f>
        <v>1052.1883339999999</v>
      </c>
      <c r="AU79">
        <f>Export1105215[[#This Row],[MeanBF]]</f>
        <v>4.4850000000000003</v>
      </c>
    </row>
    <row r="80" spans="1:47" x14ac:dyDescent="0.25">
      <c r="A80">
        <v>114</v>
      </c>
      <c r="B80">
        <v>23.223899800000002</v>
      </c>
      <c r="C80">
        <v>182</v>
      </c>
      <c r="D80" s="1" t="s">
        <v>272</v>
      </c>
      <c r="E80" s="1" t="s">
        <v>273</v>
      </c>
      <c r="F80">
        <v>182</v>
      </c>
      <c r="G80" s="1" t="s">
        <v>273</v>
      </c>
      <c r="H80" s="1" t="s">
        <v>45</v>
      </c>
      <c r="I80" s="1" t="s">
        <v>46</v>
      </c>
      <c r="J80" s="1" t="s">
        <v>47</v>
      </c>
      <c r="K80" s="1" t="s">
        <v>272</v>
      </c>
      <c r="L80">
        <v>0.75958099999999995</v>
      </c>
      <c r="M80">
        <v>350.63180899999998</v>
      </c>
      <c r="N80">
        <v>1232.496566</v>
      </c>
      <c r="O80">
        <v>1618.9144349999999</v>
      </c>
      <c r="P80">
        <v>0</v>
      </c>
      <c r="Q80">
        <v>0</v>
      </c>
      <c r="R80">
        <v>1.43119</v>
      </c>
      <c r="S80">
        <v>2.1570900000000002</v>
      </c>
      <c r="T80">
        <v>5.3355100000000002</v>
      </c>
      <c r="U80">
        <v>0.42077999999999999</v>
      </c>
      <c r="V80">
        <v>1.8117999999999999E-2</v>
      </c>
      <c r="W80">
        <v>23.2239</v>
      </c>
      <c r="X80">
        <v>6.1625880000000004</v>
      </c>
      <c r="Y80">
        <v>9.2882529999999992</v>
      </c>
      <c r="Z80">
        <v>0</v>
      </c>
      <c r="AA80">
        <v>0</v>
      </c>
      <c r="AB80">
        <v>100.000201</v>
      </c>
      <c r="AC80">
        <v>7.7133330000000004</v>
      </c>
      <c r="AD80">
        <v>121</v>
      </c>
      <c r="AE80">
        <v>20.993333</v>
      </c>
      <c r="AF80">
        <v>97.726667000000006</v>
      </c>
      <c r="AG80" s="1" t="s">
        <v>48</v>
      </c>
      <c r="AH80">
        <v>2.1763330000000001</v>
      </c>
      <c r="AI80">
        <v>0.29143799999999997</v>
      </c>
      <c r="AJ80">
        <v>57.403852999999998</v>
      </c>
      <c r="AK80">
        <v>6.3833000000000001E-2</v>
      </c>
      <c r="AL80">
        <v>41.928440000000002</v>
      </c>
      <c r="AM80">
        <v>11.276667</v>
      </c>
      <c r="AN80">
        <v>465.14</v>
      </c>
      <c r="AO80">
        <v>18.446667000000001</v>
      </c>
      <c r="AP80">
        <v>15.4507999</v>
      </c>
      <c r="AQ80">
        <v>0</v>
      </c>
      <c r="AS80" s="1" t="s">
        <v>48</v>
      </c>
      <c r="AT80">
        <f>Export1105215[[#This Row],[Ave_Annual]]</f>
        <v>1232.496566</v>
      </c>
      <c r="AU80">
        <f>Export1105215[[#This Row],[MeanBF]]</f>
        <v>7.7133330000000004</v>
      </c>
    </row>
    <row r="81" spans="1:47" x14ac:dyDescent="0.25">
      <c r="A81">
        <v>115</v>
      </c>
      <c r="B81">
        <v>17.181800800000001</v>
      </c>
      <c r="C81">
        <v>181</v>
      </c>
      <c r="D81" s="1" t="s">
        <v>43</v>
      </c>
      <c r="E81" s="1" t="s">
        <v>274</v>
      </c>
      <c r="F81">
        <v>181</v>
      </c>
      <c r="G81" s="1" t="s">
        <v>274</v>
      </c>
      <c r="H81" s="1" t="s">
        <v>45</v>
      </c>
      <c r="I81" s="1" t="s">
        <v>46</v>
      </c>
      <c r="J81" s="1" t="s">
        <v>47</v>
      </c>
      <c r="K81" s="1" t="s">
        <v>43</v>
      </c>
      <c r="L81">
        <v>1.0103899999999999</v>
      </c>
      <c r="M81">
        <v>329.56326899999999</v>
      </c>
      <c r="N81">
        <v>1295.8639310000001</v>
      </c>
      <c r="O81">
        <v>1679.401916</v>
      </c>
      <c r="P81">
        <v>0</v>
      </c>
      <c r="Q81">
        <v>0</v>
      </c>
      <c r="R81">
        <v>0.60775599999999996</v>
      </c>
      <c r="S81">
        <v>0.51304700000000003</v>
      </c>
      <c r="T81">
        <v>2.59327</v>
      </c>
      <c r="U81">
        <v>14.526999999999999</v>
      </c>
      <c r="V81">
        <v>0.84548599999999996</v>
      </c>
      <c r="W81">
        <v>17.181801</v>
      </c>
      <c r="X81">
        <v>3.5372050000000002</v>
      </c>
      <c r="Y81">
        <v>2.985989</v>
      </c>
      <c r="Z81">
        <v>0</v>
      </c>
      <c r="AA81">
        <v>0</v>
      </c>
      <c r="AB81">
        <v>99.999976000000004</v>
      </c>
      <c r="AC81">
        <v>6.2225000000000001</v>
      </c>
      <c r="AD81">
        <v>128.75</v>
      </c>
      <c r="AE81">
        <v>18.4375</v>
      </c>
      <c r="AF81">
        <v>97.672499999999999</v>
      </c>
      <c r="AG81" s="1" t="s">
        <v>48</v>
      </c>
      <c r="AH81">
        <v>2.4060000000000001</v>
      </c>
      <c r="AI81">
        <v>0.21591099999999999</v>
      </c>
      <c r="AJ81">
        <v>39.300882000000001</v>
      </c>
      <c r="AK81">
        <v>5.9249999999999997E-2</v>
      </c>
      <c r="AL81">
        <v>20.222311000000001</v>
      </c>
      <c r="AM81">
        <v>5.4074999999999998</v>
      </c>
      <c r="AN81">
        <v>310.54250000000002</v>
      </c>
      <c r="AO81">
        <v>13.83</v>
      </c>
      <c r="AP81">
        <v>6.5231899999999996</v>
      </c>
      <c r="AQ81">
        <v>0</v>
      </c>
      <c r="AS81" s="1" t="s">
        <v>48</v>
      </c>
      <c r="AT81">
        <f>Export1105215[[#This Row],[Ave_Annual]]</f>
        <v>1295.8639310000001</v>
      </c>
      <c r="AU81">
        <f>Export1105215[[#This Row],[MeanBF]]</f>
        <v>6.2225000000000001</v>
      </c>
    </row>
    <row r="82" spans="1:47" x14ac:dyDescent="0.25">
      <c r="A82">
        <v>116</v>
      </c>
      <c r="B82">
        <v>25.823499699999999</v>
      </c>
      <c r="C82">
        <v>179</v>
      </c>
      <c r="D82" s="1" t="s">
        <v>275</v>
      </c>
      <c r="E82" s="1" t="s">
        <v>276</v>
      </c>
      <c r="F82">
        <v>179</v>
      </c>
      <c r="G82" s="1" t="s">
        <v>276</v>
      </c>
      <c r="H82" s="1" t="s">
        <v>45</v>
      </c>
      <c r="I82" s="1" t="s">
        <v>46</v>
      </c>
      <c r="J82" s="1" t="s">
        <v>47</v>
      </c>
      <c r="K82" s="1" t="s">
        <v>275</v>
      </c>
      <c r="L82">
        <v>0.96005399999999996</v>
      </c>
      <c r="M82">
        <v>322.94850100000002</v>
      </c>
      <c r="N82">
        <v>1427.2724370000001</v>
      </c>
      <c r="O82">
        <v>1684.4198329999999</v>
      </c>
      <c r="P82">
        <v>0</v>
      </c>
      <c r="Q82">
        <v>0</v>
      </c>
      <c r="R82">
        <v>0</v>
      </c>
      <c r="S82">
        <v>0.17960100000000001</v>
      </c>
      <c r="T82">
        <v>0</v>
      </c>
      <c r="U82">
        <v>13.5877</v>
      </c>
      <c r="V82">
        <v>0.52617700000000001</v>
      </c>
      <c r="W82">
        <v>25.823499999999999</v>
      </c>
      <c r="X82">
        <v>0</v>
      </c>
      <c r="Y82">
        <v>0.69549300000000003</v>
      </c>
      <c r="Z82">
        <v>0</v>
      </c>
      <c r="AA82">
        <v>0</v>
      </c>
      <c r="AB82">
        <v>100.000112</v>
      </c>
      <c r="AC82">
        <v>9.4949999999999992</v>
      </c>
      <c r="AD82">
        <v>113.25</v>
      </c>
      <c r="AE82">
        <v>23.747499999999999</v>
      </c>
      <c r="AF82">
        <v>98.862499999999997</v>
      </c>
      <c r="AG82" s="1" t="s">
        <v>48</v>
      </c>
      <c r="AH82">
        <v>2.8290000000000002</v>
      </c>
      <c r="AI82">
        <v>0.34125</v>
      </c>
      <c r="AJ82">
        <v>27.256806000000001</v>
      </c>
      <c r="AK82">
        <v>8.6999999999999994E-2</v>
      </c>
      <c r="AL82">
        <v>22.795043</v>
      </c>
      <c r="AM82">
        <v>4.2275</v>
      </c>
      <c r="AN82">
        <v>279.34500000000003</v>
      </c>
      <c r="AO82">
        <v>30.335000000000001</v>
      </c>
      <c r="AP82">
        <v>0.69549300000000003</v>
      </c>
      <c r="AQ82">
        <v>0</v>
      </c>
      <c r="AS82" s="1" t="s">
        <v>48</v>
      </c>
      <c r="AT82">
        <f>Export1105215[[#This Row],[Ave_Annual]]</f>
        <v>1427.2724370000001</v>
      </c>
      <c r="AU82">
        <f>Export1105215[[#This Row],[MeanBF]]</f>
        <v>9.4949999999999992</v>
      </c>
    </row>
    <row r="83" spans="1:47" x14ac:dyDescent="0.25">
      <c r="A83">
        <v>118</v>
      </c>
      <c r="B83">
        <v>27.0014</v>
      </c>
      <c r="C83">
        <v>189</v>
      </c>
      <c r="D83" s="1" t="s">
        <v>279</v>
      </c>
      <c r="E83" s="1" t="s">
        <v>280</v>
      </c>
      <c r="F83">
        <v>189</v>
      </c>
      <c r="G83" s="1" t="s">
        <v>280</v>
      </c>
      <c r="H83" s="1" t="s">
        <v>45</v>
      </c>
      <c r="I83" s="1" t="s">
        <v>46</v>
      </c>
      <c r="J83" s="1" t="s">
        <v>47</v>
      </c>
      <c r="K83" s="1" t="s">
        <v>279</v>
      </c>
      <c r="L83">
        <v>1.70404</v>
      </c>
      <c r="M83">
        <v>302.88372800000002</v>
      </c>
      <c r="N83">
        <v>1396.250497</v>
      </c>
      <c r="O83">
        <v>1871.314721</v>
      </c>
      <c r="P83">
        <v>0.57693399999999995</v>
      </c>
      <c r="Q83">
        <v>0.54330900000000004</v>
      </c>
      <c r="R83">
        <v>0</v>
      </c>
      <c r="S83">
        <v>0</v>
      </c>
      <c r="T83">
        <v>0</v>
      </c>
      <c r="U83">
        <v>0</v>
      </c>
      <c r="V83">
        <v>0</v>
      </c>
      <c r="W83">
        <v>27.0014</v>
      </c>
      <c r="X83">
        <v>0</v>
      </c>
      <c r="Y83">
        <v>0</v>
      </c>
      <c r="Z83">
        <v>2.1366809999999998</v>
      </c>
      <c r="AA83">
        <v>2.0121509999999998</v>
      </c>
      <c r="AB83">
        <v>100.00003</v>
      </c>
      <c r="AC83">
        <v>9.6524999999999999</v>
      </c>
      <c r="AD83">
        <v>111.75</v>
      </c>
      <c r="AE83">
        <v>23.67</v>
      </c>
      <c r="AF83">
        <v>95.82</v>
      </c>
      <c r="AG83" s="1" t="s">
        <v>48</v>
      </c>
      <c r="AH83">
        <v>0.82525000000000004</v>
      </c>
      <c r="AI83">
        <v>0.29199399999999998</v>
      </c>
      <c r="AJ83">
        <v>43.661569</v>
      </c>
      <c r="AK83">
        <v>6.7250000000000004E-2</v>
      </c>
      <c r="AL83">
        <v>44.144772000000003</v>
      </c>
      <c r="AM83">
        <v>4.33</v>
      </c>
      <c r="AN83">
        <v>334.52499999999998</v>
      </c>
      <c r="AO83">
        <v>37.272500000000001</v>
      </c>
      <c r="AP83">
        <v>0</v>
      </c>
      <c r="AQ83">
        <v>4.1488299</v>
      </c>
      <c r="AS83" s="1" t="s">
        <v>48</v>
      </c>
      <c r="AT83">
        <f>Export1105215[[#This Row],[Ave_Annual]]</f>
        <v>1396.250497</v>
      </c>
      <c r="AU83">
        <f>Export1105215[[#This Row],[MeanBF]]</f>
        <v>9.6524999999999999</v>
      </c>
    </row>
    <row r="84" spans="1:47" x14ac:dyDescent="0.25">
      <c r="A84">
        <v>119</v>
      </c>
      <c r="B84">
        <v>27.2870007</v>
      </c>
      <c r="C84">
        <v>2124</v>
      </c>
      <c r="D84" s="1" t="s">
        <v>281</v>
      </c>
      <c r="E84" s="1" t="s">
        <v>282</v>
      </c>
      <c r="F84">
        <v>2124</v>
      </c>
      <c r="G84" s="1" t="s">
        <v>282</v>
      </c>
      <c r="H84" s="1" t="s">
        <v>45</v>
      </c>
      <c r="I84" s="1" t="s">
        <v>46</v>
      </c>
      <c r="J84" s="1" t="s">
        <v>47</v>
      </c>
      <c r="K84" s="1" t="s">
        <v>281</v>
      </c>
      <c r="L84">
        <v>0.83331999999999995</v>
      </c>
      <c r="M84">
        <v>292.77506899999997</v>
      </c>
      <c r="N84">
        <v>1437.2753560000001</v>
      </c>
      <c r="O84">
        <v>1893.3203149999999</v>
      </c>
      <c r="P84">
        <v>1.0008600000000001</v>
      </c>
      <c r="Q84">
        <v>1.85806</v>
      </c>
      <c r="R84">
        <v>0.28904800000000003</v>
      </c>
      <c r="S84">
        <v>0</v>
      </c>
      <c r="T84">
        <v>0</v>
      </c>
      <c r="U84">
        <v>13.827999999999999</v>
      </c>
      <c r="V84">
        <v>0.50676100000000002</v>
      </c>
      <c r="W84">
        <v>27.287001</v>
      </c>
      <c r="X84">
        <v>1.059288</v>
      </c>
      <c r="Y84">
        <v>0</v>
      </c>
      <c r="Z84">
        <v>3.6679140000000001</v>
      </c>
      <c r="AA84">
        <v>6.8093190000000003</v>
      </c>
      <c r="AB84">
        <v>100.000247</v>
      </c>
      <c r="AC84">
        <v>8.09</v>
      </c>
      <c r="AD84">
        <v>99</v>
      </c>
      <c r="AE84">
        <v>15.006667</v>
      </c>
      <c r="AF84">
        <v>99.123333000000002</v>
      </c>
      <c r="AG84" s="1" t="s">
        <v>48</v>
      </c>
      <c r="AH84">
        <v>3.1346669999999999</v>
      </c>
      <c r="AI84">
        <v>0.40600000000000003</v>
      </c>
      <c r="AJ84">
        <v>60.912185000000001</v>
      </c>
      <c r="AK84">
        <v>0.11783299999999999</v>
      </c>
      <c r="AL84">
        <v>39.592306999999998</v>
      </c>
      <c r="AM84">
        <v>6.35</v>
      </c>
      <c r="AN84">
        <v>181.67666700000001</v>
      </c>
      <c r="AO84">
        <v>44.83</v>
      </c>
      <c r="AP84">
        <v>1.0592900999999999</v>
      </c>
      <c r="AQ84">
        <v>10.477199600000001</v>
      </c>
      <c r="AS84" s="1" t="s">
        <v>48</v>
      </c>
      <c r="AT84">
        <f>Export1105215[[#This Row],[Ave_Annual]]</f>
        <v>1437.2753560000001</v>
      </c>
      <c r="AU84">
        <f>Export1105215[[#This Row],[MeanBF]]</f>
        <v>8.09</v>
      </c>
    </row>
    <row r="85" spans="1:47" x14ac:dyDescent="0.25">
      <c r="A85">
        <v>126</v>
      </c>
      <c r="B85">
        <v>11.8388996</v>
      </c>
      <c r="C85">
        <v>2109</v>
      </c>
      <c r="D85" s="1" t="s">
        <v>295</v>
      </c>
      <c r="E85" s="1" t="s">
        <v>296</v>
      </c>
      <c r="F85">
        <v>2109</v>
      </c>
      <c r="G85" s="1" t="s">
        <v>296</v>
      </c>
      <c r="H85" s="1" t="s">
        <v>45</v>
      </c>
      <c r="I85" s="1" t="s">
        <v>46</v>
      </c>
      <c r="J85" s="1" t="s">
        <v>47</v>
      </c>
      <c r="K85" s="1" t="s">
        <v>295</v>
      </c>
      <c r="L85">
        <v>0.94842099999999996</v>
      </c>
      <c r="M85">
        <v>397.65287699999999</v>
      </c>
      <c r="N85">
        <v>809.72687499999995</v>
      </c>
      <c r="O85">
        <v>1530.5762520000001</v>
      </c>
      <c r="P85">
        <v>4.55593</v>
      </c>
      <c r="Q85">
        <v>4.7827500000000001</v>
      </c>
      <c r="R85">
        <v>2.0576099999999999</v>
      </c>
      <c r="S85">
        <v>0.74056699999999998</v>
      </c>
      <c r="T85">
        <v>6.1490999999999997E-2</v>
      </c>
      <c r="U85">
        <v>10.2699</v>
      </c>
      <c r="V85">
        <v>0.86747099999999999</v>
      </c>
      <c r="W85">
        <v>11.838900000000001</v>
      </c>
      <c r="X85">
        <v>17.380089000000002</v>
      </c>
      <c r="Y85">
        <v>6.2553729999999996</v>
      </c>
      <c r="Z85">
        <v>38.482697000000002</v>
      </c>
      <c r="AA85">
        <v>40.398589999999999</v>
      </c>
      <c r="AB85">
        <v>99.999627000000004</v>
      </c>
      <c r="AC85">
        <v>3.8</v>
      </c>
      <c r="AD85">
        <v>82</v>
      </c>
      <c r="AE85">
        <v>12.543333000000001</v>
      </c>
      <c r="AF85">
        <v>98.413332999999994</v>
      </c>
      <c r="AG85" s="1" t="s">
        <v>48</v>
      </c>
      <c r="AH85">
        <v>2.996</v>
      </c>
      <c r="AI85">
        <v>0.214643</v>
      </c>
      <c r="AJ85">
        <v>46.840572000000002</v>
      </c>
      <c r="AK85">
        <v>4.4832999999999998E-2</v>
      </c>
      <c r="AL85">
        <v>16.838566</v>
      </c>
      <c r="AM85">
        <v>16.78</v>
      </c>
      <c r="AN85">
        <v>616.746667</v>
      </c>
      <c r="AO85">
        <v>59.453333000000001</v>
      </c>
      <c r="AP85">
        <v>23.6355</v>
      </c>
      <c r="AQ85">
        <v>78.881301899999997</v>
      </c>
      <c r="AS85" s="1" t="s">
        <v>48</v>
      </c>
      <c r="AT85">
        <f>Export1105215[[#This Row],[Ave_Annual]]</f>
        <v>809.72687499999995</v>
      </c>
      <c r="AU85">
        <f>Export1105215[[#This Row],[MeanBF]]</f>
        <v>3.8</v>
      </c>
    </row>
    <row r="86" spans="1:47" x14ac:dyDescent="0.25">
      <c r="A86">
        <v>135</v>
      </c>
      <c r="B86">
        <v>68.274597200000002</v>
      </c>
      <c r="C86">
        <v>165</v>
      </c>
      <c r="D86" s="1" t="s">
        <v>313</v>
      </c>
      <c r="E86" s="1" t="s">
        <v>314</v>
      </c>
      <c r="F86">
        <v>165</v>
      </c>
      <c r="G86" s="1" t="s">
        <v>314</v>
      </c>
      <c r="H86" s="1" t="s">
        <v>45</v>
      </c>
      <c r="I86" s="1" t="s">
        <v>46</v>
      </c>
      <c r="J86" s="1" t="s">
        <v>47</v>
      </c>
      <c r="K86" s="1" t="s">
        <v>313</v>
      </c>
      <c r="L86">
        <v>1.2280199999999999</v>
      </c>
      <c r="M86">
        <v>288.61712899999998</v>
      </c>
      <c r="N86">
        <v>717.92194800000004</v>
      </c>
      <c r="O86">
        <v>1573.9640059999999</v>
      </c>
      <c r="P86">
        <v>0</v>
      </c>
      <c r="Q86">
        <v>0</v>
      </c>
      <c r="R86">
        <v>14.526999999999999</v>
      </c>
      <c r="S86">
        <v>7.3050899999999999</v>
      </c>
      <c r="T86">
        <v>2.9545499999999998</v>
      </c>
      <c r="U86">
        <v>121.377</v>
      </c>
      <c r="V86">
        <v>1.7777700000000001</v>
      </c>
      <c r="W86">
        <v>68.274597</v>
      </c>
      <c r="X86">
        <v>21.277322999999999</v>
      </c>
      <c r="Y86">
        <v>10.699572999999999</v>
      </c>
      <c r="Z86">
        <v>0</v>
      </c>
      <c r="AA86">
        <v>0</v>
      </c>
      <c r="AB86">
        <v>98.230001999999999</v>
      </c>
      <c r="AC86">
        <v>9.33</v>
      </c>
      <c r="AD86">
        <v>105.75</v>
      </c>
      <c r="AE86">
        <v>18.5</v>
      </c>
      <c r="AF86">
        <v>98.607500000000002</v>
      </c>
      <c r="AG86" s="1" t="s">
        <v>48</v>
      </c>
      <c r="AH86">
        <v>1.381</v>
      </c>
      <c r="AI86">
        <v>0.41449999999999998</v>
      </c>
      <c r="AJ86">
        <v>24.676971999999999</v>
      </c>
      <c r="AK86">
        <v>0.106</v>
      </c>
      <c r="AL86">
        <v>32.287407999999999</v>
      </c>
      <c r="AM86">
        <v>25.767499999999998</v>
      </c>
      <c r="AN86">
        <v>303.42750000000001</v>
      </c>
      <c r="AO86">
        <v>36.42</v>
      </c>
      <c r="AP86">
        <v>31.976900100000002</v>
      </c>
      <c r="AQ86">
        <v>0</v>
      </c>
      <c r="AS86" s="1" t="s">
        <v>48</v>
      </c>
      <c r="AT86">
        <f>Export1105215[[#This Row],[Ave_Annual]]</f>
        <v>717.92194800000004</v>
      </c>
      <c r="AU86">
        <f>Export1105215[[#This Row],[MeanBF]]</f>
        <v>9.33</v>
      </c>
    </row>
    <row r="87" spans="1:47" x14ac:dyDescent="0.25">
      <c r="A87">
        <v>136</v>
      </c>
      <c r="B87">
        <v>20.280700700000001</v>
      </c>
      <c r="C87">
        <v>159</v>
      </c>
      <c r="D87" s="1" t="s">
        <v>315</v>
      </c>
      <c r="E87" s="1" t="s">
        <v>316</v>
      </c>
      <c r="F87">
        <v>159</v>
      </c>
      <c r="G87" s="1" t="s">
        <v>316</v>
      </c>
      <c r="H87" s="1" t="s">
        <v>45</v>
      </c>
      <c r="I87" s="1" t="s">
        <v>46</v>
      </c>
      <c r="J87" s="1" t="s">
        <v>47</v>
      </c>
      <c r="K87" s="1" t="s">
        <v>315</v>
      </c>
      <c r="L87">
        <v>1.5467599999999999</v>
      </c>
      <c r="M87">
        <v>294.17288600000001</v>
      </c>
      <c r="N87">
        <v>698.65678200000002</v>
      </c>
      <c r="O87">
        <v>1579.0728469999999</v>
      </c>
      <c r="P87">
        <v>0</v>
      </c>
      <c r="Q87">
        <v>0</v>
      </c>
      <c r="R87">
        <v>2.65448</v>
      </c>
      <c r="S87">
        <v>2.4195099999999998</v>
      </c>
      <c r="T87">
        <v>0.814855</v>
      </c>
      <c r="U87">
        <v>39.542000000000002</v>
      </c>
      <c r="V87">
        <v>1.94974</v>
      </c>
      <c r="W87">
        <v>20.280701000000001</v>
      </c>
      <c r="X87">
        <v>13.088706</v>
      </c>
      <c r="Y87">
        <v>11.930097</v>
      </c>
      <c r="Z87">
        <v>0</v>
      </c>
      <c r="AA87">
        <v>0</v>
      </c>
      <c r="AB87">
        <v>99.999994999999998</v>
      </c>
      <c r="AC87">
        <v>4.1100000000000003</v>
      </c>
      <c r="AD87">
        <v>82.25</v>
      </c>
      <c r="AE87">
        <v>9.0466669999999993</v>
      </c>
      <c r="AF87">
        <v>97.53</v>
      </c>
      <c r="AG87" s="1" t="s">
        <v>48</v>
      </c>
      <c r="AH87">
        <v>1.0535000000000001</v>
      </c>
      <c r="AI87">
        <v>0.35655399999999998</v>
      </c>
      <c r="AJ87">
        <v>55.392023999999999</v>
      </c>
      <c r="AK87">
        <v>1.8249999999999999E-2</v>
      </c>
      <c r="AL87">
        <v>49.390284000000001</v>
      </c>
      <c r="AM87">
        <v>49.573332999999998</v>
      </c>
      <c r="AN87">
        <v>621.67999999999995</v>
      </c>
      <c r="AO87">
        <v>61.847499999999997</v>
      </c>
      <c r="AP87">
        <v>25.0188007</v>
      </c>
      <c r="AQ87">
        <v>0</v>
      </c>
      <c r="AS87" s="1" t="s">
        <v>48</v>
      </c>
      <c r="AT87">
        <f>Export1105215[[#This Row],[Ave_Annual]]</f>
        <v>698.65678200000002</v>
      </c>
      <c r="AU87">
        <f>Export1105215[[#This Row],[MeanBF]]</f>
        <v>4.1100000000000003</v>
      </c>
    </row>
    <row r="88" spans="1:47" x14ac:dyDescent="0.25">
      <c r="A88">
        <v>137</v>
      </c>
      <c r="B88">
        <v>16.0216007</v>
      </c>
      <c r="C88">
        <v>163</v>
      </c>
      <c r="D88" s="1" t="s">
        <v>80</v>
      </c>
      <c r="E88" s="1" t="s">
        <v>317</v>
      </c>
      <c r="F88">
        <v>163</v>
      </c>
      <c r="G88" s="1" t="s">
        <v>317</v>
      </c>
      <c r="H88" s="1" t="s">
        <v>45</v>
      </c>
      <c r="I88" s="1" t="s">
        <v>46</v>
      </c>
      <c r="J88" s="1" t="s">
        <v>47</v>
      </c>
      <c r="K88" s="1" t="s">
        <v>80</v>
      </c>
      <c r="L88">
        <v>1.4946900000000001</v>
      </c>
      <c r="M88">
        <v>321.039402</v>
      </c>
      <c r="N88">
        <v>617.28846899999996</v>
      </c>
      <c r="O88">
        <v>1462.081882</v>
      </c>
      <c r="P88">
        <v>0</v>
      </c>
      <c r="Q88">
        <v>0</v>
      </c>
      <c r="R88">
        <v>1.7156800000000001</v>
      </c>
      <c r="S88">
        <v>4.0502200000000004</v>
      </c>
      <c r="T88">
        <v>0.42678199999999999</v>
      </c>
      <c r="U88">
        <v>33.2196</v>
      </c>
      <c r="V88">
        <v>2.07342</v>
      </c>
      <c r="W88">
        <v>16.021601</v>
      </c>
      <c r="X88">
        <v>10.708538000000001</v>
      </c>
      <c r="Y88">
        <v>25.279724000000002</v>
      </c>
      <c r="Z88">
        <v>0</v>
      </c>
      <c r="AA88">
        <v>0</v>
      </c>
      <c r="AB88">
        <v>100.00012599999999</v>
      </c>
      <c r="AC88">
        <v>2.89</v>
      </c>
      <c r="AD88">
        <v>90.5</v>
      </c>
      <c r="AE88">
        <v>8.5966670000000001</v>
      </c>
      <c r="AF88">
        <v>98.81</v>
      </c>
      <c r="AG88" s="1" t="s">
        <v>48</v>
      </c>
      <c r="AH88">
        <v>1.699667</v>
      </c>
      <c r="AI88">
        <v>0.26418399999999997</v>
      </c>
      <c r="AJ88">
        <v>88.041657000000001</v>
      </c>
      <c r="AK88">
        <v>1.6625000000000001E-2</v>
      </c>
      <c r="AL88">
        <v>37.208236999999997</v>
      </c>
      <c r="AM88">
        <v>40.967500000000001</v>
      </c>
      <c r="AN88">
        <v>394.76249999999999</v>
      </c>
      <c r="AO88">
        <v>52.034999999999997</v>
      </c>
      <c r="AP88">
        <v>35.988300299999999</v>
      </c>
      <c r="AQ88">
        <v>0</v>
      </c>
      <c r="AS88" s="1" t="s">
        <v>48</v>
      </c>
      <c r="AT88">
        <f>Export1105215[[#This Row],[Ave_Annual]]</f>
        <v>617.28846899999996</v>
      </c>
      <c r="AU88">
        <f>Export1105215[[#This Row],[MeanBF]]</f>
        <v>2.89</v>
      </c>
    </row>
    <row r="89" spans="1:47" x14ac:dyDescent="0.25">
      <c r="A89">
        <v>138</v>
      </c>
      <c r="B89">
        <v>10.528699899999999</v>
      </c>
      <c r="C89">
        <v>164</v>
      </c>
      <c r="D89" s="1" t="s">
        <v>318</v>
      </c>
      <c r="E89" s="1" t="s">
        <v>319</v>
      </c>
      <c r="F89">
        <v>164</v>
      </c>
      <c r="G89" s="1" t="s">
        <v>319</v>
      </c>
      <c r="H89" s="1" t="s">
        <v>45</v>
      </c>
      <c r="I89" s="1" t="s">
        <v>46</v>
      </c>
      <c r="J89" s="1" t="s">
        <v>47</v>
      </c>
      <c r="K89" s="1" t="s">
        <v>318</v>
      </c>
      <c r="L89">
        <v>1.1012</v>
      </c>
      <c r="M89">
        <v>332.13497999999998</v>
      </c>
      <c r="N89">
        <v>581.62999500000001</v>
      </c>
      <c r="O89">
        <v>1435.8074300000001</v>
      </c>
      <c r="P89">
        <v>0</v>
      </c>
      <c r="Q89">
        <v>0</v>
      </c>
      <c r="R89">
        <v>2.89696</v>
      </c>
      <c r="S89">
        <v>0.84968999999999995</v>
      </c>
      <c r="T89">
        <v>0.951071</v>
      </c>
      <c r="U89">
        <v>22.1418</v>
      </c>
      <c r="V89">
        <v>2.1030000000000002</v>
      </c>
      <c r="W89">
        <v>10.528700000000001</v>
      </c>
      <c r="X89">
        <v>27.514925000000002</v>
      </c>
      <c r="Y89">
        <v>8.0702300000000005</v>
      </c>
      <c r="Z89">
        <v>0</v>
      </c>
      <c r="AA89">
        <v>0</v>
      </c>
      <c r="AB89">
        <v>95.159460999999993</v>
      </c>
      <c r="AC89">
        <v>2.4024999999999999</v>
      </c>
      <c r="AD89">
        <v>85</v>
      </c>
      <c r="AE89">
        <v>5.8166669999999998</v>
      </c>
      <c r="AF89">
        <v>86.905000000000001</v>
      </c>
      <c r="AG89" s="1" t="s">
        <v>48</v>
      </c>
      <c r="AH89">
        <v>1.44675</v>
      </c>
      <c r="AI89">
        <v>0.19320599999999999</v>
      </c>
      <c r="AJ89">
        <v>121.25585599999999</v>
      </c>
      <c r="AK89">
        <v>3.2499999999999999E-3</v>
      </c>
      <c r="AL89">
        <v>61.180397999999997</v>
      </c>
      <c r="AM89">
        <v>65.635000000000005</v>
      </c>
      <c r="AN89">
        <v>280.86500000000001</v>
      </c>
      <c r="AO89">
        <v>55.327500000000001</v>
      </c>
      <c r="AP89">
        <v>35.585201300000001</v>
      </c>
      <c r="AQ89">
        <v>0</v>
      </c>
      <c r="AS89" s="1" t="s">
        <v>48</v>
      </c>
      <c r="AT89">
        <f>Export1105215[[#This Row],[Ave_Annual]]</f>
        <v>581.62999500000001</v>
      </c>
      <c r="AU89">
        <f>Export1105215[[#This Row],[MeanBF]]</f>
        <v>2.4024999999999999</v>
      </c>
    </row>
    <row r="90" spans="1:47" x14ac:dyDescent="0.25">
      <c r="A90">
        <v>139</v>
      </c>
      <c r="B90">
        <v>35.664699599999999</v>
      </c>
      <c r="C90">
        <v>158</v>
      </c>
      <c r="D90" s="1" t="s">
        <v>158</v>
      </c>
      <c r="E90" s="1" t="s">
        <v>320</v>
      </c>
      <c r="F90">
        <v>158</v>
      </c>
      <c r="G90" s="1" t="s">
        <v>320</v>
      </c>
      <c r="H90" s="1" t="s">
        <v>45</v>
      </c>
      <c r="I90" s="1" t="s">
        <v>46</v>
      </c>
      <c r="J90" s="1" t="s">
        <v>47</v>
      </c>
      <c r="K90" s="1" t="s">
        <v>158</v>
      </c>
      <c r="L90">
        <v>1.42283</v>
      </c>
      <c r="M90">
        <v>304.956277</v>
      </c>
      <c r="N90">
        <v>684.56</v>
      </c>
      <c r="O90">
        <v>1488.2545</v>
      </c>
      <c r="P90">
        <v>0</v>
      </c>
      <c r="Q90">
        <v>0</v>
      </c>
      <c r="R90">
        <v>9.1795200000000001</v>
      </c>
      <c r="S90">
        <v>5.92096</v>
      </c>
      <c r="T90">
        <v>0.27640700000000001</v>
      </c>
      <c r="U90">
        <v>93.421700000000001</v>
      </c>
      <c r="V90">
        <v>2.6194500000000001</v>
      </c>
      <c r="W90">
        <v>35.664700000000003</v>
      </c>
      <c r="X90">
        <v>25.738392000000001</v>
      </c>
      <c r="Y90">
        <v>16.601728000000001</v>
      </c>
      <c r="Z90">
        <v>0</v>
      </c>
      <c r="AA90">
        <v>0</v>
      </c>
      <c r="AB90">
        <v>100.00008</v>
      </c>
      <c r="AC90">
        <v>5</v>
      </c>
      <c r="AD90">
        <v>100</v>
      </c>
      <c r="AE90">
        <v>9.8000000000000007</v>
      </c>
      <c r="AF90">
        <v>96.266666999999998</v>
      </c>
      <c r="AG90" s="1" t="s">
        <v>48</v>
      </c>
      <c r="AH90">
        <v>0.40725</v>
      </c>
      <c r="AI90">
        <v>0.61907900000000005</v>
      </c>
      <c r="AJ90">
        <v>53.836246000000003</v>
      </c>
      <c r="AK90">
        <v>2E-3</v>
      </c>
      <c r="AL90">
        <v>69.265096</v>
      </c>
      <c r="AM90">
        <v>79.172499999999999</v>
      </c>
      <c r="AN90">
        <v>881.10749999999996</v>
      </c>
      <c r="AO90">
        <v>39.353332999999999</v>
      </c>
      <c r="AP90">
        <v>42.340099299999999</v>
      </c>
      <c r="AQ90">
        <v>0</v>
      </c>
      <c r="AS90" s="1" t="s">
        <v>48</v>
      </c>
      <c r="AT90">
        <f>Export1105215[[#This Row],[Ave_Annual]]</f>
        <v>684.56</v>
      </c>
      <c r="AU90">
        <f>Export1105215[[#This Row],[MeanBF]]</f>
        <v>5</v>
      </c>
    </row>
    <row r="91" spans="1:47" x14ac:dyDescent="0.25">
      <c r="A91">
        <v>140</v>
      </c>
      <c r="B91">
        <v>32.583999599999999</v>
      </c>
      <c r="C91">
        <v>201</v>
      </c>
      <c r="D91" s="1" t="s">
        <v>321</v>
      </c>
      <c r="E91" s="1" t="s">
        <v>322</v>
      </c>
      <c r="F91">
        <v>201</v>
      </c>
      <c r="G91" s="1" t="s">
        <v>322</v>
      </c>
      <c r="H91" s="1" t="s">
        <v>45</v>
      </c>
      <c r="I91" s="1" t="s">
        <v>46</v>
      </c>
      <c r="J91" s="1" t="s">
        <v>47</v>
      </c>
      <c r="K91" s="1" t="s">
        <v>321</v>
      </c>
      <c r="L91">
        <v>0.89456400000000003</v>
      </c>
      <c r="M91">
        <v>332.40386599999999</v>
      </c>
      <c r="N91">
        <v>1192.380997</v>
      </c>
      <c r="O91">
        <v>1772.1347820000001</v>
      </c>
      <c r="P91">
        <v>0</v>
      </c>
      <c r="Q91">
        <v>0</v>
      </c>
      <c r="R91">
        <v>1.66994</v>
      </c>
      <c r="S91">
        <v>0</v>
      </c>
      <c r="T91">
        <v>0</v>
      </c>
      <c r="U91">
        <v>14.3139</v>
      </c>
      <c r="V91">
        <v>0.43972</v>
      </c>
      <c r="W91">
        <v>32.584000000000003</v>
      </c>
      <c r="X91">
        <v>5.1250289999999996</v>
      </c>
      <c r="Y91">
        <v>0</v>
      </c>
      <c r="Z91">
        <v>0</v>
      </c>
      <c r="AA91">
        <v>0</v>
      </c>
      <c r="AB91">
        <v>99.312633000000005</v>
      </c>
      <c r="AC91">
        <v>7.76</v>
      </c>
      <c r="AD91">
        <v>115.333333</v>
      </c>
      <c r="AE91">
        <v>17.27</v>
      </c>
      <c r="AF91">
        <v>100</v>
      </c>
      <c r="AG91" s="1" t="s">
        <v>48</v>
      </c>
      <c r="AH91">
        <v>0.73633300000000002</v>
      </c>
      <c r="AI91">
        <v>0.39466699999999999</v>
      </c>
      <c r="AJ91">
        <v>52.842398000000003</v>
      </c>
      <c r="AK91">
        <v>2.7667000000000001E-2</v>
      </c>
      <c r="AL91">
        <v>67.506568000000001</v>
      </c>
      <c r="AM91">
        <v>16.886666999999999</v>
      </c>
      <c r="AN91">
        <v>668.30666699999995</v>
      </c>
      <c r="AO91">
        <v>29.283332999999999</v>
      </c>
      <c r="AP91">
        <v>5.1250299999999998</v>
      </c>
      <c r="AQ91">
        <v>0</v>
      </c>
      <c r="AS91" s="1" t="s">
        <v>48</v>
      </c>
      <c r="AT91">
        <f>Export1105215[[#This Row],[Ave_Annual]]</f>
        <v>1192.380997</v>
      </c>
      <c r="AU91">
        <f>Export1105215[[#This Row],[MeanBF]]</f>
        <v>7.76</v>
      </c>
    </row>
    <row r="92" spans="1:47" x14ac:dyDescent="0.25">
      <c r="A92">
        <v>141</v>
      </c>
      <c r="B92">
        <v>16.2236996</v>
      </c>
      <c r="C92">
        <v>200</v>
      </c>
      <c r="D92" s="1" t="s">
        <v>323</v>
      </c>
      <c r="E92" s="1" t="s">
        <v>324</v>
      </c>
      <c r="F92">
        <v>200</v>
      </c>
      <c r="G92" s="1" t="s">
        <v>324</v>
      </c>
      <c r="H92" s="1" t="s">
        <v>45</v>
      </c>
      <c r="I92" s="1" t="s">
        <v>46</v>
      </c>
      <c r="J92" s="1" t="s">
        <v>47</v>
      </c>
      <c r="K92" s="1" t="s">
        <v>323</v>
      </c>
      <c r="L92">
        <v>1.4497899999999999</v>
      </c>
      <c r="M92">
        <v>288.86314900000002</v>
      </c>
      <c r="N92">
        <v>1604.1246430000001</v>
      </c>
      <c r="O92">
        <v>2035.7614880000001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16.223700000000001</v>
      </c>
      <c r="X92">
        <v>0</v>
      </c>
      <c r="Y92">
        <v>0</v>
      </c>
      <c r="Z92">
        <v>0</v>
      </c>
      <c r="AA92">
        <v>0</v>
      </c>
      <c r="AB92">
        <v>99.872637999999995</v>
      </c>
      <c r="AC92">
        <v>9.18</v>
      </c>
      <c r="AD92">
        <v>90</v>
      </c>
      <c r="AE92">
        <v>17.5975</v>
      </c>
      <c r="AF92">
        <v>99.405000000000001</v>
      </c>
      <c r="AG92" s="1" t="s">
        <v>48</v>
      </c>
      <c r="AH92">
        <v>2.0609999999999999</v>
      </c>
      <c r="AI92">
        <v>0.332951</v>
      </c>
      <c r="AJ92">
        <v>40.747340000000001</v>
      </c>
      <c r="AK92">
        <v>0.144375</v>
      </c>
      <c r="AL92">
        <v>41.336821999999998</v>
      </c>
      <c r="AM92">
        <v>7.3550000000000004</v>
      </c>
      <c r="AN92">
        <v>533.38499999999999</v>
      </c>
      <c r="AO92">
        <v>53.68</v>
      </c>
      <c r="AP92">
        <v>0</v>
      </c>
      <c r="AQ92">
        <v>0</v>
      </c>
      <c r="AS92" s="1" t="s">
        <v>48</v>
      </c>
      <c r="AT92">
        <f>Export1105215[[#This Row],[Ave_Annual]]</f>
        <v>1604.1246430000001</v>
      </c>
      <c r="AU92">
        <f>Export1105215[[#This Row],[MeanBF]]</f>
        <v>9.18</v>
      </c>
    </row>
    <row r="93" spans="1:47" x14ac:dyDescent="0.25">
      <c r="A93">
        <v>142</v>
      </c>
      <c r="B93">
        <v>22.088100399999998</v>
      </c>
      <c r="C93">
        <v>197</v>
      </c>
      <c r="D93" s="1" t="s">
        <v>325</v>
      </c>
      <c r="E93" s="1" t="s">
        <v>326</v>
      </c>
      <c r="F93">
        <v>197</v>
      </c>
      <c r="G93" s="1" t="s">
        <v>326</v>
      </c>
      <c r="H93" s="1" t="s">
        <v>45</v>
      </c>
      <c r="I93" s="1" t="s">
        <v>46</v>
      </c>
      <c r="J93" s="1" t="s">
        <v>47</v>
      </c>
      <c r="K93" s="1" t="s">
        <v>325</v>
      </c>
      <c r="L93">
        <v>5.3802399999999997</v>
      </c>
      <c r="M93">
        <v>315.10611299999999</v>
      </c>
      <c r="N93">
        <v>1336.153877</v>
      </c>
      <c r="O93">
        <v>1884.2531919999999</v>
      </c>
      <c r="P93">
        <v>0</v>
      </c>
      <c r="Q93">
        <v>0</v>
      </c>
      <c r="R93">
        <v>2.82057</v>
      </c>
      <c r="S93">
        <v>0.21123500000000001</v>
      </c>
      <c r="T93">
        <v>5.9189999999999998E-3</v>
      </c>
      <c r="U93">
        <v>26.231100000000001</v>
      </c>
      <c r="V93">
        <v>1.18859</v>
      </c>
      <c r="W93">
        <v>22.088100000000001</v>
      </c>
      <c r="X93">
        <v>12.769633000000001</v>
      </c>
      <c r="Y93">
        <v>0.95633000000000001</v>
      </c>
      <c r="Z93">
        <v>0</v>
      </c>
      <c r="AA93">
        <v>0</v>
      </c>
      <c r="AB93">
        <v>99.208447000000007</v>
      </c>
      <c r="AC93">
        <v>8.9975000000000005</v>
      </c>
      <c r="AD93">
        <v>113.25</v>
      </c>
      <c r="AE93">
        <v>25.675000000000001</v>
      </c>
      <c r="AF93">
        <v>100</v>
      </c>
      <c r="AG93" s="1" t="s">
        <v>48</v>
      </c>
      <c r="AH93">
        <v>2.7402500000000001</v>
      </c>
      <c r="AI93">
        <v>0.59600200000000003</v>
      </c>
      <c r="AJ93">
        <v>60.950941</v>
      </c>
      <c r="AK93">
        <v>3.6249999999999998E-2</v>
      </c>
      <c r="AL93">
        <v>54.173338999999999</v>
      </c>
      <c r="AM93">
        <v>26.055</v>
      </c>
      <c r="AN93">
        <v>812.6925</v>
      </c>
      <c r="AO93">
        <v>27.91</v>
      </c>
      <c r="AP93">
        <v>13.7259998</v>
      </c>
      <c r="AQ93">
        <v>0</v>
      </c>
      <c r="AS93" s="1" t="s">
        <v>48</v>
      </c>
      <c r="AT93">
        <f>Export1105215[[#This Row],[Ave_Annual]]</f>
        <v>1336.153877</v>
      </c>
      <c r="AU93">
        <f>Export1105215[[#This Row],[MeanBF]]</f>
        <v>8.9975000000000005</v>
      </c>
    </row>
    <row r="94" spans="1:47" x14ac:dyDescent="0.25">
      <c r="A94">
        <v>143</v>
      </c>
      <c r="B94">
        <v>19.610500300000002</v>
      </c>
      <c r="C94">
        <v>1310</v>
      </c>
      <c r="D94" s="1" t="s">
        <v>327</v>
      </c>
      <c r="E94" s="1" t="s">
        <v>328</v>
      </c>
      <c r="F94">
        <v>1310</v>
      </c>
      <c r="G94" s="1" t="s">
        <v>328</v>
      </c>
      <c r="H94" s="1" t="s">
        <v>45</v>
      </c>
      <c r="I94" s="1" t="s">
        <v>46</v>
      </c>
      <c r="J94" s="1" t="s">
        <v>47</v>
      </c>
      <c r="K94" s="1" t="s">
        <v>327</v>
      </c>
      <c r="L94">
        <v>1.19343</v>
      </c>
      <c r="M94">
        <v>358.51442400000002</v>
      </c>
      <c r="N94">
        <v>1412.860326</v>
      </c>
      <c r="O94">
        <v>1600.079579</v>
      </c>
      <c r="P94">
        <v>0</v>
      </c>
      <c r="Q94">
        <v>0</v>
      </c>
      <c r="R94">
        <v>5.3420000000000004E-3</v>
      </c>
      <c r="S94">
        <v>0.36263899999999999</v>
      </c>
      <c r="T94">
        <v>0</v>
      </c>
      <c r="U94">
        <v>1.53816</v>
      </c>
      <c r="V94">
        <v>7.8436000000000006E-2</v>
      </c>
      <c r="W94">
        <v>19.610499999999998</v>
      </c>
      <c r="X94">
        <v>2.7241000000000001E-2</v>
      </c>
      <c r="Y94">
        <v>1.849207</v>
      </c>
      <c r="Z94">
        <v>0</v>
      </c>
      <c r="AA94">
        <v>0</v>
      </c>
      <c r="AB94">
        <v>99.765545000000003</v>
      </c>
      <c r="AC94">
        <v>9.4566669999999995</v>
      </c>
      <c r="AD94">
        <v>111.666667</v>
      </c>
      <c r="AE94">
        <v>30.696667000000001</v>
      </c>
      <c r="AF94">
        <v>99.276667000000003</v>
      </c>
      <c r="AG94" s="1" t="s">
        <v>48</v>
      </c>
      <c r="AH94">
        <v>1.35</v>
      </c>
      <c r="AI94">
        <v>0.38150800000000001</v>
      </c>
      <c r="AJ94">
        <v>45.686891000000003</v>
      </c>
      <c r="AK94">
        <v>5.3499999999999999E-2</v>
      </c>
      <c r="AL94">
        <v>44.395819000000003</v>
      </c>
      <c r="AM94">
        <v>5.4</v>
      </c>
      <c r="AN94">
        <v>332.72</v>
      </c>
      <c r="AO94">
        <v>32.526667000000003</v>
      </c>
      <c r="AP94">
        <v>1.8764498999999999</v>
      </c>
      <c r="AQ94">
        <v>0</v>
      </c>
      <c r="AS94" s="1" t="s">
        <v>48</v>
      </c>
      <c r="AT94">
        <f>Export1105215[[#This Row],[Ave_Annual]]</f>
        <v>1412.860326</v>
      </c>
      <c r="AU94">
        <f>Export1105215[[#This Row],[MeanBF]]</f>
        <v>9.4566669999999995</v>
      </c>
    </row>
    <row r="95" spans="1:47" x14ac:dyDescent="0.25">
      <c r="A95">
        <v>144</v>
      </c>
      <c r="B95">
        <v>41.4645996</v>
      </c>
      <c r="C95">
        <v>198</v>
      </c>
      <c r="D95" s="1" t="s">
        <v>329</v>
      </c>
      <c r="E95" s="1" t="s">
        <v>330</v>
      </c>
      <c r="F95">
        <v>198</v>
      </c>
      <c r="G95" s="1" t="s">
        <v>330</v>
      </c>
      <c r="H95" s="1" t="s">
        <v>45</v>
      </c>
      <c r="I95" s="1" t="s">
        <v>46</v>
      </c>
      <c r="J95" s="1" t="s">
        <v>47</v>
      </c>
      <c r="K95" s="1" t="s">
        <v>329</v>
      </c>
      <c r="L95">
        <v>1.46862</v>
      </c>
      <c r="M95">
        <v>342.25220000000002</v>
      </c>
      <c r="N95">
        <v>1309.4655560000001</v>
      </c>
      <c r="O95">
        <v>1821.9654290000001</v>
      </c>
      <c r="P95">
        <v>0</v>
      </c>
      <c r="Q95">
        <v>0</v>
      </c>
      <c r="R95">
        <v>4.32456</v>
      </c>
      <c r="S95">
        <v>1.6710499999999999</v>
      </c>
      <c r="T95">
        <v>0.39891399999999999</v>
      </c>
      <c r="U95">
        <v>44.1372</v>
      </c>
      <c r="V95">
        <v>1.0644499999999999</v>
      </c>
      <c r="W95">
        <v>41.464599999999997</v>
      </c>
      <c r="X95">
        <v>10.429531000000001</v>
      </c>
      <c r="Y95">
        <v>4.0300580000000004</v>
      </c>
      <c r="Z95">
        <v>0</v>
      </c>
      <c r="AA95">
        <v>0</v>
      </c>
      <c r="AB95">
        <v>100.00026800000001</v>
      </c>
      <c r="AC95">
        <v>9.9600000000000009</v>
      </c>
      <c r="AD95">
        <v>118.75</v>
      </c>
      <c r="AE95">
        <v>25.98</v>
      </c>
      <c r="AF95">
        <v>99.405000000000001</v>
      </c>
      <c r="AG95" s="1" t="s">
        <v>48</v>
      </c>
      <c r="AH95">
        <v>2.24275</v>
      </c>
      <c r="AI95">
        <v>0.41849999999999998</v>
      </c>
      <c r="AJ95">
        <v>19.657048</v>
      </c>
      <c r="AK95">
        <v>9.1249999999999998E-2</v>
      </c>
      <c r="AL95">
        <v>20.611585000000002</v>
      </c>
      <c r="AM95">
        <v>4.5724999999999998</v>
      </c>
      <c r="AN95">
        <v>316.64499999999998</v>
      </c>
      <c r="AO95">
        <v>23.282499999999999</v>
      </c>
      <c r="AP95">
        <v>14.459600399999999</v>
      </c>
      <c r="AQ95">
        <v>0</v>
      </c>
      <c r="AS95" s="1" t="s">
        <v>48</v>
      </c>
      <c r="AT95">
        <f>Export1105215[[#This Row],[Ave_Annual]]</f>
        <v>1309.4655560000001</v>
      </c>
      <c r="AU95">
        <f>Export1105215[[#This Row],[MeanBF]]</f>
        <v>9.9600000000000009</v>
      </c>
    </row>
    <row r="96" spans="1:47" x14ac:dyDescent="0.25">
      <c r="A96">
        <v>146</v>
      </c>
      <c r="B96">
        <v>33.976001699999998</v>
      </c>
      <c r="C96">
        <v>1774</v>
      </c>
      <c r="D96" s="1" t="s">
        <v>333</v>
      </c>
      <c r="E96" s="1" t="s">
        <v>334</v>
      </c>
      <c r="F96">
        <v>1774</v>
      </c>
      <c r="G96" s="1" t="s">
        <v>334</v>
      </c>
      <c r="H96" s="1" t="s">
        <v>45</v>
      </c>
      <c r="I96" s="1" t="s">
        <v>46</v>
      </c>
      <c r="J96" s="1" t="s">
        <v>47</v>
      </c>
      <c r="K96" s="1" t="s">
        <v>333</v>
      </c>
      <c r="L96">
        <v>1.28291</v>
      </c>
      <c r="M96">
        <v>265.47738299999997</v>
      </c>
      <c r="N96">
        <v>935.85433799999998</v>
      </c>
      <c r="O96">
        <v>1243.2847750000001</v>
      </c>
      <c r="P96">
        <v>0</v>
      </c>
      <c r="Q96">
        <v>0</v>
      </c>
      <c r="R96">
        <v>2.8635000000000002</v>
      </c>
      <c r="S96">
        <v>7.9494899999999999</v>
      </c>
      <c r="T96">
        <v>2.8945500000000002</v>
      </c>
      <c r="U96">
        <v>72.237499999999997</v>
      </c>
      <c r="V96">
        <v>2.1261299999999999</v>
      </c>
      <c r="W96">
        <v>33.976002000000001</v>
      </c>
      <c r="X96">
        <v>8.4280059999999999</v>
      </c>
      <c r="Y96">
        <v>23.397373000000002</v>
      </c>
      <c r="Z96">
        <v>0</v>
      </c>
      <c r="AA96">
        <v>0</v>
      </c>
      <c r="AB96">
        <v>97.004096000000004</v>
      </c>
      <c r="AC96">
        <v>12.48</v>
      </c>
      <c r="AD96">
        <v>97.333332999999996</v>
      </c>
      <c r="AE96">
        <v>15.67</v>
      </c>
      <c r="AF96">
        <v>93.203333000000001</v>
      </c>
      <c r="AG96" s="1" t="s">
        <v>48</v>
      </c>
      <c r="AH96">
        <v>2.9286669999999999</v>
      </c>
      <c r="AI96">
        <v>0.40087600000000001</v>
      </c>
      <c r="AJ96">
        <v>46.826894000000003</v>
      </c>
      <c r="AK96">
        <v>5.5333E-2</v>
      </c>
      <c r="AL96">
        <v>31.384858999999999</v>
      </c>
      <c r="AM96">
        <v>15.563333</v>
      </c>
      <c r="AN96">
        <v>770.38666699999999</v>
      </c>
      <c r="AO96">
        <v>39.633333</v>
      </c>
      <c r="AP96">
        <v>31.825399399999998</v>
      </c>
      <c r="AQ96">
        <v>0</v>
      </c>
      <c r="AS96" s="1" t="s">
        <v>48</v>
      </c>
      <c r="AT96">
        <f>Export1105215[[#This Row],[Ave_Annual]]</f>
        <v>935.85433799999998</v>
      </c>
      <c r="AU96">
        <f>Export1105215[[#This Row],[MeanBF]]</f>
        <v>12.48</v>
      </c>
    </row>
    <row r="97" spans="1:47" x14ac:dyDescent="0.25">
      <c r="A97">
        <v>148</v>
      </c>
      <c r="B97">
        <v>29.3673</v>
      </c>
      <c r="C97">
        <v>1775</v>
      </c>
      <c r="D97" s="1" t="s">
        <v>337</v>
      </c>
      <c r="E97" s="1" t="s">
        <v>338</v>
      </c>
      <c r="F97">
        <v>1775</v>
      </c>
      <c r="G97" s="1" t="s">
        <v>338</v>
      </c>
      <c r="H97" s="1" t="s">
        <v>45</v>
      </c>
      <c r="I97" s="1" t="s">
        <v>46</v>
      </c>
      <c r="J97" s="1" t="s">
        <v>47</v>
      </c>
      <c r="K97" s="1" t="s">
        <v>337</v>
      </c>
      <c r="L97">
        <v>1.3406800000000001</v>
      </c>
      <c r="M97">
        <v>292.70544599999999</v>
      </c>
      <c r="N97">
        <v>1232.7835600000001</v>
      </c>
      <c r="O97">
        <v>1311.9623220000001</v>
      </c>
      <c r="P97">
        <v>0</v>
      </c>
      <c r="Q97">
        <v>0</v>
      </c>
      <c r="R97">
        <v>0.58620499999999998</v>
      </c>
      <c r="S97">
        <v>0.53697499999999998</v>
      </c>
      <c r="T97">
        <v>0.60908300000000004</v>
      </c>
      <c r="U97">
        <v>15.0785</v>
      </c>
      <c r="V97">
        <v>0.51344699999999999</v>
      </c>
      <c r="W97">
        <v>29.3673</v>
      </c>
      <c r="X97">
        <v>1.9961139999999999</v>
      </c>
      <c r="Y97">
        <v>1.828478</v>
      </c>
      <c r="Z97">
        <v>0</v>
      </c>
      <c r="AA97">
        <v>0</v>
      </c>
      <c r="AB97">
        <v>95.389105999999998</v>
      </c>
      <c r="AC97">
        <v>11.76</v>
      </c>
      <c r="AD97">
        <v>99.666667000000004</v>
      </c>
      <c r="AE97">
        <v>24.546666999999999</v>
      </c>
      <c r="AF97">
        <v>98.246667000000002</v>
      </c>
      <c r="AG97" s="1" t="s">
        <v>48</v>
      </c>
      <c r="AH97">
        <v>2.0449999999999999</v>
      </c>
      <c r="AI97">
        <v>0.51333300000000004</v>
      </c>
      <c r="AJ97">
        <v>37.314756000000003</v>
      </c>
      <c r="AK97">
        <v>3.9333E-2</v>
      </c>
      <c r="AL97">
        <v>38.354813999999998</v>
      </c>
      <c r="AM97">
        <v>14.206666999999999</v>
      </c>
      <c r="AN97">
        <v>826.38</v>
      </c>
      <c r="AO97">
        <v>40.476666999999999</v>
      </c>
      <c r="AP97">
        <v>3.8245900000000002</v>
      </c>
      <c r="AQ97">
        <v>0</v>
      </c>
      <c r="AS97" s="1" t="s">
        <v>48</v>
      </c>
      <c r="AT97">
        <f>Export1105215[[#This Row],[Ave_Annual]]</f>
        <v>1232.7835600000001</v>
      </c>
      <c r="AU97">
        <f>Export1105215[[#This Row],[MeanBF]]</f>
        <v>11.76</v>
      </c>
    </row>
    <row r="98" spans="1:47" x14ac:dyDescent="0.25">
      <c r="A98">
        <v>149</v>
      </c>
      <c r="B98">
        <v>55.108501400000002</v>
      </c>
      <c r="C98">
        <v>121</v>
      </c>
      <c r="D98" s="1" t="s">
        <v>339</v>
      </c>
      <c r="E98" s="1" t="s">
        <v>340</v>
      </c>
      <c r="F98">
        <v>121</v>
      </c>
      <c r="G98" s="1" t="s">
        <v>340</v>
      </c>
      <c r="H98" s="1" t="s">
        <v>45</v>
      </c>
      <c r="I98" s="1" t="s">
        <v>46</v>
      </c>
      <c r="J98" s="1" t="s">
        <v>47</v>
      </c>
      <c r="K98" s="1" t="s">
        <v>339</v>
      </c>
      <c r="L98">
        <v>2.2675299999999998</v>
      </c>
      <c r="M98">
        <v>281.39219300000002</v>
      </c>
      <c r="N98">
        <v>1170.923215</v>
      </c>
      <c r="O98">
        <v>1296.052872</v>
      </c>
      <c r="P98">
        <v>0</v>
      </c>
      <c r="Q98">
        <v>0</v>
      </c>
      <c r="R98">
        <v>0.37270799999999998</v>
      </c>
      <c r="S98">
        <v>0.53112400000000004</v>
      </c>
      <c r="T98">
        <v>0.76598299999999997</v>
      </c>
      <c r="U98">
        <v>40.427199999999999</v>
      </c>
      <c r="V98">
        <v>0.73359300000000005</v>
      </c>
      <c r="W98">
        <v>55.108500999999997</v>
      </c>
      <c r="X98">
        <v>0.67631699999999995</v>
      </c>
      <c r="Y98">
        <v>0.96377800000000002</v>
      </c>
      <c r="Z98">
        <v>0</v>
      </c>
      <c r="AA98">
        <v>0</v>
      </c>
      <c r="AB98">
        <v>98.812895999999995</v>
      </c>
      <c r="AC98">
        <v>11.06</v>
      </c>
      <c r="AD98">
        <v>102.25</v>
      </c>
      <c r="AE98">
        <v>28.272500000000001</v>
      </c>
      <c r="AF98">
        <v>95.0625</v>
      </c>
      <c r="AG98" s="1" t="s">
        <v>48</v>
      </c>
      <c r="AH98">
        <v>0.67200000000000004</v>
      </c>
      <c r="AI98">
        <v>0.43983299999999997</v>
      </c>
      <c r="AJ98">
        <v>20.334554000000001</v>
      </c>
      <c r="AK98">
        <v>4.3749999999999997E-2</v>
      </c>
      <c r="AL98">
        <v>42.529702</v>
      </c>
      <c r="AM98">
        <v>17.043333000000001</v>
      </c>
      <c r="AN98">
        <v>153.57749999999999</v>
      </c>
      <c r="AO98">
        <v>38.6</v>
      </c>
      <c r="AP98">
        <v>1.64009</v>
      </c>
      <c r="AQ98">
        <v>0</v>
      </c>
      <c r="AS98" s="1" t="s">
        <v>48</v>
      </c>
      <c r="AT98">
        <f>Export1105215[[#This Row],[Ave_Annual]]</f>
        <v>1170.923215</v>
      </c>
      <c r="AU98">
        <f>Export1105215[[#This Row],[MeanBF]]</f>
        <v>11.06</v>
      </c>
    </row>
    <row r="99" spans="1:47" x14ac:dyDescent="0.25">
      <c r="A99">
        <v>150</v>
      </c>
      <c r="B99">
        <v>17.6800003</v>
      </c>
      <c r="C99">
        <v>118</v>
      </c>
      <c r="D99" s="1" t="s">
        <v>341</v>
      </c>
      <c r="E99" s="1" t="s">
        <v>342</v>
      </c>
      <c r="F99">
        <v>118</v>
      </c>
      <c r="G99" s="1" t="s">
        <v>342</v>
      </c>
      <c r="H99" s="1" t="s">
        <v>45</v>
      </c>
      <c r="I99" s="1" t="s">
        <v>46</v>
      </c>
      <c r="J99" s="1" t="s">
        <v>47</v>
      </c>
      <c r="K99" s="1" t="s">
        <v>341</v>
      </c>
      <c r="L99">
        <v>1.3808400000000001</v>
      </c>
      <c r="M99">
        <v>272.73642100000001</v>
      </c>
      <c r="N99">
        <v>1122.777143</v>
      </c>
      <c r="O99">
        <v>1366.803181</v>
      </c>
      <c r="P99">
        <v>1.0014700000000001</v>
      </c>
      <c r="Q99">
        <v>0.34360200000000002</v>
      </c>
      <c r="R99">
        <v>0</v>
      </c>
      <c r="S99">
        <v>0.48302200000000001</v>
      </c>
      <c r="T99">
        <v>0</v>
      </c>
      <c r="U99">
        <v>8.5715800000000009</v>
      </c>
      <c r="V99">
        <v>0.48481800000000003</v>
      </c>
      <c r="W99">
        <v>17.68</v>
      </c>
      <c r="X99">
        <v>0</v>
      </c>
      <c r="Y99">
        <v>2.7320259999999998</v>
      </c>
      <c r="Z99">
        <v>5.6644319999999997</v>
      </c>
      <c r="AA99">
        <v>1.943451</v>
      </c>
      <c r="AB99">
        <v>100.000067</v>
      </c>
      <c r="AC99">
        <v>10.092499999999999</v>
      </c>
      <c r="AD99">
        <v>126.75</v>
      </c>
      <c r="AE99">
        <v>26.603332999999999</v>
      </c>
      <c r="AF99">
        <v>97.052499999999995</v>
      </c>
      <c r="AG99" s="1" t="s">
        <v>48</v>
      </c>
      <c r="AH99">
        <v>3.851</v>
      </c>
      <c r="AI99">
        <v>0</v>
      </c>
      <c r="AJ99">
        <v>0</v>
      </c>
      <c r="AK99">
        <v>0.13437499999999999</v>
      </c>
      <c r="AL99">
        <v>0</v>
      </c>
      <c r="AM99">
        <v>0</v>
      </c>
      <c r="AN99">
        <v>231.63249999999999</v>
      </c>
      <c r="AO99">
        <v>14.7675</v>
      </c>
      <c r="AP99">
        <v>2.7320299000000001</v>
      </c>
      <c r="AQ99">
        <v>7.6078801</v>
      </c>
      <c r="AS99" s="1" t="s">
        <v>48</v>
      </c>
      <c r="AT99">
        <f>Export1105215[[#This Row],[Ave_Annual]]</f>
        <v>1122.777143</v>
      </c>
      <c r="AU99">
        <f>Export1105215[[#This Row],[MeanBF]]</f>
        <v>10.092499999999999</v>
      </c>
    </row>
    <row r="100" spans="1:47" x14ac:dyDescent="0.25">
      <c r="A100">
        <v>151</v>
      </c>
      <c r="B100">
        <v>14.1632996</v>
      </c>
      <c r="C100">
        <v>1289</v>
      </c>
      <c r="D100" s="1" t="s">
        <v>343</v>
      </c>
      <c r="E100" s="1" t="s">
        <v>344</v>
      </c>
      <c r="F100">
        <v>1289</v>
      </c>
      <c r="G100" s="1" t="s">
        <v>344</v>
      </c>
      <c r="H100" s="1" t="s">
        <v>45</v>
      </c>
      <c r="I100" s="1" t="s">
        <v>46</v>
      </c>
      <c r="J100" s="1" t="s">
        <v>47</v>
      </c>
      <c r="K100" s="1" t="s">
        <v>343</v>
      </c>
      <c r="L100">
        <v>1.32778</v>
      </c>
      <c r="M100">
        <v>271.206907</v>
      </c>
      <c r="N100">
        <v>1237.2595269999999</v>
      </c>
      <c r="O100">
        <v>1365.5509730000001</v>
      </c>
      <c r="P100">
        <v>0</v>
      </c>
      <c r="Q100">
        <v>0</v>
      </c>
      <c r="R100">
        <v>0.93407700000000005</v>
      </c>
      <c r="S100">
        <v>0.36011399999999999</v>
      </c>
      <c r="T100">
        <v>0.29591800000000001</v>
      </c>
      <c r="U100">
        <v>17.0943</v>
      </c>
      <c r="V100">
        <v>1.2069399999999999</v>
      </c>
      <c r="W100">
        <v>14.1633</v>
      </c>
      <c r="X100">
        <v>6.5950499999999996</v>
      </c>
      <c r="Y100">
        <v>2.5425840000000002</v>
      </c>
      <c r="Z100">
        <v>0</v>
      </c>
      <c r="AA100">
        <v>0</v>
      </c>
      <c r="AB100">
        <v>100.000433</v>
      </c>
      <c r="AC100">
        <v>3.5066670000000002</v>
      </c>
      <c r="AD100">
        <v>107.333333</v>
      </c>
      <c r="AE100">
        <v>12.613333000000001</v>
      </c>
      <c r="AF100">
        <v>99.223332999999997</v>
      </c>
      <c r="AG100" s="1" t="s">
        <v>48</v>
      </c>
      <c r="AH100">
        <v>2.4063330000000001</v>
      </c>
      <c r="AI100">
        <v>0.24892900000000001</v>
      </c>
      <c r="AJ100">
        <v>69.273204000000007</v>
      </c>
      <c r="AK100">
        <v>5.8999999999999997E-2</v>
      </c>
      <c r="AL100">
        <v>33.419690000000003</v>
      </c>
      <c r="AM100">
        <v>17.600000000000001</v>
      </c>
      <c r="AN100">
        <v>163.45333299999999</v>
      </c>
      <c r="AO100">
        <v>37.516666999999998</v>
      </c>
      <c r="AP100">
        <v>9.1376305000000002</v>
      </c>
      <c r="AQ100">
        <v>0</v>
      </c>
      <c r="AS100" s="1" t="s">
        <v>48</v>
      </c>
      <c r="AT100">
        <f>Export1105215[[#This Row],[Ave_Annual]]</f>
        <v>1237.2595269999999</v>
      </c>
      <c r="AU100">
        <f>Export1105215[[#This Row],[MeanBF]]</f>
        <v>3.5066670000000002</v>
      </c>
    </row>
    <row r="101" spans="1:47" x14ac:dyDescent="0.25">
      <c r="A101">
        <v>152</v>
      </c>
      <c r="B101">
        <v>13.5143003</v>
      </c>
      <c r="C101">
        <v>1291</v>
      </c>
      <c r="D101" s="1" t="s">
        <v>345</v>
      </c>
      <c r="E101" s="1" t="s">
        <v>346</v>
      </c>
      <c r="F101">
        <v>1291</v>
      </c>
      <c r="G101" s="1" t="s">
        <v>346</v>
      </c>
      <c r="H101" s="1" t="s">
        <v>45</v>
      </c>
      <c r="I101" s="1" t="s">
        <v>46</v>
      </c>
      <c r="J101" s="1" t="s">
        <v>47</v>
      </c>
      <c r="K101" s="1" t="s">
        <v>345</v>
      </c>
      <c r="L101">
        <v>1.2224200000000001</v>
      </c>
      <c r="M101">
        <v>299.99386900000002</v>
      </c>
      <c r="N101">
        <v>1129.4669980000001</v>
      </c>
      <c r="O101">
        <v>1300.0186980000001</v>
      </c>
      <c r="P101">
        <v>0</v>
      </c>
      <c r="Q101">
        <v>0</v>
      </c>
      <c r="R101">
        <v>0.51722699999999999</v>
      </c>
      <c r="S101">
        <v>4.0592000000000003E-2</v>
      </c>
      <c r="T101">
        <v>0.329204</v>
      </c>
      <c r="U101">
        <v>12.4422</v>
      </c>
      <c r="V101">
        <v>0.92067100000000002</v>
      </c>
      <c r="W101">
        <v>13.5143</v>
      </c>
      <c r="X101">
        <v>3.8272599999999999</v>
      </c>
      <c r="Y101">
        <v>0.30036299999999999</v>
      </c>
      <c r="Z101">
        <v>0</v>
      </c>
      <c r="AA101">
        <v>0</v>
      </c>
      <c r="AB101">
        <v>98.845055000000002</v>
      </c>
      <c r="AC101">
        <v>6.1466669999999999</v>
      </c>
      <c r="AD101">
        <v>97.333332999999996</v>
      </c>
      <c r="AE101">
        <v>21.47</v>
      </c>
      <c r="AF101">
        <v>99.206666999999996</v>
      </c>
      <c r="AG101" s="1" t="s">
        <v>48</v>
      </c>
      <c r="AH101">
        <v>1.1173329999999999</v>
      </c>
      <c r="AI101">
        <v>0.27519399999999999</v>
      </c>
      <c r="AJ101">
        <v>67.753012999999996</v>
      </c>
      <c r="AK101">
        <v>2.2499999999999999E-2</v>
      </c>
      <c r="AL101">
        <v>43.605527000000002</v>
      </c>
      <c r="AM101">
        <v>36.979999999999997</v>
      </c>
      <c r="AN101">
        <v>243.35</v>
      </c>
      <c r="AO101">
        <v>40.476666999999999</v>
      </c>
      <c r="AP101">
        <v>4.1276202</v>
      </c>
      <c r="AQ101">
        <v>0</v>
      </c>
      <c r="AS101" s="1" t="s">
        <v>48</v>
      </c>
      <c r="AT101">
        <f>Export1105215[[#This Row],[Ave_Annual]]</f>
        <v>1129.4669980000001</v>
      </c>
      <c r="AU101">
        <f>Export1105215[[#This Row],[MeanBF]]</f>
        <v>6.1466669999999999</v>
      </c>
    </row>
    <row r="102" spans="1:47" x14ac:dyDescent="0.25">
      <c r="A102">
        <v>155</v>
      </c>
      <c r="B102">
        <v>15.1176996</v>
      </c>
      <c r="C102">
        <v>122</v>
      </c>
      <c r="D102" s="1" t="s">
        <v>351</v>
      </c>
      <c r="E102" s="1" t="s">
        <v>352</v>
      </c>
      <c r="F102">
        <v>122</v>
      </c>
      <c r="G102" s="1" t="s">
        <v>352</v>
      </c>
      <c r="H102" s="1" t="s">
        <v>45</v>
      </c>
      <c r="I102" s="1" t="s">
        <v>46</v>
      </c>
      <c r="J102" s="1" t="s">
        <v>47</v>
      </c>
      <c r="K102" s="1" t="s">
        <v>351</v>
      </c>
      <c r="L102">
        <v>1.3682700000000001</v>
      </c>
      <c r="M102">
        <v>289.55186600000002</v>
      </c>
      <c r="N102">
        <v>1199.4000020000001</v>
      </c>
      <c r="O102">
        <v>1398.8972719999999</v>
      </c>
      <c r="P102">
        <v>0</v>
      </c>
      <c r="Q102">
        <v>0</v>
      </c>
      <c r="R102">
        <v>0.19936000000000001</v>
      </c>
      <c r="S102">
        <v>1.0926800000000001</v>
      </c>
      <c r="T102">
        <v>0.25458399999999998</v>
      </c>
      <c r="U102">
        <v>32.709099999999999</v>
      </c>
      <c r="V102">
        <v>2.1636199999999999</v>
      </c>
      <c r="W102">
        <v>15.117699999999999</v>
      </c>
      <c r="X102">
        <v>1.3187169999999999</v>
      </c>
      <c r="Y102">
        <v>7.2278180000000001</v>
      </c>
      <c r="Z102">
        <v>0</v>
      </c>
      <c r="AA102">
        <v>0</v>
      </c>
      <c r="AB102">
        <v>96.475329000000002</v>
      </c>
      <c r="AC102">
        <v>4.7374999999999998</v>
      </c>
      <c r="AD102">
        <v>122</v>
      </c>
      <c r="AE102">
        <v>14.8325</v>
      </c>
      <c r="AF102">
        <v>96.31</v>
      </c>
      <c r="AG102" s="1" t="s">
        <v>48</v>
      </c>
      <c r="AH102">
        <v>2.9929999999999999</v>
      </c>
      <c r="AI102">
        <v>0.27177800000000002</v>
      </c>
      <c r="AJ102">
        <v>71.719110000000001</v>
      </c>
      <c r="AK102">
        <v>4.4999999999999998E-2</v>
      </c>
      <c r="AL102">
        <v>46.301487000000002</v>
      </c>
      <c r="AM102">
        <v>13.876666999999999</v>
      </c>
      <c r="AN102">
        <v>175.625</v>
      </c>
      <c r="AO102">
        <v>17.857500000000002</v>
      </c>
      <c r="AP102">
        <v>8.5465298000000001</v>
      </c>
      <c r="AQ102">
        <v>0</v>
      </c>
      <c r="AS102" s="1" t="s">
        <v>48</v>
      </c>
      <c r="AT102">
        <f>Export1105215[[#This Row],[Ave_Annual]]</f>
        <v>1199.4000020000001</v>
      </c>
      <c r="AU102">
        <f>Export1105215[[#This Row],[MeanBF]]</f>
        <v>4.7374999999999998</v>
      </c>
    </row>
    <row r="103" spans="1:47" x14ac:dyDescent="0.25">
      <c r="A103">
        <v>156</v>
      </c>
      <c r="B103">
        <v>41.189300500000002</v>
      </c>
      <c r="C103">
        <v>123</v>
      </c>
      <c r="D103" s="1" t="s">
        <v>108</v>
      </c>
      <c r="E103" s="1" t="s">
        <v>353</v>
      </c>
      <c r="F103">
        <v>123</v>
      </c>
      <c r="G103" s="1" t="s">
        <v>353</v>
      </c>
      <c r="H103" s="1" t="s">
        <v>45</v>
      </c>
      <c r="I103" s="1" t="s">
        <v>46</v>
      </c>
      <c r="J103" s="1" t="s">
        <v>47</v>
      </c>
      <c r="K103" s="1" t="s">
        <v>108</v>
      </c>
      <c r="L103">
        <v>1.5585800000000001</v>
      </c>
      <c r="M103">
        <v>227.77524700000001</v>
      </c>
      <c r="N103">
        <v>1701.373233</v>
      </c>
      <c r="O103">
        <v>1642.1654940000001</v>
      </c>
      <c r="P103">
        <v>0</v>
      </c>
      <c r="Q103">
        <v>0</v>
      </c>
      <c r="R103">
        <v>0</v>
      </c>
      <c r="S103">
        <v>0.32939099999999999</v>
      </c>
      <c r="T103">
        <v>0</v>
      </c>
      <c r="U103">
        <v>9.2539300000000004</v>
      </c>
      <c r="V103">
        <v>0.22466800000000001</v>
      </c>
      <c r="W103">
        <v>41.189301</v>
      </c>
      <c r="X103">
        <v>0</v>
      </c>
      <c r="Y103">
        <v>0.79969999999999997</v>
      </c>
      <c r="Z103">
        <v>0</v>
      </c>
      <c r="AA103">
        <v>0</v>
      </c>
      <c r="AB103">
        <v>98.920811999999998</v>
      </c>
      <c r="AC103">
        <v>12.904999999999999</v>
      </c>
      <c r="AD103">
        <v>126.25</v>
      </c>
      <c r="AE103">
        <v>21.172499999999999</v>
      </c>
      <c r="AF103">
        <v>98.792500000000004</v>
      </c>
      <c r="AG103" s="1" t="s">
        <v>48</v>
      </c>
      <c r="AH103">
        <v>2.4710000000000001</v>
      </c>
      <c r="AI103">
        <v>0.484375</v>
      </c>
      <c r="AJ103">
        <v>11.301482999999999</v>
      </c>
      <c r="AK103">
        <v>0.128</v>
      </c>
      <c r="AL103">
        <v>17.606033</v>
      </c>
      <c r="AM103">
        <v>2.0733329999999999</v>
      </c>
      <c r="AN103">
        <v>345.74</v>
      </c>
      <c r="AO103">
        <v>13.505000000000001</v>
      </c>
      <c r="AP103">
        <v>0.79969999999999997</v>
      </c>
      <c r="AQ103">
        <v>0</v>
      </c>
      <c r="AS103" s="1" t="s">
        <v>48</v>
      </c>
      <c r="AT103">
        <f>Export1105215[[#This Row],[Ave_Annual]]</f>
        <v>1701.373233</v>
      </c>
      <c r="AU103">
        <f>Export1105215[[#This Row],[MeanBF]]</f>
        <v>12.904999999999999</v>
      </c>
    </row>
    <row r="104" spans="1:47" x14ac:dyDescent="0.25">
      <c r="A104">
        <v>157</v>
      </c>
      <c r="B104">
        <v>40.867900800000001</v>
      </c>
      <c r="C104">
        <v>137</v>
      </c>
      <c r="D104" s="1" t="s">
        <v>354</v>
      </c>
      <c r="E104" s="1" t="s">
        <v>355</v>
      </c>
      <c r="F104">
        <v>137</v>
      </c>
      <c r="G104" s="1" t="s">
        <v>355</v>
      </c>
      <c r="H104" s="1" t="s">
        <v>45</v>
      </c>
      <c r="I104" s="1" t="s">
        <v>46</v>
      </c>
      <c r="J104" s="1" t="s">
        <v>47</v>
      </c>
      <c r="K104" s="1" t="s">
        <v>354</v>
      </c>
      <c r="L104">
        <v>1.2585200000000001</v>
      </c>
      <c r="M104">
        <v>296.46328099999999</v>
      </c>
      <c r="N104">
        <v>1124.823277</v>
      </c>
      <c r="O104">
        <v>1498.2809600000001</v>
      </c>
      <c r="P104">
        <v>0</v>
      </c>
      <c r="Q104">
        <v>0</v>
      </c>
      <c r="R104">
        <v>2.5279699999999998</v>
      </c>
      <c r="S104">
        <v>0.79031799999999996</v>
      </c>
      <c r="T104">
        <v>0.48452899999999999</v>
      </c>
      <c r="U104">
        <v>28.578499999999998</v>
      </c>
      <c r="V104">
        <v>0.69928999999999997</v>
      </c>
      <c r="W104">
        <v>40.867901000000003</v>
      </c>
      <c r="X104">
        <v>6.1857199999999999</v>
      </c>
      <c r="Y104">
        <v>1.9338360000000001</v>
      </c>
      <c r="Z104">
        <v>0</v>
      </c>
      <c r="AA104">
        <v>0</v>
      </c>
      <c r="AB104">
        <v>99.981483999999995</v>
      </c>
      <c r="AC104">
        <v>9.6074999999999999</v>
      </c>
      <c r="AD104">
        <v>135.25</v>
      </c>
      <c r="AE104">
        <v>22.3125</v>
      </c>
      <c r="AF104">
        <v>96.282499999999999</v>
      </c>
      <c r="AG104" s="1" t="s">
        <v>48</v>
      </c>
      <c r="AH104">
        <v>1.8305</v>
      </c>
      <c r="AI104">
        <v>0.63979200000000003</v>
      </c>
      <c r="AJ104">
        <v>15.60732</v>
      </c>
      <c r="AK104">
        <v>8.3667000000000005E-2</v>
      </c>
      <c r="AL104">
        <v>18.977903999999999</v>
      </c>
      <c r="AM104">
        <v>3.21</v>
      </c>
      <c r="AN104">
        <v>229.85499999999999</v>
      </c>
      <c r="AO104">
        <v>5.8425000000000002</v>
      </c>
      <c r="AP104">
        <v>8.1195602000000004</v>
      </c>
      <c r="AQ104">
        <v>0</v>
      </c>
      <c r="AS104" s="1" t="s">
        <v>48</v>
      </c>
      <c r="AT104">
        <f>Export1105215[[#This Row],[Ave_Annual]]</f>
        <v>1124.823277</v>
      </c>
      <c r="AU104">
        <f>Export1105215[[#This Row],[MeanBF]]</f>
        <v>9.6074999999999999</v>
      </c>
    </row>
    <row r="105" spans="1:47" x14ac:dyDescent="0.25">
      <c r="A105">
        <v>158</v>
      </c>
      <c r="B105">
        <v>80.276702900000004</v>
      </c>
      <c r="C105">
        <v>1292</v>
      </c>
      <c r="D105" s="1" t="s">
        <v>356</v>
      </c>
      <c r="E105" s="1" t="s">
        <v>357</v>
      </c>
      <c r="F105">
        <v>1292</v>
      </c>
      <c r="G105" s="1" t="s">
        <v>357</v>
      </c>
      <c r="H105" s="1" t="s">
        <v>45</v>
      </c>
      <c r="I105" s="1" t="s">
        <v>46</v>
      </c>
      <c r="J105" s="1" t="s">
        <v>47</v>
      </c>
      <c r="K105" s="1" t="s">
        <v>356</v>
      </c>
      <c r="L105">
        <v>1.2266699999999999</v>
      </c>
      <c r="M105">
        <v>334.77709499999997</v>
      </c>
      <c r="N105">
        <v>1060.068726</v>
      </c>
      <c r="O105">
        <v>1279.5235680000001</v>
      </c>
      <c r="P105">
        <v>0</v>
      </c>
      <c r="Q105">
        <v>0</v>
      </c>
      <c r="R105">
        <v>5.1753400000000003</v>
      </c>
      <c r="S105">
        <v>9.2476699999999994</v>
      </c>
      <c r="T105">
        <v>4.6052200000000001</v>
      </c>
      <c r="U105">
        <v>113.042</v>
      </c>
      <c r="V105">
        <v>1.4082600000000001</v>
      </c>
      <c r="W105">
        <v>80.276702999999998</v>
      </c>
      <c r="X105">
        <v>6.4468769999999997</v>
      </c>
      <c r="Y105">
        <v>11.519738</v>
      </c>
      <c r="Z105">
        <v>0</v>
      </c>
      <c r="AA105">
        <v>0</v>
      </c>
      <c r="AB105">
        <v>97.066677999999996</v>
      </c>
      <c r="AC105">
        <v>9.8066669999999991</v>
      </c>
      <c r="AD105">
        <v>120</v>
      </c>
      <c r="AE105">
        <v>24.136666999999999</v>
      </c>
      <c r="AF105">
        <v>97.56</v>
      </c>
      <c r="AG105" s="1" t="s">
        <v>48</v>
      </c>
      <c r="AH105">
        <v>0.45100000000000001</v>
      </c>
      <c r="AI105">
        <v>0.314222</v>
      </c>
      <c r="AJ105">
        <v>29.185065000000002</v>
      </c>
      <c r="AK105">
        <v>3.5333000000000003E-2</v>
      </c>
      <c r="AL105">
        <v>55.163170000000001</v>
      </c>
      <c r="AM105">
        <v>20.523333000000001</v>
      </c>
      <c r="AN105">
        <v>167.61500000000001</v>
      </c>
      <c r="AO105">
        <v>28.483332999999998</v>
      </c>
      <c r="AP105">
        <v>17.966600400000001</v>
      </c>
      <c r="AQ105">
        <v>0</v>
      </c>
      <c r="AS105" s="1" t="s">
        <v>48</v>
      </c>
      <c r="AT105">
        <f>Export1105215[[#This Row],[Ave_Annual]]</f>
        <v>1060.068726</v>
      </c>
      <c r="AU105">
        <f>Export1105215[[#This Row],[MeanBF]]</f>
        <v>9.8066669999999991</v>
      </c>
    </row>
    <row r="106" spans="1:47" x14ac:dyDescent="0.25">
      <c r="A106">
        <v>159</v>
      </c>
      <c r="B106">
        <v>53.507701900000001</v>
      </c>
      <c r="C106">
        <v>2130</v>
      </c>
      <c r="D106" s="1" t="s">
        <v>358</v>
      </c>
      <c r="E106" s="1" t="s">
        <v>359</v>
      </c>
      <c r="F106">
        <v>2130</v>
      </c>
      <c r="G106" s="1" t="s">
        <v>359</v>
      </c>
      <c r="H106" s="1" t="s">
        <v>45</v>
      </c>
      <c r="I106" s="1" t="s">
        <v>46</v>
      </c>
      <c r="J106" s="1" t="s">
        <v>47</v>
      </c>
      <c r="K106" s="1" t="s">
        <v>358</v>
      </c>
      <c r="L106">
        <v>1.09938</v>
      </c>
      <c r="M106">
        <v>321.12988799999999</v>
      </c>
      <c r="N106">
        <v>1053.4998780000001</v>
      </c>
      <c r="O106">
        <v>1411.68318</v>
      </c>
      <c r="P106">
        <v>1.489E-2</v>
      </c>
      <c r="Q106">
        <v>2.4399999999999999E-4</v>
      </c>
      <c r="R106">
        <v>5.0214699999999999</v>
      </c>
      <c r="S106">
        <v>8.5443099999999994</v>
      </c>
      <c r="T106">
        <v>3.5430000000000001E-3</v>
      </c>
      <c r="U106">
        <v>116.961</v>
      </c>
      <c r="V106">
        <v>2.18587</v>
      </c>
      <c r="W106">
        <v>53.507702000000002</v>
      </c>
      <c r="X106">
        <v>9.3845759999999991</v>
      </c>
      <c r="Y106">
        <v>15.968368</v>
      </c>
      <c r="Z106">
        <v>2.7827999999999999E-2</v>
      </c>
      <c r="AA106">
        <v>4.55E-4</v>
      </c>
      <c r="AB106">
        <v>99.099881999999994</v>
      </c>
      <c r="AC106">
        <v>10.46</v>
      </c>
      <c r="AD106">
        <v>126.333333</v>
      </c>
      <c r="AE106">
        <v>23.956666999999999</v>
      </c>
      <c r="AF106">
        <v>97.873333000000002</v>
      </c>
      <c r="AG106" s="1" t="s">
        <v>48</v>
      </c>
      <c r="AH106">
        <v>1.76</v>
      </c>
      <c r="AI106">
        <v>0.158333</v>
      </c>
      <c r="AJ106">
        <v>4.0477639999999999</v>
      </c>
      <c r="AK106">
        <v>6.4000000000000001E-2</v>
      </c>
      <c r="AL106">
        <v>2.3679420000000002</v>
      </c>
      <c r="AM106">
        <v>6.33</v>
      </c>
      <c r="AN106">
        <v>267.80333300000001</v>
      </c>
      <c r="AO106">
        <v>19.883333</v>
      </c>
      <c r="AP106">
        <v>25.352899600000001</v>
      </c>
      <c r="AQ106">
        <v>2.8282999999999999E-2</v>
      </c>
      <c r="AS106" s="1" t="s">
        <v>48</v>
      </c>
      <c r="AT106">
        <f>Export1105215[[#This Row],[Ave_Annual]]</f>
        <v>1053.4998780000001</v>
      </c>
      <c r="AU106">
        <f>Export1105215[[#This Row],[MeanBF]]</f>
        <v>10.46</v>
      </c>
    </row>
    <row r="107" spans="1:47" x14ac:dyDescent="0.25">
      <c r="A107">
        <v>160</v>
      </c>
      <c r="B107">
        <v>37.6299019</v>
      </c>
      <c r="C107">
        <v>2180</v>
      </c>
      <c r="D107" s="1" t="s">
        <v>360</v>
      </c>
      <c r="E107" s="1" t="s">
        <v>361</v>
      </c>
      <c r="F107">
        <v>2180</v>
      </c>
      <c r="G107" s="1" t="s">
        <v>361</v>
      </c>
      <c r="H107" s="1" t="s">
        <v>45</v>
      </c>
      <c r="I107" s="1" t="s">
        <v>46</v>
      </c>
      <c r="J107" s="1" t="s">
        <v>47</v>
      </c>
      <c r="K107" s="1" t="s">
        <v>360</v>
      </c>
      <c r="L107">
        <v>1.2056899999999999</v>
      </c>
      <c r="M107">
        <v>333.90370100000001</v>
      </c>
      <c r="N107">
        <v>959.72542199999998</v>
      </c>
      <c r="O107">
        <v>1374.816413</v>
      </c>
      <c r="P107">
        <v>0</v>
      </c>
      <c r="Q107">
        <v>0</v>
      </c>
      <c r="R107">
        <v>0.58263200000000004</v>
      </c>
      <c r="S107">
        <v>0.43645099999999998</v>
      </c>
      <c r="T107">
        <v>2.5712600000000001</v>
      </c>
      <c r="U107">
        <v>29.4038</v>
      </c>
      <c r="V107">
        <v>0.78139599999999998</v>
      </c>
      <c r="W107">
        <v>37.629902000000001</v>
      </c>
      <c r="X107">
        <v>1.548322</v>
      </c>
      <c r="Y107">
        <v>1.159851</v>
      </c>
      <c r="Z107">
        <v>0</v>
      </c>
      <c r="AA107">
        <v>0</v>
      </c>
      <c r="AB107">
        <v>98.080202</v>
      </c>
      <c r="AC107">
        <v>5.33</v>
      </c>
      <c r="AD107">
        <v>115</v>
      </c>
      <c r="AE107">
        <v>15.953333000000001</v>
      </c>
      <c r="AF107">
        <v>93.413332999999994</v>
      </c>
      <c r="AG107" s="1" t="s">
        <v>48</v>
      </c>
      <c r="AH107">
        <v>1.8136669999999999</v>
      </c>
      <c r="AI107">
        <v>8.2000000000000003E-2</v>
      </c>
      <c r="AJ107">
        <v>20.768432000000001</v>
      </c>
      <c r="AK107">
        <v>5.8000000000000003E-2</v>
      </c>
      <c r="AL107">
        <v>11.111110999999999</v>
      </c>
      <c r="AM107">
        <v>5.2</v>
      </c>
      <c r="AN107">
        <v>67.493333000000007</v>
      </c>
      <c r="AO107">
        <v>26.616667</v>
      </c>
      <c r="AP107">
        <v>2.7081699000000001</v>
      </c>
      <c r="AQ107">
        <v>0</v>
      </c>
      <c r="AS107" s="1" t="s">
        <v>48</v>
      </c>
      <c r="AT107">
        <f>Export1105215[[#This Row],[Ave_Annual]]</f>
        <v>959.72542199999998</v>
      </c>
      <c r="AU107">
        <f>Export1105215[[#This Row],[MeanBF]]</f>
        <v>5.33</v>
      </c>
    </row>
    <row r="108" spans="1:47" x14ac:dyDescent="0.25">
      <c r="A108">
        <v>162</v>
      </c>
      <c r="B108">
        <v>70.545402499999994</v>
      </c>
      <c r="C108">
        <v>2155</v>
      </c>
      <c r="D108" s="1" t="s">
        <v>364</v>
      </c>
      <c r="E108" s="1" t="s">
        <v>365</v>
      </c>
      <c r="F108">
        <v>2155</v>
      </c>
      <c r="G108" s="1" t="s">
        <v>365</v>
      </c>
      <c r="H108" s="1" t="s">
        <v>45</v>
      </c>
      <c r="I108" s="1" t="s">
        <v>46</v>
      </c>
      <c r="J108" s="1" t="s">
        <v>47</v>
      </c>
      <c r="K108" s="1" t="s">
        <v>364</v>
      </c>
      <c r="L108">
        <v>1.3118099999999999</v>
      </c>
      <c r="M108">
        <v>334.63894900000003</v>
      </c>
      <c r="N108">
        <v>1144.8721849999999</v>
      </c>
      <c r="O108">
        <v>1488.143828</v>
      </c>
      <c r="P108">
        <v>0</v>
      </c>
      <c r="Q108">
        <v>0</v>
      </c>
      <c r="R108">
        <v>5.4008000000000003</v>
      </c>
      <c r="S108">
        <v>2.9775399999999999</v>
      </c>
      <c r="T108">
        <v>1.3023499999999999</v>
      </c>
      <c r="U108">
        <v>51.351599999999998</v>
      </c>
      <c r="V108">
        <v>0.72792199999999996</v>
      </c>
      <c r="W108">
        <v>70.545401999999996</v>
      </c>
      <c r="X108">
        <v>7.6557760000000004</v>
      </c>
      <c r="Y108">
        <v>4.2207400000000002</v>
      </c>
      <c r="Z108">
        <v>0</v>
      </c>
      <c r="AA108">
        <v>0</v>
      </c>
      <c r="AB108">
        <v>99.996908000000005</v>
      </c>
      <c r="AC108">
        <v>8.0500000000000007</v>
      </c>
      <c r="AD108">
        <v>111.666667</v>
      </c>
      <c r="AE108">
        <v>17.850000000000001</v>
      </c>
      <c r="AF108">
        <v>97.54</v>
      </c>
      <c r="AG108" s="1" t="s">
        <v>48</v>
      </c>
      <c r="AH108">
        <v>2.1606670000000001</v>
      </c>
      <c r="AI108">
        <v>0.40918500000000002</v>
      </c>
      <c r="AJ108">
        <v>40.759070999999999</v>
      </c>
      <c r="AK108">
        <v>8.2167000000000004E-2</v>
      </c>
      <c r="AL108">
        <v>31.402484000000001</v>
      </c>
      <c r="AM108">
        <v>9.77</v>
      </c>
      <c r="AN108">
        <v>655.61</v>
      </c>
      <c r="AO108">
        <v>30.663333000000002</v>
      </c>
      <c r="AP108">
        <v>11.876500099999999</v>
      </c>
      <c r="AQ108">
        <v>0</v>
      </c>
      <c r="AS108" s="1" t="s">
        <v>48</v>
      </c>
      <c r="AT108">
        <f>Export1105215[[#This Row],[Ave_Annual]]</f>
        <v>1144.8721849999999</v>
      </c>
      <c r="AU108">
        <f>Export1105215[[#This Row],[MeanBF]]</f>
        <v>8.0500000000000007</v>
      </c>
    </row>
    <row r="109" spans="1:47" x14ac:dyDescent="0.25">
      <c r="A109">
        <v>163</v>
      </c>
      <c r="B109">
        <v>9.9469899999999996</v>
      </c>
      <c r="C109">
        <v>1770</v>
      </c>
      <c r="D109" s="1" t="s">
        <v>366</v>
      </c>
      <c r="E109" s="1" t="s">
        <v>367</v>
      </c>
      <c r="F109">
        <v>1770</v>
      </c>
      <c r="G109" s="1" t="s">
        <v>367</v>
      </c>
      <c r="H109" s="1" t="s">
        <v>45</v>
      </c>
      <c r="I109" s="1" t="s">
        <v>46</v>
      </c>
      <c r="J109" s="1" t="s">
        <v>47</v>
      </c>
      <c r="K109" s="1" t="s">
        <v>366</v>
      </c>
      <c r="L109">
        <v>0.62109000000000003</v>
      </c>
      <c r="M109">
        <v>111.380849</v>
      </c>
      <c r="N109">
        <v>1700.587847</v>
      </c>
      <c r="O109">
        <v>1788.677915</v>
      </c>
      <c r="P109">
        <v>0</v>
      </c>
      <c r="Q109">
        <v>0</v>
      </c>
      <c r="R109">
        <v>0</v>
      </c>
      <c r="S109">
        <v>2.3161499999999999</v>
      </c>
      <c r="T109">
        <v>0</v>
      </c>
      <c r="U109">
        <v>1.51749</v>
      </c>
      <c r="V109">
        <v>0.153609</v>
      </c>
      <c r="W109">
        <v>9.9469899999999996</v>
      </c>
      <c r="X109">
        <v>0</v>
      </c>
      <c r="Y109">
        <v>23.284932999999999</v>
      </c>
      <c r="Z109">
        <v>0</v>
      </c>
      <c r="AA109">
        <v>0</v>
      </c>
      <c r="AB109">
        <v>99.315690000000004</v>
      </c>
      <c r="AC109">
        <v>7.4733330000000002</v>
      </c>
      <c r="AD109">
        <v>102.666667</v>
      </c>
      <c r="AE109">
        <v>14.523332999999999</v>
      </c>
      <c r="AF109">
        <v>100</v>
      </c>
      <c r="AG109" s="1" t="s">
        <v>48</v>
      </c>
      <c r="AH109">
        <v>2.4746670000000002</v>
      </c>
      <c r="AI109">
        <v>0.40749999999999997</v>
      </c>
      <c r="AJ109">
        <v>29.357139</v>
      </c>
      <c r="AK109">
        <v>7.3999999999999996E-2</v>
      </c>
      <c r="AL109">
        <v>25.51146</v>
      </c>
      <c r="AM109">
        <v>5.023333</v>
      </c>
      <c r="AN109">
        <v>235.5</v>
      </c>
      <c r="AO109">
        <v>39.549999999999997</v>
      </c>
      <c r="AP109">
        <v>23.284900700000001</v>
      </c>
      <c r="AQ109">
        <v>0</v>
      </c>
      <c r="AS109" s="1" t="s">
        <v>48</v>
      </c>
      <c r="AT109">
        <f>Export1105215[[#This Row],[Ave_Annual]]</f>
        <v>1700.587847</v>
      </c>
      <c r="AU109">
        <f>Export1105215[[#This Row],[MeanBF]]</f>
        <v>7.4733330000000002</v>
      </c>
    </row>
    <row r="110" spans="1:47" x14ac:dyDescent="0.25">
      <c r="A110">
        <v>164</v>
      </c>
      <c r="B110">
        <v>7.6415800999999997</v>
      </c>
      <c r="C110">
        <v>1771</v>
      </c>
      <c r="D110" s="1" t="s">
        <v>368</v>
      </c>
      <c r="E110" s="1" t="s">
        <v>369</v>
      </c>
      <c r="F110">
        <v>1771</v>
      </c>
      <c r="G110" s="1" t="s">
        <v>369</v>
      </c>
      <c r="H110" s="1" t="s">
        <v>45</v>
      </c>
      <c r="I110" s="1" t="s">
        <v>46</v>
      </c>
      <c r="J110" s="1" t="s">
        <v>47</v>
      </c>
      <c r="K110" s="1" t="s">
        <v>368</v>
      </c>
      <c r="L110">
        <v>0.98136900000000005</v>
      </c>
      <c r="M110">
        <v>270.54646100000002</v>
      </c>
      <c r="N110">
        <v>890.22922900000003</v>
      </c>
      <c r="O110">
        <v>1102.717322</v>
      </c>
      <c r="P110">
        <v>0</v>
      </c>
      <c r="Q110">
        <v>0</v>
      </c>
      <c r="R110">
        <v>0.74702500000000005</v>
      </c>
      <c r="S110">
        <v>1.1848399999999999</v>
      </c>
      <c r="T110">
        <v>0.328849</v>
      </c>
      <c r="U110">
        <v>8.8175299999999996</v>
      </c>
      <c r="V110">
        <v>1.1538900000000001</v>
      </c>
      <c r="W110">
        <v>7.6415800000000003</v>
      </c>
      <c r="X110">
        <v>9.7757880000000004</v>
      </c>
      <c r="Y110">
        <v>15.505126000000001</v>
      </c>
      <c r="Z110">
        <v>0</v>
      </c>
      <c r="AA110">
        <v>0</v>
      </c>
      <c r="AB110">
        <v>97.381529</v>
      </c>
      <c r="AC110">
        <v>6.6366670000000001</v>
      </c>
      <c r="AD110">
        <v>93.666667000000004</v>
      </c>
      <c r="AE110">
        <v>9.4166670000000003</v>
      </c>
      <c r="AF110">
        <v>96.493333000000007</v>
      </c>
      <c r="AG110" s="1" t="s">
        <v>48</v>
      </c>
      <c r="AH110">
        <v>1.3773329999999999</v>
      </c>
      <c r="AI110">
        <v>0.322824</v>
      </c>
      <c r="AJ110">
        <v>87.026692999999995</v>
      </c>
      <c r="AK110">
        <v>1.4333E-2</v>
      </c>
      <c r="AL110">
        <v>65.792952999999997</v>
      </c>
      <c r="AM110">
        <v>51.096666999999997</v>
      </c>
      <c r="AN110">
        <v>402.42</v>
      </c>
      <c r="AO110">
        <v>45.246667000000002</v>
      </c>
      <c r="AP110">
        <v>25.280899000000002</v>
      </c>
      <c r="AQ110">
        <v>0</v>
      </c>
      <c r="AS110" s="1" t="s">
        <v>48</v>
      </c>
      <c r="AT110">
        <f>Export1105215[[#This Row],[Ave_Annual]]</f>
        <v>890.22922900000003</v>
      </c>
      <c r="AU110">
        <f>Export1105215[[#This Row],[MeanBF]]</f>
        <v>6.6366670000000001</v>
      </c>
    </row>
    <row r="111" spans="1:47" x14ac:dyDescent="0.25">
      <c r="A111">
        <v>165</v>
      </c>
      <c r="B111">
        <v>5.1191502</v>
      </c>
      <c r="C111">
        <v>84</v>
      </c>
      <c r="D111" s="1" t="s">
        <v>370</v>
      </c>
      <c r="E111" s="1" t="s">
        <v>371</v>
      </c>
      <c r="F111">
        <v>84</v>
      </c>
      <c r="G111" s="1" t="s">
        <v>371</v>
      </c>
      <c r="H111" s="1" t="s">
        <v>45</v>
      </c>
      <c r="I111" s="1" t="s">
        <v>46</v>
      </c>
      <c r="J111" s="1" t="s">
        <v>47</v>
      </c>
      <c r="K111" s="1" t="s">
        <v>370</v>
      </c>
      <c r="L111">
        <v>1.0248299999999999</v>
      </c>
      <c r="M111">
        <v>302.49176899999998</v>
      </c>
      <c r="N111">
        <v>883.11167399999999</v>
      </c>
      <c r="O111">
        <v>1089.5259470000001</v>
      </c>
      <c r="P111">
        <v>0</v>
      </c>
      <c r="Q111">
        <v>0</v>
      </c>
      <c r="R111">
        <v>1.46753</v>
      </c>
      <c r="S111">
        <v>1.9938100000000001</v>
      </c>
      <c r="T111">
        <v>0.18826000000000001</v>
      </c>
      <c r="U111">
        <v>11.120699999999999</v>
      </c>
      <c r="V111">
        <v>2.1723699999999999</v>
      </c>
      <c r="W111">
        <v>5.1191500000000003</v>
      </c>
      <c r="X111">
        <v>28.667380999999999</v>
      </c>
      <c r="Y111">
        <v>38.948017</v>
      </c>
      <c r="Z111">
        <v>0</v>
      </c>
      <c r="AA111">
        <v>0</v>
      </c>
      <c r="AB111">
        <v>99.436473000000007</v>
      </c>
      <c r="AC111">
        <v>3.66</v>
      </c>
      <c r="AD111">
        <v>103.5</v>
      </c>
      <c r="AE111">
        <v>12.1</v>
      </c>
      <c r="AF111">
        <v>99.375</v>
      </c>
      <c r="AG111" s="1" t="s">
        <v>48</v>
      </c>
      <c r="AH111">
        <v>2.3464999999999998</v>
      </c>
      <c r="AI111">
        <v>0.25284499999999999</v>
      </c>
      <c r="AJ111">
        <v>96.064848999999995</v>
      </c>
      <c r="AK111">
        <v>1.9125E-2</v>
      </c>
      <c r="AL111">
        <v>40.949033</v>
      </c>
      <c r="AM111">
        <v>19.085000000000001</v>
      </c>
      <c r="AN111">
        <v>537.86249999999995</v>
      </c>
      <c r="AO111">
        <v>36.174999999999997</v>
      </c>
      <c r="AP111">
        <v>67.615402200000005</v>
      </c>
      <c r="AQ111">
        <v>0</v>
      </c>
      <c r="AS111" s="1" t="s">
        <v>48</v>
      </c>
      <c r="AT111">
        <f>Export1105215[[#This Row],[Ave_Annual]]</f>
        <v>883.11167399999999</v>
      </c>
      <c r="AU111">
        <f>Export1105215[[#This Row],[MeanBF]]</f>
        <v>3.66</v>
      </c>
    </row>
    <row r="112" spans="1:47" x14ac:dyDescent="0.25">
      <c r="A112">
        <v>166</v>
      </c>
      <c r="B112">
        <v>16.683700600000002</v>
      </c>
      <c r="C112">
        <v>88</v>
      </c>
      <c r="D112" s="1" t="s">
        <v>372</v>
      </c>
      <c r="E112" s="1" t="s">
        <v>373</v>
      </c>
      <c r="F112">
        <v>88</v>
      </c>
      <c r="G112" s="1" t="s">
        <v>373</v>
      </c>
      <c r="H112" s="1" t="s">
        <v>45</v>
      </c>
      <c r="I112" s="1" t="s">
        <v>46</v>
      </c>
      <c r="J112" s="1" t="s">
        <v>47</v>
      </c>
      <c r="K112" s="1" t="s">
        <v>372</v>
      </c>
      <c r="L112">
        <v>1.09649</v>
      </c>
      <c r="M112">
        <v>273.66674699999999</v>
      </c>
      <c r="N112">
        <v>1145.548695</v>
      </c>
      <c r="O112">
        <v>1179.141486</v>
      </c>
      <c r="P112">
        <v>0</v>
      </c>
      <c r="Q112">
        <v>0</v>
      </c>
      <c r="R112">
        <v>4.4969000000000001</v>
      </c>
      <c r="S112">
        <v>1.6678900000000001</v>
      </c>
      <c r="T112">
        <v>2.0535399999999999</v>
      </c>
      <c r="U112">
        <v>32.2639</v>
      </c>
      <c r="V112">
        <v>1.9338599999999999</v>
      </c>
      <c r="W112">
        <v>16.683700999999999</v>
      </c>
      <c r="X112">
        <v>26.953856999999999</v>
      </c>
      <c r="Y112">
        <v>9.9971370000000004</v>
      </c>
      <c r="Z112">
        <v>0</v>
      </c>
      <c r="AA112">
        <v>0</v>
      </c>
      <c r="AB112">
        <v>100.000035</v>
      </c>
      <c r="AC112">
        <v>6.1375000000000002</v>
      </c>
      <c r="AD112">
        <v>125.5</v>
      </c>
      <c r="AE112">
        <v>19.475000000000001</v>
      </c>
      <c r="AF112">
        <v>98.75</v>
      </c>
      <c r="AG112" s="1" t="s">
        <v>48</v>
      </c>
      <c r="AH112">
        <v>3.2592500000000002</v>
      </c>
      <c r="AI112">
        <v>0.36032199999999998</v>
      </c>
      <c r="AJ112">
        <v>64.069658000000004</v>
      </c>
      <c r="AK112">
        <v>4.8625000000000002E-2</v>
      </c>
      <c r="AL112">
        <v>37.218727000000001</v>
      </c>
      <c r="AM112">
        <v>7.29</v>
      </c>
      <c r="AN112">
        <v>405.16</v>
      </c>
      <c r="AO112">
        <v>17.094999999999999</v>
      </c>
      <c r="AP112">
        <v>36.951000200000003</v>
      </c>
      <c r="AQ112">
        <v>0</v>
      </c>
      <c r="AS112" s="1" t="s">
        <v>48</v>
      </c>
      <c r="AT112">
        <f>Export1105215[[#This Row],[Ave_Annual]]</f>
        <v>1145.548695</v>
      </c>
      <c r="AU112">
        <f>Export1105215[[#This Row],[MeanBF]]</f>
        <v>6.1375000000000002</v>
      </c>
    </row>
    <row r="113" spans="1:47" x14ac:dyDescent="0.25">
      <c r="A113">
        <v>167</v>
      </c>
      <c r="B113">
        <v>3.7599800000000001</v>
      </c>
      <c r="C113">
        <v>1539</v>
      </c>
      <c r="D113" s="1" t="s">
        <v>374</v>
      </c>
      <c r="E113" s="1" t="s">
        <v>375</v>
      </c>
      <c r="F113">
        <v>1539</v>
      </c>
      <c r="G113" s="1" t="s">
        <v>375</v>
      </c>
      <c r="H113" s="1" t="s">
        <v>45</v>
      </c>
      <c r="I113" s="1" t="s">
        <v>46</v>
      </c>
      <c r="J113" s="1" t="s">
        <v>47</v>
      </c>
      <c r="K113" s="1" t="s">
        <v>374</v>
      </c>
      <c r="L113">
        <v>9.6943900000000003</v>
      </c>
      <c r="M113">
        <v>157.13894300000001</v>
      </c>
      <c r="N113">
        <v>924.51999899999998</v>
      </c>
      <c r="O113">
        <v>1250.688148</v>
      </c>
      <c r="P113">
        <v>0</v>
      </c>
      <c r="Q113">
        <v>0</v>
      </c>
      <c r="R113">
        <v>0</v>
      </c>
      <c r="S113">
        <v>0.19315399999999999</v>
      </c>
      <c r="T113">
        <v>0.19315399999999999</v>
      </c>
      <c r="U113">
        <v>2.2984399999999998</v>
      </c>
      <c r="V113">
        <v>0.61135499999999998</v>
      </c>
      <c r="W113">
        <v>3.7599800000000001</v>
      </c>
      <c r="X113">
        <v>0</v>
      </c>
      <c r="Y113">
        <v>5.1370959999999997</v>
      </c>
      <c r="Z113">
        <v>0</v>
      </c>
      <c r="AA113">
        <v>0</v>
      </c>
      <c r="AB113">
        <v>99.989535000000004</v>
      </c>
      <c r="AC113">
        <v>2.77</v>
      </c>
      <c r="AD113">
        <v>88</v>
      </c>
      <c r="AE113">
        <v>7.773333</v>
      </c>
      <c r="AF113">
        <v>98.373333000000002</v>
      </c>
      <c r="AG113" s="1" t="s">
        <v>48</v>
      </c>
      <c r="AH113">
        <v>2.1579999999999999</v>
      </c>
      <c r="AI113">
        <v>0.23093900000000001</v>
      </c>
      <c r="AJ113">
        <v>140.64193299999999</v>
      </c>
      <c r="AK113">
        <v>7.8329999999999997E-3</v>
      </c>
      <c r="AL113">
        <v>58.999096999999999</v>
      </c>
      <c r="AM113">
        <v>48.163333000000002</v>
      </c>
      <c r="AN113">
        <v>364.81</v>
      </c>
      <c r="AO113">
        <v>58.15</v>
      </c>
      <c r="AP113">
        <v>5.1371001999999999</v>
      </c>
      <c r="AQ113">
        <v>0</v>
      </c>
      <c r="AS113" s="1" t="s">
        <v>48</v>
      </c>
      <c r="AT113">
        <f>Export1105215[[#This Row],[Ave_Annual]]</f>
        <v>924.51999899999998</v>
      </c>
      <c r="AU113">
        <f>Export1105215[[#This Row],[MeanBF]]</f>
        <v>2.77</v>
      </c>
    </row>
    <row r="114" spans="1:47" x14ac:dyDescent="0.25">
      <c r="A114">
        <v>168</v>
      </c>
      <c r="B114">
        <v>25.5361996</v>
      </c>
      <c r="C114">
        <v>1268</v>
      </c>
      <c r="D114" s="1" t="s">
        <v>222</v>
      </c>
      <c r="E114" s="1" t="s">
        <v>376</v>
      </c>
      <c r="F114">
        <v>1268</v>
      </c>
      <c r="G114" s="1" t="s">
        <v>376</v>
      </c>
      <c r="H114" s="1" t="s">
        <v>45</v>
      </c>
      <c r="I114" s="1" t="s">
        <v>46</v>
      </c>
      <c r="J114" s="1" t="s">
        <v>47</v>
      </c>
      <c r="K114" s="1" t="s">
        <v>222</v>
      </c>
      <c r="L114">
        <v>2.03782</v>
      </c>
      <c r="M114">
        <v>127.847425</v>
      </c>
      <c r="N114">
        <v>1247.610502</v>
      </c>
      <c r="O114">
        <v>1510.393372</v>
      </c>
      <c r="P114">
        <v>0</v>
      </c>
      <c r="Q114">
        <v>0</v>
      </c>
      <c r="R114">
        <v>0.78240900000000002</v>
      </c>
      <c r="S114">
        <v>0.25489200000000001</v>
      </c>
      <c r="T114">
        <v>1.36852</v>
      </c>
      <c r="U114">
        <v>20.225999999999999</v>
      </c>
      <c r="V114">
        <v>0.79269699999999998</v>
      </c>
      <c r="W114">
        <v>25.536200000000001</v>
      </c>
      <c r="X114">
        <v>3.0639219999999998</v>
      </c>
      <c r="Y114">
        <v>0.99816000000000005</v>
      </c>
      <c r="Z114">
        <v>0</v>
      </c>
      <c r="AA114">
        <v>0</v>
      </c>
      <c r="AB114">
        <v>99.918835000000001</v>
      </c>
      <c r="AC114">
        <v>8.3466670000000001</v>
      </c>
      <c r="AD114">
        <v>110.333333</v>
      </c>
      <c r="AE114">
        <v>18.059999999999999</v>
      </c>
      <c r="AF114">
        <v>93.713333000000006</v>
      </c>
      <c r="AG114" s="1" t="s">
        <v>48</v>
      </c>
      <c r="AH114">
        <v>1.8420000000000001</v>
      </c>
      <c r="AI114">
        <v>0.34131</v>
      </c>
      <c r="AJ114">
        <v>33.103532000000001</v>
      </c>
      <c r="AK114">
        <v>4.3333000000000003E-2</v>
      </c>
      <c r="AL114">
        <v>39.383153</v>
      </c>
      <c r="AM114">
        <v>10.58</v>
      </c>
      <c r="AN114">
        <v>284.83333299999998</v>
      </c>
      <c r="AO114">
        <v>39.236666999999997</v>
      </c>
      <c r="AP114">
        <v>4.0620798999999996</v>
      </c>
      <c r="AQ114">
        <v>0</v>
      </c>
      <c r="AS114" s="1" t="s">
        <v>48</v>
      </c>
      <c r="AT114">
        <f>Export1105215[[#This Row],[Ave_Annual]]</f>
        <v>1247.610502</v>
      </c>
      <c r="AU114">
        <f>Export1105215[[#This Row],[MeanBF]]</f>
        <v>8.3466670000000001</v>
      </c>
    </row>
    <row r="115" spans="1:47" x14ac:dyDescent="0.25">
      <c r="A115">
        <v>169</v>
      </c>
      <c r="B115">
        <v>75.723503100000002</v>
      </c>
      <c r="C115">
        <v>1270</v>
      </c>
      <c r="D115" s="1" t="s">
        <v>377</v>
      </c>
      <c r="E115" s="1" t="s">
        <v>378</v>
      </c>
      <c r="F115">
        <v>1270</v>
      </c>
      <c r="G115" s="1" t="s">
        <v>378</v>
      </c>
      <c r="H115" s="1" t="s">
        <v>45</v>
      </c>
      <c r="I115" s="1" t="s">
        <v>46</v>
      </c>
      <c r="J115" s="1" t="s">
        <v>47</v>
      </c>
      <c r="K115" s="1" t="s">
        <v>377</v>
      </c>
      <c r="L115">
        <v>2.4584999999999999</v>
      </c>
      <c r="M115">
        <v>154.48920899999999</v>
      </c>
      <c r="N115">
        <v>1143.474696</v>
      </c>
      <c r="O115">
        <v>1368.3951549999999</v>
      </c>
      <c r="P115">
        <v>0</v>
      </c>
      <c r="Q115">
        <v>0</v>
      </c>
      <c r="R115">
        <v>1.0126200000000001</v>
      </c>
      <c r="S115">
        <v>0.94556399999999996</v>
      </c>
      <c r="T115">
        <v>0.41203600000000001</v>
      </c>
      <c r="U115">
        <v>38.200499999999998</v>
      </c>
      <c r="V115">
        <v>0.50457099999999999</v>
      </c>
      <c r="W115">
        <v>75.723502999999994</v>
      </c>
      <c r="X115">
        <v>1.337262</v>
      </c>
      <c r="Y115">
        <v>1.2487060000000001</v>
      </c>
      <c r="Z115">
        <v>0</v>
      </c>
      <c r="AA115">
        <v>0</v>
      </c>
      <c r="AB115">
        <v>99.980604</v>
      </c>
      <c r="AC115">
        <v>12.64</v>
      </c>
      <c r="AD115">
        <v>82.333332999999996</v>
      </c>
      <c r="AE115">
        <v>17.523333000000001</v>
      </c>
      <c r="AF115">
        <v>99.206666999999996</v>
      </c>
      <c r="AG115" s="1" t="s">
        <v>48</v>
      </c>
      <c r="AH115">
        <v>0.27333299999999999</v>
      </c>
      <c r="AI115">
        <v>0.66476199999999996</v>
      </c>
      <c r="AJ115">
        <v>29.521531</v>
      </c>
      <c r="AK115">
        <v>2.0667000000000001E-2</v>
      </c>
      <c r="AL115">
        <v>85.924789000000004</v>
      </c>
      <c r="AM115">
        <v>24.093333000000001</v>
      </c>
      <c r="AN115">
        <v>794.95333300000004</v>
      </c>
      <c r="AO115">
        <v>61.08</v>
      </c>
      <c r="AP115">
        <v>2.5859698999999998</v>
      </c>
      <c r="AQ115">
        <v>0</v>
      </c>
      <c r="AS115" s="1" t="s">
        <v>48</v>
      </c>
      <c r="AT115">
        <f>Export1105215[[#This Row],[Ave_Annual]]</f>
        <v>1143.474696</v>
      </c>
      <c r="AU115">
        <f>Export1105215[[#This Row],[MeanBF]]</f>
        <v>12.64</v>
      </c>
    </row>
    <row r="116" spans="1:47" x14ac:dyDescent="0.25">
      <c r="A116">
        <v>170</v>
      </c>
      <c r="B116">
        <v>12.2112999</v>
      </c>
      <c r="C116">
        <v>1266</v>
      </c>
      <c r="D116" s="1" t="s">
        <v>379</v>
      </c>
      <c r="E116" s="1" t="s">
        <v>380</v>
      </c>
      <c r="F116">
        <v>1266</v>
      </c>
      <c r="G116" s="1" t="s">
        <v>380</v>
      </c>
      <c r="H116" s="1" t="s">
        <v>45</v>
      </c>
      <c r="I116" s="1" t="s">
        <v>46</v>
      </c>
      <c r="J116" s="1" t="s">
        <v>47</v>
      </c>
      <c r="K116" s="1" t="s">
        <v>379</v>
      </c>
      <c r="L116">
        <v>1.4741500000000001</v>
      </c>
      <c r="M116">
        <v>178.12610000000001</v>
      </c>
      <c r="N116">
        <v>1056.3544919999999</v>
      </c>
      <c r="O116">
        <v>1319.843959</v>
      </c>
      <c r="P116">
        <v>0</v>
      </c>
      <c r="Q116">
        <v>0</v>
      </c>
      <c r="R116">
        <v>4.1001999999999997E-2</v>
      </c>
      <c r="S116">
        <v>2.7115E-2</v>
      </c>
      <c r="T116">
        <v>0</v>
      </c>
      <c r="U116">
        <v>2.6370900000000002</v>
      </c>
      <c r="V116">
        <v>0.21595400000000001</v>
      </c>
      <c r="W116">
        <v>12.2113</v>
      </c>
      <c r="X116">
        <v>0.33576899999999998</v>
      </c>
      <c r="Y116">
        <v>0.22205</v>
      </c>
      <c r="Z116">
        <v>0</v>
      </c>
      <c r="AA116">
        <v>0</v>
      </c>
      <c r="AB116">
        <v>100.000271</v>
      </c>
      <c r="AC116">
        <v>4.8433330000000003</v>
      </c>
      <c r="AD116">
        <v>74.333332999999996</v>
      </c>
      <c r="AE116">
        <v>10.039999999999999</v>
      </c>
      <c r="AF116">
        <v>97.62</v>
      </c>
      <c r="AG116" s="1" t="s">
        <v>48</v>
      </c>
      <c r="AH116">
        <v>1.9486669999999999</v>
      </c>
      <c r="AI116">
        <v>0.297846</v>
      </c>
      <c r="AJ116">
        <v>42.987471999999997</v>
      </c>
      <c r="AK116">
        <v>2.5166999999999998E-2</v>
      </c>
      <c r="AL116">
        <v>28.777280999999999</v>
      </c>
      <c r="AM116">
        <v>29.376667000000001</v>
      </c>
      <c r="AN116">
        <v>554.53666699999997</v>
      </c>
      <c r="AO116">
        <v>69.786666999999994</v>
      </c>
      <c r="AP116">
        <v>0.55781899999999995</v>
      </c>
      <c r="AQ116">
        <v>0</v>
      </c>
      <c r="AS116" s="1" t="s">
        <v>48</v>
      </c>
      <c r="AT116">
        <f>Export1105215[[#This Row],[Ave_Annual]]</f>
        <v>1056.3544919999999</v>
      </c>
      <c r="AU116">
        <f>Export1105215[[#This Row],[MeanBF]]</f>
        <v>4.8433330000000003</v>
      </c>
    </row>
    <row r="117" spans="1:47" x14ac:dyDescent="0.25">
      <c r="A117">
        <v>172</v>
      </c>
      <c r="B117">
        <v>99.094299300000003</v>
      </c>
      <c r="C117">
        <v>1265</v>
      </c>
      <c r="D117" s="1" t="s">
        <v>383</v>
      </c>
      <c r="E117" s="1" t="s">
        <v>384</v>
      </c>
      <c r="F117">
        <v>1265</v>
      </c>
      <c r="G117" s="1" t="s">
        <v>384</v>
      </c>
      <c r="H117" s="1" t="s">
        <v>45</v>
      </c>
      <c r="I117" s="1" t="s">
        <v>46</v>
      </c>
      <c r="J117" s="1" t="s">
        <v>47</v>
      </c>
      <c r="K117" s="1" t="s">
        <v>383</v>
      </c>
      <c r="L117">
        <v>3.7787299999999999</v>
      </c>
      <c r="M117">
        <v>220.89368400000001</v>
      </c>
      <c r="N117">
        <v>919.44190800000001</v>
      </c>
      <c r="O117">
        <v>1115.789037</v>
      </c>
      <c r="P117">
        <v>10.243399999999999</v>
      </c>
      <c r="Q117">
        <v>7.1577799999999998</v>
      </c>
      <c r="R117">
        <v>16.792400000000001</v>
      </c>
      <c r="S117">
        <v>15.734</v>
      </c>
      <c r="T117">
        <v>6.5237699999999998</v>
      </c>
      <c r="U117">
        <v>254.09899999999999</v>
      </c>
      <c r="V117">
        <v>2.5662799999999999</v>
      </c>
      <c r="W117">
        <v>99.094299000000007</v>
      </c>
      <c r="X117">
        <v>16.945855999999999</v>
      </c>
      <c r="Y117">
        <v>15.877756</v>
      </c>
      <c r="Z117">
        <v>10.337028999999999</v>
      </c>
      <c r="AA117">
        <v>7.223198</v>
      </c>
      <c r="AB117">
        <v>98.987989999999996</v>
      </c>
      <c r="AC117">
        <v>9.4066670000000006</v>
      </c>
      <c r="AD117">
        <v>109.666667</v>
      </c>
      <c r="AE117">
        <v>15.033333000000001</v>
      </c>
      <c r="AF117">
        <v>92.613332999999997</v>
      </c>
      <c r="AG117" s="1" t="s">
        <v>48</v>
      </c>
      <c r="AH117">
        <v>0.159</v>
      </c>
      <c r="AI117">
        <v>0.72575000000000001</v>
      </c>
      <c r="AJ117">
        <v>36.088704</v>
      </c>
      <c r="AK117">
        <v>3.0000000000000001E-3</v>
      </c>
      <c r="AL117">
        <v>81.564753999999994</v>
      </c>
      <c r="AM117">
        <v>79.903333000000003</v>
      </c>
      <c r="AN117">
        <v>231.23333299999999</v>
      </c>
      <c r="AO117">
        <v>29.56</v>
      </c>
      <c r="AP117">
        <v>32.823600800000001</v>
      </c>
      <c r="AQ117">
        <v>17.560199699999998</v>
      </c>
      <c r="AS117" s="1" t="s">
        <v>48</v>
      </c>
      <c r="AT117">
        <f>Export1105215[[#This Row],[Ave_Annual]]</f>
        <v>919.44190800000001</v>
      </c>
      <c r="AU117">
        <f>Export1105215[[#This Row],[MeanBF]]</f>
        <v>9.4066670000000006</v>
      </c>
    </row>
    <row r="118" spans="1:47" x14ac:dyDescent="0.25">
      <c r="A118">
        <v>173</v>
      </c>
      <c r="B118">
        <v>9.3280095999999997</v>
      </c>
      <c r="C118">
        <v>1264</v>
      </c>
      <c r="D118" s="1" t="s">
        <v>385</v>
      </c>
      <c r="E118" s="1" t="s">
        <v>386</v>
      </c>
      <c r="F118">
        <v>1264</v>
      </c>
      <c r="G118" s="1" t="s">
        <v>386</v>
      </c>
      <c r="H118" s="1" t="s">
        <v>45</v>
      </c>
      <c r="I118" s="1" t="s">
        <v>46</v>
      </c>
      <c r="J118" s="1" t="s">
        <v>47</v>
      </c>
      <c r="K118" s="1" t="s">
        <v>385</v>
      </c>
      <c r="L118">
        <v>0.98777999999999999</v>
      </c>
      <c r="M118">
        <v>132.55319299999999</v>
      </c>
      <c r="N118">
        <v>1196.168739</v>
      </c>
      <c r="O118">
        <v>1450.2388350000001</v>
      </c>
      <c r="P118">
        <v>0</v>
      </c>
      <c r="Q118">
        <v>0</v>
      </c>
      <c r="R118">
        <v>0.25574200000000002</v>
      </c>
      <c r="S118">
        <v>0.22605</v>
      </c>
      <c r="T118">
        <v>7.5366000000000002E-2</v>
      </c>
      <c r="U118">
        <v>7.7941000000000003</v>
      </c>
      <c r="V118">
        <v>0.83555900000000005</v>
      </c>
      <c r="W118">
        <v>9.3280100000000008</v>
      </c>
      <c r="X118">
        <v>2.74166</v>
      </c>
      <c r="Y118">
        <v>2.4233419999999999</v>
      </c>
      <c r="Z118">
        <v>0</v>
      </c>
      <c r="AA118">
        <v>0</v>
      </c>
      <c r="AB118">
        <v>100.000029</v>
      </c>
      <c r="AC118">
        <v>4.1166669999999996</v>
      </c>
      <c r="AD118">
        <v>90.666667000000004</v>
      </c>
      <c r="AE118">
        <v>9.0533330000000003</v>
      </c>
      <c r="AF118">
        <v>96.863332999999997</v>
      </c>
      <c r="AG118" s="1" t="s">
        <v>48</v>
      </c>
      <c r="AH118">
        <v>1.2170000000000001</v>
      </c>
      <c r="AI118">
        <v>0.40123199999999998</v>
      </c>
      <c r="AJ118">
        <v>85.545038000000005</v>
      </c>
      <c r="AK118">
        <v>1.0167000000000001E-2</v>
      </c>
      <c r="AL118">
        <v>60.252388000000003</v>
      </c>
      <c r="AM118">
        <v>48.136667000000003</v>
      </c>
      <c r="AN118">
        <v>676.01</v>
      </c>
      <c r="AO118">
        <v>52.663333000000002</v>
      </c>
      <c r="AP118">
        <v>5.165</v>
      </c>
      <c r="AQ118">
        <v>0</v>
      </c>
      <c r="AS118" s="1" t="s">
        <v>48</v>
      </c>
      <c r="AT118">
        <f>Export1105215[[#This Row],[Ave_Annual]]</f>
        <v>1196.168739</v>
      </c>
      <c r="AU118">
        <f>Export1105215[[#This Row],[MeanBF]]</f>
        <v>4.1166669999999996</v>
      </c>
    </row>
    <row r="119" spans="1:47" x14ac:dyDescent="0.25">
      <c r="A119">
        <v>174</v>
      </c>
      <c r="B119">
        <v>26.674699799999999</v>
      </c>
      <c r="C119">
        <v>1267</v>
      </c>
      <c r="D119" s="1" t="s">
        <v>86</v>
      </c>
      <c r="E119" s="1" t="s">
        <v>387</v>
      </c>
      <c r="F119">
        <v>1267</v>
      </c>
      <c r="G119" s="1" t="s">
        <v>387</v>
      </c>
      <c r="H119" s="1" t="s">
        <v>45</v>
      </c>
      <c r="I119" s="1" t="s">
        <v>46</v>
      </c>
      <c r="J119" s="1" t="s">
        <v>47</v>
      </c>
      <c r="K119" s="1" t="s">
        <v>86</v>
      </c>
      <c r="L119">
        <v>1.2560199999999999</v>
      </c>
      <c r="M119">
        <v>211.04521399999999</v>
      </c>
      <c r="N119">
        <v>958.50023499999998</v>
      </c>
      <c r="O119">
        <v>1155.7564440000001</v>
      </c>
      <c r="P119">
        <v>0</v>
      </c>
      <c r="Q119">
        <v>0</v>
      </c>
      <c r="R119">
        <v>0.44851999999999997</v>
      </c>
      <c r="S119">
        <v>0.13050700000000001</v>
      </c>
      <c r="T119">
        <v>0</v>
      </c>
      <c r="U119">
        <v>13.3363</v>
      </c>
      <c r="V119">
        <v>0.49996099999999999</v>
      </c>
      <c r="W119">
        <v>26.674700000000001</v>
      </c>
      <c r="X119">
        <v>1.6814439999999999</v>
      </c>
      <c r="Y119">
        <v>0.489255</v>
      </c>
      <c r="Z119">
        <v>0</v>
      </c>
      <c r="AA119">
        <v>0</v>
      </c>
      <c r="AB119">
        <v>100.00006</v>
      </c>
      <c r="AC119">
        <v>9.0500000000000007</v>
      </c>
      <c r="AD119">
        <v>101.666667</v>
      </c>
      <c r="AE119">
        <v>18.666667</v>
      </c>
      <c r="AF119">
        <v>96.436667</v>
      </c>
      <c r="AG119" s="1" t="s">
        <v>48</v>
      </c>
      <c r="AH119">
        <v>1.9543330000000001</v>
      </c>
      <c r="AI119">
        <v>0.52240299999999995</v>
      </c>
      <c r="AJ119">
        <v>47.378625999999997</v>
      </c>
      <c r="AK119">
        <v>3.3000000000000002E-2</v>
      </c>
      <c r="AL119">
        <v>40.828873999999999</v>
      </c>
      <c r="AM119">
        <v>17.903333</v>
      </c>
      <c r="AN119">
        <v>783.28666699999997</v>
      </c>
      <c r="AO119">
        <v>43.72</v>
      </c>
      <c r="AP119">
        <v>2.1707000999999999</v>
      </c>
      <c r="AQ119">
        <v>0</v>
      </c>
      <c r="AS119" s="1" t="s">
        <v>48</v>
      </c>
      <c r="AT119">
        <f>Export1105215[[#This Row],[Ave_Annual]]</f>
        <v>958.50023499999998</v>
      </c>
      <c r="AU119">
        <f>Export1105215[[#This Row],[MeanBF]]</f>
        <v>9.0500000000000007</v>
      </c>
    </row>
    <row r="120" spans="1:47" x14ac:dyDescent="0.25">
      <c r="A120">
        <v>175</v>
      </c>
      <c r="B120">
        <v>7.6017399000000001</v>
      </c>
      <c r="C120">
        <v>83</v>
      </c>
      <c r="D120" s="1" t="s">
        <v>388</v>
      </c>
      <c r="E120" s="1" t="s">
        <v>389</v>
      </c>
      <c r="F120">
        <v>83</v>
      </c>
      <c r="G120" s="1" t="s">
        <v>389</v>
      </c>
      <c r="H120" s="1" t="s">
        <v>45</v>
      </c>
      <c r="I120" s="1" t="s">
        <v>46</v>
      </c>
      <c r="J120" s="1" t="s">
        <v>47</v>
      </c>
      <c r="K120" s="1" t="s">
        <v>388</v>
      </c>
      <c r="L120">
        <v>0.95963399999999999</v>
      </c>
      <c r="M120">
        <v>268.46745199999998</v>
      </c>
      <c r="N120">
        <v>1012.890908</v>
      </c>
      <c r="O120">
        <v>1030.503322</v>
      </c>
      <c r="P120">
        <v>0</v>
      </c>
      <c r="Q120">
        <v>0</v>
      </c>
      <c r="R120">
        <v>1.58372</v>
      </c>
      <c r="S120">
        <v>1.0363</v>
      </c>
      <c r="T120">
        <v>0.61640899999999998</v>
      </c>
      <c r="U120">
        <v>29.1264</v>
      </c>
      <c r="V120">
        <v>3.8364400000000001</v>
      </c>
      <c r="W120">
        <v>7.6017400000000004</v>
      </c>
      <c r="X120">
        <v>20.833631</v>
      </c>
      <c r="Y120">
        <v>13.632443</v>
      </c>
      <c r="Z120">
        <v>0</v>
      </c>
      <c r="AA120">
        <v>0</v>
      </c>
      <c r="AB120">
        <v>99.872793000000001</v>
      </c>
      <c r="AC120">
        <v>2.8149999999999999</v>
      </c>
      <c r="AD120">
        <v>87.333332999999996</v>
      </c>
      <c r="AE120">
        <v>11.71</v>
      </c>
      <c r="AF120">
        <v>99.206666999999996</v>
      </c>
      <c r="AG120" s="1" t="s">
        <v>48</v>
      </c>
      <c r="AH120">
        <v>1.4837499999999999</v>
      </c>
      <c r="AI120">
        <v>0.45737100000000003</v>
      </c>
      <c r="AJ120">
        <v>94.055963000000006</v>
      </c>
      <c r="AK120">
        <v>1.1833E-2</v>
      </c>
      <c r="AL120">
        <v>63.416134</v>
      </c>
      <c r="AM120">
        <v>46.956667000000003</v>
      </c>
      <c r="AN120">
        <v>308.39999999999998</v>
      </c>
      <c r="AO120">
        <v>55.796666999999999</v>
      </c>
      <c r="AP120">
        <v>34.466098799999997</v>
      </c>
      <c r="AQ120">
        <v>0</v>
      </c>
      <c r="AS120" s="1" t="s">
        <v>48</v>
      </c>
      <c r="AT120">
        <f>Export1105215[[#This Row],[Ave_Annual]]</f>
        <v>1012.890908</v>
      </c>
      <c r="AU120">
        <f>Export1105215[[#This Row],[MeanBF]]</f>
        <v>2.8149999999999999</v>
      </c>
    </row>
    <row r="121" spans="1:47" x14ac:dyDescent="0.25">
      <c r="A121">
        <v>176</v>
      </c>
      <c r="B121">
        <v>11.5199003</v>
      </c>
      <c r="C121">
        <v>2186</v>
      </c>
      <c r="D121" s="1" t="s">
        <v>390</v>
      </c>
      <c r="E121" s="1" t="s">
        <v>391</v>
      </c>
      <c r="F121">
        <v>2186</v>
      </c>
      <c r="G121" s="1" t="s">
        <v>391</v>
      </c>
      <c r="H121" s="1" t="s">
        <v>45</v>
      </c>
      <c r="I121" s="1" t="s">
        <v>46</v>
      </c>
      <c r="J121" s="1" t="s">
        <v>47</v>
      </c>
      <c r="K121" s="1" t="s">
        <v>390</v>
      </c>
      <c r="L121">
        <v>0.742313</v>
      </c>
      <c r="M121">
        <v>217.59617299999999</v>
      </c>
      <c r="N121">
        <v>1126.968822</v>
      </c>
      <c r="O121">
        <v>1227.8073489999999</v>
      </c>
      <c r="P121">
        <v>0</v>
      </c>
      <c r="Q121">
        <v>0</v>
      </c>
      <c r="R121">
        <v>0.51780199999999998</v>
      </c>
      <c r="S121">
        <v>1.0978000000000001</v>
      </c>
      <c r="T121">
        <v>0.488541</v>
      </c>
      <c r="U121">
        <v>33.3247</v>
      </c>
      <c r="V121">
        <v>2.9308100000000001</v>
      </c>
      <c r="W121">
        <v>11.5199</v>
      </c>
      <c r="X121">
        <v>4.4948480000000002</v>
      </c>
      <c r="Y121">
        <v>9.5295559999999995</v>
      </c>
      <c r="Z121">
        <v>0</v>
      </c>
      <c r="AA121">
        <v>0</v>
      </c>
      <c r="AB121">
        <v>98.703125999999997</v>
      </c>
      <c r="AC121">
        <v>5.26</v>
      </c>
      <c r="AD121">
        <v>87.333332999999996</v>
      </c>
      <c r="AE121">
        <v>12.376666999999999</v>
      </c>
      <c r="AF121">
        <v>98.333332999999996</v>
      </c>
      <c r="AG121" s="1" t="s">
        <v>48</v>
      </c>
      <c r="AH121">
        <v>2.471333</v>
      </c>
      <c r="AI121">
        <v>0.25139800000000001</v>
      </c>
      <c r="AJ121">
        <v>87.151287999999994</v>
      </c>
      <c r="AK121">
        <v>2.9832999999999998E-2</v>
      </c>
      <c r="AL121">
        <v>45.515002000000003</v>
      </c>
      <c r="AM121">
        <v>14.036667</v>
      </c>
      <c r="AN121">
        <v>778.14333299999998</v>
      </c>
      <c r="AO121">
        <v>55.896667000000001</v>
      </c>
      <c r="AP121">
        <v>14.024399799999999</v>
      </c>
      <c r="AQ121">
        <v>0</v>
      </c>
      <c r="AS121" s="1" t="s">
        <v>48</v>
      </c>
      <c r="AT121">
        <f>Export1105215[[#This Row],[Ave_Annual]]</f>
        <v>1126.968822</v>
      </c>
      <c r="AU121">
        <f>Export1105215[[#This Row],[MeanBF]]</f>
        <v>5.26</v>
      </c>
    </row>
    <row r="122" spans="1:47" x14ac:dyDescent="0.25">
      <c r="A122">
        <v>177</v>
      </c>
      <c r="B122">
        <v>31.226699799999999</v>
      </c>
      <c r="C122">
        <v>100</v>
      </c>
      <c r="D122" s="1" t="s">
        <v>392</v>
      </c>
      <c r="E122" s="1" t="s">
        <v>393</v>
      </c>
      <c r="F122">
        <v>100</v>
      </c>
      <c r="G122" s="1" t="s">
        <v>393</v>
      </c>
      <c r="H122" s="1" t="s">
        <v>45</v>
      </c>
      <c r="I122" s="1" t="s">
        <v>46</v>
      </c>
      <c r="J122" s="1" t="s">
        <v>47</v>
      </c>
      <c r="K122" s="1" t="s">
        <v>392</v>
      </c>
      <c r="L122">
        <v>1.5200499999999999</v>
      </c>
      <c r="M122">
        <v>324.67296499999998</v>
      </c>
      <c r="N122">
        <v>1253.2225599999999</v>
      </c>
      <c r="O122">
        <v>1092.8378419999999</v>
      </c>
      <c r="P122">
        <v>0</v>
      </c>
      <c r="Q122">
        <v>0</v>
      </c>
      <c r="R122">
        <v>1.7828E-2</v>
      </c>
      <c r="S122">
        <v>5.9710700000000001</v>
      </c>
      <c r="T122">
        <v>0.66037999999999997</v>
      </c>
      <c r="U122">
        <v>77.064800000000005</v>
      </c>
      <c r="V122">
        <v>2.4679099999999998</v>
      </c>
      <c r="W122">
        <v>31.226700000000001</v>
      </c>
      <c r="X122">
        <v>5.7091000000000003E-2</v>
      </c>
      <c r="Y122">
        <v>19.121666000000001</v>
      </c>
      <c r="Z122">
        <v>0</v>
      </c>
      <c r="AA122">
        <v>0</v>
      </c>
      <c r="AB122">
        <v>100.00022199999999</v>
      </c>
      <c r="AC122">
        <v>6.8550000000000004</v>
      </c>
      <c r="AD122">
        <v>132</v>
      </c>
      <c r="AE122">
        <v>22.71</v>
      </c>
      <c r="AF122">
        <v>100</v>
      </c>
      <c r="AG122" s="1" t="s">
        <v>48</v>
      </c>
      <c r="AH122">
        <v>1.4235</v>
      </c>
      <c r="AI122">
        <v>0.36937500000000001</v>
      </c>
      <c r="AJ122">
        <v>25.019162000000001</v>
      </c>
      <c r="AK122">
        <v>8.4625000000000006E-2</v>
      </c>
      <c r="AL122">
        <v>27.957409999999999</v>
      </c>
      <c r="AM122">
        <v>6.8624999999999998</v>
      </c>
      <c r="AN122">
        <v>85.952500000000001</v>
      </c>
      <c r="AO122">
        <v>10.33</v>
      </c>
      <c r="AP122">
        <v>19.178800599999999</v>
      </c>
      <c r="AQ122">
        <v>0</v>
      </c>
      <c r="AS122" s="1" t="s">
        <v>48</v>
      </c>
      <c r="AT122">
        <f>Export1105215[[#This Row],[Ave_Annual]]</f>
        <v>1253.2225599999999</v>
      </c>
      <c r="AU122">
        <f>Export1105215[[#This Row],[MeanBF]]</f>
        <v>6.8550000000000004</v>
      </c>
    </row>
    <row r="123" spans="1:47" x14ac:dyDescent="0.25">
      <c r="A123">
        <v>178</v>
      </c>
      <c r="B123">
        <v>17.776599900000001</v>
      </c>
      <c r="C123">
        <v>94</v>
      </c>
      <c r="D123" s="1" t="s">
        <v>394</v>
      </c>
      <c r="E123" s="1" t="s">
        <v>395</v>
      </c>
      <c r="F123">
        <v>94</v>
      </c>
      <c r="G123" s="1" t="s">
        <v>395</v>
      </c>
      <c r="H123" s="1" t="s">
        <v>45</v>
      </c>
      <c r="I123" s="1" t="s">
        <v>46</v>
      </c>
      <c r="J123" s="1" t="s">
        <v>47</v>
      </c>
      <c r="K123" s="1" t="s">
        <v>394</v>
      </c>
      <c r="L123">
        <v>1.76905</v>
      </c>
      <c r="M123">
        <v>328.33950900000002</v>
      </c>
      <c r="N123">
        <v>1247.160333</v>
      </c>
      <c r="O123">
        <v>1082.2852800000001</v>
      </c>
      <c r="P123">
        <v>0</v>
      </c>
      <c r="Q123">
        <v>0</v>
      </c>
      <c r="R123">
        <v>6.705E-3</v>
      </c>
      <c r="S123">
        <v>3.4024299999999998</v>
      </c>
      <c r="T123">
        <v>0.53332199999999996</v>
      </c>
      <c r="U123">
        <v>98.672600000000003</v>
      </c>
      <c r="V123">
        <v>5.5507</v>
      </c>
      <c r="W123">
        <v>17.776599999999998</v>
      </c>
      <c r="X123">
        <v>3.7720999999999998E-2</v>
      </c>
      <c r="Y123">
        <v>19.139935999999999</v>
      </c>
      <c r="Z123">
        <v>0</v>
      </c>
      <c r="AA123">
        <v>0</v>
      </c>
      <c r="AB123">
        <v>100.000101</v>
      </c>
      <c r="AC123">
        <v>6.12</v>
      </c>
      <c r="AD123">
        <v>118</v>
      </c>
      <c r="AE123">
        <v>19.877500000000001</v>
      </c>
      <c r="AF123">
        <v>99.48</v>
      </c>
      <c r="AG123" s="1" t="s">
        <v>48</v>
      </c>
      <c r="AH123">
        <v>1.7344999999999999</v>
      </c>
      <c r="AI123">
        <v>0.23655599999999999</v>
      </c>
      <c r="AJ123">
        <v>29.357899</v>
      </c>
      <c r="AK123">
        <v>6.8500000000000005E-2</v>
      </c>
      <c r="AL123">
        <v>22.239559</v>
      </c>
      <c r="AM123">
        <v>6.3425000000000002</v>
      </c>
      <c r="AN123">
        <v>83.935000000000002</v>
      </c>
      <c r="AO123">
        <v>24.89</v>
      </c>
      <c r="AP123">
        <v>19.177700000000002</v>
      </c>
      <c r="AQ123">
        <v>0</v>
      </c>
      <c r="AS123" s="1" t="s">
        <v>48</v>
      </c>
      <c r="AT123">
        <f>Export1105215[[#This Row],[Ave_Annual]]</f>
        <v>1247.160333</v>
      </c>
      <c r="AU123">
        <f>Export1105215[[#This Row],[MeanBF]]</f>
        <v>6.12</v>
      </c>
    </row>
    <row r="124" spans="1:47" x14ac:dyDescent="0.25">
      <c r="A124">
        <v>179</v>
      </c>
      <c r="B124">
        <v>35.944698299999999</v>
      </c>
      <c r="C124">
        <v>96</v>
      </c>
      <c r="D124" s="1" t="s">
        <v>112</v>
      </c>
      <c r="E124" s="1" t="s">
        <v>396</v>
      </c>
      <c r="F124">
        <v>96</v>
      </c>
      <c r="G124" s="1" t="s">
        <v>396</v>
      </c>
      <c r="H124" s="1" t="s">
        <v>45</v>
      </c>
      <c r="I124" s="1" t="s">
        <v>46</v>
      </c>
      <c r="J124" s="1" t="s">
        <v>47</v>
      </c>
      <c r="K124" s="1" t="s">
        <v>112</v>
      </c>
      <c r="L124">
        <v>1.5723100000000001</v>
      </c>
      <c r="M124">
        <v>335.80862400000001</v>
      </c>
      <c r="N124">
        <v>1288.788043</v>
      </c>
      <c r="O124">
        <v>1080.4950699999999</v>
      </c>
      <c r="P124">
        <v>0</v>
      </c>
      <c r="Q124">
        <v>0</v>
      </c>
      <c r="R124">
        <v>1.31454</v>
      </c>
      <c r="S124">
        <v>7.4644899999999996</v>
      </c>
      <c r="T124">
        <v>1.64202</v>
      </c>
      <c r="U124">
        <v>105.36199999999999</v>
      </c>
      <c r="V124">
        <v>2.9312299999999998</v>
      </c>
      <c r="W124">
        <v>35.944698000000002</v>
      </c>
      <c r="X124">
        <v>3.6571259999999999</v>
      </c>
      <c r="Y124">
        <v>20.766594000000001</v>
      </c>
      <c r="Z124">
        <v>0</v>
      </c>
      <c r="AA124">
        <v>0</v>
      </c>
      <c r="AB124">
        <v>99.549841999999998</v>
      </c>
      <c r="AC124">
        <v>7.54</v>
      </c>
      <c r="AD124">
        <v>129</v>
      </c>
      <c r="AE124">
        <v>23.0075</v>
      </c>
      <c r="AF124">
        <v>98.415000000000006</v>
      </c>
      <c r="AG124" s="1" t="s">
        <v>48</v>
      </c>
      <c r="AH124">
        <v>0.80249999999999999</v>
      </c>
      <c r="AI124">
        <v>0.458625</v>
      </c>
      <c r="AJ124">
        <v>24.639095999999999</v>
      </c>
      <c r="AK124">
        <v>7.775E-2</v>
      </c>
      <c r="AL124">
        <v>33.841647000000002</v>
      </c>
      <c r="AM124">
        <v>19.62</v>
      </c>
      <c r="AN124">
        <v>139.78</v>
      </c>
      <c r="AO124">
        <v>14.42</v>
      </c>
      <c r="AP124">
        <v>24.4237003</v>
      </c>
      <c r="AQ124">
        <v>0</v>
      </c>
      <c r="AS124" s="1" t="s">
        <v>48</v>
      </c>
      <c r="AT124">
        <f>Export1105215[[#This Row],[Ave_Annual]]</f>
        <v>1288.788043</v>
      </c>
      <c r="AU124">
        <f>Export1105215[[#This Row],[MeanBF]]</f>
        <v>7.54</v>
      </c>
    </row>
    <row r="125" spans="1:47" x14ac:dyDescent="0.25">
      <c r="A125">
        <v>180</v>
      </c>
      <c r="B125">
        <v>32.535499600000001</v>
      </c>
      <c r="C125">
        <v>87</v>
      </c>
      <c r="D125" s="1" t="s">
        <v>397</v>
      </c>
      <c r="E125" s="1" t="s">
        <v>398</v>
      </c>
      <c r="F125">
        <v>87</v>
      </c>
      <c r="G125" s="1" t="s">
        <v>398</v>
      </c>
      <c r="H125" s="1" t="s">
        <v>45</v>
      </c>
      <c r="I125" s="1" t="s">
        <v>46</v>
      </c>
      <c r="J125" s="1" t="s">
        <v>47</v>
      </c>
      <c r="K125" s="1" t="s">
        <v>397</v>
      </c>
      <c r="L125">
        <v>1.3825000000000001</v>
      </c>
      <c r="M125">
        <v>276.22598699999998</v>
      </c>
      <c r="N125">
        <v>1212.6706139999999</v>
      </c>
      <c r="O125">
        <v>1253.8700590000001</v>
      </c>
      <c r="P125">
        <v>0</v>
      </c>
      <c r="Q125">
        <v>0</v>
      </c>
      <c r="R125">
        <v>0</v>
      </c>
      <c r="S125">
        <v>1.10171</v>
      </c>
      <c r="T125">
        <v>0.40438000000000002</v>
      </c>
      <c r="U125">
        <v>23.439499999999999</v>
      </c>
      <c r="V125">
        <v>0.72042899999999999</v>
      </c>
      <c r="W125">
        <v>32.535499999999999</v>
      </c>
      <c r="X125">
        <v>0</v>
      </c>
      <c r="Y125">
        <v>3.3861810000000001</v>
      </c>
      <c r="Z125">
        <v>0</v>
      </c>
      <c r="AA125">
        <v>0</v>
      </c>
      <c r="AB125">
        <v>99.450238999999996</v>
      </c>
      <c r="AC125">
        <v>10.29</v>
      </c>
      <c r="AD125">
        <v>98.25</v>
      </c>
      <c r="AE125">
        <v>24.467500000000001</v>
      </c>
      <c r="AF125">
        <v>93.032499999999999</v>
      </c>
      <c r="AG125" s="1" t="s">
        <v>48</v>
      </c>
      <c r="AH125">
        <v>1.30125</v>
      </c>
      <c r="AI125">
        <v>0.41452800000000001</v>
      </c>
      <c r="AJ125">
        <v>38.915438999999999</v>
      </c>
      <c r="AK125">
        <v>3.5874999999999997E-2</v>
      </c>
      <c r="AL125">
        <v>48.520553</v>
      </c>
      <c r="AM125">
        <v>11.4625</v>
      </c>
      <c r="AN125">
        <v>576.95500000000004</v>
      </c>
      <c r="AO125">
        <v>44.45</v>
      </c>
      <c r="AP125">
        <v>3.3861799000000001</v>
      </c>
      <c r="AQ125">
        <v>0</v>
      </c>
      <c r="AS125" s="1" t="s">
        <v>48</v>
      </c>
      <c r="AT125">
        <f>Export1105215[[#This Row],[Ave_Annual]]</f>
        <v>1212.6706139999999</v>
      </c>
      <c r="AU125">
        <f>Export1105215[[#This Row],[MeanBF]]</f>
        <v>10.29</v>
      </c>
    </row>
    <row r="126" spans="1:47" x14ac:dyDescent="0.25">
      <c r="A126">
        <v>182</v>
      </c>
      <c r="B126">
        <v>14.504599600000001</v>
      </c>
      <c r="C126">
        <v>98</v>
      </c>
      <c r="D126" s="1" t="s">
        <v>400</v>
      </c>
      <c r="E126" s="1" t="s">
        <v>401</v>
      </c>
      <c r="F126">
        <v>98</v>
      </c>
      <c r="G126" s="1" t="s">
        <v>401</v>
      </c>
      <c r="H126" s="1" t="s">
        <v>45</v>
      </c>
      <c r="I126" s="1" t="s">
        <v>46</v>
      </c>
      <c r="J126" s="1" t="s">
        <v>47</v>
      </c>
      <c r="K126" s="1" t="s">
        <v>400</v>
      </c>
      <c r="L126">
        <v>1.82525</v>
      </c>
      <c r="M126">
        <v>359.72915999999998</v>
      </c>
      <c r="N126">
        <v>1136.869535</v>
      </c>
      <c r="O126">
        <v>1003.722001</v>
      </c>
      <c r="P126">
        <v>0</v>
      </c>
      <c r="Q126">
        <v>0</v>
      </c>
      <c r="R126">
        <v>1.18235</v>
      </c>
      <c r="S126">
        <v>1.8244</v>
      </c>
      <c r="T126">
        <v>1.01033</v>
      </c>
      <c r="U126">
        <v>48.996600000000001</v>
      </c>
      <c r="V126">
        <v>3.3780100000000002</v>
      </c>
      <c r="W126">
        <v>14.5046</v>
      </c>
      <c r="X126">
        <v>8.1515799999999992</v>
      </c>
      <c r="Y126">
        <v>12.57809</v>
      </c>
      <c r="Z126">
        <v>0</v>
      </c>
      <c r="AA126">
        <v>0</v>
      </c>
      <c r="AB126">
        <v>99.831111000000007</v>
      </c>
      <c r="AC126">
        <v>5.2024999999999997</v>
      </c>
      <c r="AD126">
        <v>113.25</v>
      </c>
      <c r="AE126">
        <v>18.092500000000001</v>
      </c>
      <c r="AF126">
        <v>93.92</v>
      </c>
      <c r="AG126" s="1" t="s">
        <v>48</v>
      </c>
      <c r="AH126">
        <v>1.242</v>
      </c>
      <c r="AI126">
        <v>0.379131</v>
      </c>
      <c r="AJ126">
        <v>39.731133</v>
      </c>
      <c r="AK126">
        <v>4.1000000000000002E-2</v>
      </c>
      <c r="AL126">
        <v>32.804350999999997</v>
      </c>
      <c r="AM126">
        <v>15.565</v>
      </c>
      <c r="AN126">
        <v>90.2</v>
      </c>
      <c r="AO126">
        <v>27.49</v>
      </c>
      <c r="AP126">
        <v>20.729700099999999</v>
      </c>
      <c r="AQ126">
        <v>0</v>
      </c>
      <c r="AS126" s="1" t="s">
        <v>48</v>
      </c>
      <c r="AT126">
        <f>Export1105215[[#This Row],[Ave_Annual]]</f>
        <v>1136.869535</v>
      </c>
      <c r="AU126">
        <f>Export1105215[[#This Row],[MeanBF]]</f>
        <v>5.2024999999999997</v>
      </c>
    </row>
    <row r="127" spans="1:47" x14ac:dyDescent="0.25">
      <c r="A127">
        <v>183</v>
      </c>
      <c r="B127">
        <v>67.311599700000002</v>
      </c>
      <c r="C127">
        <v>93</v>
      </c>
      <c r="D127" s="1" t="s">
        <v>262</v>
      </c>
      <c r="E127" s="1" t="s">
        <v>402</v>
      </c>
      <c r="F127">
        <v>93</v>
      </c>
      <c r="G127" s="1" t="s">
        <v>402</v>
      </c>
      <c r="H127" s="1" t="s">
        <v>45</v>
      </c>
      <c r="I127" s="1" t="s">
        <v>46</v>
      </c>
      <c r="J127" s="1" t="s">
        <v>47</v>
      </c>
      <c r="K127" s="1" t="s">
        <v>262</v>
      </c>
      <c r="L127">
        <v>1.72983</v>
      </c>
      <c r="M127">
        <v>299.17559799999998</v>
      </c>
      <c r="N127">
        <v>1242.135233</v>
      </c>
      <c r="O127">
        <v>1196.726007</v>
      </c>
      <c r="P127">
        <v>0</v>
      </c>
      <c r="Q127">
        <v>0</v>
      </c>
      <c r="R127">
        <v>1.9494999999999998E-2</v>
      </c>
      <c r="S127">
        <v>13.1206</v>
      </c>
      <c r="T127">
        <v>2.55728</v>
      </c>
      <c r="U127">
        <v>142.21700000000001</v>
      </c>
      <c r="V127">
        <v>2.1128100000000001</v>
      </c>
      <c r="W127">
        <v>67.311599999999999</v>
      </c>
      <c r="X127">
        <v>2.8962000000000002E-2</v>
      </c>
      <c r="Y127">
        <v>19.492304000000001</v>
      </c>
      <c r="Z127">
        <v>0</v>
      </c>
      <c r="AA127">
        <v>0</v>
      </c>
      <c r="AB127">
        <v>99.940522000000001</v>
      </c>
      <c r="AC127">
        <v>13.006667</v>
      </c>
      <c r="AD127">
        <v>128.33333300000001</v>
      </c>
      <c r="AE127">
        <v>40.340000000000003</v>
      </c>
      <c r="AF127">
        <v>100</v>
      </c>
      <c r="AG127" s="1" t="s">
        <v>48</v>
      </c>
      <c r="AH127">
        <v>0.63966699999999999</v>
      </c>
      <c r="AI127">
        <v>0.33674599999999999</v>
      </c>
      <c r="AJ127">
        <v>15.472104</v>
      </c>
      <c r="AK127">
        <v>5.0666999999999997E-2</v>
      </c>
      <c r="AL127">
        <v>31.182894999999998</v>
      </c>
      <c r="AM127">
        <v>8.4233329999999995</v>
      </c>
      <c r="AN127">
        <v>43.956667000000003</v>
      </c>
      <c r="AO127">
        <v>16.833333</v>
      </c>
      <c r="AP127">
        <v>19.5212994</v>
      </c>
      <c r="AQ127">
        <v>0</v>
      </c>
      <c r="AS127" s="1" t="s">
        <v>48</v>
      </c>
      <c r="AT127">
        <f>Export1105215[[#This Row],[Ave_Annual]]</f>
        <v>1242.135233</v>
      </c>
      <c r="AU127">
        <f>Export1105215[[#This Row],[MeanBF]]</f>
        <v>13.006667</v>
      </c>
    </row>
    <row r="128" spans="1:47" x14ac:dyDescent="0.25">
      <c r="A128">
        <v>185</v>
      </c>
      <c r="B128">
        <v>29.7989006</v>
      </c>
      <c r="C128">
        <v>95</v>
      </c>
      <c r="D128" s="1" t="s">
        <v>405</v>
      </c>
      <c r="E128" s="1" t="s">
        <v>406</v>
      </c>
      <c r="F128">
        <v>95</v>
      </c>
      <c r="G128" s="1" t="s">
        <v>406</v>
      </c>
      <c r="H128" s="1" t="s">
        <v>45</v>
      </c>
      <c r="I128" s="1" t="s">
        <v>46</v>
      </c>
      <c r="J128" s="1" t="s">
        <v>47</v>
      </c>
      <c r="K128" s="1" t="s">
        <v>405</v>
      </c>
      <c r="L128">
        <v>1.7724899999999999</v>
      </c>
      <c r="M128">
        <v>328.48656999999997</v>
      </c>
      <c r="N128">
        <v>1182.7001949999999</v>
      </c>
      <c r="O128">
        <v>1111.6012539999999</v>
      </c>
      <c r="P128">
        <v>0</v>
      </c>
      <c r="Q128">
        <v>0</v>
      </c>
      <c r="R128">
        <v>7.0390199999999998</v>
      </c>
      <c r="S128">
        <v>6.38347</v>
      </c>
      <c r="T128">
        <v>5.7776899999999998</v>
      </c>
      <c r="U128">
        <v>60.799500000000002</v>
      </c>
      <c r="V128">
        <v>2.0403199999999999</v>
      </c>
      <c r="W128">
        <v>29.798901000000001</v>
      </c>
      <c r="X128">
        <v>23.621737</v>
      </c>
      <c r="Y128">
        <v>21.421841000000001</v>
      </c>
      <c r="Z128">
        <v>0</v>
      </c>
      <c r="AA128">
        <v>0</v>
      </c>
      <c r="AB128">
        <v>98.806145000000001</v>
      </c>
      <c r="AC128">
        <v>7.05</v>
      </c>
      <c r="AD128">
        <v>131</v>
      </c>
      <c r="AE128">
        <v>23.623332999999999</v>
      </c>
      <c r="AF128">
        <v>97.62</v>
      </c>
      <c r="AG128" s="1" t="s">
        <v>48</v>
      </c>
      <c r="AH128">
        <v>1.7336670000000001</v>
      </c>
      <c r="AI128">
        <v>0.21084700000000001</v>
      </c>
      <c r="AJ128">
        <v>33.062888999999998</v>
      </c>
      <c r="AK128">
        <v>8.6999999999999994E-2</v>
      </c>
      <c r="AL128">
        <v>24.030581999999999</v>
      </c>
      <c r="AM128">
        <v>5.4166670000000003</v>
      </c>
      <c r="AN128">
        <v>75.599999999999994</v>
      </c>
      <c r="AO128">
        <v>14.346667</v>
      </c>
      <c r="AP128">
        <v>45.043598199999998</v>
      </c>
      <c r="AQ128">
        <v>0</v>
      </c>
      <c r="AS128" s="1" t="s">
        <v>48</v>
      </c>
      <c r="AT128">
        <f>Export1105215[[#This Row],[Ave_Annual]]</f>
        <v>1182.7001949999999</v>
      </c>
      <c r="AU128">
        <f>Export1105215[[#This Row],[MeanBF]]</f>
        <v>7.05</v>
      </c>
    </row>
    <row r="129" spans="1:47" x14ac:dyDescent="0.25">
      <c r="A129">
        <v>186</v>
      </c>
      <c r="B129">
        <v>28.414499299999999</v>
      </c>
      <c r="C129">
        <v>2199</v>
      </c>
      <c r="D129" s="1" t="s">
        <v>407</v>
      </c>
      <c r="E129" s="1" t="s">
        <v>408</v>
      </c>
      <c r="F129">
        <v>2199</v>
      </c>
      <c r="G129" s="1" t="s">
        <v>408</v>
      </c>
      <c r="H129" s="1" t="s">
        <v>45</v>
      </c>
      <c r="I129" s="1" t="s">
        <v>46</v>
      </c>
      <c r="J129" s="1" t="s">
        <v>47</v>
      </c>
      <c r="K129" s="1" t="s">
        <v>407</v>
      </c>
      <c r="L129">
        <v>1.42858</v>
      </c>
      <c r="M129">
        <v>324.93900400000001</v>
      </c>
      <c r="N129">
        <v>1218.0060470000001</v>
      </c>
      <c r="O129">
        <v>1180.5983389999999</v>
      </c>
      <c r="P129">
        <v>0.42947000000000002</v>
      </c>
      <c r="Q129">
        <v>0.141179</v>
      </c>
      <c r="R129">
        <v>3.1322199999999998</v>
      </c>
      <c r="S129">
        <v>4.8243200000000002</v>
      </c>
      <c r="T129">
        <v>2.4133599999999999</v>
      </c>
      <c r="U129">
        <v>61.530700000000003</v>
      </c>
      <c r="V129">
        <v>2.16547</v>
      </c>
      <c r="W129">
        <v>28.414498999999999</v>
      </c>
      <c r="X129">
        <v>11.023332999999999</v>
      </c>
      <c r="Y129">
        <v>16.978363000000002</v>
      </c>
      <c r="Z129">
        <v>1.5114460000000001</v>
      </c>
      <c r="AA129">
        <v>0.49685499999999999</v>
      </c>
      <c r="AB129">
        <v>100.000051</v>
      </c>
      <c r="AC129">
        <v>7.3650000000000002</v>
      </c>
      <c r="AD129">
        <v>112.75</v>
      </c>
      <c r="AE129">
        <v>17.477499999999999</v>
      </c>
      <c r="AF129">
        <v>97.917500000000004</v>
      </c>
      <c r="AG129" s="1" t="s">
        <v>48</v>
      </c>
      <c r="AH129">
        <v>1.9424999999999999</v>
      </c>
      <c r="AI129">
        <v>0.29764600000000002</v>
      </c>
      <c r="AJ129">
        <v>25.846446</v>
      </c>
      <c r="AK129">
        <v>7.6624999999999999E-2</v>
      </c>
      <c r="AL129">
        <v>16.405792999999999</v>
      </c>
      <c r="AM129">
        <v>4.1150000000000002</v>
      </c>
      <c r="AN129">
        <v>145.61500000000001</v>
      </c>
      <c r="AO129">
        <v>29.15</v>
      </c>
      <c r="AP129">
        <v>28.0016994</v>
      </c>
      <c r="AQ129">
        <v>2.0083001</v>
      </c>
      <c r="AS129" s="1" t="s">
        <v>48</v>
      </c>
      <c r="AT129">
        <f>Export1105215[[#This Row],[Ave_Annual]]</f>
        <v>1218.0060470000001</v>
      </c>
      <c r="AU129">
        <f>Export1105215[[#This Row],[MeanBF]]</f>
        <v>7.3650000000000002</v>
      </c>
    </row>
    <row r="130" spans="1:47" x14ac:dyDescent="0.25">
      <c r="A130">
        <v>187</v>
      </c>
      <c r="B130">
        <v>13.3906002</v>
      </c>
      <c r="C130">
        <v>91</v>
      </c>
      <c r="D130" s="1" t="s">
        <v>409</v>
      </c>
      <c r="E130" s="1" t="s">
        <v>410</v>
      </c>
      <c r="F130">
        <v>91</v>
      </c>
      <c r="G130" s="1" t="s">
        <v>410</v>
      </c>
      <c r="H130" s="1" t="s">
        <v>45</v>
      </c>
      <c r="I130" s="1" t="s">
        <v>46</v>
      </c>
      <c r="J130" s="1" t="s">
        <v>47</v>
      </c>
      <c r="K130" s="1" t="s">
        <v>409</v>
      </c>
      <c r="L130">
        <v>1.6284700000000001</v>
      </c>
      <c r="M130">
        <v>318.98144600000001</v>
      </c>
      <c r="N130">
        <v>1161.8434789999999</v>
      </c>
      <c r="O130">
        <v>1153.407776</v>
      </c>
      <c r="P130">
        <v>0</v>
      </c>
      <c r="Q130">
        <v>0</v>
      </c>
      <c r="R130">
        <v>0.74512999999999996</v>
      </c>
      <c r="S130">
        <v>0.59729500000000002</v>
      </c>
      <c r="T130">
        <v>8.5613399999999995</v>
      </c>
      <c r="U130">
        <v>5.4458799999999998</v>
      </c>
      <c r="V130">
        <v>0.406694</v>
      </c>
      <c r="W130">
        <v>13.390599999999999</v>
      </c>
      <c r="X130">
        <v>5.5645740000000004</v>
      </c>
      <c r="Y130">
        <v>4.4605560000000004</v>
      </c>
      <c r="Z130">
        <v>0</v>
      </c>
      <c r="AA130">
        <v>0</v>
      </c>
      <c r="AB130">
        <v>100.000107</v>
      </c>
      <c r="AC130">
        <v>4.8250000000000002</v>
      </c>
      <c r="AD130">
        <v>112.25</v>
      </c>
      <c r="AE130">
        <v>16.0275</v>
      </c>
      <c r="AF130">
        <v>98.215000000000003</v>
      </c>
      <c r="AG130" s="1" t="s">
        <v>48</v>
      </c>
      <c r="AH130">
        <v>2.6607500000000002</v>
      </c>
      <c r="AI130">
        <v>0.17416200000000001</v>
      </c>
      <c r="AJ130">
        <v>45.774971999999998</v>
      </c>
      <c r="AK130">
        <v>5.2249999999999998E-2</v>
      </c>
      <c r="AL130">
        <v>21.164235000000001</v>
      </c>
      <c r="AM130">
        <v>16.805</v>
      </c>
      <c r="AN130">
        <v>163.11000000000001</v>
      </c>
      <c r="AO130">
        <v>31.545000000000002</v>
      </c>
      <c r="AP130">
        <v>10.0250998</v>
      </c>
      <c r="AQ130">
        <v>0</v>
      </c>
      <c r="AS130" s="1" t="s">
        <v>48</v>
      </c>
      <c r="AT130">
        <f>Export1105215[[#This Row],[Ave_Annual]]</f>
        <v>1161.8434789999999</v>
      </c>
      <c r="AU130">
        <f>Export1105215[[#This Row],[MeanBF]]</f>
        <v>4.8250000000000002</v>
      </c>
    </row>
    <row r="131" spans="1:47" x14ac:dyDescent="0.25">
      <c r="A131">
        <v>190</v>
      </c>
      <c r="B131">
        <v>9.0591802999999995</v>
      </c>
      <c r="C131">
        <v>101</v>
      </c>
      <c r="D131" s="1" t="s">
        <v>415</v>
      </c>
      <c r="E131" s="1" t="s">
        <v>416</v>
      </c>
      <c r="F131">
        <v>101</v>
      </c>
      <c r="G131" s="1" t="s">
        <v>416</v>
      </c>
      <c r="H131" s="1" t="s">
        <v>45</v>
      </c>
      <c r="I131" s="1" t="s">
        <v>46</v>
      </c>
      <c r="J131" s="1" t="s">
        <v>47</v>
      </c>
      <c r="K131" s="1" t="s">
        <v>415</v>
      </c>
      <c r="L131">
        <v>1.17174</v>
      </c>
      <c r="M131">
        <v>309.01989600000002</v>
      </c>
      <c r="N131">
        <v>1192.2973469999999</v>
      </c>
      <c r="O131">
        <v>1301.7713630000001</v>
      </c>
      <c r="P131">
        <v>0</v>
      </c>
      <c r="Q131">
        <v>0</v>
      </c>
      <c r="R131">
        <v>0.60235399999999995</v>
      </c>
      <c r="S131">
        <v>1.7325299999999999</v>
      </c>
      <c r="T131">
        <v>0.80197099999999999</v>
      </c>
      <c r="U131">
        <v>30.936</v>
      </c>
      <c r="V131">
        <v>3.4148700000000001</v>
      </c>
      <c r="W131">
        <v>9.0591799999999996</v>
      </c>
      <c r="X131">
        <v>6.6491020000000001</v>
      </c>
      <c r="Y131">
        <v>19.124571</v>
      </c>
      <c r="Z131">
        <v>0</v>
      </c>
      <c r="AA131">
        <v>0</v>
      </c>
      <c r="AB131">
        <v>100</v>
      </c>
      <c r="AC131">
        <v>5.2975000000000003</v>
      </c>
      <c r="AD131">
        <v>104.5</v>
      </c>
      <c r="AE131">
        <v>17.387499999999999</v>
      </c>
      <c r="AF131">
        <v>97.7</v>
      </c>
      <c r="AG131" s="1" t="s">
        <v>48</v>
      </c>
      <c r="AH131">
        <v>1.5162500000000001</v>
      </c>
      <c r="AI131">
        <v>0.28802100000000003</v>
      </c>
      <c r="AJ131">
        <v>56.805742000000002</v>
      </c>
      <c r="AK131">
        <v>3.2375000000000001E-2</v>
      </c>
      <c r="AL131">
        <v>40.447814999999999</v>
      </c>
      <c r="AM131">
        <v>12.015000000000001</v>
      </c>
      <c r="AN131">
        <v>252.77250000000001</v>
      </c>
      <c r="AO131">
        <v>38.512500000000003</v>
      </c>
      <c r="AP131">
        <v>25.773700699999999</v>
      </c>
      <c r="AQ131">
        <v>0</v>
      </c>
      <c r="AS131" s="1" t="s">
        <v>48</v>
      </c>
      <c r="AT131">
        <f>Export1105215[[#This Row],[Ave_Annual]]</f>
        <v>1192.2973469999999</v>
      </c>
      <c r="AU131">
        <f>Export1105215[[#This Row],[MeanBF]]</f>
        <v>5.2975000000000003</v>
      </c>
    </row>
    <row r="132" spans="1:47" x14ac:dyDescent="0.25">
      <c r="A132">
        <v>191</v>
      </c>
      <c r="B132">
        <v>33.383499100000002</v>
      </c>
      <c r="C132">
        <v>2280</v>
      </c>
      <c r="D132" s="1" t="s">
        <v>213</v>
      </c>
      <c r="E132" s="1" t="s">
        <v>417</v>
      </c>
      <c r="F132">
        <v>2280</v>
      </c>
      <c r="G132" s="1" t="s">
        <v>417</v>
      </c>
      <c r="H132" s="1" t="s">
        <v>45</v>
      </c>
      <c r="I132" s="1" t="s">
        <v>46</v>
      </c>
      <c r="J132" s="1" t="s">
        <v>47</v>
      </c>
      <c r="K132" s="1" t="s">
        <v>213</v>
      </c>
      <c r="L132">
        <v>1.18316</v>
      </c>
      <c r="M132">
        <v>300.99347999999998</v>
      </c>
      <c r="N132">
        <v>1234.369584</v>
      </c>
      <c r="O132">
        <v>1343.9456130000001</v>
      </c>
      <c r="P132">
        <v>0</v>
      </c>
      <c r="Q132">
        <v>0</v>
      </c>
      <c r="R132">
        <v>5.3367500000000003</v>
      </c>
      <c r="S132">
        <v>2.3191700000000002</v>
      </c>
      <c r="T132">
        <v>3.3061099999999999</v>
      </c>
      <c r="U132">
        <v>119.946</v>
      </c>
      <c r="V132">
        <v>3.5929600000000002</v>
      </c>
      <c r="W132">
        <v>33.383499</v>
      </c>
      <c r="X132">
        <v>15.986178000000001</v>
      </c>
      <c r="Y132">
        <v>6.9470429999999999</v>
      </c>
      <c r="Z132">
        <v>0</v>
      </c>
      <c r="AA132">
        <v>0</v>
      </c>
      <c r="AB132">
        <v>100.000078</v>
      </c>
      <c r="AC132">
        <v>9.7550000000000008</v>
      </c>
      <c r="AD132">
        <v>108</v>
      </c>
      <c r="AE132">
        <v>26.635000000000002</v>
      </c>
      <c r="AF132">
        <v>95.915000000000006</v>
      </c>
      <c r="AG132" s="1" t="s">
        <v>48</v>
      </c>
      <c r="AH132">
        <v>1.9155</v>
      </c>
      <c r="AI132">
        <v>0.48425000000000001</v>
      </c>
      <c r="AJ132">
        <v>15.656477000000001</v>
      </c>
      <c r="AK132">
        <v>9.1499999999999998E-2</v>
      </c>
      <c r="AL132">
        <v>18.683104</v>
      </c>
      <c r="AM132">
        <v>8.67</v>
      </c>
      <c r="AN132">
        <v>144.31</v>
      </c>
      <c r="AO132">
        <v>34.445</v>
      </c>
      <c r="AP132">
        <v>22.933200800000002</v>
      </c>
      <c r="AQ132">
        <v>0</v>
      </c>
      <c r="AS132" s="1" t="s">
        <v>48</v>
      </c>
      <c r="AT132">
        <f>Export1105215[[#This Row],[Ave_Annual]]</f>
        <v>1234.369584</v>
      </c>
      <c r="AU132">
        <f>Export1105215[[#This Row],[MeanBF]]</f>
        <v>9.7550000000000008</v>
      </c>
    </row>
    <row r="133" spans="1:47" x14ac:dyDescent="0.25">
      <c r="A133">
        <v>193</v>
      </c>
      <c r="B133">
        <v>41.416999799999999</v>
      </c>
      <c r="C133">
        <v>103</v>
      </c>
      <c r="D133" s="1" t="s">
        <v>420</v>
      </c>
      <c r="E133" s="1" t="s">
        <v>421</v>
      </c>
      <c r="F133">
        <v>103</v>
      </c>
      <c r="G133" s="1" t="s">
        <v>421</v>
      </c>
      <c r="H133" s="1" t="s">
        <v>45</v>
      </c>
      <c r="I133" s="1" t="s">
        <v>46</v>
      </c>
      <c r="J133" s="1" t="s">
        <v>47</v>
      </c>
      <c r="K133" s="1" t="s">
        <v>420</v>
      </c>
      <c r="L133">
        <v>1.03016</v>
      </c>
      <c r="M133">
        <v>308.29088000000002</v>
      </c>
      <c r="N133">
        <v>1214.702575</v>
      </c>
      <c r="O133">
        <v>1333.624679</v>
      </c>
      <c r="P133">
        <v>8.1557200000000005</v>
      </c>
      <c r="Q133">
        <v>3.1781000000000001</v>
      </c>
      <c r="R133">
        <v>3.2507600000000001</v>
      </c>
      <c r="S133">
        <v>1.0752600000000001</v>
      </c>
      <c r="T133">
        <v>2.7033900000000002</v>
      </c>
      <c r="U133">
        <v>58.729799999999997</v>
      </c>
      <c r="V133">
        <v>1.41801</v>
      </c>
      <c r="W133">
        <v>41.417000000000002</v>
      </c>
      <c r="X133">
        <v>7.8488499999999997</v>
      </c>
      <c r="Y133">
        <v>2.5961829999999999</v>
      </c>
      <c r="Z133">
        <v>19.691723</v>
      </c>
      <c r="AA133">
        <v>7.6734200000000001</v>
      </c>
      <c r="AB133">
        <v>99.357892000000007</v>
      </c>
      <c r="AC133">
        <v>10.785</v>
      </c>
      <c r="AD133">
        <v>108</v>
      </c>
      <c r="AE133">
        <v>22.605</v>
      </c>
      <c r="AF133">
        <v>97.632499999999993</v>
      </c>
      <c r="AG133" s="1" t="s">
        <v>48</v>
      </c>
      <c r="AH133">
        <v>1.6107499999999999</v>
      </c>
      <c r="AI133">
        <v>0.50736099999999995</v>
      </c>
      <c r="AJ133">
        <v>20.952988999999999</v>
      </c>
      <c r="AK133">
        <v>7.5999999999999998E-2</v>
      </c>
      <c r="AL133">
        <v>26.116699000000001</v>
      </c>
      <c r="AM133">
        <v>2.6524999999999999</v>
      </c>
      <c r="AN133">
        <v>168.48</v>
      </c>
      <c r="AO133">
        <v>35.8675</v>
      </c>
      <c r="AP133">
        <v>10.4449997</v>
      </c>
      <c r="AQ133">
        <v>27.365100900000002</v>
      </c>
      <c r="AS133" s="1" t="s">
        <v>48</v>
      </c>
      <c r="AT133">
        <f>Export1105215[[#This Row],[Ave_Annual]]</f>
        <v>1214.702575</v>
      </c>
      <c r="AU133">
        <f>Export1105215[[#This Row],[MeanBF]]</f>
        <v>10.785</v>
      </c>
    </row>
    <row r="134" spans="1:47" x14ac:dyDescent="0.25">
      <c r="A134">
        <v>194</v>
      </c>
      <c r="B134">
        <v>49.329799700000002</v>
      </c>
      <c r="C134">
        <v>2253</v>
      </c>
      <c r="D134" s="1" t="s">
        <v>422</v>
      </c>
      <c r="E134" s="1" t="s">
        <v>423</v>
      </c>
      <c r="F134">
        <v>2253</v>
      </c>
      <c r="G134" s="1" t="s">
        <v>423</v>
      </c>
      <c r="H134" s="1" t="s">
        <v>45</v>
      </c>
      <c r="I134" s="1" t="s">
        <v>46</v>
      </c>
      <c r="J134" s="1" t="s">
        <v>47</v>
      </c>
      <c r="K134" s="1" t="s">
        <v>422</v>
      </c>
      <c r="L134">
        <v>1.1835500000000001</v>
      </c>
      <c r="M134">
        <v>298.839945</v>
      </c>
      <c r="N134">
        <v>1251.8212639999999</v>
      </c>
      <c r="O134">
        <v>1390.032205</v>
      </c>
      <c r="P134">
        <v>5.1286699999999996</v>
      </c>
      <c r="Q134">
        <v>1.78443</v>
      </c>
      <c r="R134">
        <v>2.21685</v>
      </c>
      <c r="S134">
        <v>2.4185699999999999</v>
      </c>
      <c r="T134">
        <v>3.0931700000000002</v>
      </c>
      <c r="U134">
        <v>71.878500000000003</v>
      </c>
      <c r="V134">
        <v>1.4571000000000001</v>
      </c>
      <c r="W134">
        <v>49.329799999999999</v>
      </c>
      <c r="X134">
        <v>4.4939460000000002</v>
      </c>
      <c r="Y134">
        <v>4.9028520000000002</v>
      </c>
      <c r="Z134">
        <v>10.396706999999999</v>
      </c>
      <c r="AA134">
        <v>3.6173419999999998</v>
      </c>
      <c r="AB134">
        <v>98.304541</v>
      </c>
      <c r="AC134">
        <v>12.976667000000001</v>
      </c>
      <c r="AD134">
        <v>131.33333300000001</v>
      </c>
      <c r="AE134">
        <v>25.15</v>
      </c>
      <c r="AF134">
        <v>100</v>
      </c>
      <c r="AG134" s="1" t="s">
        <v>48</v>
      </c>
      <c r="AH134">
        <v>1.6666669999999999</v>
      </c>
      <c r="AI134">
        <v>0.121111</v>
      </c>
      <c r="AJ134">
        <v>4.0355129999999999</v>
      </c>
      <c r="AK134">
        <v>0.10133300000000001</v>
      </c>
      <c r="AL134">
        <v>3.2687650000000001</v>
      </c>
      <c r="AM134">
        <v>3.11</v>
      </c>
      <c r="AN134">
        <v>212.36333300000001</v>
      </c>
      <c r="AO134">
        <v>13.603332999999999</v>
      </c>
      <c r="AP134">
        <v>9.3968000000000007</v>
      </c>
      <c r="AQ134">
        <v>14.0139999</v>
      </c>
      <c r="AS134" s="1" t="s">
        <v>48</v>
      </c>
      <c r="AT134">
        <f>Export1105215[[#This Row],[Ave_Annual]]</f>
        <v>1251.8212639999999</v>
      </c>
      <c r="AU134">
        <f>Export1105215[[#This Row],[MeanBF]]</f>
        <v>12.976667000000001</v>
      </c>
    </row>
    <row r="135" spans="1:47" x14ac:dyDescent="0.25">
      <c r="A135">
        <v>195</v>
      </c>
      <c r="B135">
        <v>7.8281798</v>
      </c>
      <c r="C135">
        <v>1337</v>
      </c>
      <c r="D135" s="1" t="s">
        <v>424</v>
      </c>
      <c r="E135" s="1" t="s">
        <v>425</v>
      </c>
      <c r="F135">
        <v>1337</v>
      </c>
      <c r="G135" s="1" t="s">
        <v>425</v>
      </c>
      <c r="H135" s="1" t="s">
        <v>45</v>
      </c>
      <c r="I135" s="1" t="s">
        <v>46</v>
      </c>
      <c r="J135" s="1" t="s">
        <v>47</v>
      </c>
      <c r="K135" s="1" t="s">
        <v>424</v>
      </c>
      <c r="L135">
        <v>1.0339400000000001</v>
      </c>
      <c r="M135">
        <v>359.07610299999999</v>
      </c>
      <c r="N135">
        <v>1085.189087</v>
      </c>
      <c r="O135">
        <v>1103.3820310000001</v>
      </c>
      <c r="P135">
        <v>0</v>
      </c>
      <c r="Q135">
        <v>0</v>
      </c>
      <c r="R135">
        <v>7.6699999999999997E-3</v>
      </c>
      <c r="S135">
        <v>1.2899999999999999E-4</v>
      </c>
      <c r="T135">
        <v>3.9999999999999998E-6</v>
      </c>
      <c r="U135">
        <v>1.32413</v>
      </c>
      <c r="V135">
        <v>0.16914899999999999</v>
      </c>
      <c r="W135">
        <v>7.8281799999999997</v>
      </c>
      <c r="X135">
        <v>9.7984000000000002E-2</v>
      </c>
      <c r="Y135">
        <v>1.6540000000000001E-3</v>
      </c>
      <c r="Z135">
        <v>0</v>
      </c>
      <c r="AA135">
        <v>0</v>
      </c>
      <c r="AB135">
        <v>100.000328</v>
      </c>
      <c r="AC135">
        <v>3.4366669999999999</v>
      </c>
      <c r="AD135">
        <v>116.666667</v>
      </c>
      <c r="AE135">
        <v>12.376666999999999</v>
      </c>
      <c r="AF135">
        <v>92.93</v>
      </c>
      <c r="AG135" s="1" t="s">
        <v>48</v>
      </c>
      <c r="AH135">
        <v>2.706</v>
      </c>
      <c r="AI135">
        <v>0.162804</v>
      </c>
      <c r="AJ135">
        <v>58.945259999999998</v>
      </c>
      <c r="AK135">
        <v>3.4833000000000003E-2</v>
      </c>
      <c r="AL135">
        <v>20.102049999999998</v>
      </c>
      <c r="AM135">
        <v>7.3766670000000003</v>
      </c>
      <c r="AN135">
        <v>113.88</v>
      </c>
      <c r="AO135">
        <v>27.613333000000001</v>
      </c>
      <c r="AP135">
        <v>9.9638000000000004E-2</v>
      </c>
      <c r="AQ135">
        <v>0</v>
      </c>
      <c r="AS135" s="1" t="s">
        <v>48</v>
      </c>
      <c r="AT135">
        <f>Export1105215[[#This Row],[Ave_Annual]]</f>
        <v>1085.189087</v>
      </c>
      <c r="AU135">
        <f>Export1105215[[#This Row],[MeanBF]]</f>
        <v>3.4366669999999999</v>
      </c>
    </row>
    <row r="136" spans="1:47" x14ac:dyDescent="0.25">
      <c r="A136">
        <v>196</v>
      </c>
      <c r="B136">
        <v>3.9536199999999999</v>
      </c>
      <c r="C136">
        <v>97</v>
      </c>
      <c r="D136" s="1" t="s">
        <v>426</v>
      </c>
      <c r="E136" s="1" t="s">
        <v>427</v>
      </c>
      <c r="F136">
        <v>97</v>
      </c>
      <c r="G136" s="1" t="s">
        <v>427</v>
      </c>
      <c r="H136" s="1" t="s">
        <v>45</v>
      </c>
      <c r="I136" s="1" t="s">
        <v>46</v>
      </c>
      <c r="J136" s="1" t="s">
        <v>47</v>
      </c>
      <c r="K136" s="1" t="s">
        <v>426</v>
      </c>
      <c r="L136">
        <v>1.3973599999999999</v>
      </c>
      <c r="M136">
        <v>353.135176</v>
      </c>
      <c r="N136">
        <v>1050.0020259999999</v>
      </c>
      <c r="O136">
        <v>991.544939</v>
      </c>
      <c r="P136">
        <v>0</v>
      </c>
      <c r="Q136">
        <v>0</v>
      </c>
      <c r="R136">
        <v>0.42128700000000002</v>
      </c>
      <c r="S136">
        <v>0</v>
      </c>
      <c r="T136">
        <v>0</v>
      </c>
      <c r="U136">
        <v>8.8035700000000006</v>
      </c>
      <c r="V136">
        <v>2.2267100000000002</v>
      </c>
      <c r="W136">
        <v>3.9536199999999999</v>
      </c>
      <c r="X136">
        <v>10.655727000000001</v>
      </c>
      <c r="Y136">
        <v>0</v>
      </c>
      <c r="Z136">
        <v>0</v>
      </c>
      <c r="AA136">
        <v>0</v>
      </c>
      <c r="AB136">
        <v>100.00000900000001</v>
      </c>
      <c r="AC136">
        <v>4.1133329999999999</v>
      </c>
      <c r="AD136">
        <v>89.666667000000004</v>
      </c>
      <c r="AE136">
        <v>13.8125</v>
      </c>
      <c r="AF136">
        <v>96.786666999999994</v>
      </c>
      <c r="AG136" s="1" t="s">
        <v>48</v>
      </c>
      <c r="AH136">
        <v>3.8122500000000001</v>
      </c>
      <c r="AI136">
        <v>0.172897</v>
      </c>
      <c r="AJ136">
        <v>74.775718999999995</v>
      </c>
      <c r="AK136">
        <v>3.5624999999999997E-2</v>
      </c>
      <c r="AL136">
        <v>25.669473</v>
      </c>
      <c r="AM136">
        <v>24.1875</v>
      </c>
      <c r="AN136">
        <v>228.73500000000001</v>
      </c>
      <c r="AO136">
        <v>53.966667000000001</v>
      </c>
      <c r="AP136">
        <v>10.6556997</v>
      </c>
      <c r="AQ136">
        <v>0</v>
      </c>
      <c r="AS136" s="1" t="s">
        <v>48</v>
      </c>
      <c r="AT136">
        <f>Export1105215[[#This Row],[Ave_Annual]]</f>
        <v>1050.0020259999999</v>
      </c>
      <c r="AU136">
        <f>Export1105215[[#This Row],[MeanBF]]</f>
        <v>4.1133329999999999</v>
      </c>
    </row>
    <row r="137" spans="1:47" x14ac:dyDescent="0.25">
      <c r="A137">
        <v>197</v>
      </c>
      <c r="B137">
        <v>6.6006597999999999</v>
      </c>
      <c r="C137">
        <v>1276</v>
      </c>
      <c r="D137" s="1" t="s">
        <v>321</v>
      </c>
      <c r="E137" s="1" t="s">
        <v>428</v>
      </c>
      <c r="F137">
        <v>1276</v>
      </c>
      <c r="G137" s="1" t="s">
        <v>428</v>
      </c>
      <c r="H137" s="1" t="s">
        <v>45</v>
      </c>
      <c r="I137" s="1" t="s">
        <v>46</v>
      </c>
      <c r="J137" s="1" t="s">
        <v>47</v>
      </c>
      <c r="K137" s="1" t="s">
        <v>321</v>
      </c>
      <c r="L137">
        <v>1.0539099999999999</v>
      </c>
      <c r="M137">
        <v>345.30322000000001</v>
      </c>
      <c r="N137">
        <v>1108.9589840000001</v>
      </c>
      <c r="O137">
        <v>1010.221986</v>
      </c>
      <c r="P137">
        <v>0</v>
      </c>
      <c r="Q137">
        <v>0</v>
      </c>
      <c r="R137">
        <v>0.84057099999999996</v>
      </c>
      <c r="S137">
        <v>0.37252800000000003</v>
      </c>
      <c r="T137">
        <v>0.1474</v>
      </c>
      <c r="U137">
        <v>18.268799999999999</v>
      </c>
      <c r="V137">
        <v>2.7677200000000002</v>
      </c>
      <c r="W137">
        <v>6.6006600000000004</v>
      </c>
      <c r="X137">
        <v>12.734655999999999</v>
      </c>
      <c r="Y137">
        <v>5.6437920000000004</v>
      </c>
      <c r="Z137">
        <v>0</v>
      </c>
      <c r="AA137">
        <v>0</v>
      </c>
      <c r="AB137">
        <v>99.946866999999997</v>
      </c>
      <c r="AC137">
        <v>3.48</v>
      </c>
      <c r="AD137">
        <v>126.333333</v>
      </c>
      <c r="AE137">
        <v>12.67</v>
      </c>
      <c r="AF137">
        <v>97.62</v>
      </c>
      <c r="AG137" s="1" t="s">
        <v>48</v>
      </c>
      <c r="AH137">
        <v>2.7130000000000001</v>
      </c>
      <c r="AI137">
        <v>0.25879600000000003</v>
      </c>
      <c r="AJ137">
        <v>92.086545000000001</v>
      </c>
      <c r="AK137">
        <v>1.6667000000000001E-2</v>
      </c>
      <c r="AL137">
        <v>52.095891999999999</v>
      </c>
      <c r="AM137">
        <v>20.413333000000002</v>
      </c>
      <c r="AN137">
        <v>215.63</v>
      </c>
      <c r="AO137">
        <v>11.11</v>
      </c>
      <c r="AP137">
        <v>18.378400800000001</v>
      </c>
      <c r="AQ137">
        <v>0</v>
      </c>
      <c r="AS137" s="1" t="s">
        <v>48</v>
      </c>
      <c r="AT137">
        <f>Export1105215[[#This Row],[Ave_Annual]]</f>
        <v>1108.9589840000001</v>
      </c>
      <c r="AU137">
        <f>Export1105215[[#This Row],[MeanBF]]</f>
        <v>3.48</v>
      </c>
    </row>
    <row r="138" spans="1:47" x14ac:dyDescent="0.25">
      <c r="A138">
        <v>198</v>
      </c>
      <c r="B138">
        <v>3.6791600999999998</v>
      </c>
      <c r="C138">
        <v>353</v>
      </c>
      <c r="D138" s="1" t="s">
        <v>429</v>
      </c>
      <c r="E138" s="1" t="s">
        <v>430</v>
      </c>
      <c r="F138">
        <v>353</v>
      </c>
      <c r="G138" s="1" t="s">
        <v>430</v>
      </c>
      <c r="H138" s="1" t="s">
        <v>45</v>
      </c>
      <c r="I138" s="1" t="s">
        <v>46</v>
      </c>
      <c r="J138" s="1" t="s">
        <v>47</v>
      </c>
      <c r="K138" s="1" t="s">
        <v>429</v>
      </c>
      <c r="L138">
        <v>2.7331699999999999</v>
      </c>
      <c r="M138">
        <v>408.54950200000002</v>
      </c>
      <c r="N138">
        <v>994.17998</v>
      </c>
      <c r="O138">
        <v>1007.935672</v>
      </c>
      <c r="P138">
        <v>0</v>
      </c>
      <c r="Q138">
        <v>0</v>
      </c>
      <c r="R138">
        <v>8.5547999999999999E-2</v>
      </c>
      <c r="S138">
        <v>0.53842900000000005</v>
      </c>
      <c r="T138">
        <v>0.46457999999999999</v>
      </c>
      <c r="U138">
        <v>7.6503899999999998</v>
      </c>
      <c r="V138">
        <v>2.07938</v>
      </c>
      <c r="W138">
        <v>3.67916</v>
      </c>
      <c r="X138">
        <v>2.3251970000000002</v>
      </c>
      <c r="Y138">
        <v>14.634556999999999</v>
      </c>
      <c r="Z138">
        <v>0</v>
      </c>
      <c r="AA138">
        <v>0</v>
      </c>
      <c r="AB138">
        <v>100.00013199999999</v>
      </c>
      <c r="AC138">
        <v>2.6675</v>
      </c>
      <c r="AD138">
        <v>94.25</v>
      </c>
      <c r="AE138">
        <v>5.1825000000000001</v>
      </c>
      <c r="AF138">
        <v>98.125</v>
      </c>
      <c r="AG138" s="1" t="s">
        <v>48</v>
      </c>
      <c r="AH138">
        <v>0.66974999999999996</v>
      </c>
      <c r="AI138">
        <v>0.47227400000000003</v>
      </c>
      <c r="AJ138">
        <v>81.460543999999999</v>
      </c>
      <c r="AK138">
        <v>2.5000000000000001E-3</v>
      </c>
      <c r="AL138">
        <v>76.338402000000002</v>
      </c>
      <c r="AM138">
        <v>100</v>
      </c>
      <c r="AN138">
        <v>102.4575</v>
      </c>
      <c r="AO138">
        <v>37.534999999999997</v>
      </c>
      <c r="AP138">
        <v>16.959800699999999</v>
      </c>
      <c r="AQ138">
        <v>0</v>
      </c>
      <c r="AS138" s="1" t="s">
        <v>48</v>
      </c>
      <c r="AT138">
        <f>Export1105215[[#This Row],[Ave_Annual]]</f>
        <v>994.17998</v>
      </c>
      <c r="AU138">
        <f>Export1105215[[#This Row],[MeanBF]]</f>
        <v>2.6675</v>
      </c>
    </row>
    <row r="139" spans="1:47" x14ac:dyDescent="0.25">
      <c r="A139">
        <v>199</v>
      </c>
      <c r="B139">
        <v>38.958999599999999</v>
      </c>
      <c r="C139">
        <v>1331</v>
      </c>
      <c r="D139" s="1" t="s">
        <v>431</v>
      </c>
      <c r="E139" s="1" t="s">
        <v>432</v>
      </c>
      <c r="F139">
        <v>1331</v>
      </c>
      <c r="G139" s="1" t="s">
        <v>432</v>
      </c>
      <c r="H139" s="1" t="s">
        <v>45</v>
      </c>
      <c r="I139" s="1" t="s">
        <v>46</v>
      </c>
      <c r="J139" s="1" t="s">
        <v>47</v>
      </c>
      <c r="K139" s="1" t="s">
        <v>431</v>
      </c>
      <c r="L139">
        <v>1.77965</v>
      </c>
      <c r="M139">
        <v>338.31988000000001</v>
      </c>
      <c r="N139">
        <v>1371.7363069999999</v>
      </c>
      <c r="O139">
        <v>1247.444015</v>
      </c>
      <c r="P139">
        <v>0</v>
      </c>
      <c r="Q139">
        <v>0</v>
      </c>
      <c r="R139">
        <v>0</v>
      </c>
      <c r="S139">
        <v>0</v>
      </c>
      <c r="T139">
        <v>3.90293</v>
      </c>
      <c r="U139">
        <v>16.512599999999999</v>
      </c>
      <c r="V139">
        <v>0.423846</v>
      </c>
      <c r="W139">
        <v>38.959000000000003</v>
      </c>
      <c r="X139">
        <v>0</v>
      </c>
      <c r="Y139">
        <v>0</v>
      </c>
      <c r="Z139">
        <v>0</v>
      </c>
      <c r="AA139">
        <v>0</v>
      </c>
      <c r="AB139">
        <v>100.000051</v>
      </c>
      <c r="AC139">
        <v>7.023333</v>
      </c>
      <c r="AD139">
        <v>123.666667</v>
      </c>
      <c r="AE139">
        <v>14.28</v>
      </c>
      <c r="AF139">
        <v>99.243333000000007</v>
      </c>
      <c r="AG139" s="1" t="s">
        <v>48</v>
      </c>
      <c r="AH139">
        <v>1.627667</v>
      </c>
      <c r="AI139">
        <v>0.39405600000000002</v>
      </c>
      <c r="AJ139">
        <v>22.533313</v>
      </c>
      <c r="AK139">
        <v>7.2832999999999995E-2</v>
      </c>
      <c r="AL139">
        <v>24.637761000000001</v>
      </c>
      <c r="AM139">
        <v>5.1233329999999997</v>
      </c>
      <c r="AN139">
        <v>52.25</v>
      </c>
      <c r="AO139">
        <v>18.940000000000001</v>
      </c>
      <c r="AP139">
        <v>0</v>
      </c>
      <c r="AQ139">
        <v>0</v>
      </c>
      <c r="AS139" s="1" t="s">
        <v>48</v>
      </c>
      <c r="AT139">
        <f>Export1105215[[#This Row],[Ave_Annual]]</f>
        <v>1371.7363069999999</v>
      </c>
      <c r="AU139">
        <f>Export1105215[[#This Row],[MeanBF]]</f>
        <v>7.023333</v>
      </c>
    </row>
    <row r="140" spans="1:47" x14ac:dyDescent="0.25">
      <c r="A140">
        <v>200</v>
      </c>
      <c r="B140">
        <v>9.6106195000000003</v>
      </c>
      <c r="C140">
        <v>1334</v>
      </c>
      <c r="D140" s="1" t="s">
        <v>433</v>
      </c>
      <c r="E140" s="1" t="s">
        <v>434</v>
      </c>
      <c r="F140">
        <v>1334</v>
      </c>
      <c r="G140" s="1" t="s">
        <v>434</v>
      </c>
      <c r="H140" s="1" t="s">
        <v>45</v>
      </c>
      <c r="I140" s="1" t="s">
        <v>46</v>
      </c>
      <c r="J140" s="1" t="s">
        <v>47</v>
      </c>
      <c r="K140" s="1" t="s">
        <v>433</v>
      </c>
      <c r="L140">
        <v>1.3795299999999999</v>
      </c>
      <c r="M140">
        <v>269.89345900000001</v>
      </c>
      <c r="N140">
        <v>1747.133102</v>
      </c>
      <c r="O140">
        <v>1752.4139849999999</v>
      </c>
      <c r="P140">
        <v>2.7101E-2</v>
      </c>
      <c r="Q140">
        <v>2.4763E-2</v>
      </c>
      <c r="R140">
        <v>0</v>
      </c>
      <c r="S140">
        <v>0</v>
      </c>
      <c r="T140">
        <v>0</v>
      </c>
      <c r="U140">
        <v>10.1229</v>
      </c>
      <c r="V140">
        <v>1.0613699999999999</v>
      </c>
      <c r="W140">
        <v>9.6106200000000008</v>
      </c>
      <c r="X140">
        <v>0</v>
      </c>
      <c r="Y140">
        <v>0</v>
      </c>
      <c r="Z140">
        <v>0.28199099999999999</v>
      </c>
      <c r="AA140">
        <v>0.25765900000000003</v>
      </c>
      <c r="AB140">
        <v>99.240091000000007</v>
      </c>
      <c r="AC140">
        <v>6.4466669999999997</v>
      </c>
      <c r="AD140">
        <v>105</v>
      </c>
      <c r="AE140">
        <v>15.156667000000001</v>
      </c>
      <c r="AF140">
        <v>99.206666999999996</v>
      </c>
      <c r="AG140" s="1" t="s">
        <v>48</v>
      </c>
      <c r="AH140">
        <v>2.3706670000000001</v>
      </c>
      <c r="AI140">
        <v>0.26124999999999998</v>
      </c>
      <c r="AJ140">
        <v>47.155914000000003</v>
      </c>
      <c r="AK140">
        <v>6.1667E-2</v>
      </c>
      <c r="AL140">
        <v>25.008707000000001</v>
      </c>
      <c r="AM140">
        <v>2.8833329999999999</v>
      </c>
      <c r="AN140">
        <v>436.66666700000002</v>
      </c>
      <c r="AO140">
        <v>39.686667</v>
      </c>
      <c r="AP140">
        <v>0</v>
      </c>
      <c r="AQ140">
        <v>0.53964999999999996</v>
      </c>
      <c r="AS140" s="1" t="s">
        <v>48</v>
      </c>
      <c r="AT140">
        <f>Export1105215[[#This Row],[Ave_Annual]]</f>
        <v>1747.133102</v>
      </c>
      <c r="AU140">
        <f>Export1105215[[#This Row],[MeanBF]]</f>
        <v>6.4466669999999997</v>
      </c>
    </row>
    <row r="141" spans="1:47" x14ac:dyDescent="0.25">
      <c r="A141">
        <v>201</v>
      </c>
      <c r="B141">
        <v>16.0165997</v>
      </c>
      <c r="C141">
        <v>1333</v>
      </c>
      <c r="D141" s="1" t="s">
        <v>435</v>
      </c>
      <c r="E141" s="1" t="s">
        <v>436</v>
      </c>
      <c r="F141">
        <v>1333</v>
      </c>
      <c r="G141" s="1" t="s">
        <v>436</v>
      </c>
      <c r="H141" s="1" t="s">
        <v>45</v>
      </c>
      <c r="I141" s="1" t="s">
        <v>46</v>
      </c>
      <c r="J141" s="1" t="s">
        <v>47</v>
      </c>
      <c r="K141" s="1" t="s">
        <v>435</v>
      </c>
      <c r="L141">
        <v>1.60547</v>
      </c>
      <c r="M141">
        <v>322.48446300000001</v>
      </c>
      <c r="N141">
        <v>1513.4076030000001</v>
      </c>
      <c r="O141">
        <v>1372.097358</v>
      </c>
      <c r="P141">
        <v>0</v>
      </c>
      <c r="Q141">
        <v>0</v>
      </c>
      <c r="R141">
        <v>0</v>
      </c>
      <c r="S141">
        <v>1.02355</v>
      </c>
      <c r="T141">
        <v>0</v>
      </c>
      <c r="U141">
        <v>0</v>
      </c>
      <c r="V141">
        <v>0</v>
      </c>
      <c r="W141">
        <v>16.0166</v>
      </c>
      <c r="X141">
        <v>0</v>
      </c>
      <c r="Y141">
        <v>6.3905560000000001</v>
      </c>
      <c r="Z141">
        <v>0</v>
      </c>
      <c r="AA141">
        <v>0</v>
      </c>
      <c r="AB141">
        <v>100.000378</v>
      </c>
      <c r="AC141">
        <v>5.9033329999999999</v>
      </c>
      <c r="AD141">
        <v>113.666667</v>
      </c>
      <c r="AE141">
        <v>15.003333</v>
      </c>
      <c r="AF141">
        <v>99.276667000000003</v>
      </c>
      <c r="AG141" s="1" t="s">
        <v>48</v>
      </c>
      <c r="AH141">
        <v>2.0426669999999998</v>
      </c>
      <c r="AI141">
        <v>0.41322199999999998</v>
      </c>
      <c r="AJ141">
        <v>25.398133999999999</v>
      </c>
      <c r="AK141">
        <v>7.2999999999999995E-2</v>
      </c>
      <c r="AL141">
        <v>10.51183</v>
      </c>
      <c r="AM141">
        <v>5.77</v>
      </c>
      <c r="AN141">
        <v>196.313333</v>
      </c>
      <c r="AO141">
        <v>32.806666999999997</v>
      </c>
      <c r="AP141">
        <v>6.3905602000000004</v>
      </c>
      <c r="AQ141">
        <v>0</v>
      </c>
      <c r="AS141" s="1" t="s">
        <v>48</v>
      </c>
      <c r="AT141">
        <f>Export1105215[[#This Row],[Ave_Annual]]</f>
        <v>1513.4076030000001</v>
      </c>
      <c r="AU141">
        <f>Export1105215[[#This Row],[MeanBF]]</f>
        <v>5.9033329999999999</v>
      </c>
    </row>
    <row r="142" spans="1:47" x14ac:dyDescent="0.25">
      <c r="A142">
        <v>202</v>
      </c>
      <c r="B142">
        <v>83.300399799999994</v>
      </c>
      <c r="C142">
        <v>1336</v>
      </c>
      <c r="D142" s="1" t="s">
        <v>437</v>
      </c>
      <c r="E142" s="1" t="s">
        <v>438</v>
      </c>
      <c r="F142">
        <v>1336</v>
      </c>
      <c r="G142" s="1" t="s">
        <v>438</v>
      </c>
      <c r="H142" s="1" t="s">
        <v>45</v>
      </c>
      <c r="I142" s="1" t="s">
        <v>46</v>
      </c>
      <c r="J142" s="1" t="s">
        <v>47</v>
      </c>
      <c r="K142" s="1" t="s">
        <v>437</v>
      </c>
      <c r="L142">
        <v>1.8973800000000001</v>
      </c>
      <c r="M142">
        <v>313.61156099999999</v>
      </c>
      <c r="N142">
        <v>1493.582713</v>
      </c>
      <c r="O142">
        <v>1390.6233139999999</v>
      </c>
      <c r="P142">
        <v>0</v>
      </c>
      <c r="Q142">
        <v>0</v>
      </c>
      <c r="R142">
        <v>0.288551</v>
      </c>
      <c r="S142">
        <v>1.56176</v>
      </c>
      <c r="T142">
        <v>4.2343000000000002</v>
      </c>
      <c r="U142">
        <v>20.950800000000001</v>
      </c>
      <c r="V142">
        <v>0.25150899999999998</v>
      </c>
      <c r="W142">
        <v>83.300399999999996</v>
      </c>
      <c r="X142">
        <v>0.34639799999999998</v>
      </c>
      <c r="Y142">
        <v>1.8748499999999999</v>
      </c>
      <c r="Z142">
        <v>0</v>
      </c>
      <c r="AA142">
        <v>0</v>
      </c>
      <c r="AB142">
        <v>99.220405999999997</v>
      </c>
      <c r="AC142">
        <v>15.153333</v>
      </c>
      <c r="AD142">
        <v>134.33333300000001</v>
      </c>
      <c r="AE142">
        <v>26.906666999999999</v>
      </c>
      <c r="AF142">
        <v>100</v>
      </c>
      <c r="AG142" s="1" t="s">
        <v>48</v>
      </c>
      <c r="AH142">
        <v>1.163667</v>
      </c>
      <c r="AI142">
        <v>0.45333299999999999</v>
      </c>
      <c r="AJ142">
        <v>3.141807</v>
      </c>
      <c r="AK142">
        <v>0.105</v>
      </c>
      <c r="AL142">
        <v>7.3485189999999996</v>
      </c>
      <c r="AM142">
        <v>7.165</v>
      </c>
      <c r="AN142">
        <v>31.15</v>
      </c>
      <c r="AO142">
        <v>17.48</v>
      </c>
      <c r="AP142">
        <v>2.2212500999999998</v>
      </c>
      <c r="AQ142">
        <v>0</v>
      </c>
      <c r="AS142" s="1" t="s">
        <v>48</v>
      </c>
      <c r="AT142">
        <f>Export1105215[[#This Row],[Ave_Annual]]</f>
        <v>1493.582713</v>
      </c>
      <c r="AU142">
        <f>Export1105215[[#This Row],[MeanBF]]</f>
        <v>15.153333</v>
      </c>
    </row>
    <row r="143" spans="1:47" x14ac:dyDescent="0.25">
      <c r="A143">
        <v>203</v>
      </c>
      <c r="B143">
        <v>93.072799700000004</v>
      </c>
      <c r="C143">
        <v>1330</v>
      </c>
      <c r="D143" s="1" t="s">
        <v>439</v>
      </c>
      <c r="E143" s="1" t="s">
        <v>440</v>
      </c>
      <c r="F143">
        <v>1330</v>
      </c>
      <c r="G143" s="1" t="s">
        <v>440</v>
      </c>
      <c r="H143" s="1" t="s">
        <v>45</v>
      </c>
      <c r="I143" s="1" t="s">
        <v>46</v>
      </c>
      <c r="J143" s="1" t="s">
        <v>47</v>
      </c>
      <c r="K143" s="1" t="s">
        <v>439</v>
      </c>
      <c r="L143">
        <v>1.5981099999999999</v>
      </c>
      <c r="M143">
        <v>322.69171799999998</v>
      </c>
      <c r="N143">
        <v>1303.8019260000001</v>
      </c>
      <c r="O143">
        <v>1405.8821350000001</v>
      </c>
      <c r="P143">
        <v>0</v>
      </c>
      <c r="Q143">
        <v>0</v>
      </c>
      <c r="R143">
        <v>0</v>
      </c>
      <c r="S143">
        <v>1.5200000000000001E-4</v>
      </c>
      <c r="T143">
        <v>8.3649299999999993</v>
      </c>
      <c r="U143">
        <v>39.902299999999997</v>
      </c>
      <c r="V143">
        <v>0.42872100000000002</v>
      </c>
      <c r="W143">
        <v>93.072800000000001</v>
      </c>
      <c r="X143">
        <v>0</v>
      </c>
      <c r="Y143">
        <v>1.63E-4</v>
      </c>
      <c r="Z143">
        <v>0</v>
      </c>
      <c r="AA143">
        <v>0</v>
      </c>
      <c r="AB143">
        <v>96.888767000000001</v>
      </c>
      <c r="AC143">
        <v>13.873333000000001</v>
      </c>
      <c r="AD143">
        <v>128</v>
      </c>
      <c r="AE143">
        <v>24.786667000000001</v>
      </c>
      <c r="AF143">
        <v>100</v>
      </c>
      <c r="AG143" s="1" t="s">
        <v>48</v>
      </c>
      <c r="AH143">
        <v>1.0103329999999999</v>
      </c>
      <c r="AI143">
        <v>0.53119700000000003</v>
      </c>
      <c r="AJ143">
        <v>28.693263999999999</v>
      </c>
      <c r="AK143">
        <v>7.8833E-2</v>
      </c>
      <c r="AL143">
        <v>50.695858999999999</v>
      </c>
      <c r="AM143">
        <v>4.68</v>
      </c>
      <c r="AN143">
        <v>112.545</v>
      </c>
      <c r="AO143">
        <v>17.723333</v>
      </c>
      <c r="AP143">
        <v>1.63E-4</v>
      </c>
      <c r="AQ143">
        <v>0</v>
      </c>
      <c r="AS143" s="1" t="s">
        <v>48</v>
      </c>
      <c r="AT143">
        <f>Export1105215[[#This Row],[Ave_Annual]]</f>
        <v>1303.8019260000001</v>
      </c>
      <c r="AU143">
        <f>Export1105215[[#This Row],[MeanBF]]</f>
        <v>13.873333000000001</v>
      </c>
    </row>
    <row r="144" spans="1:47" x14ac:dyDescent="0.25">
      <c r="A144">
        <v>204</v>
      </c>
      <c r="B144">
        <v>22.130300500000001</v>
      </c>
      <c r="C144">
        <v>311</v>
      </c>
      <c r="D144" s="1" t="s">
        <v>441</v>
      </c>
      <c r="E144" s="1" t="s">
        <v>442</v>
      </c>
      <c r="F144">
        <v>311</v>
      </c>
      <c r="G144" s="1" t="s">
        <v>442</v>
      </c>
      <c r="H144" s="1" t="s">
        <v>45</v>
      </c>
      <c r="I144" s="1" t="s">
        <v>46</v>
      </c>
      <c r="J144" s="1" t="s">
        <v>47</v>
      </c>
      <c r="K144" s="1" t="s">
        <v>441</v>
      </c>
      <c r="L144">
        <v>1.5423</v>
      </c>
      <c r="M144">
        <v>367.156139</v>
      </c>
      <c r="N144">
        <v>1171.8978830000001</v>
      </c>
      <c r="O144">
        <v>1294.920091</v>
      </c>
      <c r="P144">
        <v>0</v>
      </c>
      <c r="Q144">
        <v>0</v>
      </c>
      <c r="R144">
        <v>1.38422</v>
      </c>
      <c r="S144">
        <v>7.3116599999999998</v>
      </c>
      <c r="T144">
        <v>1.7520500000000001</v>
      </c>
      <c r="U144">
        <v>44.465699999999998</v>
      </c>
      <c r="V144">
        <v>2.0092599999999998</v>
      </c>
      <c r="W144">
        <v>22.130300999999999</v>
      </c>
      <c r="X144">
        <v>6.2548459999999997</v>
      </c>
      <c r="Y144">
        <v>33.039130999999998</v>
      </c>
      <c r="Z144">
        <v>0</v>
      </c>
      <c r="AA144">
        <v>0</v>
      </c>
      <c r="AB144">
        <v>100.000338</v>
      </c>
      <c r="AC144">
        <v>7.2050000000000001</v>
      </c>
      <c r="AD144">
        <v>112.5</v>
      </c>
      <c r="AE144">
        <v>21.646667000000001</v>
      </c>
      <c r="AF144">
        <v>100</v>
      </c>
      <c r="AG144" s="1" t="s">
        <v>48</v>
      </c>
      <c r="AH144">
        <v>1.9255</v>
      </c>
      <c r="AI144">
        <v>0.38950000000000001</v>
      </c>
      <c r="AJ144">
        <v>35.351658</v>
      </c>
      <c r="AK144">
        <v>4.3999999999999997E-2</v>
      </c>
      <c r="AL144">
        <v>33.772272000000001</v>
      </c>
      <c r="AM144">
        <v>22.247499999999999</v>
      </c>
      <c r="AN144">
        <v>357.01</v>
      </c>
      <c r="AO144">
        <v>33.217500000000001</v>
      </c>
      <c r="AP144">
        <v>39.293998700000003</v>
      </c>
      <c r="AQ144">
        <v>0</v>
      </c>
      <c r="AS144" s="1" t="s">
        <v>48</v>
      </c>
      <c r="AT144">
        <f>Export1105215[[#This Row],[Ave_Annual]]</f>
        <v>1171.8978830000001</v>
      </c>
      <c r="AU144">
        <f>Export1105215[[#This Row],[MeanBF]]</f>
        <v>7.2050000000000001</v>
      </c>
    </row>
    <row r="145" spans="1:47" x14ac:dyDescent="0.25">
      <c r="A145">
        <v>206</v>
      </c>
      <c r="B145">
        <v>99.243400600000001</v>
      </c>
      <c r="C145">
        <v>313</v>
      </c>
      <c r="D145" s="1" t="s">
        <v>445</v>
      </c>
      <c r="E145" s="1" t="s">
        <v>446</v>
      </c>
      <c r="F145">
        <v>313</v>
      </c>
      <c r="G145" s="1" t="s">
        <v>446</v>
      </c>
      <c r="H145" s="1" t="s">
        <v>45</v>
      </c>
      <c r="I145" s="1" t="s">
        <v>46</v>
      </c>
      <c r="J145" s="1" t="s">
        <v>47</v>
      </c>
      <c r="K145" s="1" t="s">
        <v>445</v>
      </c>
      <c r="L145">
        <v>1.6111899999999999</v>
      </c>
      <c r="M145">
        <v>329.34538500000002</v>
      </c>
      <c r="N145">
        <v>1311.845836</v>
      </c>
      <c r="O145">
        <v>1615.338086</v>
      </c>
      <c r="P145">
        <v>0</v>
      </c>
      <c r="Q145">
        <v>0</v>
      </c>
      <c r="R145">
        <v>3.2159499999999999</v>
      </c>
      <c r="S145">
        <v>3.97566</v>
      </c>
      <c r="T145">
        <v>2.77678</v>
      </c>
      <c r="U145">
        <v>92.854200000000006</v>
      </c>
      <c r="V145">
        <v>0.93562100000000004</v>
      </c>
      <c r="W145">
        <v>99.243401000000006</v>
      </c>
      <c r="X145">
        <v>3.2404649999999999</v>
      </c>
      <c r="Y145">
        <v>4.0059649999999998</v>
      </c>
      <c r="Z145">
        <v>0</v>
      </c>
      <c r="AA145">
        <v>0</v>
      </c>
      <c r="AB145">
        <v>99.999917999999994</v>
      </c>
      <c r="AC145">
        <v>12.765000000000001</v>
      </c>
      <c r="AD145">
        <v>122.5</v>
      </c>
      <c r="AE145">
        <v>27.45</v>
      </c>
      <c r="AF145">
        <v>99.417500000000004</v>
      </c>
      <c r="AG145" s="1" t="s">
        <v>48</v>
      </c>
      <c r="AH145">
        <v>1.9043330000000001</v>
      </c>
      <c r="AI145">
        <v>0.43225000000000002</v>
      </c>
      <c r="AJ145">
        <v>17.86345</v>
      </c>
      <c r="AK145">
        <v>0.16725000000000001</v>
      </c>
      <c r="AL145">
        <v>25.583912999999999</v>
      </c>
      <c r="AM145">
        <v>2.2374999999999998</v>
      </c>
      <c r="AN145">
        <v>132.7225</v>
      </c>
      <c r="AO145">
        <v>20.23</v>
      </c>
      <c r="AP145">
        <v>7.2464298999999999</v>
      </c>
      <c r="AQ145">
        <v>0</v>
      </c>
      <c r="AS145" s="1" t="s">
        <v>48</v>
      </c>
      <c r="AT145">
        <f>Export1105215[[#This Row],[Ave_Annual]]</f>
        <v>1311.845836</v>
      </c>
      <c r="AU145">
        <f>Export1105215[[#This Row],[MeanBF]]</f>
        <v>12.765000000000001</v>
      </c>
    </row>
    <row r="146" spans="1:47" x14ac:dyDescent="0.25">
      <c r="A146">
        <v>207</v>
      </c>
      <c r="B146">
        <v>33.068698900000001</v>
      </c>
      <c r="C146">
        <v>318</v>
      </c>
      <c r="D146" s="1" t="s">
        <v>86</v>
      </c>
      <c r="E146" s="1" t="s">
        <v>447</v>
      </c>
      <c r="F146">
        <v>318</v>
      </c>
      <c r="G146" s="1" t="s">
        <v>447</v>
      </c>
      <c r="H146" s="1" t="s">
        <v>45</v>
      </c>
      <c r="I146" s="1" t="s">
        <v>46</v>
      </c>
      <c r="J146" s="1" t="s">
        <v>47</v>
      </c>
      <c r="K146" s="1" t="s">
        <v>86</v>
      </c>
      <c r="L146">
        <v>2.33222</v>
      </c>
      <c r="M146">
        <v>354.10541000000001</v>
      </c>
      <c r="N146">
        <v>1265.821373</v>
      </c>
      <c r="O146">
        <v>1466.7141529999999</v>
      </c>
      <c r="P146">
        <v>0</v>
      </c>
      <c r="Q146">
        <v>0</v>
      </c>
      <c r="R146">
        <v>0</v>
      </c>
      <c r="S146">
        <v>0</v>
      </c>
      <c r="T146">
        <v>0.13141</v>
      </c>
      <c r="U146">
        <v>17.344200000000001</v>
      </c>
      <c r="V146">
        <v>0.52449100000000004</v>
      </c>
      <c r="W146">
        <v>33.068699000000002</v>
      </c>
      <c r="X146">
        <v>0</v>
      </c>
      <c r="Y146">
        <v>0</v>
      </c>
      <c r="Z146">
        <v>0</v>
      </c>
      <c r="AA146">
        <v>0</v>
      </c>
      <c r="AB146">
        <v>100.000046</v>
      </c>
      <c r="AC146">
        <v>6.9733330000000002</v>
      </c>
      <c r="AD146">
        <v>103</v>
      </c>
      <c r="AE146">
        <v>16.14</v>
      </c>
      <c r="AF146">
        <v>95.733333000000002</v>
      </c>
      <c r="AG146" s="1" t="s">
        <v>48</v>
      </c>
      <c r="AH146">
        <v>1.5945</v>
      </c>
      <c r="AI146">
        <v>0.26024900000000001</v>
      </c>
      <c r="AJ146">
        <v>53.451908000000003</v>
      </c>
      <c r="AK146">
        <v>4.5666999999999999E-2</v>
      </c>
      <c r="AL146">
        <v>44.450363000000003</v>
      </c>
      <c r="AM146">
        <v>36.416666999999997</v>
      </c>
      <c r="AN146">
        <v>132.22999999999999</v>
      </c>
      <c r="AO146">
        <v>38.700000000000003</v>
      </c>
      <c r="AP146">
        <v>0</v>
      </c>
      <c r="AQ146">
        <v>0</v>
      </c>
      <c r="AS146" s="1" t="s">
        <v>48</v>
      </c>
      <c r="AT146">
        <f>Export1105215[[#This Row],[Ave_Annual]]</f>
        <v>1265.821373</v>
      </c>
      <c r="AU146">
        <f>Export1105215[[#This Row],[MeanBF]]</f>
        <v>6.9733330000000002</v>
      </c>
    </row>
    <row r="147" spans="1:47" x14ac:dyDescent="0.25">
      <c r="A147">
        <v>208</v>
      </c>
      <c r="B147">
        <v>31.3918991</v>
      </c>
      <c r="C147">
        <v>312</v>
      </c>
      <c r="D147" s="1" t="s">
        <v>448</v>
      </c>
      <c r="E147" s="1" t="s">
        <v>449</v>
      </c>
      <c r="F147">
        <v>312</v>
      </c>
      <c r="G147" s="1" t="s">
        <v>449</v>
      </c>
      <c r="H147" s="1" t="s">
        <v>45</v>
      </c>
      <c r="I147" s="1" t="s">
        <v>46</v>
      </c>
      <c r="J147" s="1" t="s">
        <v>47</v>
      </c>
      <c r="K147" s="1" t="s">
        <v>448</v>
      </c>
      <c r="L147">
        <v>1.9079600000000001</v>
      </c>
      <c r="M147">
        <v>331.87790899999999</v>
      </c>
      <c r="N147">
        <v>1361.085106</v>
      </c>
      <c r="O147">
        <v>1624.671644</v>
      </c>
      <c r="P147">
        <v>0</v>
      </c>
      <c r="Q147">
        <v>0</v>
      </c>
      <c r="R147">
        <v>0</v>
      </c>
      <c r="S147">
        <v>0.464945</v>
      </c>
      <c r="T147">
        <v>0.48502800000000001</v>
      </c>
      <c r="U147">
        <v>17.367699999999999</v>
      </c>
      <c r="V147">
        <v>0.55325299999999999</v>
      </c>
      <c r="W147">
        <v>31.391898999999999</v>
      </c>
      <c r="X147">
        <v>0</v>
      </c>
      <c r="Y147">
        <v>1.4811000000000001</v>
      </c>
      <c r="Z147">
        <v>0</v>
      </c>
      <c r="AA147">
        <v>0</v>
      </c>
      <c r="AB147">
        <v>100.000122</v>
      </c>
      <c r="AC147">
        <v>6.9325000000000001</v>
      </c>
      <c r="AD147">
        <v>122.5</v>
      </c>
      <c r="AE147">
        <v>17.273333000000001</v>
      </c>
      <c r="AF147">
        <v>97.842500000000001</v>
      </c>
      <c r="AG147" s="1" t="s">
        <v>48</v>
      </c>
      <c r="AH147">
        <v>2.2117499999999999</v>
      </c>
      <c r="AI147">
        <v>0.53187499999999999</v>
      </c>
      <c r="AJ147">
        <v>24.310831</v>
      </c>
      <c r="AK147">
        <v>0.104</v>
      </c>
      <c r="AL147">
        <v>24.379771999999999</v>
      </c>
      <c r="AM147">
        <v>2.0375000000000001</v>
      </c>
      <c r="AN147">
        <v>103.515</v>
      </c>
      <c r="AO147">
        <v>20.69</v>
      </c>
      <c r="AP147">
        <v>1.4811000000000001</v>
      </c>
      <c r="AQ147">
        <v>0</v>
      </c>
      <c r="AS147" s="1" t="s">
        <v>48</v>
      </c>
      <c r="AT147">
        <f>Export1105215[[#This Row],[Ave_Annual]]</f>
        <v>1361.085106</v>
      </c>
      <c r="AU147">
        <f>Export1105215[[#This Row],[MeanBF]]</f>
        <v>6.9325000000000001</v>
      </c>
    </row>
    <row r="148" spans="1:47" x14ac:dyDescent="0.25">
      <c r="A148">
        <v>209</v>
      </c>
      <c r="B148">
        <v>32.632099199999999</v>
      </c>
      <c r="C148">
        <v>317</v>
      </c>
      <c r="D148" s="1" t="s">
        <v>450</v>
      </c>
      <c r="E148" s="1" t="s">
        <v>451</v>
      </c>
      <c r="F148">
        <v>317</v>
      </c>
      <c r="G148" s="1" t="s">
        <v>451</v>
      </c>
      <c r="H148" s="1" t="s">
        <v>45</v>
      </c>
      <c r="I148" s="1" t="s">
        <v>46</v>
      </c>
      <c r="J148" s="1" t="s">
        <v>47</v>
      </c>
      <c r="K148" s="1" t="s">
        <v>450</v>
      </c>
      <c r="L148">
        <v>1.3542799999999999</v>
      </c>
      <c r="M148">
        <v>323.41206699999998</v>
      </c>
      <c r="N148">
        <v>1453.3883679999999</v>
      </c>
      <c r="O148">
        <v>1693.108129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2.4891999999999999</v>
      </c>
      <c r="V148">
        <v>7.6281000000000002E-2</v>
      </c>
      <c r="W148">
        <v>32.632098999999997</v>
      </c>
      <c r="X148">
        <v>0</v>
      </c>
      <c r="Y148">
        <v>0</v>
      </c>
      <c r="Z148">
        <v>0</v>
      </c>
      <c r="AA148">
        <v>0</v>
      </c>
      <c r="AB148">
        <v>100.000021</v>
      </c>
      <c r="AC148">
        <v>8.7925000000000004</v>
      </c>
      <c r="AD148">
        <v>106.75</v>
      </c>
      <c r="AE148">
        <v>16.559999999999999</v>
      </c>
      <c r="AF148">
        <v>98.81</v>
      </c>
      <c r="AG148" s="1" t="s">
        <v>48</v>
      </c>
      <c r="AH148">
        <v>2.2930000000000001</v>
      </c>
      <c r="AI148">
        <v>0.46954800000000002</v>
      </c>
      <c r="AJ148">
        <v>29.070108000000001</v>
      </c>
      <c r="AK148">
        <v>0.111125</v>
      </c>
      <c r="AL148">
        <v>24.213279</v>
      </c>
      <c r="AM148">
        <v>2.27</v>
      </c>
      <c r="AN148">
        <v>102.7175</v>
      </c>
      <c r="AO148">
        <v>33.042499999999997</v>
      </c>
      <c r="AP148">
        <v>0</v>
      </c>
      <c r="AQ148">
        <v>0</v>
      </c>
      <c r="AS148" s="1" t="s">
        <v>48</v>
      </c>
      <c r="AT148">
        <f>Export1105215[[#This Row],[Ave_Annual]]</f>
        <v>1453.3883679999999</v>
      </c>
      <c r="AU148">
        <f>Export1105215[[#This Row],[MeanBF]]</f>
        <v>8.7925000000000004</v>
      </c>
    </row>
    <row r="149" spans="1:47" x14ac:dyDescent="0.25">
      <c r="A149">
        <v>210</v>
      </c>
      <c r="B149">
        <v>17.003400800000001</v>
      </c>
      <c r="C149">
        <v>316</v>
      </c>
      <c r="D149" s="1" t="s">
        <v>452</v>
      </c>
      <c r="E149" s="1" t="s">
        <v>453</v>
      </c>
      <c r="F149">
        <v>316</v>
      </c>
      <c r="G149" s="1" t="s">
        <v>453</v>
      </c>
      <c r="H149" s="1" t="s">
        <v>45</v>
      </c>
      <c r="I149" s="1" t="s">
        <v>46</v>
      </c>
      <c r="J149" s="1" t="s">
        <v>47</v>
      </c>
      <c r="K149" s="1" t="s">
        <v>452</v>
      </c>
      <c r="L149">
        <v>1.5872599999999999</v>
      </c>
      <c r="M149">
        <v>318.20288199999999</v>
      </c>
      <c r="N149">
        <v>1382.237932</v>
      </c>
      <c r="O149">
        <v>1732.1858010000001</v>
      </c>
      <c r="P149">
        <v>0</v>
      </c>
      <c r="Q149">
        <v>0</v>
      </c>
      <c r="R149">
        <v>0</v>
      </c>
      <c r="S149">
        <v>0</v>
      </c>
      <c r="T149">
        <v>5.5945799999999997</v>
      </c>
      <c r="U149">
        <v>4.3943199999999996</v>
      </c>
      <c r="V149">
        <v>0.25843699999999997</v>
      </c>
      <c r="W149">
        <v>17.003401</v>
      </c>
      <c r="X149">
        <v>0</v>
      </c>
      <c r="Y149">
        <v>0</v>
      </c>
      <c r="Z149">
        <v>0</v>
      </c>
      <c r="AA149">
        <v>0</v>
      </c>
      <c r="AB149">
        <v>99.999955</v>
      </c>
      <c r="AC149">
        <v>6.1849999999999996</v>
      </c>
      <c r="AD149">
        <v>131.75</v>
      </c>
      <c r="AE149">
        <v>21.793333000000001</v>
      </c>
      <c r="AF149">
        <v>98.182500000000005</v>
      </c>
      <c r="AG149" s="1" t="s">
        <v>48</v>
      </c>
      <c r="AH149">
        <v>1.7535000000000001</v>
      </c>
      <c r="AI149">
        <v>0.30038900000000002</v>
      </c>
      <c r="AJ149">
        <v>31.147276000000002</v>
      </c>
      <c r="AK149">
        <v>8.1000000000000003E-2</v>
      </c>
      <c r="AL149">
        <v>28.259803999999999</v>
      </c>
      <c r="AM149">
        <v>4.7549999999999999</v>
      </c>
      <c r="AN149">
        <v>85.655000000000001</v>
      </c>
      <c r="AO149">
        <v>13.057499999999999</v>
      </c>
      <c r="AP149">
        <v>0</v>
      </c>
      <c r="AQ149">
        <v>0</v>
      </c>
      <c r="AS149" s="1" t="s">
        <v>48</v>
      </c>
      <c r="AT149">
        <f>Export1105215[[#This Row],[Ave_Annual]]</f>
        <v>1382.237932</v>
      </c>
      <c r="AU149">
        <f>Export1105215[[#This Row],[MeanBF]]</f>
        <v>6.1849999999999996</v>
      </c>
    </row>
    <row r="150" spans="1:47" x14ac:dyDescent="0.25">
      <c r="A150">
        <v>211</v>
      </c>
      <c r="B150">
        <v>45.1631012</v>
      </c>
      <c r="C150">
        <v>314</v>
      </c>
      <c r="D150" s="1" t="s">
        <v>454</v>
      </c>
      <c r="E150" s="1" t="s">
        <v>455</v>
      </c>
      <c r="F150">
        <v>314</v>
      </c>
      <c r="G150" s="1" t="s">
        <v>455</v>
      </c>
      <c r="H150" s="1" t="s">
        <v>45</v>
      </c>
      <c r="I150" s="1" t="s">
        <v>46</v>
      </c>
      <c r="J150" s="1" t="s">
        <v>47</v>
      </c>
      <c r="K150" s="1" t="s">
        <v>454</v>
      </c>
      <c r="L150">
        <v>1.3006800000000001</v>
      </c>
      <c r="M150">
        <v>314.74390499999998</v>
      </c>
      <c r="N150">
        <v>1635.5314519999999</v>
      </c>
      <c r="O150">
        <v>1789.1667580000001</v>
      </c>
      <c r="P150">
        <v>0</v>
      </c>
      <c r="Q150">
        <v>0</v>
      </c>
      <c r="R150">
        <v>0</v>
      </c>
      <c r="S150">
        <v>0</v>
      </c>
      <c r="T150">
        <v>0.714499</v>
      </c>
      <c r="U150">
        <v>17.527200000000001</v>
      </c>
      <c r="V150">
        <v>0.38808700000000002</v>
      </c>
      <c r="W150">
        <v>45.163100999999997</v>
      </c>
      <c r="X150">
        <v>0</v>
      </c>
      <c r="Y150">
        <v>0</v>
      </c>
      <c r="Z150">
        <v>0</v>
      </c>
      <c r="AA150">
        <v>0</v>
      </c>
      <c r="AB150">
        <v>99.999905999999996</v>
      </c>
      <c r="AC150">
        <v>10.85</v>
      </c>
      <c r="AD150">
        <v>115.75</v>
      </c>
      <c r="AE150">
        <v>19.733332999999998</v>
      </c>
      <c r="AF150">
        <v>94.375</v>
      </c>
      <c r="AG150" s="1" t="s">
        <v>48</v>
      </c>
      <c r="AH150">
        <v>1.17625</v>
      </c>
      <c r="AI150">
        <v>0.3095</v>
      </c>
      <c r="AJ150">
        <v>14.406440999999999</v>
      </c>
      <c r="AK150">
        <v>8.6124999999999993E-2</v>
      </c>
      <c r="AL150">
        <v>28.320703000000002</v>
      </c>
      <c r="AM150">
        <v>1.9850000000000001</v>
      </c>
      <c r="AN150">
        <v>170.3725</v>
      </c>
      <c r="AO150">
        <v>25.607500000000002</v>
      </c>
      <c r="AP150">
        <v>0</v>
      </c>
      <c r="AQ150">
        <v>0</v>
      </c>
      <c r="AS150" s="1" t="s">
        <v>48</v>
      </c>
      <c r="AT150">
        <f>Export1105215[[#This Row],[Ave_Annual]]</f>
        <v>1635.5314519999999</v>
      </c>
      <c r="AU150">
        <f>Export1105215[[#This Row],[MeanBF]]</f>
        <v>10.85</v>
      </c>
    </row>
    <row r="151" spans="1:47" x14ac:dyDescent="0.25">
      <c r="A151">
        <v>212</v>
      </c>
      <c r="B151">
        <v>10.8605003</v>
      </c>
      <c r="C151">
        <v>1275</v>
      </c>
      <c r="D151" s="1" t="s">
        <v>456</v>
      </c>
      <c r="E151" s="1" t="s">
        <v>457</v>
      </c>
      <c r="F151">
        <v>1275</v>
      </c>
      <c r="G151" s="1" t="s">
        <v>457</v>
      </c>
      <c r="H151" s="1" t="s">
        <v>45</v>
      </c>
      <c r="I151" s="1" t="s">
        <v>46</v>
      </c>
      <c r="J151" s="1" t="s">
        <v>47</v>
      </c>
      <c r="K151" s="1" t="s">
        <v>456</v>
      </c>
      <c r="L151">
        <v>1.1314599999999999</v>
      </c>
      <c r="M151">
        <v>297.87634800000001</v>
      </c>
      <c r="N151">
        <v>1058.0937650000001</v>
      </c>
      <c r="O151">
        <v>1067.06294</v>
      </c>
      <c r="P151">
        <v>0</v>
      </c>
      <c r="Q151">
        <v>0</v>
      </c>
      <c r="R151">
        <v>0.61395699999999997</v>
      </c>
      <c r="S151">
        <v>0.32392599999999999</v>
      </c>
      <c r="T151">
        <v>0.41866500000000001</v>
      </c>
      <c r="U151">
        <v>20.346900000000002</v>
      </c>
      <c r="V151">
        <v>1.8734900000000001</v>
      </c>
      <c r="W151">
        <v>10.8605</v>
      </c>
      <c r="X151">
        <v>5.6531159999999998</v>
      </c>
      <c r="Y151">
        <v>2.9826100000000002</v>
      </c>
      <c r="Z151">
        <v>0</v>
      </c>
      <c r="AA151">
        <v>0</v>
      </c>
      <c r="AB151">
        <v>99.986881999999994</v>
      </c>
      <c r="AC151">
        <v>5.63</v>
      </c>
      <c r="AD151">
        <v>108.333333</v>
      </c>
      <c r="AE151">
        <v>17.87</v>
      </c>
      <c r="AF151">
        <v>92.856667000000002</v>
      </c>
      <c r="AG151" s="1" t="s">
        <v>48</v>
      </c>
      <c r="AH151">
        <v>2.6360000000000001</v>
      </c>
      <c r="AI151">
        <v>0.23658000000000001</v>
      </c>
      <c r="AJ151">
        <v>56.644615999999999</v>
      </c>
      <c r="AK151">
        <v>4.2333000000000003E-2</v>
      </c>
      <c r="AL151">
        <v>27.468992</v>
      </c>
      <c r="AM151">
        <v>11.516667</v>
      </c>
      <c r="AN151">
        <v>367.83666699999998</v>
      </c>
      <c r="AO151">
        <v>32.916666999999997</v>
      </c>
      <c r="AP151">
        <v>8.6357298</v>
      </c>
      <c r="AQ151">
        <v>0</v>
      </c>
      <c r="AS151" s="1" t="s">
        <v>48</v>
      </c>
      <c r="AT151">
        <f>Export1105215[[#This Row],[Ave_Annual]]</f>
        <v>1058.0937650000001</v>
      </c>
      <c r="AU151">
        <f>Export1105215[[#This Row],[MeanBF]]</f>
        <v>5.63</v>
      </c>
    </row>
    <row r="152" spans="1:47" x14ac:dyDescent="0.25">
      <c r="A152">
        <v>215</v>
      </c>
      <c r="B152">
        <v>4.5093398000000002</v>
      </c>
      <c r="C152">
        <v>2292</v>
      </c>
      <c r="D152" s="1" t="s">
        <v>462</v>
      </c>
      <c r="E152" s="1" t="s">
        <v>463</v>
      </c>
      <c r="F152">
        <v>2292</v>
      </c>
      <c r="G152" s="1" t="s">
        <v>463</v>
      </c>
      <c r="H152" s="1" t="s">
        <v>45</v>
      </c>
      <c r="I152" s="1" t="s">
        <v>46</v>
      </c>
      <c r="J152" s="1" t="s">
        <v>47</v>
      </c>
      <c r="K152" s="1" t="s">
        <v>462</v>
      </c>
      <c r="L152">
        <v>1.93835</v>
      </c>
      <c r="M152">
        <v>295.91170899999997</v>
      </c>
      <c r="N152">
        <v>1460.934998</v>
      </c>
      <c r="O152">
        <v>2245.958361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0.61647300000000005</v>
      </c>
      <c r="V152">
        <v>0.13671</v>
      </c>
      <c r="W152">
        <v>4.5093399999999999</v>
      </c>
      <c r="X152">
        <v>0</v>
      </c>
      <c r="Y152">
        <v>0</v>
      </c>
      <c r="Z152">
        <v>0</v>
      </c>
      <c r="AA152">
        <v>0</v>
      </c>
      <c r="AB152">
        <v>99.999897000000004</v>
      </c>
      <c r="AC152">
        <v>4.0633330000000001</v>
      </c>
      <c r="AD152">
        <v>111</v>
      </c>
      <c r="AE152">
        <v>11.73</v>
      </c>
      <c r="AF152">
        <v>96.173333</v>
      </c>
      <c r="AG152" s="1" t="s">
        <v>48</v>
      </c>
      <c r="AH152">
        <v>1.2330000000000001</v>
      </c>
      <c r="AI152">
        <v>0.22908000000000001</v>
      </c>
      <c r="AJ152">
        <v>106.410386</v>
      </c>
      <c r="AK152">
        <v>3.2333000000000001E-2</v>
      </c>
      <c r="AL152">
        <v>51.643931000000002</v>
      </c>
      <c r="AM152">
        <v>14.72</v>
      </c>
      <c r="AN152">
        <v>214.82666699999999</v>
      </c>
      <c r="AO152">
        <v>30.99</v>
      </c>
      <c r="AP152">
        <v>0</v>
      </c>
      <c r="AQ152">
        <v>0</v>
      </c>
      <c r="AS152" s="1" t="s">
        <v>48</v>
      </c>
      <c r="AT152">
        <f>Export1105215[[#This Row],[Ave_Annual]]</f>
        <v>1460.934998</v>
      </c>
      <c r="AU152">
        <f>Export1105215[[#This Row],[MeanBF]]</f>
        <v>4.0633330000000001</v>
      </c>
    </row>
    <row r="153" spans="1:47" x14ac:dyDescent="0.25">
      <c r="A153">
        <v>216</v>
      </c>
      <c r="B153">
        <v>3.3941699999999999</v>
      </c>
      <c r="C153">
        <v>434</v>
      </c>
      <c r="D153" s="1" t="s">
        <v>464</v>
      </c>
      <c r="E153" s="1" t="s">
        <v>465</v>
      </c>
      <c r="F153">
        <v>434</v>
      </c>
      <c r="G153" s="1" t="s">
        <v>465</v>
      </c>
      <c r="H153" s="1" t="s">
        <v>45</v>
      </c>
      <c r="I153" s="1" t="s">
        <v>46</v>
      </c>
      <c r="J153" s="1" t="s">
        <v>47</v>
      </c>
      <c r="K153" s="1" t="s">
        <v>464</v>
      </c>
      <c r="L153">
        <v>2.2964799999999999</v>
      </c>
      <c r="M153">
        <v>407.98542600000002</v>
      </c>
      <c r="N153">
        <v>689.08250399999997</v>
      </c>
      <c r="O153">
        <v>1826.766363</v>
      </c>
      <c r="P153">
        <v>0</v>
      </c>
      <c r="Q153">
        <v>0</v>
      </c>
      <c r="R153">
        <v>0</v>
      </c>
      <c r="S153">
        <v>0</v>
      </c>
      <c r="T153">
        <v>4.3535999999999998E-2</v>
      </c>
      <c r="U153">
        <v>0.23829500000000001</v>
      </c>
      <c r="V153">
        <v>7.0207000000000006E-2</v>
      </c>
      <c r="W153">
        <v>3.3941699999999999</v>
      </c>
      <c r="X153">
        <v>0</v>
      </c>
      <c r="Y153">
        <v>0</v>
      </c>
      <c r="Z153">
        <v>0</v>
      </c>
      <c r="AA153">
        <v>0</v>
      </c>
      <c r="AB153">
        <v>100.00012700000001</v>
      </c>
      <c r="AC153">
        <v>2.1850000000000001</v>
      </c>
      <c r="AD153">
        <v>80</v>
      </c>
      <c r="AE153">
        <v>12.265000000000001</v>
      </c>
      <c r="AF153">
        <v>97.56</v>
      </c>
      <c r="AG153" s="1" t="s">
        <v>48</v>
      </c>
      <c r="AH153">
        <v>2.9729999999999999</v>
      </c>
      <c r="AI153">
        <v>0.13835500000000001</v>
      </c>
      <c r="AJ153">
        <v>185.06790599999999</v>
      </c>
      <c r="AK153">
        <v>5.0000000000000001E-3</v>
      </c>
      <c r="AL153">
        <v>49.213206</v>
      </c>
      <c r="AM153">
        <v>38.545000000000002</v>
      </c>
      <c r="AN153">
        <v>537.12</v>
      </c>
      <c r="AO153">
        <v>58.784999999999997</v>
      </c>
      <c r="AP153">
        <v>0</v>
      </c>
      <c r="AQ153">
        <v>0</v>
      </c>
      <c r="AS153" s="1" t="s">
        <v>48</v>
      </c>
      <c r="AT153">
        <f>Export1105215[[#This Row],[Ave_Annual]]</f>
        <v>689.08250399999997</v>
      </c>
      <c r="AU153">
        <f>Export1105215[[#This Row],[MeanBF]]</f>
        <v>2.1850000000000001</v>
      </c>
    </row>
    <row r="154" spans="1:47" x14ac:dyDescent="0.25">
      <c r="A154">
        <v>218</v>
      </c>
      <c r="B154">
        <v>21.670499800000002</v>
      </c>
      <c r="C154">
        <v>2181</v>
      </c>
      <c r="D154" s="1" t="s">
        <v>468</v>
      </c>
      <c r="E154" s="1" t="s">
        <v>469</v>
      </c>
      <c r="F154">
        <v>2181</v>
      </c>
      <c r="G154" s="1" t="s">
        <v>469</v>
      </c>
      <c r="H154" s="1" t="s">
        <v>45</v>
      </c>
      <c r="I154" s="1" t="s">
        <v>46</v>
      </c>
      <c r="J154" s="1" t="s">
        <v>47</v>
      </c>
      <c r="K154" s="1" t="s">
        <v>468</v>
      </c>
      <c r="L154">
        <v>1.57704</v>
      </c>
      <c r="M154">
        <v>413.33030400000001</v>
      </c>
      <c r="N154">
        <v>966.34999500000004</v>
      </c>
      <c r="O154">
        <v>1751.549583</v>
      </c>
      <c r="P154">
        <v>2.3290999999999999</v>
      </c>
      <c r="Q154">
        <v>3.3873799999999998</v>
      </c>
      <c r="R154">
        <v>0</v>
      </c>
      <c r="S154">
        <v>0</v>
      </c>
      <c r="T154">
        <v>0</v>
      </c>
      <c r="U154">
        <v>1.63687</v>
      </c>
      <c r="V154">
        <v>7.5535000000000005E-2</v>
      </c>
      <c r="W154">
        <v>21.670500000000001</v>
      </c>
      <c r="X154">
        <v>0</v>
      </c>
      <c r="Y154">
        <v>0</v>
      </c>
      <c r="Z154">
        <v>10.747798</v>
      </c>
      <c r="AA154">
        <v>15.631289000000001</v>
      </c>
      <c r="AB154">
        <v>99.999986000000007</v>
      </c>
      <c r="AC154">
        <v>5.7549999999999999</v>
      </c>
      <c r="AD154">
        <v>86</v>
      </c>
      <c r="AE154">
        <v>13.145</v>
      </c>
      <c r="AF154">
        <v>100</v>
      </c>
      <c r="AG154" s="1" t="s">
        <v>48</v>
      </c>
      <c r="AH154">
        <v>1.9555</v>
      </c>
      <c r="AI154">
        <v>0.24111099999999999</v>
      </c>
      <c r="AJ154">
        <v>55.188360000000003</v>
      </c>
      <c r="AK154">
        <v>5.2500000000000003E-3</v>
      </c>
      <c r="AL154">
        <v>36.187195000000003</v>
      </c>
      <c r="AM154">
        <v>38.344999999999999</v>
      </c>
      <c r="AN154">
        <v>915.99</v>
      </c>
      <c r="AO154">
        <v>55.77</v>
      </c>
      <c r="AP154">
        <v>0</v>
      </c>
      <c r="AQ154">
        <v>26.3791008</v>
      </c>
      <c r="AS154" s="1" t="s">
        <v>48</v>
      </c>
      <c r="AT154">
        <f>Export1105215[[#This Row],[Ave_Annual]]</f>
        <v>966.34999500000004</v>
      </c>
      <c r="AU154">
        <f>Export1105215[[#This Row],[MeanBF]]</f>
        <v>5.7549999999999999</v>
      </c>
    </row>
    <row r="155" spans="1:47" x14ac:dyDescent="0.25">
      <c r="A155">
        <v>221</v>
      </c>
      <c r="B155">
        <v>9.3458500000000004</v>
      </c>
      <c r="C155">
        <v>414</v>
      </c>
      <c r="D155" s="1" t="s">
        <v>474</v>
      </c>
      <c r="E155" s="1" t="s">
        <v>475</v>
      </c>
      <c r="F155">
        <v>414</v>
      </c>
      <c r="G155" s="1" t="s">
        <v>475</v>
      </c>
      <c r="H155" s="1" t="s">
        <v>45</v>
      </c>
      <c r="I155" s="1" t="s">
        <v>46</v>
      </c>
      <c r="J155" s="1" t="s">
        <v>47</v>
      </c>
      <c r="K155" s="1" t="s">
        <v>474</v>
      </c>
      <c r="L155">
        <v>1.30985</v>
      </c>
      <c r="M155">
        <v>423.63176900000002</v>
      </c>
      <c r="N155">
        <v>951.54785600000002</v>
      </c>
      <c r="O155">
        <v>1793.5797279999999</v>
      </c>
      <c r="P155">
        <v>1.4805299999999999</v>
      </c>
      <c r="Q155">
        <v>0.31301600000000002</v>
      </c>
      <c r="R155">
        <v>0</v>
      </c>
      <c r="S155">
        <v>0</v>
      </c>
      <c r="T155">
        <v>0</v>
      </c>
      <c r="U155">
        <v>9.3227100000000007</v>
      </c>
      <c r="V155">
        <v>0.99752399999999997</v>
      </c>
      <c r="W155">
        <v>9.3458500000000004</v>
      </c>
      <c r="X155">
        <v>0</v>
      </c>
      <c r="Y155">
        <v>0</v>
      </c>
      <c r="Z155">
        <v>15.841593</v>
      </c>
      <c r="AA155">
        <v>3.3492540000000002</v>
      </c>
      <c r="AB155">
        <v>100.000169</v>
      </c>
      <c r="AC155">
        <v>4.99</v>
      </c>
      <c r="AD155">
        <v>101.666667</v>
      </c>
      <c r="AE155">
        <v>14.046666999999999</v>
      </c>
      <c r="AF155">
        <v>91.98</v>
      </c>
      <c r="AG155" s="1" t="s">
        <v>48</v>
      </c>
      <c r="AH155">
        <v>3.65</v>
      </c>
      <c r="AI155">
        <v>0.18078</v>
      </c>
      <c r="AJ155">
        <v>51.394610999999998</v>
      </c>
      <c r="AK155">
        <v>1.8667E-2</v>
      </c>
      <c r="AL155">
        <v>17.316382999999998</v>
      </c>
      <c r="AM155">
        <v>49.076667</v>
      </c>
      <c r="AN155">
        <v>445.73666700000001</v>
      </c>
      <c r="AO155">
        <v>41.67</v>
      </c>
      <c r="AP155">
        <v>0</v>
      </c>
      <c r="AQ155">
        <v>19.190799699999999</v>
      </c>
      <c r="AS155" s="1" t="s">
        <v>48</v>
      </c>
      <c r="AT155">
        <f>Export1105215[[#This Row],[Ave_Annual]]</f>
        <v>951.54785600000002</v>
      </c>
      <c r="AU155">
        <f>Export1105215[[#This Row],[MeanBF]]</f>
        <v>4.99</v>
      </c>
    </row>
    <row r="156" spans="1:47" x14ac:dyDescent="0.25">
      <c r="A156">
        <v>225</v>
      </c>
      <c r="B156">
        <v>147.125</v>
      </c>
      <c r="C156">
        <v>410</v>
      </c>
      <c r="D156" s="1" t="s">
        <v>142</v>
      </c>
      <c r="E156" s="1" t="s">
        <v>482</v>
      </c>
      <c r="F156">
        <v>410</v>
      </c>
      <c r="G156" s="1" t="s">
        <v>482</v>
      </c>
      <c r="H156" s="1" t="s">
        <v>45</v>
      </c>
      <c r="I156" s="1" t="s">
        <v>46</v>
      </c>
      <c r="J156" s="1" t="s">
        <v>47</v>
      </c>
      <c r="K156" s="1" t="s">
        <v>142</v>
      </c>
      <c r="L156">
        <v>1.38242</v>
      </c>
      <c r="M156">
        <v>422.52796699999999</v>
      </c>
      <c r="N156">
        <v>824.00712899999996</v>
      </c>
      <c r="O156">
        <v>1849.9059830000001</v>
      </c>
      <c r="P156">
        <v>21.412800000000001</v>
      </c>
      <c r="Q156">
        <v>14.999000000000001</v>
      </c>
      <c r="R156">
        <v>0</v>
      </c>
      <c r="S156">
        <v>0</v>
      </c>
      <c r="T156">
        <v>0</v>
      </c>
      <c r="U156">
        <v>36.353700000000003</v>
      </c>
      <c r="V156">
        <v>0.24709300000000001</v>
      </c>
      <c r="W156">
        <v>147.125</v>
      </c>
      <c r="X156">
        <v>0</v>
      </c>
      <c r="Y156">
        <v>0</v>
      </c>
      <c r="Z156">
        <v>14.554135</v>
      </c>
      <c r="AA156">
        <v>10.194709</v>
      </c>
      <c r="AB156">
        <v>100.000478</v>
      </c>
      <c r="AC156">
        <v>9.61</v>
      </c>
      <c r="AD156">
        <v>116.5</v>
      </c>
      <c r="AE156">
        <v>21.92</v>
      </c>
      <c r="AF156">
        <v>95.754999999999995</v>
      </c>
      <c r="AG156" s="1" t="s">
        <v>48</v>
      </c>
      <c r="AH156">
        <v>2.0257499999999999</v>
      </c>
      <c r="AI156">
        <v>0.36940499999999998</v>
      </c>
      <c r="AJ156">
        <v>34.23686</v>
      </c>
      <c r="AK156">
        <v>0.14949999999999999</v>
      </c>
      <c r="AL156">
        <v>31.225764999999999</v>
      </c>
      <c r="AM156">
        <v>9.2850000000000001</v>
      </c>
      <c r="AN156">
        <v>229.60749999999999</v>
      </c>
      <c r="AO156">
        <v>24.094999999999999</v>
      </c>
      <c r="AP156">
        <v>0</v>
      </c>
      <c r="AQ156">
        <v>24.748800299999999</v>
      </c>
      <c r="AS156" s="1" t="s">
        <v>48</v>
      </c>
      <c r="AT156">
        <f>Export1105215[[#This Row],[Ave_Annual]]</f>
        <v>824.00712899999996</v>
      </c>
      <c r="AU156">
        <f>Export1105215[[#This Row],[MeanBF]]</f>
        <v>9.61</v>
      </c>
    </row>
    <row r="157" spans="1:47" x14ac:dyDescent="0.25">
      <c r="A157">
        <v>233</v>
      </c>
      <c r="B157">
        <v>37.553398100000003</v>
      </c>
      <c r="C157">
        <v>380</v>
      </c>
      <c r="D157" s="1" t="s">
        <v>497</v>
      </c>
      <c r="E157" s="1" t="s">
        <v>498</v>
      </c>
      <c r="F157">
        <v>380</v>
      </c>
      <c r="G157" s="1" t="s">
        <v>498</v>
      </c>
      <c r="H157" s="1" t="s">
        <v>45</v>
      </c>
      <c r="I157" s="1" t="s">
        <v>46</v>
      </c>
      <c r="J157" s="1" t="s">
        <v>47</v>
      </c>
      <c r="K157" s="1" t="s">
        <v>497</v>
      </c>
      <c r="L157">
        <v>1.1764699999999999</v>
      </c>
      <c r="M157">
        <v>468.37735099999998</v>
      </c>
      <c r="N157">
        <v>1186.9996570000001</v>
      </c>
      <c r="O157">
        <v>1208.547053</v>
      </c>
      <c r="P157">
        <v>0</v>
      </c>
      <c r="Q157">
        <v>0</v>
      </c>
      <c r="R157">
        <v>3.9984500000000001</v>
      </c>
      <c r="S157">
        <v>0.71101199999999998</v>
      </c>
      <c r="T157">
        <v>2.8836400000000002</v>
      </c>
      <c r="U157">
        <v>37.555799999999998</v>
      </c>
      <c r="V157">
        <v>1.00007</v>
      </c>
      <c r="W157">
        <v>37.553398000000001</v>
      </c>
      <c r="X157">
        <v>10.647375</v>
      </c>
      <c r="Y157">
        <v>1.8933359999999999</v>
      </c>
      <c r="Z157">
        <v>0</v>
      </c>
      <c r="AA157">
        <v>0</v>
      </c>
      <c r="AB157">
        <v>100.00008</v>
      </c>
      <c r="AC157">
        <v>7.59</v>
      </c>
      <c r="AD157">
        <v>107.666667</v>
      </c>
      <c r="AE157">
        <v>19.065000000000001</v>
      </c>
      <c r="AF157">
        <v>98.483333000000002</v>
      </c>
      <c r="AG157" s="1" t="s">
        <v>48</v>
      </c>
      <c r="AH157">
        <v>3.0983329999999998</v>
      </c>
      <c r="AI157">
        <v>0.29382900000000001</v>
      </c>
      <c r="AJ157">
        <v>39.845328000000002</v>
      </c>
      <c r="AK157">
        <v>3.5999999999999997E-2</v>
      </c>
      <c r="AL157">
        <v>26.893879999999999</v>
      </c>
      <c r="AM157">
        <v>25.706666999999999</v>
      </c>
      <c r="AN157">
        <v>408.97333300000003</v>
      </c>
      <c r="AO157">
        <v>29.723333</v>
      </c>
      <c r="AP157">
        <v>12.540699999999999</v>
      </c>
      <c r="AQ157">
        <v>0</v>
      </c>
      <c r="AS157" s="1" t="s">
        <v>48</v>
      </c>
      <c r="AT157">
        <f>Export1105215[[#This Row],[Ave_Annual]]</f>
        <v>1186.9996570000001</v>
      </c>
      <c r="AU157">
        <f>Export1105215[[#This Row],[MeanBF]]</f>
        <v>7.59</v>
      </c>
    </row>
    <row r="158" spans="1:47" x14ac:dyDescent="0.25">
      <c r="A158">
        <v>234</v>
      </c>
      <c r="B158">
        <v>7.5578899000000002</v>
      </c>
      <c r="C158">
        <v>1832</v>
      </c>
      <c r="D158" s="1" t="s">
        <v>499</v>
      </c>
      <c r="E158" s="1" t="s">
        <v>500</v>
      </c>
      <c r="F158">
        <v>1832</v>
      </c>
      <c r="G158" s="1" t="s">
        <v>500</v>
      </c>
      <c r="H158" s="1" t="s">
        <v>45</v>
      </c>
      <c r="I158" s="1" t="s">
        <v>46</v>
      </c>
      <c r="J158" s="1" t="s">
        <v>47</v>
      </c>
      <c r="K158" s="1" t="s">
        <v>499</v>
      </c>
      <c r="L158">
        <v>1.95174</v>
      </c>
      <c r="M158">
        <v>393.41435899999999</v>
      </c>
      <c r="N158">
        <v>1032.035838</v>
      </c>
      <c r="O158">
        <v>1659.3008199999999</v>
      </c>
      <c r="P158">
        <v>0</v>
      </c>
      <c r="Q158">
        <v>0</v>
      </c>
      <c r="R158">
        <v>0.43181399999999998</v>
      </c>
      <c r="S158">
        <v>0</v>
      </c>
      <c r="T158">
        <v>0</v>
      </c>
      <c r="U158">
        <v>3.4736899999999999</v>
      </c>
      <c r="V158">
        <v>0.45961099999999999</v>
      </c>
      <c r="W158">
        <v>7.5578900000000004</v>
      </c>
      <c r="X158">
        <v>5.713425</v>
      </c>
      <c r="Y158">
        <v>0</v>
      </c>
      <c r="Z158">
        <v>0</v>
      </c>
      <c r="AA158">
        <v>0</v>
      </c>
      <c r="AB158">
        <v>100.000342</v>
      </c>
      <c r="AC158">
        <v>3.63</v>
      </c>
      <c r="AD158">
        <v>96.333332999999996</v>
      </c>
      <c r="AE158">
        <v>11.586667</v>
      </c>
      <c r="AF158">
        <v>99.206666999999996</v>
      </c>
      <c r="AG158" s="1" t="s">
        <v>48</v>
      </c>
      <c r="AH158">
        <v>3.0796670000000002</v>
      </c>
      <c r="AI158">
        <v>0.19506599999999999</v>
      </c>
      <c r="AJ158">
        <v>56.501913000000002</v>
      </c>
      <c r="AK158">
        <v>4.8833000000000001E-2</v>
      </c>
      <c r="AL158">
        <v>20.902258</v>
      </c>
      <c r="AM158">
        <v>13.923333</v>
      </c>
      <c r="AN158">
        <v>139.28666699999999</v>
      </c>
      <c r="AO158">
        <v>42.66</v>
      </c>
      <c r="AP158">
        <v>5.7134299000000004</v>
      </c>
      <c r="AQ158">
        <v>0</v>
      </c>
      <c r="AS158" s="1" t="s">
        <v>48</v>
      </c>
      <c r="AT158">
        <f>Export1105215[[#This Row],[Ave_Annual]]</f>
        <v>1032.035838</v>
      </c>
      <c r="AU158">
        <f>Export1105215[[#This Row],[MeanBF]]</f>
        <v>3.63</v>
      </c>
    </row>
    <row r="159" spans="1:47" x14ac:dyDescent="0.25">
      <c r="A159">
        <v>238</v>
      </c>
      <c r="B159">
        <v>84.833900499999999</v>
      </c>
      <c r="C159">
        <v>392</v>
      </c>
      <c r="D159" s="1" t="s">
        <v>507</v>
      </c>
      <c r="E159" s="1" t="s">
        <v>508</v>
      </c>
      <c r="F159">
        <v>392</v>
      </c>
      <c r="G159" s="1" t="s">
        <v>508</v>
      </c>
      <c r="H159" s="1" t="s">
        <v>45</v>
      </c>
      <c r="I159" s="1" t="s">
        <v>46</v>
      </c>
      <c r="J159" s="1" t="s">
        <v>47</v>
      </c>
      <c r="K159" s="1" t="s">
        <v>507</v>
      </c>
      <c r="L159">
        <v>1.1981900000000001</v>
      </c>
      <c r="M159">
        <v>388.54466400000001</v>
      </c>
      <c r="N159">
        <v>1123.7898520000001</v>
      </c>
      <c r="O159">
        <v>1903.2323060000001</v>
      </c>
      <c r="P159">
        <v>2.4971100000000002</v>
      </c>
      <c r="Q159">
        <v>7.6900199999999996</v>
      </c>
      <c r="R159">
        <v>0.91672299999999995</v>
      </c>
      <c r="S159">
        <v>1.1564399999999999</v>
      </c>
      <c r="T159">
        <v>0.26183400000000001</v>
      </c>
      <c r="U159">
        <v>20.059000000000001</v>
      </c>
      <c r="V159">
        <v>0.23645099999999999</v>
      </c>
      <c r="W159">
        <v>84.8339</v>
      </c>
      <c r="X159">
        <v>1.0806089999999999</v>
      </c>
      <c r="Y159">
        <v>1.3631800000000001</v>
      </c>
      <c r="Z159">
        <v>2.943527</v>
      </c>
      <c r="AA159">
        <v>9.0647920000000006</v>
      </c>
      <c r="AB159">
        <v>99.999965000000003</v>
      </c>
      <c r="AC159">
        <v>12.013332999999999</v>
      </c>
      <c r="AD159">
        <v>109.333333</v>
      </c>
      <c r="AE159">
        <v>25.405000000000001</v>
      </c>
      <c r="AF159">
        <v>98.053332999999995</v>
      </c>
      <c r="AG159" s="1" t="s">
        <v>48</v>
      </c>
      <c r="AH159">
        <v>0.77466699999999999</v>
      </c>
      <c r="AI159">
        <v>0.34305600000000003</v>
      </c>
      <c r="AJ159">
        <v>11.603419000000001</v>
      </c>
      <c r="AK159">
        <v>8.6666999999999994E-2</v>
      </c>
      <c r="AL159">
        <v>32.303682999999999</v>
      </c>
      <c r="AM159">
        <v>5.3233329999999999</v>
      </c>
      <c r="AN159">
        <v>58.663333000000002</v>
      </c>
      <c r="AO159">
        <v>35.353332999999999</v>
      </c>
      <c r="AP159">
        <v>2.4437899999999999</v>
      </c>
      <c r="AQ159">
        <v>12.0082998</v>
      </c>
      <c r="AS159" s="1" t="s">
        <v>48</v>
      </c>
      <c r="AT159">
        <f>Export1105215[[#This Row],[Ave_Annual]]</f>
        <v>1123.7898520000001</v>
      </c>
      <c r="AU159">
        <f>Export1105215[[#This Row],[MeanBF]]</f>
        <v>12.013332999999999</v>
      </c>
    </row>
    <row r="160" spans="1:47" x14ac:dyDescent="0.25">
      <c r="A160">
        <v>239</v>
      </c>
      <c r="B160">
        <v>30.421100599999999</v>
      </c>
      <c r="C160">
        <v>391</v>
      </c>
      <c r="D160" s="1" t="s">
        <v>509</v>
      </c>
      <c r="E160" s="1" t="s">
        <v>510</v>
      </c>
      <c r="F160">
        <v>391</v>
      </c>
      <c r="G160" s="1" t="s">
        <v>510</v>
      </c>
      <c r="H160" s="1" t="s">
        <v>45</v>
      </c>
      <c r="I160" s="1" t="s">
        <v>46</v>
      </c>
      <c r="J160" s="1" t="s">
        <v>47</v>
      </c>
      <c r="K160" s="1" t="s">
        <v>509</v>
      </c>
      <c r="L160">
        <v>1.3761300000000001</v>
      </c>
      <c r="M160">
        <v>388.33596799999998</v>
      </c>
      <c r="N160">
        <v>1081.0923419999999</v>
      </c>
      <c r="O160">
        <v>1866.755433</v>
      </c>
      <c r="P160">
        <v>2.38259</v>
      </c>
      <c r="Q160">
        <v>2.3117399999999999</v>
      </c>
      <c r="R160">
        <v>0</v>
      </c>
      <c r="S160">
        <v>0</v>
      </c>
      <c r="T160">
        <v>0</v>
      </c>
      <c r="U160">
        <v>21.052399999999999</v>
      </c>
      <c r="V160">
        <v>0.69203199999999998</v>
      </c>
      <c r="W160">
        <v>30.421101</v>
      </c>
      <c r="X160">
        <v>0</v>
      </c>
      <c r="Y160">
        <v>0</v>
      </c>
      <c r="Z160">
        <v>7.8320270000000001</v>
      </c>
      <c r="AA160">
        <v>7.5991270000000002</v>
      </c>
      <c r="AB160">
        <v>100.00007600000001</v>
      </c>
      <c r="AC160">
        <v>7.1733330000000004</v>
      </c>
      <c r="AD160">
        <v>121</v>
      </c>
      <c r="AE160">
        <v>19.55</v>
      </c>
      <c r="AF160">
        <v>99.206666999999996</v>
      </c>
      <c r="AG160" s="1" t="s">
        <v>48</v>
      </c>
      <c r="AH160">
        <v>1.619</v>
      </c>
      <c r="AI160">
        <v>0.26883299999999999</v>
      </c>
      <c r="AJ160">
        <v>25.402107000000001</v>
      </c>
      <c r="AK160">
        <v>7.4666999999999997E-2</v>
      </c>
      <c r="AL160">
        <v>21.896446999999998</v>
      </c>
      <c r="AM160">
        <v>5.193333</v>
      </c>
      <c r="AN160">
        <v>157.86333300000001</v>
      </c>
      <c r="AO160">
        <v>20.636666999999999</v>
      </c>
      <c r="AP160">
        <v>0</v>
      </c>
      <c r="AQ160">
        <v>15.4312</v>
      </c>
      <c r="AS160" s="1" t="s">
        <v>48</v>
      </c>
      <c r="AT160">
        <f>Export1105215[[#This Row],[Ave_Annual]]</f>
        <v>1081.0923419999999</v>
      </c>
      <c r="AU160">
        <f>Export1105215[[#This Row],[MeanBF]]</f>
        <v>7.1733330000000004</v>
      </c>
    </row>
    <row r="161" spans="1:47" x14ac:dyDescent="0.25">
      <c r="A161">
        <v>246</v>
      </c>
      <c r="B161">
        <v>60.945201900000001</v>
      </c>
      <c r="C161">
        <v>383</v>
      </c>
      <c r="D161" s="1" t="s">
        <v>521</v>
      </c>
      <c r="E161" s="1" t="s">
        <v>522</v>
      </c>
      <c r="F161">
        <v>383</v>
      </c>
      <c r="G161" s="1" t="s">
        <v>522</v>
      </c>
      <c r="H161" s="1" t="s">
        <v>45</v>
      </c>
      <c r="I161" s="1" t="s">
        <v>46</v>
      </c>
      <c r="J161" s="1" t="s">
        <v>47</v>
      </c>
      <c r="K161" s="1" t="s">
        <v>521</v>
      </c>
      <c r="L161">
        <v>1.37192</v>
      </c>
      <c r="M161">
        <v>484.98908699999998</v>
      </c>
      <c r="N161">
        <v>1087.530945</v>
      </c>
      <c r="O161">
        <v>1107.1574680000001</v>
      </c>
      <c r="P161">
        <v>6.7689999999999998E-3</v>
      </c>
      <c r="Q161">
        <v>6.9880000000000003E-3</v>
      </c>
      <c r="R161">
        <v>5.3198800000000004</v>
      </c>
      <c r="S161">
        <v>7.3501200000000004</v>
      </c>
      <c r="T161">
        <v>6.8425099999999999</v>
      </c>
      <c r="U161">
        <v>115.09</v>
      </c>
      <c r="V161">
        <v>1.8885700000000001</v>
      </c>
      <c r="W161">
        <v>60.945202000000002</v>
      </c>
      <c r="X161">
        <v>8.7289499999999993</v>
      </c>
      <c r="Y161">
        <v>12.060214999999999</v>
      </c>
      <c r="Z161">
        <v>1.1107000000000001E-2</v>
      </c>
      <c r="AA161">
        <v>1.1467E-2</v>
      </c>
      <c r="AB161">
        <v>99.992137</v>
      </c>
      <c r="AC161">
        <v>8.7424999999999997</v>
      </c>
      <c r="AD161">
        <v>117</v>
      </c>
      <c r="AE161">
        <v>23.196667000000001</v>
      </c>
      <c r="AF161">
        <v>98.915000000000006</v>
      </c>
      <c r="AG161" s="1" t="s">
        <v>48</v>
      </c>
      <c r="AH161">
        <v>1.2330000000000001</v>
      </c>
      <c r="AI161">
        <v>0.29793599999999998</v>
      </c>
      <c r="AJ161">
        <v>41.314863000000003</v>
      </c>
      <c r="AK161">
        <v>3.3750000000000002E-2</v>
      </c>
      <c r="AL161">
        <v>55.151389999999999</v>
      </c>
      <c r="AM161">
        <v>37.072499999999998</v>
      </c>
      <c r="AN161">
        <v>183.42</v>
      </c>
      <c r="AO161">
        <v>28.9025</v>
      </c>
      <c r="AP161">
        <v>20.789199799999999</v>
      </c>
      <c r="AQ161">
        <v>2.2574E-2</v>
      </c>
      <c r="AS161" s="1" t="s">
        <v>48</v>
      </c>
      <c r="AT161">
        <f>Export1105215[[#This Row],[Ave_Annual]]</f>
        <v>1087.530945</v>
      </c>
      <c r="AU161">
        <f>Export1105215[[#This Row],[MeanBF]]</f>
        <v>8.7424999999999997</v>
      </c>
    </row>
    <row r="162" spans="1:47" x14ac:dyDescent="0.25">
      <c r="A162">
        <v>247</v>
      </c>
      <c r="B162">
        <v>4.1790799999999999</v>
      </c>
      <c r="C162">
        <v>386</v>
      </c>
      <c r="D162" s="1" t="s">
        <v>390</v>
      </c>
      <c r="E162" s="1" t="s">
        <v>523</v>
      </c>
      <c r="F162">
        <v>386</v>
      </c>
      <c r="G162" s="1" t="s">
        <v>523</v>
      </c>
      <c r="H162" s="1" t="s">
        <v>45</v>
      </c>
      <c r="I162" s="1" t="s">
        <v>46</v>
      </c>
      <c r="J162" s="1" t="s">
        <v>47</v>
      </c>
      <c r="K162" s="1" t="s">
        <v>390</v>
      </c>
      <c r="L162">
        <v>0.80130800000000002</v>
      </c>
      <c r="M162">
        <v>433.58889699999997</v>
      </c>
      <c r="N162">
        <v>1384.1042829999999</v>
      </c>
      <c r="O162">
        <v>1412.3680879999999</v>
      </c>
      <c r="P162">
        <v>0</v>
      </c>
      <c r="Q162">
        <v>0</v>
      </c>
      <c r="R162">
        <v>1.08528</v>
      </c>
      <c r="S162">
        <v>7.1325E-2</v>
      </c>
      <c r="T162">
        <v>0.81339799999999995</v>
      </c>
      <c r="U162">
        <v>9.9329400000000003</v>
      </c>
      <c r="V162">
        <v>2.37683</v>
      </c>
      <c r="W162">
        <v>4.1790799999999999</v>
      </c>
      <c r="X162">
        <v>25.969421000000001</v>
      </c>
      <c r="Y162">
        <v>1.70672</v>
      </c>
      <c r="Z162">
        <v>0</v>
      </c>
      <c r="AA162">
        <v>0</v>
      </c>
      <c r="AB162">
        <v>100.000331</v>
      </c>
      <c r="AC162">
        <v>2.9950000000000001</v>
      </c>
      <c r="AD162">
        <v>77.5</v>
      </c>
      <c r="AE162">
        <v>5.23</v>
      </c>
      <c r="AF162">
        <v>93.93</v>
      </c>
      <c r="AG162" s="1" t="s">
        <v>48</v>
      </c>
      <c r="AH162">
        <v>0.89149999999999996</v>
      </c>
      <c r="AI162">
        <v>0.52011200000000002</v>
      </c>
      <c r="AJ162">
        <v>128.06022899999999</v>
      </c>
      <c r="AK162">
        <v>2E-3</v>
      </c>
      <c r="AL162">
        <v>90.558684999999997</v>
      </c>
      <c r="AM162">
        <v>87.094999999999999</v>
      </c>
      <c r="AN162">
        <v>437.815</v>
      </c>
      <c r="AO162">
        <v>62.18</v>
      </c>
      <c r="AP162">
        <v>27.676099799999999</v>
      </c>
      <c r="AQ162">
        <v>0</v>
      </c>
      <c r="AS162" s="1" t="s">
        <v>48</v>
      </c>
      <c r="AT162">
        <f>Export1105215[[#This Row],[Ave_Annual]]</f>
        <v>1384.1042829999999</v>
      </c>
      <c r="AU162">
        <f>Export1105215[[#This Row],[MeanBF]]</f>
        <v>2.9950000000000001</v>
      </c>
    </row>
    <row r="163" spans="1:47" x14ac:dyDescent="0.25">
      <c r="A163">
        <v>248</v>
      </c>
      <c r="B163">
        <v>6.4382099999999998</v>
      </c>
      <c r="C163">
        <v>385</v>
      </c>
      <c r="D163" s="1" t="s">
        <v>524</v>
      </c>
      <c r="E163" s="1" t="s">
        <v>525</v>
      </c>
      <c r="F163">
        <v>385</v>
      </c>
      <c r="G163" s="1" t="s">
        <v>525</v>
      </c>
      <c r="H163" s="1" t="s">
        <v>45</v>
      </c>
      <c r="I163" s="1" t="s">
        <v>46</v>
      </c>
      <c r="J163" s="1" t="s">
        <v>47</v>
      </c>
      <c r="K163" s="1" t="s">
        <v>524</v>
      </c>
      <c r="L163">
        <v>1.93269</v>
      </c>
      <c r="M163">
        <v>447.675388</v>
      </c>
      <c r="N163">
        <v>1202.8836449999999</v>
      </c>
      <c r="O163">
        <v>1362.45542</v>
      </c>
      <c r="P163">
        <v>0</v>
      </c>
      <c r="Q163">
        <v>0</v>
      </c>
      <c r="R163">
        <v>0.23405999999999999</v>
      </c>
      <c r="S163">
        <v>9.3177999999999997E-2</v>
      </c>
      <c r="T163">
        <v>0.22477800000000001</v>
      </c>
      <c r="U163">
        <v>2.79386</v>
      </c>
      <c r="V163">
        <v>0.43394899999999997</v>
      </c>
      <c r="W163">
        <v>6.4382099999999998</v>
      </c>
      <c r="X163">
        <v>3.6354829999999998</v>
      </c>
      <c r="Y163">
        <v>1.447265</v>
      </c>
      <c r="Z163">
        <v>0</v>
      </c>
      <c r="AA163">
        <v>0</v>
      </c>
      <c r="AB163">
        <v>100.000271</v>
      </c>
      <c r="AC163">
        <v>3.27</v>
      </c>
      <c r="AD163">
        <v>95.666667000000004</v>
      </c>
      <c r="AE163">
        <v>8.6199999999999992</v>
      </c>
      <c r="AF163">
        <v>91.823333000000005</v>
      </c>
      <c r="AG163" s="1" t="s">
        <v>48</v>
      </c>
      <c r="AH163">
        <v>1.255333</v>
      </c>
      <c r="AI163">
        <v>0.26727499999999998</v>
      </c>
      <c r="AJ163">
        <v>111.617847</v>
      </c>
      <c r="AK163">
        <v>4.6670000000000001E-3</v>
      </c>
      <c r="AL163">
        <v>74.298242000000002</v>
      </c>
      <c r="AM163">
        <v>46.593333000000001</v>
      </c>
      <c r="AN163">
        <v>496.21333299999998</v>
      </c>
      <c r="AO163">
        <v>42.783332999999999</v>
      </c>
      <c r="AP163">
        <v>5.0827498000000002</v>
      </c>
      <c r="AQ163">
        <v>0</v>
      </c>
      <c r="AS163" s="1" t="s">
        <v>48</v>
      </c>
      <c r="AT163">
        <f>Export1105215[[#This Row],[Ave_Annual]]</f>
        <v>1202.8836449999999</v>
      </c>
      <c r="AU163">
        <f>Export1105215[[#This Row],[MeanBF]]</f>
        <v>3.27</v>
      </c>
    </row>
    <row r="164" spans="1:47" x14ac:dyDescent="0.25">
      <c r="A164">
        <v>251</v>
      </c>
      <c r="B164">
        <v>91.863502499999996</v>
      </c>
      <c r="C164">
        <v>382</v>
      </c>
      <c r="D164" s="1" t="s">
        <v>530</v>
      </c>
      <c r="E164" s="1" t="s">
        <v>531</v>
      </c>
      <c r="F164">
        <v>382</v>
      </c>
      <c r="G164" s="1" t="s">
        <v>531</v>
      </c>
      <c r="H164" s="1" t="s">
        <v>45</v>
      </c>
      <c r="I164" s="1" t="s">
        <v>46</v>
      </c>
      <c r="J164" s="1" t="s">
        <v>47</v>
      </c>
      <c r="K164" s="1" t="s">
        <v>530</v>
      </c>
      <c r="L164">
        <v>1.3604400000000001</v>
      </c>
      <c r="M164">
        <v>413.098972</v>
      </c>
      <c r="N164">
        <v>1437.7145069999999</v>
      </c>
      <c r="O164">
        <v>1458.560031</v>
      </c>
      <c r="P164">
        <v>9.2633700000000001</v>
      </c>
      <c r="Q164">
        <v>9.3190600000000003</v>
      </c>
      <c r="R164">
        <v>0</v>
      </c>
      <c r="S164">
        <v>0</v>
      </c>
      <c r="T164">
        <v>5.1367399999999996</v>
      </c>
      <c r="U164">
        <v>19.284500000000001</v>
      </c>
      <c r="V164">
        <v>0.209925</v>
      </c>
      <c r="W164">
        <v>91.863501999999997</v>
      </c>
      <c r="X164">
        <v>0</v>
      </c>
      <c r="Y164">
        <v>0</v>
      </c>
      <c r="Z164">
        <v>10.08384</v>
      </c>
      <c r="AA164">
        <v>10.14446</v>
      </c>
      <c r="AB164">
        <v>99.999916999999996</v>
      </c>
      <c r="AC164">
        <v>13.925000000000001</v>
      </c>
      <c r="AD164">
        <v>130</v>
      </c>
      <c r="AE164">
        <v>30.783332999999999</v>
      </c>
      <c r="AF164">
        <v>95.237499999999997</v>
      </c>
      <c r="AG164" s="1" t="s">
        <v>48</v>
      </c>
      <c r="AH164">
        <v>2.0514999999999999</v>
      </c>
      <c r="AI164">
        <v>0.68962500000000004</v>
      </c>
      <c r="AJ164">
        <v>16.902332999999999</v>
      </c>
      <c r="AK164">
        <v>0.175375</v>
      </c>
      <c r="AL164">
        <v>37.937666999999998</v>
      </c>
      <c r="AM164">
        <v>1.5825</v>
      </c>
      <c r="AN164">
        <v>154.9025</v>
      </c>
      <c r="AO164">
        <v>16.594999999999999</v>
      </c>
      <c r="AP164">
        <v>0</v>
      </c>
      <c r="AQ164">
        <v>20.228300099999998</v>
      </c>
      <c r="AS164" s="1" t="s">
        <v>48</v>
      </c>
      <c r="AT164">
        <f>Export1105215[[#This Row],[Ave_Annual]]</f>
        <v>1437.7145069999999</v>
      </c>
      <c r="AU164">
        <f>Export1105215[[#This Row],[MeanBF]]</f>
        <v>13.925000000000001</v>
      </c>
    </row>
    <row r="165" spans="1:47" x14ac:dyDescent="0.25">
      <c r="A165">
        <v>255</v>
      </c>
      <c r="B165">
        <v>39.5154991</v>
      </c>
      <c r="C165">
        <v>1823</v>
      </c>
      <c r="D165" s="1" t="s">
        <v>538</v>
      </c>
      <c r="E165" s="1" t="s">
        <v>539</v>
      </c>
      <c r="F165">
        <v>1823</v>
      </c>
      <c r="G165" s="1" t="s">
        <v>539</v>
      </c>
      <c r="H165" s="1" t="s">
        <v>45</v>
      </c>
      <c r="I165" s="1" t="s">
        <v>46</v>
      </c>
      <c r="J165" s="1" t="s">
        <v>47</v>
      </c>
      <c r="K165" s="1" t="s">
        <v>538</v>
      </c>
      <c r="L165">
        <v>1.0844499999999999</v>
      </c>
      <c r="M165">
        <v>408.40447499999999</v>
      </c>
      <c r="N165">
        <v>1266.7837019999999</v>
      </c>
      <c r="O165">
        <v>1549.639948</v>
      </c>
      <c r="P165">
        <v>0</v>
      </c>
      <c r="Q165">
        <v>0</v>
      </c>
      <c r="R165">
        <v>4.1141800000000002</v>
      </c>
      <c r="S165">
        <v>0.32318599999999997</v>
      </c>
      <c r="T165">
        <v>2.28247</v>
      </c>
      <c r="U165">
        <v>49.908499999999997</v>
      </c>
      <c r="V165">
        <v>1.26301</v>
      </c>
      <c r="W165">
        <v>39.515498999999998</v>
      </c>
      <c r="X165">
        <v>10.411552</v>
      </c>
      <c r="Y165">
        <v>0.81787200000000004</v>
      </c>
      <c r="Z165">
        <v>0</v>
      </c>
      <c r="AA165">
        <v>0</v>
      </c>
      <c r="AB165">
        <v>100.000176</v>
      </c>
      <c r="AC165">
        <v>8.4033329999999999</v>
      </c>
      <c r="AD165">
        <v>111.333333</v>
      </c>
      <c r="AE165">
        <v>18.513332999999999</v>
      </c>
      <c r="AF165">
        <v>99.166667000000004</v>
      </c>
      <c r="AG165" s="1" t="s">
        <v>48</v>
      </c>
      <c r="AH165">
        <v>1.7683329999999999</v>
      </c>
      <c r="AI165">
        <v>0.24518499999999999</v>
      </c>
      <c r="AJ165">
        <v>29.604893000000001</v>
      </c>
      <c r="AK165">
        <v>7.2999999999999995E-2</v>
      </c>
      <c r="AL165">
        <v>19.986283</v>
      </c>
      <c r="AM165">
        <v>6.5833329999999997</v>
      </c>
      <c r="AN165">
        <v>152.156667</v>
      </c>
      <c r="AO165">
        <v>31.986667000000001</v>
      </c>
      <c r="AP165">
        <v>11.2293997</v>
      </c>
      <c r="AQ165">
        <v>0</v>
      </c>
      <c r="AS165" s="1" t="s">
        <v>48</v>
      </c>
      <c r="AT165">
        <f>Export1105215[[#This Row],[Ave_Annual]]</f>
        <v>1266.7837019999999</v>
      </c>
      <c r="AU165">
        <f>Export1105215[[#This Row],[MeanBF]]</f>
        <v>8.4033329999999999</v>
      </c>
    </row>
    <row r="166" spans="1:47" x14ac:dyDescent="0.25">
      <c r="A166">
        <v>257</v>
      </c>
      <c r="B166">
        <v>13.397100399999999</v>
      </c>
      <c r="C166">
        <v>1824</v>
      </c>
      <c r="D166" s="1" t="s">
        <v>541</v>
      </c>
      <c r="E166" s="1" t="s">
        <v>542</v>
      </c>
      <c r="F166">
        <v>1824</v>
      </c>
      <c r="G166" s="1" t="s">
        <v>542</v>
      </c>
      <c r="H166" s="1" t="s">
        <v>45</v>
      </c>
      <c r="I166" s="1" t="s">
        <v>46</v>
      </c>
      <c r="J166" s="1" t="s">
        <v>47</v>
      </c>
      <c r="K166" s="1" t="s">
        <v>541</v>
      </c>
      <c r="L166">
        <v>2.41072</v>
      </c>
      <c r="M166">
        <v>449.48284899999999</v>
      </c>
      <c r="N166">
        <v>995.09087299999999</v>
      </c>
      <c r="O166">
        <v>1376.032432</v>
      </c>
      <c r="P166">
        <v>0</v>
      </c>
      <c r="Q166">
        <v>0</v>
      </c>
      <c r="R166">
        <v>2.84179</v>
      </c>
      <c r="S166">
        <v>0.72476200000000002</v>
      </c>
      <c r="T166">
        <v>1.5697399999999999</v>
      </c>
      <c r="U166">
        <v>39.887099999999997</v>
      </c>
      <c r="V166">
        <v>2.9773000000000001</v>
      </c>
      <c r="W166">
        <v>13.3971</v>
      </c>
      <c r="X166">
        <v>21.211984999999999</v>
      </c>
      <c r="Y166">
        <v>5.4098410000000001</v>
      </c>
      <c r="Z166">
        <v>0</v>
      </c>
      <c r="AA166">
        <v>0</v>
      </c>
      <c r="AB166">
        <v>99.999820999999997</v>
      </c>
      <c r="AC166">
        <v>4.6466669999999999</v>
      </c>
      <c r="AD166">
        <v>117.333333</v>
      </c>
      <c r="AE166">
        <v>16.546666999999999</v>
      </c>
      <c r="AF166">
        <v>100</v>
      </c>
      <c r="AG166" s="1" t="s">
        <v>48</v>
      </c>
      <c r="AH166">
        <v>3.427333</v>
      </c>
      <c r="AI166">
        <v>0.27363100000000001</v>
      </c>
      <c r="AJ166">
        <v>47.007440000000003</v>
      </c>
      <c r="AK166">
        <v>4.7E-2</v>
      </c>
      <c r="AL166">
        <v>22.697241999999999</v>
      </c>
      <c r="AM166">
        <v>23.42</v>
      </c>
      <c r="AN166">
        <v>234.23333299999999</v>
      </c>
      <c r="AO166">
        <v>21.71</v>
      </c>
      <c r="AP166">
        <v>26.621799500000002</v>
      </c>
      <c r="AQ166">
        <v>0</v>
      </c>
      <c r="AS166" s="1" t="s">
        <v>48</v>
      </c>
      <c r="AT166">
        <f>Export1105215[[#This Row],[Ave_Annual]]</f>
        <v>995.09087299999999</v>
      </c>
      <c r="AU166">
        <f>Export1105215[[#This Row],[MeanBF]]</f>
        <v>4.6466669999999999</v>
      </c>
    </row>
    <row r="167" spans="1:47" x14ac:dyDescent="0.25">
      <c r="A167">
        <v>259</v>
      </c>
      <c r="B167">
        <v>62.243801099999999</v>
      </c>
      <c r="C167">
        <v>1815</v>
      </c>
      <c r="D167" s="1" t="s">
        <v>94</v>
      </c>
      <c r="E167" s="1" t="s">
        <v>545</v>
      </c>
      <c r="F167">
        <v>1815</v>
      </c>
      <c r="G167" s="1" t="s">
        <v>545</v>
      </c>
      <c r="H167" s="1" t="s">
        <v>45</v>
      </c>
      <c r="I167" s="1" t="s">
        <v>46</v>
      </c>
      <c r="J167" s="1" t="s">
        <v>47</v>
      </c>
      <c r="K167" s="1" t="s">
        <v>94</v>
      </c>
      <c r="L167">
        <v>0.94499500000000003</v>
      </c>
      <c r="M167">
        <v>353.29729800000001</v>
      </c>
      <c r="N167">
        <v>1636.025408</v>
      </c>
      <c r="O167">
        <v>1826.3424399999999</v>
      </c>
      <c r="P167">
        <v>2.1868599999999998</v>
      </c>
      <c r="Q167">
        <v>3.4783300000000001</v>
      </c>
      <c r="R167">
        <v>1.49743</v>
      </c>
      <c r="S167">
        <v>0.486259</v>
      </c>
      <c r="T167">
        <v>6.1303000000000003E-2</v>
      </c>
      <c r="U167">
        <v>22.3887</v>
      </c>
      <c r="V167">
        <v>0.35969400000000001</v>
      </c>
      <c r="W167">
        <v>62.243800999999998</v>
      </c>
      <c r="X167">
        <v>2.4057539999999999</v>
      </c>
      <c r="Y167">
        <v>0.78121799999999997</v>
      </c>
      <c r="Z167">
        <v>3.5133749999999999</v>
      </c>
      <c r="AA167">
        <v>5.5882430000000003</v>
      </c>
      <c r="AB167">
        <v>100.000173</v>
      </c>
      <c r="AC167">
        <v>10.836667</v>
      </c>
      <c r="AD167">
        <v>123.333333</v>
      </c>
      <c r="AE167">
        <v>18.573333000000002</v>
      </c>
      <c r="AF167">
        <v>99.206666999999996</v>
      </c>
      <c r="AG167" s="1" t="s">
        <v>48</v>
      </c>
      <c r="AH167">
        <v>2.2523330000000001</v>
      </c>
      <c r="AI167">
        <v>0.56678600000000001</v>
      </c>
      <c r="AJ167">
        <v>28.018017</v>
      </c>
      <c r="AK167">
        <v>0.152</v>
      </c>
      <c r="AL167">
        <v>36.066401999999997</v>
      </c>
      <c r="AM167">
        <v>7.7933329999999996</v>
      </c>
      <c r="AN167">
        <v>171.59</v>
      </c>
      <c r="AO167">
        <v>17.783332999999999</v>
      </c>
      <c r="AP167">
        <v>3.1869700000000001</v>
      </c>
      <c r="AQ167">
        <v>9.1016197000000005</v>
      </c>
      <c r="AS167" s="1" t="s">
        <v>48</v>
      </c>
      <c r="AT167">
        <f>Export1105215[[#This Row],[Ave_Annual]]</f>
        <v>1636.025408</v>
      </c>
      <c r="AU167">
        <f>Export1105215[[#This Row],[MeanBF]]</f>
        <v>10.836667</v>
      </c>
    </row>
    <row r="168" spans="1:47" x14ac:dyDescent="0.25">
      <c r="A168">
        <v>260</v>
      </c>
      <c r="B168">
        <v>51.666698500000003</v>
      </c>
      <c r="C168">
        <v>376</v>
      </c>
      <c r="D168" s="1" t="s">
        <v>546</v>
      </c>
      <c r="E168" s="1" t="s">
        <v>547</v>
      </c>
      <c r="F168">
        <v>376</v>
      </c>
      <c r="G168" s="1" t="s">
        <v>547</v>
      </c>
      <c r="H168" s="1" t="s">
        <v>45</v>
      </c>
      <c r="I168" s="1" t="s">
        <v>46</v>
      </c>
      <c r="J168" s="1" t="s">
        <v>47</v>
      </c>
      <c r="K168" s="1" t="s">
        <v>546</v>
      </c>
      <c r="L168">
        <v>1.1140300000000001</v>
      </c>
      <c r="M168">
        <v>341.30321400000003</v>
      </c>
      <c r="N168">
        <v>1687.0634110000001</v>
      </c>
      <c r="O168">
        <v>1890.9672840000001</v>
      </c>
      <c r="P168">
        <v>2.9312800000000001</v>
      </c>
      <c r="Q168">
        <v>3.2952499999999998</v>
      </c>
      <c r="R168">
        <v>5.5251000000000001E-2</v>
      </c>
      <c r="S168">
        <v>7.5495999999999994E-2</v>
      </c>
      <c r="T168">
        <v>0</v>
      </c>
      <c r="U168">
        <v>2.8349899999999999</v>
      </c>
      <c r="V168">
        <v>5.4871000000000003E-2</v>
      </c>
      <c r="W168">
        <v>51.666699000000001</v>
      </c>
      <c r="X168">
        <v>0.10693800000000001</v>
      </c>
      <c r="Y168">
        <v>0.146122</v>
      </c>
      <c r="Z168">
        <v>5.6734429999999998</v>
      </c>
      <c r="AA168">
        <v>6.3779050000000002</v>
      </c>
      <c r="AB168">
        <v>99.999881999999999</v>
      </c>
      <c r="AC168">
        <v>11.285</v>
      </c>
      <c r="AD168">
        <v>103.75</v>
      </c>
      <c r="AE168">
        <v>26.49</v>
      </c>
      <c r="AF168">
        <v>97.025000000000006</v>
      </c>
      <c r="AG168" s="1" t="s">
        <v>48</v>
      </c>
      <c r="AH168">
        <v>1.5602499999999999</v>
      </c>
      <c r="AI168">
        <v>0.18437500000000001</v>
      </c>
      <c r="AJ168">
        <v>8.323931</v>
      </c>
      <c r="AK168">
        <v>9.1249999999999998E-2</v>
      </c>
      <c r="AL168">
        <v>6.406396</v>
      </c>
      <c r="AM168">
        <v>2.35</v>
      </c>
      <c r="AN168">
        <v>295.73750000000001</v>
      </c>
      <c r="AO168">
        <v>34.177500000000002</v>
      </c>
      <c r="AP168">
        <v>0.25306000000000001</v>
      </c>
      <c r="AQ168">
        <v>12.051299999999999</v>
      </c>
      <c r="AS168" s="1" t="s">
        <v>48</v>
      </c>
      <c r="AT168">
        <f>Export1105215[[#This Row],[Ave_Annual]]</f>
        <v>1687.0634110000001</v>
      </c>
      <c r="AU168">
        <f>Export1105215[[#This Row],[MeanBF]]</f>
        <v>11.285</v>
      </c>
    </row>
    <row r="169" spans="1:47" x14ac:dyDescent="0.25">
      <c r="A169">
        <v>261</v>
      </c>
      <c r="B169">
        <v>15.7243996</v>
      </c>
      <c r="C169">
        <v>373</v>
      </c>
      <c r="D169" s="1" t="s">
        <v>548</v>
      </c>
      <c r="E169" s="1" t="s">
        <v>549</v>
      </c>
      <c r="F169">
        <v>373</v>
      </c>
      <c r="G169" s="1" t="s">
        <v>549</v>
      </c>
      <c r="H169" s="1" t="s">
        <v>45</v>
      </c>
      <c r="I169" s="1" t="s">
        <v>46</v>
      </c>
      <c r="J169" s="1" t="s">
        <v>47</v>
      </c>
      <c r="K169" s="1" t="s">
        <v>548</v>
      </c>
      <c r="L169">
        <v>1.2151700000000001</v>
      </c>
      <c r="M169">
        <v>370.30261200000001</v>
      </c>
      <c r="N169">
        <v>1248.445217</v>
      </c>
      <c r="O169">
        <v>1900.6739669999999</v>
      </c>
      <c r="P169">
        <v>4.46387</v>
      </c>
      <c r="Q169">
        <v>3.2793800000000002</v>
      </c>
      <c r="R169">
        <v>0</v>
      </c>
      <c r="S169">
        <v>0</v>
      </c>
      <c r="T169">
        <v>0</v>
      </c>
      <c r="U169">
        <v>5.09734</v>
      </c>
      <c r="V169">
        <v>0.32416699999999998</v>
      </c>
      <c r="W169">
        <v>15.724399999999999</v>
      </c>
      <c r="X169">
        <v>0</v>
      </c>
      <c r="Y169">
        <v>0</v>
      </c>
      <c r="Z169">
        <v>28.388193000000001</v>
      </c>
      <c r="AA169">
        <v>20.855364000000002</v>
      </c>
      <c r="AB169">
        <v>100.000214</v>
      </c>
      <c r="AC169">
        <v>6.22</v>
      </c>
      <c r="AD169">
        <v>99.25</v>
      </c>
      <c r="AE169">
        <v>16.96</v>
      </c>
      <c r="AF169">
        <v>91.49</v>
      </c>
      <c r="AG169" s="1" t="s">
        <v>48</v>
      </c>
      <c r="AH169">
        <v>0.495</v>
      </c>
      <c r="AI169">
        <v>0.37923400000000002</v>
      </c>
      <c r="AJ169">
        <v>63.104894999999999</v>
      </c>
      <c r="AK169">
        <v>2.8250000000000001E-2</v>
      </c>
      <c r="AL169">
        <v>81.469543999999999</v>
      </c>
      <c r="AM169">
        <v>12.85</v>
      </c>
      <c r="AN169">
        <v>116.60250000000001</v>
      </c>
      <c r="AO169">
        <v>40.677500000000002</v>
      </c>
      <c r="AP169">
        <v>0</v>
      </c>
      <c r="AQ169">
        <v>49.243598900000002</v>
      </c>
      <c r="AS169" s="1" t="s">
        <v>48</v>
      </c>
      <c r="AT169">
        <f>Export1105215[[#This Row],[Ave_Annual]]</f>
        <v>1248.445217</v>
      </c>
      <c r="AU169">
        <f>Export1105215[[#This Row],[MeanBF]]</f>
        <v>6.22</v>
      </c>
    </row>
    <row r="170" spans="1:47" x14ac:dyDescent="0.25">
      <c r="A170">
        <v>262</v>
      </c>
      <c r="B170">
        <v>23.4839001</v>
      </c>
      <c r="C170">
        <v>377</v>
      </c>
      <c r="D170" s="1" t="s">
        <v>550</v>
      </c>
      <c r="E170" s="1" t="s">
        <v>551</v>
      </c>
      <c r="F170">
        <v>377</v>
      </c>
      <c r="G170" s="1" t="s">
        <v>551</v>
      </c>
      <c r="H170" s="1" t="s">
        <v>45</v>
      </c>
      <c r="I170" s="1" t="s">
        <v>46</v>
      </c>
      <c r="J170" s="1" t="s">
        <v>47</v>
      </c>
      <c r="K170" s="1" t="s">
        <v>550</v>
      </c>
      <c r="L170">
        <v>1.0957699999999999</v>
      </c>
      <c r="M170">
        <v>354.00365900000003</v>
      </c>
      <c r="N170">
        <v>1254.48334</v>
      </c>
      <c r="O170">
        <v>1942.940108</v>
      </c>
      <c r="P170">
        <v>0.96442899999999998</v>
      </c>
      <c r="Q170">
        <v>0.33822400000000002</v>
      </c>
      <c r="R170">
        <v>0</v>
      </c>
      <c r="S170">
        <v>0</v>
      </c>
      <c r="T170">
        <v>0</v>
      </c>
      <c r="U170">
        <v>0.247783</v>
      </c>
      <c r="V170">
        <v>1.0551E-2</v>
      </c>
      <c r="W170">
        <v>23.483899999999998</v>
      </c>
      <c r="X170">
        <v>0</v>
      </c>
      <c r="Y170">
        <v>0</v>
      </c>
      <c r="Z170">
        <v>4.1067689999999999</v>
      </c>
      <c r="AA170">
        <v>1.440239</v>
      </c>
      <c r="AB170">
        <v>99.999904999999998</v>
      </c>
      <c r="AC170">
        <v>7.8174999999999999</v>
      </c>
      <c r="AD170">
        <v>90.25</v>
      </c>
      <c r="AE170">
        <v>16.157499999999999</v>
      </c>
      <c r="AF170">
        <v>97.025000000000006</v>
      </c>
      <c r="AG170" s="1" t="s">
        <v>48</v>
      </c>
      <c r="AH170">
        <v>1.54725</v>
      </c>
      <c r="AI170">
        <v>0.36541699999999999</v>
      </c>
      <c r="AJ170">
        <v>51.102474000000001</v>
      </c>
      <c r="AK170">
        <v>4.8500000000000001E-2</v>
      </c>
      <c r="AL170">
        <v>58.106928000000003</v>
      </c>
      <c r="AM170">
        <v>13.636666999999999</v>
      </c>
      <c r="AN170">
        <v>632.28250000000003</v>
      </c>
      <c r="AO170">
        <v>52.672499999999999</v>
      </c>
      <c r="AP170">
        <v>0</v>
      </c>
      <c r="AQ170">
        <v>5.5470098999999999</v>
      </c>
      <c r="AS170" s="1" t="s">
        <v>48</v>
      </c>
      <c r="AT170">
        <f>Export1105215[[#This Row],[Ave_Annual]]</f>
        <v>1254.48334</v>
      </c>
      <c r="AU170">
        <f>Export1105215[[#This Row],[MeanBF]]</f>
        <v>7.8174999999999999</v>
      </c>
    </row>
    <row r="171" spans="1:47" x14ac:dyDescent="0.25">
      <c r="A171">
        <v>265</v>
      </c>
      <c r="B171">
        <v>12.266900100000001</v>
      </c>
      <c r="C171">
        <v>379</v>
      </c>
      <c r="D171" s="1" t="s">
        <v>556</v>
      </c>
      <c r="E171" s="1" t="s">
        <v>557</v>
      </c>
      <c r="F171">
        <v>379</v>
      </c>
      <c r="G171" s="1" t="s">
        <v>557</v>
      </c>
      <c r="H171" s="1" t="s">
        <v>45</v>
      </c>
      <c r="I171" s="1" t="s">
        <v>46</v>
      </c>
      <c r="J171" s="1" t="s">
        <v>47</v>
      </c>
      <c r="K171" s="1" t="s">
        <v>556</v>
      </c>
      <c r="L171">
        <v>1.2527299999999999</v>
      </c>
      <c r="M171">
        <v>523.10871199999997</v>
      </c>
      <c r="N171">
        <v>947.65263000000004</v>
      </c>
      <c r="O171">
        <v>964.26100899999994</v>
      </c>
      <c r="P171">
        <v>4.6399999999999997E-2</v>
      </c>
      <c r="Q171">
        <v>1.4472E-2</v>
      </c>
      <c r="R171">
        <v>2.7982999999999998</v>
      </c>
      <c r="S171">
        <v>3.94476</v>
      </c>
      <c r="T171">
        <v>1.6447099999999999</v>
      </c>
      <c r="U171">
        <v>39.106299999999997</v>
      </c>
      <c r="V171">
        <v>3.2023299999999999</v>
      </c>
      <c r="W171">
        <v>12.2669</v>
      </c>
      <c r="X171">
        <v>22.811786999999999</v>
      </c>
      <c r="Y171">
        <v>32.157791000000003</v>
      </c>
      <c r="Z171">
        <v>0.37825700000000001</v>
      </c>
      <c r="AA171">
        <v>0.117974</v>
      </c>
      <c r="AB171">
        <v>99.551188999999994</v>
      </c>
      <c r="AC171">
        <v>4.1875</v>
      </c>
      <c r="AD171">
        <v>103.25</v>
      </c>
      <c r="AE171">
        <v>16.606667000000002</v>
      </c>
      <c r="AF171">
        <v>97.495000000000005</v>
      </c>
      <c r="AG171" s="1" t="s">
        <v>48</v>
      </c>
      <c r="AH171">
        <v>3.8867500000000001</v>
      </c>
      <c r="AI171">
        <v>0.14530599999999999</v>
      </c>
      <c r="AJ171">
        <v>98.570455999999993</v>
      </c>
      <c r="AK171">
        <v>4.3499999999999997E-2</v>
      </c>
      <c r="AL171">
        <v>35.584321000000003</v>
      </c>
      <c r="AM171">
        <v>37.377499999999998</v>
      </c>
      <c r="AN171">
        <v>178.95500000000001</v>
      </c>
      <c r="AO171">
        <v>38.577500000000001</v>
      </c>
      <c r="AP171">
        <v>54.969600700000001</v>
      </c>
      <c r="AQ171">
        <v>0.49623099999999998</v>
      </c>
      <c r="AS171" s="1" t="s">
        <v>48</v>
      </c>
      <c r="AT171">
        <f>Export1105215[[#This Row],[Ave_Annual]]</f>
        <v>947.65263000000004</v>
      </c>
      <c r="AU171">
        <f>Export1105215[[#This Row],[MeanBF]]</f>
        <v>4.1875</v>
      </c>
    </row>
    <row r="172" spans="1:47" x14ac:dyDescent="0.25">
      <c r="A172">
        <v>272</v>
      </c>
      <c r="B172">
        <v>19.5876999</v>
      </c>
      <c r="C172">
        <v>1831</v>
      </c>
      <c r="D172" s="1" t="s">
        <v>570</v>
      </c>
      <c r="E172" s="1" t="s">
        <v>571</v>
      </c>
      <c r="F172">
        <v>1831</v>
      </c>
      <c r="G172" s="1" t="s">
        <v>571</v>
      </c>
      <c r="H172" s="1" t="s">
        <v>45</v>
      </c>
      <c r="I172" s="1" t="s">
        <v>46</v>
      </c>
      <c r="J172" s="1" t="s">
        <v>47</v>
      </c>
      <c r="K172" s="1" t="s">
        <v>570</v>
      </c>
      <c r="L172">
        <v>1.67764</v>
      </c>
      <c r="M172">
        <v>426.64993399999997</v>
      </c>
      <c r="N172">
        <v>827.94666700000005</v>
      </c>
      <c r="O172">
        <v>1581.6926169999999</v>
      </c>
      <c r="P172">
        <v>0</v>
      </c>
      <c r="Q172">
        <v>0</v>
      </c>
      <c r="R172">
        <v>0.79579900000000003</v>
      </c>
      <c r="S172">
        <v>0.47659800000000002</v>
      </c>
      <c r="T172">
        <v>0.13767599999999999</v>
      </c>
      <c r="U172">
        <v>22.383099999999999</v>
      </c>
      <c r="V172">
        <v>1.1427099999999999</v>
      </c>
      <c r="W172">
        <v>19.587700000000002</v>
      </c>
      <c r="X172">
        <v>4.062748</v>
      </c>
      <c r="Y172">
        <v>2.4331489999999998</v>
      </c>
      <c r="Z172">
        <v>0</v>
      </c>
      <c r="AA172">
        <v>0</v>
      </c>
      <c r="AB172">
        <v>100.00014899999999</v>
      </c>
      <c r="AC172">
        <v>4.2166670000000002</v>
      </c>
      <c r="AD172">
        <v>116</v>
      </c>
      <c r="AE172">
        <v>11.92</v>
      </c>
      <c r="AF172">
        <v>99.206666999999996</v>
      </c>
      <c r="AG172" s="1" t="s">
        <v>48</v>
      </c>
      <c r="AH172">
        <v>3.548</v>
      </c>
      <c r="AI172">
        <v>0.19930200000000001</v>
      </c>
      <c r="AJ172">
        <v>67.698768000000001</v>
      </c>
      <c r="AK172">
        <v>4.2999999999999997E-2</v>
      </c>
      <c r="AL172">
        <v>25.032571999999998</v>
      </c>
      <c r="AM172">
        <v>32.586666999999998</v>
      </c>
      <c r="AN172">
        <v>384.9</v>
      </c>
      <c r="AO172">
        <v>30.996666999999999</v>
      </c>
      <c r="AP172">
        <v>6.4959002000000003</v>
      </c>
      <c r="AQ172">
        <v>0</v>
      </c>
      <c r="AS172" s="1" t="s">
        <v>48</v>
      </c>
      <c r="AT172">
        <f>Export1105215[[#This Row],[Ave_Annual]]</f>
        <v>827.94666700000005</v>
      </c>
      <c r="AU172">
        <f>Export1105215[[#This Row],[MeanBF]]</f>
        <v>4.2166670000000002</v>
      </c>
    </row>
    <row r="173" spans="1:47" x14ac:dyDescent="0.25">
      <c r="A173">
        <v>273</v>
      </c>
      <c r="B173">
        <v>9.0552101</v>
      </c>
      <c r="C173">
        <v>1833</v>
      </c>
      <c r="D173" s="1" t="s">
        <v>572</v>
      </c>
      <c r="E173" s="1" t="s">
        <v>573</v>
      </c>
      <c r="F173">
        <v>1833</v>
      </c>
      <c r="G173" s="1" t="s">
        <v>573</v>
      </c>
      <c r="H173" s="1" t="s">
        <v>45</v>
      </c>
      <c r="I173" s="1" t="s">
        <v>46</v>
      </c>
      <c r="J173" s="1" t="s">
        <v>47</v>
      </c>
      <c r="K173" s="1" t="s">
        <v>572</v>
      </c>
      <c r="L173">
        <v>1.62277</v>
      </c>
      <c r="M173">
        <v>449.59165400000001</v>
      </c>
      <c r="N173">
        <v>795.64571699999999</v>
      </c>
      <c r="O173">
        <v>1444.559109</v>
      </c>
      <c r="P173">
        <v>0</v>
      </c>
      <c r="Q173">
        <v>0</v>
      </c>
      <c r="R173">
        <v>0.43889499999999998</v>
      </c>
      <c r="S173">
        <v>0.60284099999999996</v>
      </c>
      <c r="T173">
        <v>0</v>
      </c>
      <c r="U173">
        <v>12.6412</v>
      </c>
      <c r="V173">
        <v>1.39602</v>
      </c>
      <c r="W173">
        <v>9.0552100000000006</v>
      </c>
      <c r="X173">
        <v>4.8468739999999997</v>
      </c>
      <c r="Y173">
        <v>6.6573900000000004</v>
      </c>
      <c r="Z173">
        <v>0</v>
      </c>
      <c r="AA173">
        <v>0</v>
      </c>
      <c r="AB173">
        <v>97.927225000000007</v>
      </c>
      <c r="AC173">
        <v>2.6866669999999999</v>
      </c>
      <c r="AD173">
        <v>85.666667000000004</v>
      </c>
      <c r="AE173">
        <v>7.8033330000000003</v>
      </c>
      <c r="AF173">
        <v>100</v>
      </c>
      <c r="AG173" s="1" t="s">
        <v>48</v>
      </c>
      <c r="AH173">
        <v>2.02</v>
      </c>
      <c r="AI173">
        <v>0.20885899999999999</v>
      </c>
      <c r="AJ173">
        <v>161.20977099999999</v>
      </c>
      <c r="AK173">
        <v>8.6669999999999994E-3</v>
      </c>
      <c r="AL173">
        <v>59.662837000000003</v>
      </c>
      <c r="AM173">
        <v>51.083333000000003</v>
      </c>
      <c r="AN173">
        <v>167.61333300000001</v>
      </c>
      <c r="AO173">
        <v>51.593333000000001</v>
      </c>
      <c r="AP173">
        <v>11.5043001</v>
      </c>
      <c r="AQ173">
        <v>0</v>
      </c>
      <c r="AS173" s="1" t="s">
        <v>48</v>
      </c>
      <c r="AT173">
        <f>Export1105215[[#This Row],[Ave_Annual]]</f>
        <v>795.64571699999999</v>
      </c>
      <c r="AU173">
        <f>Export1105215[[#This Row],[MeanBF]]</f>
        <v>2.6866669999999999</v>
      </c>
    </row>
    <row r="174" spans="1:47" x14ac:dyDescent="0.25">
      <c r="A174">
        <v>274</v>
      </c>
      <c r="B174">
        <v>10.1998997</v>
      </c>
      <c r="C174">
        <v>402</v>
      </c>
      <c r="D174" s="1" t="s">
        <v>574</v>
      </c>
      <c r="E174" s="1" t="s">
        <v>575</v>
      </c>
      <c r="F174">
        <v>402</v>
      </c>
      <c r="G174" s="1" t="s">
        <v>575</v>
      </c>
      <c r="H174" s="1" t="s">
        <v>45</v>
      </c>
      <c r="I174" s="1" t="s">
        <v>46</v>
      </c>
      <c r="J174" s="1" t="s">
        <v>47</v>
      </c>
      <c r="K174" s="1" t="s">
        <v>574</v>
      </c>
      <c r="L174">
        <v>5.9494800000000003</v>
      </c>
      <c r="M174">
        <v>450.04806100000002</v>
      </c>
      <c r="N174">
        <v>887.02936899999997</v>
      </c>
      <c r="O174">
        <v>1582.7126430000001</v>
      </c>
      <c r="P174">
        <v>0</v>
      </c>
      <c r="Q174">
        <v>0</v>
      </c>
      <c r="R174">
        <v>1.0261800000000001</v>
      </c>
      <c r="S174">
        <v>2.30864</v>
      </c>
      <c r="T174">
        <v>0.71691700000000003</v>
      </c>
      <c r="U174">
        <v>30.0974</v>
      </c>
      <c r="V174">
        <v>2.9507500000000002</v>
      </c>
      <c r="W174">
        <v>10.1999</v>
      </c>
      <c r="X174">
        <v>10.060682999999999</v>
      </c>
      <c r="Y174">
        <v>22.633908999999999</v>
      </c>
      <c r="Z174">
        <v>0</v>
      </c>
      <c r="AA174">
        <v>0</v>
      </c>
      <c r="AB174">
        <v>100.000084</v>
      </c>
      <c r="AC174">
        <v>3.3125</v>
      </c>
      <c r="AD174">
        <v>82.75</v>
      </c>
      <c r="AE174">
        <v>8.4725000000000001</v>
      </c>
      <c r="AF174">
        <v>99.432500000000005</v>
      </c>
      <c r="AG174" s="1" t="s">
        <v>48</v>
      </c>
      <c r="AH174">
        <v>1.3640000000000001</v>
      </c>
      <c r="AI174">
        <v>0.27762399999999998</v>
      </c>
      <c r="AJ174">
        <v>88.707582000000002</v>
      </c>
      <c r="AK174">
        <v>4.0000000000000001E-3</v>
      </c>
      <c r="AL174">
        <v>59.055003999999997</v>
      </c>
      <c r="AM174">
        <v>69.67</v>
      </c>
      <c r="AN174">
        <v>854.35</v>
      </c>
      <c r="AO174">
        <v>63.445</v>
      </c>
      <c r="AP174">
        <v>32.694599199999999</v>
      </c>
      <c r="AQ174">
        <v>0</v>
      </c>
      <c r="AS174" s="1" t="s">
        <v>48</v>
      </c>
      <c r="AT174">
        <f>Export1105215[[#This Row],[Ave_Annual]]</f>
        <v>887.02936899999997</v>
      </c>
      <c r="AU174">
        <f>Export1105215[[#This Row],[MeanBF]]</f>
        <v>3.3125</v>
      </c>
    </row>
    <row r="175" spans="1:47" x14ac:dyDescent="0.25">
      <c r="A175">
        <v>275</v>
      </c>
      <c r="B175">
        <v>38.856998400000002</v>
      </c>
      <c r="C175">
        <v>1804</v>
      </c>
      <c r="D175" s="1" t="s">
        <v>576</v>
      </c>
      <c r="E175" s="1" t="s">
        <v>577</v>
      </c>
      <c r="F175">
        <v>1804</v>
      </c>
      <c r="G175" s="1" t="s">
        <v>577</v>
      </c>
      <c r="H175" s="1" t="s">
        <v>45</v>
      </c>
      <c r="I175" s="1" t="s">
        <v>46</v>
      </c>
      <c r="J175" s="1" t="s">
        <v>47</v>
      </c>
      <c r="K175" s="1" t="s">
        <v>576</v>
      </c>
      <c r="L175">
        <v>4.1313800000000001</v>
      </c>
      <c r="M175">
        <v>414.12790799999999</v>
      </c>
      <c r="N175">
        <v>1538.6650910000001</v>
      </c>
      <c r="O175">
        <v>1417.299008</v>
      </c>
      <c r="P175">
        <v>3.4794700000000001</v>
      </c>
      <c r="Q175">
        <v>2.5995900000000001</v>
      </c>
      <c r="R175">
        <v>5.8088499999999996</v>
      </c>
      <c r="S175">
        <v>1.3359399999999999</v>
      </c>
      <c r="T175">
        <v>2.2347899999999998</v>
      </c>
      <c r="U175">
        <v>90.158699999999996</v>
      </c>
      <c r="V175">
        <v>2.3202699999999998</v>
      </c>
      <c r="W175">
        <v>38.856997999999997</v>
      </c>
      <c r="X175">
        <v>14.949310000000001</v>
      </c>
      <c r="Y175">
        <v>3.438094</v>
      </c>
      <c r="Z175">
        <v>8.9545580000000005</v>
      </c>
      <c r="AA175">
        <v>6.6901440000000001</v>
      </c>
      <c r="AB175">
        <v>100.000145</v>
      </c>
      <c r="AC175">
        <v>9.6</v>
      </c>
      <c r="AD175">
        <v>102</v>
      </c>
      <c r="AE175">
        <v>21.073333000000002</v>
      </c>
      <c r="AF175">
        <v>100</v>
      </c>
      <c r="AG175" s="1" t="s">
        <v>48</v>
      </c>
      <c r="AH175">
        <v>1.7296670000000001</v>
      </c>
      <c r="AI175">
        <v>0.356734</v>
      </c>
      <c r="AJ175">
        <v>34.042358999999998</v>
      </c>
      <c r="AK175">
        <v>6.2167E-2</v>
      </c>
      <c r="AL175">
        <v>24.209792</v>
      </c>
      <c r="AM175">
        <v>17.683333000000001</v>
      </c>
      <c r="AN175">
        <v>512.42999999999995</v>
      </c>
      <c r="AO175">
        <v>42.276667000000003</v>
      </c>
      <c r="AP175">
        <v>18.3873997</v>
      </c>
      <c r="AQ175">
        <v>15.6447001</v>
      </c>
      <c r="AS175" s="1" t="s">
        <v>48</v>
      </c>
      <c r="AT175">
        <f>Export1105215[[#This Row],[Ave_Annual]]</f>
        <v>1538.6650910000001</v>
      </c>
      <c r="AU175">
        <f>Export1105215[[#This Row],[MeanBF]]</f>
        <v>9.6</v>
      </c>
    </row>
    <row r="176" spans="1:47" x14ac:dyDescent="0.25">
      <c r="A176">
        <v>276</v>
      </c>
      <c r="B176">
        <v>21.8841</v>
      </c>
      <c r="C176">
        <v>1806</v>
      </c>
      <c r="D176" s="1" t="s">
        <v>578</v>
      </c>
      <c r="E176" s="1" t="s">
        <v>579</v>
      </c>
      <c r="F176">
        <v>1806</v>
      </c>
      <c r="G176" s="1" t="s">
        <v>579</v>
      </c>
      <c r="H176" s="1" t="s">
        <v>45</v>
      </c>
      <c r="I176" s="1" t="s">
        <v>46</v>
      </c>
      <c r="J176" s="1" t="s">
        <v>47</v>
      </c>
      <c r="K176" s="1" t="s">
        <v>578</v>
      </c>
      <c r="L176">
        <v>4.1488199999999997</v>
      </c>
      <c r="M176">
        <v>420.65005400000001</v>
      </c>
      <c r="N176">
        <v>1514.85889</v>
      </c>
      <c r="O176">
        <v>1387.706997</v>
      </c>
      <c r="P176">
        <v>1.0316799999999999</v>
      </c>
      <c r="Q176">
        <v>0.54299600000000003</v>
      </c>
      <c r="R176">
        <v>1.4169799999999999</v>
      </c>
      <c r="S176">
        <v>0.98219599999999996</v>
      </c>
      <c r="T176">
        <v>0.42857899999999999</v>
      </c>
      <c r="U176">
        <v>29.0444</v>
      </c>
      <c r="V176">
        <v>1.3271900000000001</v>
      </c>
      <c r="W176">
        <v>21.8841</v>
      </c>
      <c r="X176">
        <v>6.4749280000000002</v>
      </c>
      <c r="Y176">
        <v>4.4881710000000004</v>
      </c>
      <c r="Z176">
        <v>4.714302</v>
      </c>
      <c r="AA176">
        <v>2.4812349999999999</v>
      </c>
      <c r="AB176">
        <v>99.999973999999995</v>
      </c>
      <c r="AC176">
        <v>8.016667</v>
      </c>
      <c r="AD176">
        <v>107.666667</v>
      </c>
      <c r="AE176">
        <v>18.546666999999999</v>
      </c>
      <c r="AF176">
        <v>98.45</v>
      </c>
      <c r="AG176" s="1" t="s">
        <v>48</v>
      </c>
      <c r="AH176">
        <v>2.004667</v>
      </c>
      <c r="AI176">
        <v>0.437417</v>
      </c>
      <c r="AJ176">
        <v>36.839683999999998</v>
      </c>
      <c r="AK176">
        <v>6.0666999999999999E-2</v>
      </c>
      <c r="AL176">
        <v>28.641141999999999</v>
      </c>
      <c r="AM176">
        <v>18.773333000000001</v>
      </c>
      <c r="AN176">
        <v>574.71333300000003</v>
      </c>
      <c r="AO176">
        <v>36.229999999999997</v>
      </c>
      <c r="AP176">
        <v>10.9631004</v>
      </c>
      <c r="AQ176">
        <v>7.1955400000000003</v>
      </c>
      <c r="AS176" s="1" t="s">
        <v>48</v>
      </c>
      <c r="AT176">
        <f>Export1105215[[#This Row],[Ave_Annual]]</f>
        <v>1514.85889</v>
      </c>
      <c r="AU176">
        <f>Export1105215[[#This Row],[MeanBF]]</f>
        <v>8.016667</v>
      </c>
    </row>
    <row r="177" spans="1:47" x14ac:dyDescent="0.25">
      <c r="A177">
        <v>277</v>
      </c>
      <c r="B177">
        <v>16.1418991</v>
      </c>
      <c r="C177">
        <v>329</v>
      </c>
      <c r="D177" s="1" t="s">
        <v>580</v>
      </c>
      <c r="E177" s="1" t="s">
        <v>581</v>
      </c>
      <c r="F177">
        <v>329</v>
      </c>
      <c r="G177" s="1" t="s">
        <v>581</v>
      </c>
      <c r="H177" s="1" t="s">
        <v>45</v>
      </c>
      <c r="I177" s="1" t="s">
        <v>46</v>
      </c>
      <c r="J177" s="1" t="s">
        <v>47</v>
      </c>
      <c r="K177" s="1" t="s">
        <v>580</v>
      </c>
      <c r="L177">
        <v>2.90002</v>
      </c>
      <c r="M177">
        <v>440.42236200000002</v>
      </c>
      <c r="N177">
        <v>1420.1814910000001</v>
      </c>
      <c r="O177">
        <v>1321.3916489999999</v>
      </c>
      <c r="P177">
        <v>0</v>
      </c>
      <c r="Q177">
        <v>0</v>
      </c>
      <c r="R177">
        <v>0.32454100000000002</v>
      </c>
      <c r="S177">
        <v>6.3299999999999997E-3</v>
      </c>
      <c r="T177">
        <v>0.206818</v>
      </c>
      <c r="U177">
        <v>7.0508899999999999</v>
      </c>
      <c r="V177">
        <v>0.43680799999999997</v>
      </c>
      <c r="W177">
        <v>16.141898999999999</v>
      </c>
      <c r="X177">
        <v>2.0105520000000001</v>
      </c>
      <c r="Y177">
        <v>3.9211999999999997E-2</v>
      </c>
      <c r="Z177">
        <v>0</v>
      </c>
      <c r="AA177">
        <v>0</v>
      </c>
      <c r="AB177">
        <v>99.999966999999998</v>
      </c>
      <c r="AC177">
        <v>5.13</v>
      </c>
      <c r="AD177">
        <v>86.75</v>
      </c>
      <c r="AE177">
        <v>9.5124999999999993</v>
      </c>
      <c r="AF177">
        <v>97.5</v>
      </c>
      <c r="AG177" s="1" t="s">
        <v>48</v>
      </c>
      <c r="AH177">
        <v>0.3175</v>
      </c>
      <c r="AI177">
        <v>0.581731</v>
      </c>
      <c r="AJ177">
        <v>62.787734</v>
      </c>
      <c r="AK177">
        <v>2.5000000000000001E-3</v>
      </c>
      <c r="AL177">
        <v>79.532692999999995</v>
      </c>
      <c r="AM177">
        <v>96.54</v>
      </c>
      <c r="AN177">
        <v>721.25250000000005</v>
      </c>
      <c r="AO177">
        <v>57.43</v>
      </c>
      <c r="AP177">
        <v>2.0497600999999999</v>
      </c>
      <c r="AQ177">
        <v>0</v>
      </c>
      <c r="AS177" s="1" t="s">
        <v>48</v>
      </c>
      <c r="AT177">
        <f>Export1105215[[#This Row],[Ave_Annual]]</f>
        <v>1420.1814910000001</v>
      </c>
      <c r="AU177">
        <f>Export1105215[[#This Row],[MeanBF]]</f>
        <v>5.13</v>
      </c>
    </row>
    <row r="178" spans="1:47" x14ac:dyDescent="0.25">
      <c r="A178">
        <v>278</v>
      </c>
      <c r="B178">
        <v>9.3561496999999996</v>
      </c>
      <c r="C178">
        <v>361</v>
      </c>
      <c r="D178" s="1" t="s">
        <v>582</v>
      </c>
      <c r="E178" s="1" t="s">
        <v>583</v>
      </c>
      <c r="F178">
        <v>361</v>
      </c>
      <c r="G178" s="1" t="s">
        <v>583</v>
      </c>
      <c r="H178" s="1" t="s">
        <v>45</v>
      </c>
      <c r="I178" s="1" t="s">
        <v>46</v>
      </c>
      <c r="J178" s="1" t="s">
        <v>47</v>
      </c>
      <c r="K178" s="1" t="s">
        <v>582</v>
      </c>
      <c r="L178">
        <v>2.2738499999999999</v>
      </c>
      <c r="M178">
        <v>393.09164700000002</v>
      </c>
      <c r="N178">
        <v>1358.8206949999999</v>
      </c>
      <c r="O178">
        <v>1362.8877950000001</v>
      </c>
      <c r="P178">
        <v>0</v>
      </c>
      <c r="Q178">
        <v>0</v>
      </c>
      <c r="R178">
        <v>1.0239400000000001</v>
      </c>
      <c r="S178">
        <v>1.0277000000000001</v>
      </c>
      <c r="T178">
        <v>1.39602</v>
      </c>
      <c r="U178">
        <v>26.740300000000001</v>
      </c>
      <c r="V178">
        <v>2.85805</v>
      </c>
      <c r="W178">
        <v>9.3561499999999995</v>
      </c>
      <c r="X178">
        <v>10.944017000000001</v>
      </c>
      <c r="Y178">
        <v>10.984228</v>
      </c>
      <c r="Z178">
        <v>0</v>
      </c>
      <c r="AA178">
        <v>0</v>
      </c>
      <c r="AB178">
        <v>100.00030700000001</v>
      </c>
      <c r="AC178">
        <v>3.786667</v>
      </c>
      <c r="AD178">
        <v>82.333332999999996</v>
      </c>
      <c r="AE178">
        <v>8.5150000000000006</v>
      </c>
      <c r="AF178">
        <v>96.826667</v>
      </c>
      <c r="AG178" s="1" t="s">
        <v>48</v>
      </c>
      <c r="AH178">
        <v>1.834333</v>
      </c>
      <c r="AI178">
        <v>0.219415</v>
      </c>
      <c r="AJ178">
        <v>123.875337</v>
      </c>
      <c r="AK178">
        <v>2.3333E-2</v>
      </c>
      <c r="AL178">
        <v>70.388368</v>
      </c>
      <c r="AM178">
        <v>44.726666999999999</v>
      </c>
      <c r="AN178">
        <v>588.14333299999998</v>
      </c>
      <c r="AO178">
        <v>58.95</v>
      </c>
      <c r="AP178">
        <v>21.928199800000002</v>
      </c>
      <c r="AQ178">
        <v>0</v>
      </c>
      <c r="AS178" s="1" t="s">
        <v>48</v>
      </c>
      <c r="AT178">
        <f>Export1105215[[#This Row],[Ave_Annual]]</f>
        <v>1358.8206949999999</v>
      </c>
      <c r="AU178">
        <f>Export1105215[[#This Row],[MeanBF]]</f>
        <v>3.786667</v>
      </c>
    </row>
    <row r="179" spans="1:47" x14ac:dyDescent="0.25">
      <c r="A179">
        <v>282</v>
      </c>
      <c r="B179">
        <v>95.374702499999998</v>
      </c>
      <c r="C179">
        <v>364</v>
      </c>
      <c r="D179" s="1" t="s">
        <v>590</v>
      </c>
      <c r="E179" s="1" t="s">
        <v>591</v>
      </c>
      <c r="F179">
        <v>364</v>
      </c>
      <c r="G179" s="1" t="s">
        <v>591</v>
      </c>
      <c r="H179" s="1" t="s">
        <v>45</v>
      </c>
      <c r="I179" s="1" t="s">
        <v>46</v>
      </c>
      <c r="J179" s="1" t="s">
        <v>47</v>
      </c>
      <c r="K179" s="1" t="s">
        <v>590</v>
      </c>
      <c r="L179">
        <v>1.84009</v>
      </c>
      <c r="M179">
        <v>382.05253199999999</v>
      </c>
      <c r="N179">
        <v>1420.265805</v>
      </c>
      <c r="O179">
        <v>1426.6307830000001</v>
      </c>
      <c r="P179">
        <v>1.37599</v>
      </c>
      <c r="Q179">
        <v>0.47919299999999998</v>
      </c>
      <c r="R179">
        <v>1.8491599999999999</v>
      </c>
      <c r="S179">
        <v>0.186055</v>
      </c>
      <c r="T179">
        <v>1.54762</v>
      </c>
      <c r="U179">
        <v>99.047499999999999</v>
      </c>
      <c r="V179">
        <v>1.03851</v>
      </c>
      <c r="W179">
        <v>95.374701999999999</v>
      </c>
      <c r="X179">
        <v>1.938833</v>
      </c>
      <c r="Y179">
        <v>0.195078</v>
      </c>
      <c r="Z179">
        <v>1.442723</v>
      </c>
      <c r="AA179">
        <v>0.50243199999999999</v>
      </c>
      <c r="AB179">
        <v>99.999995999999996</v>
      </c>
      <c r="AC179">
        <v>17.350000000000001</v>
      </c>
      <c r="AD179">
        <v>106.5</v>
      </c>
      <c r="AE179">
        <v>32.31</v>
      </c>
      <c r="AF179">
        <v>82.61</v>
      </c>
      <c r="AG179" s="1" t="s">
        <v>48</v>
      </c>
      <c r="AH179">
        <v>1.0069999999999999</v>
      </c>
      <c r="AI179">
        <v>0.60312500000000002</v>
      </c>
      <c r="AJ179">
        <v>18.621704999999999</v>
      </c>
      <c r="AK179">
        <v>7.7249999999999999E-2</v>
      </c>
      <c r="AL179">
        <v>48.386409999999998</v>
      </c>
      <c r="AM179">
        <v>3.22</v>
      </c>
      <c r="AN179">
        <v>326.33999999999997</v>
      </c>
      <c r="AO179">
        <v>32.825000000000003</v>
      </c>
      <c r="AP179">
        <v>2.1339098999999999</v>
      </c>
      <c r="AQ179">
        <v>1.94516</v>
      </c>
      <c r="AS179" s="1" t="s">
        <v>48</v>
      </c>
      <c r="AT179">
        <f>Export1105215[[#This Row],[Ave_Annual]]</f>
        <v>1420.265805</v>
      </c>
      <c r="AU179">
        <f>Export1105215[[#This Row],[MeanBF]]</f>
        <v>17.350000000000001</v>
      </c>
    </row>
    <row r="180" spans="1:47" x14ac:dyDescent="0.25">
      <c r="A180">
        <v>283</v>
      </c>
      <c r="B180">
        <v>101.7269974</v>
      </c>
      <c r="C180">
        <v>363</v>
      </c>
      <c r="D180" s="1" t="s">
        <v>592</v>
      </c>
      <c r="E180" s="1" t="s">
        <v>593</v>
      </c>
      <c r="F180">
        <v>363</v>
      </c>
      <c r="G180" s="1" t="s">
        <v>593</v>
      </c>
      <c r="H180" s="1" t="s">
        <v>45</v>
      </c>
      <c r="I180" s="1" t="s">
        <v>46</v>
      </c>
      <c r="J180" s="1" t="s">
        <v>47</v>
      </c>
      <c r="K180" s="1" t="s">
        <v>592</v>
      </c>
      <c r="L180">
        <v>1.99987</v>
      </c>
      <c r="M180">
        <v>385.69517500000001</v>
      </c>
      <c r="N180">
        <v>1256.983921</v>
      </c>
      <c r="O180">
        <v>1376.2576710000001</v>
      </c>
      <c r="P180">
        <v>2.2328999999999999</v>
      </c>
      <c r="Q180">
        <v>0.73170000000000002</v>
      </c>
      <c r="R180">
        <v>0.76941400000000004</v>
      </c>
      <c r="S180">
        <v>1.11477</v>
      </c>
      <c r="T180">
        <v>0.40153</v>
      </c>
      <c r="U180">
        <v>36.065600000000003</v>
      </c>
      <c r="V180">
        <v>0.35453200000000001</v>
      </c>
      <c r="W180">
        <v>101.726997</v>
      </c>
      <c r="X180">
        <v>0.756351</v>
      </c>
      <c r="Y180">
        <v>1.0958490000000001</v>
      </c>
      <c r="Z180">
        <v>2.1949930000000002</v>
      </c>
      <c r="AA180">
        <v>0.71927799999999997</v>
      </c>
      <c r="AB180">
        <v>100.000452</v>
      </c>
      <c r="AC180">
        <v>16.079999999999998</v>
      </c>
      <c r="AD180">
        <v>108.333333</v>
      </c>
      <c r="AE180">
        <v>28.48</v>
      </c>
      <c r="AF180">
        <v>89.683333000000005</v>
      </c>
      <c r="AG180" s="1" t="s">
        <v>48</v>
      </c>
      <c r="AH180">
        <v>1.5569999999999999</v>
      </c>
      <c r="AI180">
        <v>0.55171400000000004</v>
      </c>
      <c r="AJ180">
        <v>16.973448999999999</v>
      </c>
      <c r="AK180">
        <v>7.4499999999999997E-2</v>
      </c>
      <c r="AL180">
        <v>37.599330999999999</v>
      </c>
      <c r="AM180">
        <v>3.53</v>
      </c>
      <c r="AN180">
        <v>522.33000000000004</v>
      </c>
      <c r="AO180">
        <v>32.556666999999997</v>
      </c>
      <c r="AP180">
        <v>1.8522000000000001</v>
      </c>
      <c r="AQ180">
        <v>2.9142698999999999</v>
      </c>
      <c r="AS180" s="1" t="s">
        <v>48</v>
      </c>
      <c r="AT180">
        <f>Export1105215[[#This Row],[Ave_Annual]]</f>
        <v>1256.983921</v>
      </c>
      <c r="AU180">
        <f>Export1105215[[#This Row],[MeanBF]]</f>
        <v>16.079999999999998</v>
      </c>
    </row>
    <row r="181" spans="1:47" x14ac:dyDescent="0.25">
      <c r="A181">
        <v>287</v>
      </c>
      <c r="B181">
        <v>65.568397500000003</v>
      </c>
      <c r="C181">
        <v>369</v>
      </c>
      <c r="D181" s="1" t="s">
        <v>507</v>
      </c>
      <c r="E181" s="1" t="s">
        <v>600</v>
      </c>
      <c r="F181">
        <v>369</v>
      </c>
      <c r="G181" s="1" t="s">
        <v>600</v>
      </c>
      <c r="H181" s="1" t="s">
        <v>45</v>
      </c>
      <c r="I181" s="1" t="s">
        <v>46</v>
      </c>
      <c r="J181" s="1" t="s">
        <v>47</v>
      </c>
      <c r="K181" s="1" t="s">
        <v>507</v>
      </c>
      <c r="L181">
        <v>1.48736</v>
      </c>
      <c r="M181">
        <v>347.31486200000001</v>
      </c>
      <c r="N181">
        <v>1530.102095</v>
      </c>
      <c r="O181">
        <v>1646.501002</v>
      </c>
      <c r="P181">
        <v>0</v>
      </c>
      <c r="Q181">
        <v>0</v>
      </c>
      <c r="R181">
        <v>0.582978</v>
      </c>
      <c r="S181">
        <v>4.0001000000000002E-2</v>
      </c>
      <c r="T181">
        <v>2.1198999999999999E-2</v>
      </c>
      <c r="U181">
        <v>20.078900000000001</v>
      </c>
      <c r="V181">
        <v>0.30622899999999997</v>
      </c>
      <c r="W181">
        <v>65.568398000000002</v>
      </c>
      <c r="X181">
        <v>0.88911399999999996</v>
      </c>
      <c r="Y181">
        <v>6.1005999999999998E-2</v>
      </c>
      <c r="Z181">
        <v>0</v>
      </c>
      <c r="AA181">
        <v>0</v>
      </c>
      <c r="AB181">
        <v>99.999782999999994</v>
      </c>
      <c r="AC181">
        <v>15.3125</v>
      </c>
      <c r="AD181">
        <v>131</v>
      </c>
      <c r="AE181">
        <v>29.41</v>
      </c>
      <c r="AF181">
        <v>97.5</v>
      </c>
      <c r="AG181" s="1" t="s">
        <v>48</v>
      </c>
      <c r="AH181">
        <v>1.502</v>
      </c>
      <c r="AI181">
        <v>0.77191699999999996</v>
      </c>
      <c r="AJ181">
        <v>10.005559999999999</v>
      </c>
      <c r="AK181">
        <v>0.13250000000000001</v>
      </c>
      <c r="AL181">
        <v>26.919056000000001</v>
      </c>
      <c r="AM181">
        <v>5.165</v>
      </c>
      <c r="AN181">
        <v>59.402500000000003</v>
      </c>
      <c r="AO181">
        <v>14.91</v>
      </c>
      <c r="AP181">
        <v>0.95011999999999996</v>
      </c>
      <c r="AQ181">
        <v>0</v>
      </c>
      <c r="AS181" s="1" t="s">
        <v>48</v>
      </c>
      <c r="AT181">
        <f>Export1105215[[#This Row],[Ave_Annual]]</f>
        <v>1530.102095</v>
      </c>
      <c r="AU181">
        <f>Export1105215[[#This Row],[MeanBF]]</f>
        <v>15.3125</v>
      </c>
    </row>
    <row r="182" spans="1:47" x14ac:dyDescent="0.25">
      <c r="A182">
        <v>288</v>
      </c>
      <c r="B182">
        <v>50.750999499999999</v>
      </c>
      <c r="C182">
        <v>1343</v>
      </c>
      <c r="D182" s="1" t="s">
        <v>601</v>
      </c>
      <c r="E182" s="1" t="s">
        <v>602</v>
      </c>
      <c r="F182">
        <v>1343</v>
      </c>
      <c r="G182" s="1" t="s">
        <v>602</v>
      </c>
      <c r="H182" s="1" t="s">
        <v>45</v>
      </c>
      <c r="I182" s="1" t="s">
        <v>46</v>
      </c>
      <c r="J182" s="1" t="s">
        <v>47</v>
      </c>
      <c r="K182" s="1" t="s">
        <v>601</v>
      </c>
      <c r="L182">
        <v>1.6953499999999999</v>
      </c>
      <c r="M182">
        <v>380.45857699999999</v>
      </c>
      <c r="N182">
        <v>1414.9569779999999</v>
      </c>
      <c r="O182">
        <v>1633.0682850000001</v>
      </c>
      <c r="P182">
        <v>0</v>
      </c>
      <c r="Q182">
        <v>0</v>
      </c>
      <c r="R182">
        <v>1.7313700000000001</v>
      </c>
      <c r="S182">
        <v>2.6844299999999999</v>
      </c>
      <c r="T182">
        <v>1.40615</v>
      </c>
      <c r="U182">
        <v>82.6755</v>
      </c>
      <c r="V182">
        <v>1.62904</v>
      </c>
      <c r="W182">
        <v>50.750999</v>
      </c>
      <c r="X182">
        <v>3.4115000000000002</v>
      </c>
      <c r="Y182">
        <v>5.2894030000000001</v>
      </c>
      <c r="Z182">
        <v>0</v>
      </c>
      <c r="AA182">
        <v>0</v>
      </c>
      <c r="AB182">
        <v>99.999720999999994</v>
      </c>
      <c r="AC182">
        <v>10.463333</v>
      </c>
      <c r="AD182">
        <v>101.333333</v>
      </c>
      <c r="AE182">
        <v>26.596667</v>
      </c>
      <c r="AF182">
        <v>100</v>
      </c>
      <c r="AG182" s="1" t="s">
        <v>48</v>
      </c>
      <c r="AH182">
        <v>1.288333</v>
      </c>
      <c r="AI182">
        <v>0.39250000000000002</v>
      </c>
      <c r="AJ182">
        <v>30.598020000000002</v>
      </c>
      <c r="AK182">
        <v>7.7667E-2</v>
      </c>
      <c r="AL182">
        <v>45.977814000000002</v>
      </c>
      <c r="AM182">
        <v>10.136666999999999</v>
      </c>
      <c r="AN182">
        <v>343.68</v>
      </c>
      <c r="AO182">
        <v>42.466667000000001</v>
      </c>
      <c r="AP182">
        <v>8.7009001000000001</v>
      </c>
      <c r="AQ182">
        <v>0</v>
      </c>
      <c r="AS182" s="1" t="s">
        <v>48</v>
      </c>
      <c r="AT182">
        <f>Export1105215[[#This Row],[Ave_Annual]]</f>
        <v>1414.9569779999999</v>
      </c>
      <c r="AU182">
        <f>Export1105215[[#This Row],[MeanBF]]</f>
        <v>10.463333</v>
      </c>
    </row>
    <row r="183" spans="1:47" x14ac:dyDescent="0.25">
      <c r="A183">
        <v>290</v>
      </c>
      <c r="B183">
        <v>39.641399399999997</v>
      </c>
      <c r="C183">
        <v>368</v>
      </c>
      <c r="D183" s="1" t="s">
        <v>605</v>
      </c>
      <c r="E183" s="1" t="s">
        <v>606</v>
      </c>
      <c r="F183">
        <v>368</v>
      </c>
      <c r="G183" s="1" t="s">
        <v>606</v>
      </c>
      <c r="H183" s="1" t="s">
        <v>45</v>
      </c>
      <c r="I183" s="1" t="s">
        <v>46</v>
      </c>
      <c r="J183" s="1" t="s">
        <v>47</v>
      </c>
      <c r="K183" s="1" t="s">
        <v>605</v>
      </c>
      <c r="L183">
        <v>3.0954700000000002</v>
      </c>
      <c r="M183">
        <v>425.85968000000003</v>
      </c>
      <c r="N183">
        <v>1256.6081280000001</v>
      </c>
      <c r="O183">
        <v>1376.246443</v>
      </c>
      <c r="P183">
        <v>0</v>
      </c>
      <c r="Q183">
        <v>0</v>
      </c>
      <c r="R183">
        <v>7.0455399999999999</v>
      </c>
      <c r="S183">
        <v>3.1215600000000001</v>
      </c>
      <c r="T183">
        <v>2.1190500000000001</v>
      </c>
      <c r="U183">
        <v>128.75299999999999</v>
      </c>
      <c r="V183">
        <v>3.2479499999999999</v>
      </c>
      <c r="W183">
        <v>39.641399</v>
      </c>
      <c r="X183">
        <v>17.77319</v>
      </c>
      <c r="Y183">
        <v>7.8744930000000002</v>
      </c>
      <c r="Z183">
        <v>0</v>
      </c>
      <c r="AA183">
        <v>0</v>
      </c>
      <c r="AB183">
        <v>98.609688000000006</v>
      </c>
      <c r="AC183">
        <v>6.9024999999999999</v>
      </c>
      <c r="AD183">
        <v>109.75</v>
      </c>
      <c r="AE183">
        <v>18.013332999999999</v>
      </c>
      <c r="AF183">
        <v>90.635000000000005</v>
      </c>
      <c r="AG183" s="1" t="s">
        <v>48</v>
      </c>
      <c r="AH183">
        <v>1.1890000000000001</v>
      </c>
      <c r="AI183">
        <v>0.355875</v>
      </c>
      <c r="AJ183">
        <v>28.053802000000001</v>
      </c>
      <c r="AK183">
        <v>5.0874999999999997E-2</v>
      </c>
      <c r="AL183">
        <v>39.527963</v>
      </c>
      <c r="AM183">
        <v>6.9050000000000002</v>
      </c>
      <c r="AN183">
        <v>123.935</v>
      </c>
      <c r="AO183">
        <v>32.545000000000002</v>
      </c>
      <c r="AP183">
        <v>25.6476994</v>
      </c>
      <c r="AQ183">
        <v>0</v>
      </c>
      <c r="AS183" s="1" t="s">
        <v>48</v>
      </c>
      <c r="AT183">
        <f>Export1105215[[#This Row],[Ave_Annual]]</f>
        <v>1256.6081280000001</v>
      </c>
      <c r="AU183">
        <f>Export1105215[[#This Row],[MeanBF]]</f>
        <v>6.9024999999999999</v>
      </c>
    </row>
    <row r="184" spans="1:47" x14ac:dyDescent="0.25">
      <c r="A184">
        <v>291</v>
      </c>
      <c r="B184">
        <v>39.096000699999998</v>
      </c>
      <c r="C184">
        <v>372</v>
      </c>
      <c r="D184" s="1" t="s">
        <v>550</v>
      </c>
      <c r="E184" s="1" t="s">
        <v>607</v>
      </c>
      <c r="F184">
        <v>372</v>
      </c>
      <c r="G184" s="1" t="s">
        <v>607</v>
      </c>
      <c r="H184" s="1" t="s">
        <v>45</v>
      </c>
      <c r="I184" s="1" t="s">
        <v>46</v>
      </c>
      <c r="J184" s="1" t="s">
        <v>47</v>
      </c>
      <c r="K184" s="1" t="s">
        <v>550</v>
      </c>
      <c r="L184">
        <v>2.48034</v>
      </c>
      <c r="M184">
        <v>393.77587</v>
      </c>
      <c r="N184">
        <v>1386.26882</v>
      </c>
      <c r="O184">
        <v>1523.941354</v>
      </c>
      <c r="P184">
        <v>0.3962</v>
      </c>
      <c r="Q184">
        <v>0.90553099999999997</v>
      </c>
      <c r="R184">
        <v>1.18181</v>
      </c>
      <c r="S184">
        <v>1.8565000000000002E-2</v>
      </c>
      <c r="T184">
        <v>6.1418200000000001</v>
      </c>
      <c r="U184">
        <v>10.3375</v>
      </c>
      <c r="V184">
        <v>0.26441199999999998</v>
      </c>
      <c r="W184">
        <v>39.096001000000001</v>
      </c>
      <c r="X184">
        <v>3.0228329999999999</v>
      </c>
      <c r="Y184">
        <v>4.7486E-2</v>
      </c>
      <c r="Z184">
        <v>1.0134019999999999</v>
      </c>
      <c r="AA184">
        <v>2.3161719999999999</v>
      </c>
      <c r="AB184">
        <v>99.999955999999997</v>
      </c>
      <c r="AC184">
        <v>6.7766669999999998</v>
      </c>
      <c r="AD184">
        <v>113.333333</v>
      </c>
      <c r="AE184">
        <v>15.705</v>
      </c>
      <c r="AF184">
        <v>96.213333000000006</v>
      </c>
      <c r="AG184" s="1" t="s">
        <v>48</v>
      </c>
      <c r="AH184">
        <v>1.845</v>
      </c>
      <c r="AI184">
        <v>0.307056</v>
      </c>
      <c r="AJ184">
        <v>27.662230999999998</v>
      </c>
      <c r="AK184">
        <v>7.9333000000000001E-2</v>
      </c>
      <c r="AL184">
        <v>37.446289</v>
      </c>
      <c r="AM184">
        <v>1.953333</v>
      </c>
      <c r="AN184">
        <v>259.86666700000001</v>
      </c>
      <c r="AO184">
        <v>24.343333000000001</v>
      </c>
      <c r="AP184">
        <v>3.0703198999999999</v>
      </c>
      <c r="AQ184">
        <v>3.3295701000000002</v>
      </c>
      <c r="AS184" s="1" t="s">
        <v>48</v>
      </c>
      <c r="AT184">
        <f>Export1105215[[#This Row],[Ave_Annual]]</f>
        <v>1386.26882</v>
      </c>
      <c r="AU184">
        <f>Export1105215[[#This Row],[MeanBF]]</f>
        <v>6.7766669999999998</v>
      </c>
    </row>
    <row r="185" spans="1:47" x14ac:dyDescent="0.25">
      <c r="A185">
        <v>292</v>
      </c>
      <c r="B185">
        <v>43.276401499999999</v>
      </c>
      <c r="C185">
        <v>365</v>
      </c>
      <c r="D185" s="1" t="s">
        <v>608</v>
      </c>
      <c r="E185" s="1" t="s">
        <v>609</v>
      </c>
      <c r="F185">
        <v>365</v>
      </c>
      <c r="G185" s="1" t="s">
        <v>609</v>
      </c>
      <c r="H185" s="1" t="s">
        <v>45</v>
      </c>
      <c r="I185" s="1" t="s">
        <v>46</v>
      </c>
      <c r="J185" s="1" t="s">
        <v>47</v>
      </c>
      <c r="K185" s="1" t="s">
        <v>608</v>
      </c>
      <c r="L185">
        <v>1.32229</v>
      </c>
      <c r="M185">
        <v>343.90771599999999</v>
      </c>
      <c r="N185">
        <v>1638.026568</v>
      </c>
      <c r="O185">
        <v>1693.9847319999999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15.7521</v>
      </c>
      <c r="V185">
        <v>0.36398900000000001</v>
      </c>
      <c r="W185">
        <v>43.276401</v>
      </c>
      <c r="X185">
        <v>0</v>
      </c>
      <c r="Y185">
        <v>0</v>
      </c>
      <c r="Z185">
        <v>0</v>
      </c>
      <c r="AA185">
        <v>0</v>
      </c>
      <c r="AB185">
        <v>99.999928999999995</v>
      </c>
      <c r="AC185">
        <v>10.4825</v>
      </c>
      <c r="AD185">
        <v>106.75</v>
      </c>
      <c r="AE185">
        <v>21.586666999999998</v>
      </c>
      <c r="AF185">
        <v>95.832499999999996</v>
      </c>
      <c r="AG185" s="1" t="s">
        <v>48</v>
      </c>
      <c r="AH185">
        <v>1.2827500000000001</v>
      </c>
      <c r="AI185">
        <v>0.35237499999999999</v>
      </c>
      <c r="AJ185">
        <v>13.442061000000001</v>
      </c>
      <c r="AK185">
        <v>0.10675</v>
      </c>
      <c r="AL185">
        <v>22.243449999999999</v>
      </c>
      <c r="AM185">
        <v>5.16</v>
      </c>
      <c r="AN185">
        <v>23.22</v>
      </c>
      <c r="AO185">
        <v>34.9</v>
      </c>
      <c r="AP185">
        <v>0</v>
      </c>
      <c r="AQ185">
        <v>0</v>
      </c>
      <c r="AS185" s="1" t="s">
        <v>48</v>
      </c>
      <c r="AT185">
        <f>Export1105215[[#This Row],[Ave_Annual]]</f>
        <v>1638.026568</v>
      </c>
      <c r="AU185">
        <f>Export1105215[[#This Row],[MeanBF]]</f>
        <v>10.4825</v>
      </c>
    </row>
    <row r="186" spans="1:47" x14ac:dyDescent="0.25">
      <c r="A186">
        <v>293</v>
      </c>
      <c r="B186">
        <v>1.1065</v>
      </c>
      <c r="C186">
        <v>1342</v>
      </c>
      <c r="D186" s="1" t="s">
        <v>610</v>
      </c>
      <c r="E186" s="1" t="s">
        <v>611</v>
      </c>
      <c r="F186">
        <v>1342</v>
      </c>
      <c r="G186" s="1" t="s">
        <v>611</v>
      </c>
      <c r="H186" s="1" t="s">
        <v>45</v>
      </c>
      <c r="I186" s="1" t="s">
        <v>46</v>
      </c>
      <c r="J186" s="1" t="s">
        <v>47</v>
      </c>
      <c r="K186" s="1" t="s">
        <v>610</v>
      </c>
      <c r="L186">
        <v>0.97039699999999995</v>
      </c>
      <c r="M186">
        <v>328.38365199999998</v>
      </c>
      <c r="N186">
        <v>1505.804993</v>
      </c>
      <c r="O186">
        <v>1904.611913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2.5974200000000001</v>
      </c>
      <c r="V186">
        <v>2.34741</v>
      </c>
      <c r="W186">
        <v>1.1065</v>
      </c>
      <c r="X186">
        <v>0</v>
      </c>
      <c r="Y186">
        <v>0</v>
      </c>
      <c r="Z186">
        <v>0</v>
      </c>
      <c r="AA186">
        <v>0</v>
      </c>
      <c r="AB186">
        <v>100.000399</v>
      </c>
      <c r="AC186">
        <v>2.0499999999999998</v>
      </c>
      <c r="AD186">
        <v>70</v>
      </c>
      <c r="AE186">
        <v>4.3566669999999998</v>
      </c>
      <c r="AF186">
        <v>96.746667000000002</v>
      </c>
      <c r="AG186" s="1" t="s">
        <v>48</v>
      </c>
      <c r="AH186">
        <v>0.74766699999999997</v>
      </c>
      <c r="AI186">
        <v>0.35970299999999999</v>
      </c>
      <c r="AJ186">
        <v>154.77109100000001</v>
      </c>
      <c r="AK186">
        <v>2E-3</v>
      </c>
      <c r="AL186">
        <v>89.896872000000002</v>
      </c>
      <c r="AM186">
        <v>83.03</v>
      </c>
      <c r="AN186">
        <v>259.57666699999999</v>
      </c>
      <c r="AO186">
        <v>69.286666999999994</v>
      </c>
      <c r="AP186">
        <v>0</v>
      </c>
      <c r="AQ186">
        <v>0</v>
      </c>
      <c r="AS186" s="1" t="s">
        <v>48</v>
      </c>
      <c r="AT186">
        <f>Export1105215[[#This Row],[Ave_Annual]]</f>
        <v>1505.804993</v>
      </c>
      <c r="AU186">
        <f>Export1105215[[#This Row],[MeanBF]]</f>
        <v>2.0499999999999998</v>
      </c>
    </row>
    <row r="187" spans="1:47" x14ac:dyDescent="0.25">
      <c r="A187">
        <v>294</v>
      </c>
      <c r="B187">
        <v>55.331100499999998</v>
      </c>
      <c r="C187">
        <v>1341</v>
      </c>
      <c r="D187" s="1" t="s">
        <v>612</v>
      </c>
      <c r="E187" s="1" t="s">
        <v>613</v>
      </c>
      <c r="F187">
        <v>1341</v>
      </c>
      <c r="G187" s="1" t="s">
        <v>613</v>
      </c>
      <c r="H187" s="1" t="s">
        <v>45</v>
      </c>
      <c r="I187" s="1" t="s">
        <v>46</v>
      </c>
      <c r="J187" s="1" t="s">
        <v>47</v>
      </c>
      <c r="K187" s="1" t="s">
        <v>612</v>
      </c>
      <c r="L187">
        <v>1.4117900000000001</v>
      </c>
      <c r="M187">
        <v>383.97418399999998</v>
      </c>
      <c r="N187">
        <v>1419.6527590000001</v>
      </c>
      <c r="O187">
        <v>1584.4643120000001</v>
      </c>
      <c r="P187">
        <v>0.13037399999999999</v>
      </c>
      <c r="Q187">
        <v>5.0720000000000001E-3</v>
      </c>
      <c r="R187">
        <v>0</v>
      </c>
      <c r="S187">
        <v>0</v>
      </c>
      <c r="T187">
        <v>0.17860999999999999</v>
      </c>
      <c r="U187">
        <v>17.8735</v>
      </c>
      <c r="V187">
        <v>0.32302900000000001</v>
      </c>
      <c r="W187">
        <v>55.331099999999999</v>
      </c>
      <c r="X187">
        <v>0</v>
      </c>
      <c r="Y187">
        <v>0</v>
      </c>
      <c r="Z187">
        <v>0.235624</v>
      </c>
      <c r="AA187">
        <v>9.1680000000000008E-3</v>
      </c>
      <c r="AB187">
        <v>99.999995999999996</v>
      </c>
      <c r="AC187">
        <v>8.2233330000000002</v>
      </c>
      <c r="AD187">
        <v>115.333333</v>
      </c>
      <c r="AE187">
        <v>19.683333000000001</v>
      </c>
      <c r="AF187">
        <v>100</v>
      </c>
      <c r="AG187" s="1" t="s">
        <v>48</v>
      </c>
      <c r="AH187">
        <v>1.8180000000000001</v>
      </c>
      <c r="AI187">
        <v>0.26022200000000001</v>
      </c>
      <c r="AJ187">
        <v>30.435594999999999</v>
      </c>
      <c r="AK187">
        <v>9.8500000000000004E-2</v>
      </c>
      <c r="AL187">
        <v>32.457996999999999</v>
      </c>
      <c r="AM187">
        <v>9.0399999999999991</v>
      </c>
      <c r="AN187">
        <v>11.35</v>
      </c>
      <c r="AO187">
        <v>24.243333</v>
      </c>
      <c r="AP187">
        <v>0</v>
      </c>
      <c r="AQ187">
        <v>0.24479200000000001</v>
      </c>
      <c r="AS187" s="1" t="s">
        <v>48</v>
      </c>
      <c r="AT187">
        <f>Export1105215[[#This Row],[Ave_Annual]]</f>
        <v>1419.6527590000001</v>
      </c>
      <c r="AU187">
        <f>Export1105215[[#This Row],[MeanBF]]</f>
        <v>8.2233330000000002</v>
      </c>
    </row>
    <row r="188" spans="1:47" x14ac:dyDescent="0.25">
      <c r="A188">
        <v>295</v>
      </c>
      <c r="B188">
        <v>53.543300600000002</v>
      </c>
      <c r="C188">
        <v>1338</v>
      </c>
      <c r="D188" s="1" t="s">
        <v>614</v>
      </c>
      <c r="E188" s="1" t="s">
        <v>615</v>
      </c>
      <c r="F188">
        <v>1338</v>
      </c>
      <c r="G188" s="1" t="s">
        <v>615</v>
      </c>
      <c r="H188" s="1" t="s">
        <v>45</v>
      </c>
      <c r="I188" s="1" t="s">
        <v>46</v>
      </c>
      <c r="J188" s="1" t="s">
        <v>47</v>
      </c>
      <c r="K188" s="1" t="s">
        <v>614</v>
      </c>
      <c r="L188">
        <v>1.0027999999999999</v>
      </c>
      <c r="M188">
        <v>340.311421</v>
      </c>
      <c r="N188">
        <v>1728.091111</v>
      </c>
      <c r="O188">
        <v>1864.8009500000001</v>
      </c>
      <c r="P188">
        <v>0</v>
      </c>
      <c r="Q188">
        <v>0</v>
      </c>
      <c r="R188">
        <v>0</v>
      </c>
      <c r="S188">
        <v>0</v>
      </c>
      <c r="T188">
        <v>1.8599999999999999E-4</v>
      </c>
      <c r="U188">
        <v>13.602399999999999</v>
      </c>
      <c r="V188">
        <v>0.25404500000000002</v>
      </c>
      <c r="W188">
        <v>53.543301</v>
      </c>
      <c r="X188">
        <v>0</v>
      </c>
      <c r="Y188">
        <v>0</v>
      </c>
      <c r="Z188">
        <v>0</v>
      </c>
      <c r="AA188">
        <v>0</v>
      </c>
      <c r="AB188">
        <v>99.999780999999999</v>
      </c>
      <c r="AC188">
        <v>13.37</v>
      </c>
      <c r="AD188">
        <v>113</v>
      </c>
      <c r="AE188">
        <v>31.15</v>
      </c>
      <c r="AF188">
        <v>99.306667000000004</v>
      </c>
      <c r="AG188" s="1" t="s">
        <v>48</v>
      </c>
      <c r="AH188">
        <v>1.411</v>
      </c>
      <c r="AI188">
        <v>0.61666699999999997</v>
      </c>
      <c r="AJ188">
        <v>13.865997999999999</v>
      </c>
      <c r="AK188">
        <v>8.7332999999999994E-2</v>
      </c>
      <c r="AL188">
        <v>27.338584000000001</v>
      </c>
      <c r="AM188">
        <v>3.11</v>
      </c>
      <c r="AN188">
        <v>273.13</v>
      </c>
      <c r="AO188">
        <v>32.536667000000001</v>
      </c>
      <c r="AP188">
        <v>0</v>
      </c>
      <c r="AQ188">
        <v>0</v>
      </c>
      <c r="AS188" s="1" t="s">
        <v>48</v>
      </c>
      <c r="AT188">
        <f>Export1105215[[#This Row],[Ave_Annual]]</f>
        <v>1728.091111</v>
      </c>
      <c r="AU188">
        <f>Export1105215[[#This Row],[MeanBF]]</f>
        <v>13.37</v>
      </c>
    </row>
    <row r="189" spans="1:47" x14ac:dyDescent="0.25">
      <c r="A189">
        <v>298</v>
      </c>
      <c r="B189">
        <v>20.8379993</v>
      </c>
      <c r="C189">
        <v>1811</v>
      </c>
      <c r="D189" s="1" t="s">
        <v>620</v>
      </c>
      <c r="E189" s="1" t="s">
        <v>621</v>
      </c>
      <c r="F189">
        <v>1811</v>
      </c>
      <c r="G189" s="1" t="s">
        <v>621</v>
      </c>
      <c r="H189" s="1" t="s">
        <v>45</v>
      </c>
      <c r="I189" s="1" t="s">
        <v>46</v>
      </c>
      <c r="J189" s="1" t="s">
        <v>47</v>
      </c>
      <c r="K189" s="1" t="s">
        <v>620</v>
      </c>
      <c r="L189">
        <v>1.3989</v>
      </c>
      <c r="M189">
        <v>324.65456999999998</v>
      </c>
      <c r="N189">
        <v>1238.981661</v>
      </c>
      <c r="O189">
        <v>1505.779955</v>
      </c>
      <c r="P189">
        <v>0</v>
      </c>
      <c r="Q189">
        <v>0</v>
      </c>
      <c r="R189">
        <v>0.34213700000000002</v>
      </c>
      <c r="S189">
        <v>0</v>
      </c>
      <c r="T189">
        <v>0.272843</v>
      </c>
      <c r="U189">
        <v>8.3404000000000007</v>
      </c>
      <c r="V189">
        <v>0.417072</v>
      </c>
      <c r="W189">
        <v>20.837999</v>
      </c>
      <c r="X189">
        <v>1.641888</v>
      </c>
      <c r="Y189">
        <v>0</v>
      </c>
      <c r="Z189">
        <v>0</v>
      </c>
      <c r="AA189">
        <v>0</v>
      </c>
      <c r="AB189">
        <v>95.966497000000004</v>
      </c>
      <c r="AC189">
        <v>9.94</v>
      </c>
      <c r="AD189">
        <v>118.666667</v>
      </c>
      <c r="AE189">
        <v>24.88</v>
      </c>
      <c r="AF189">
        <v>99.206666999999996</v>
      </c>
      <c r="AG189" s="1" t="s">
        <v>48</v>
      </c>
      <c r="AH189">
        <v>3.8969999999999998</v>
      </c>
      <c r="AI189">
        <v>0.346333</v>
      </c>
      <c r="AJ189">
        <v>28.453227999999999</v>
      </c>
      <c r="AK189">
        <v>0.115333</v>
      </c>
      <c r="AL189">
        <v>15.140090000000001</v>
      </c>
      <c r="AM189">
        <v>16.75</v>
      </c>
      <c r="AN189">
        <v>334.46666699999997</v>
      </c>
      <c r="AO189">
        <v>29.14</v>
      </c>
      <c r="AP189">
        <v>1.6418900000000001</v>
      </c>
      <c r="AQ189">
        <v>0</v>
      </c>
      <c r="AS189" s="1" t="s">
        <v>48</v>
      </c>
      <c r="AT189">
        <f>Export1105215[[#This Row],[Ave_Annual]]</f>
        <v>1238.981661</v>
      </c>
      <c r="AU189">
        <f>Export1105215[[#This Row],[MeanBF]]</f>
        <v>9.94</v>
      </c>
    </row>
    <row r="190" spans="1:47" x14ac:dyDescent="0.25">
      <c r="A190">
        <v>304</v>
      </c>
      <c r="B190">
        <v>130.4279938</v>
      </c>
      <c r="C190">
        <v>3006</v>
      </c>
      <c r="D190" s="1" t="s">
        <v>631</v>
      </c>
      <c r="E190" s="1" t="s">
        <v>632</v>
      </c>
      <c r="F190">
        <v>3006</v>
      </c>
      <c r="G190" s="1" t="s">
        <v>632</v>
      </c>
      <c r="H190" s="1" t="s">
        <v>45</v>
      </c>
      <c r="I190" s="1" t="s">
        <v>46</v>
      </c>
      <c r="J190" s="1" t="s">
        <v>47</v>
      </c>
      <c r="K190" s="1" t="s">
        <v>631</v>
      </c>
      <c r="L190">
        <v>1.2484299999999999</v>
      </c>
      <c r="M190">
        <v>262.53300200000001</v>
      </c>
      <c r="N190">
        <v>1236.3953429999999</v>
      </c>
      <c r="O190">
        <v>1325.19974</v>
      </c>
      <c r="P190">
        <v>0</v>
      </c>
      <c r="Q190">
        <v>0</v>
      </c>
      <c r="R190">
        <v>6.7673500000000004</v>
      </c>
      <c r="S190">
        <v>14.609</v>
      </c>
      <c r="T190">
        <v>7.7987099999999998</v>
      </c>
      <c r="U190">
        <v>196.649</v>
      </c>
      <c r="V190">
        <v>1.5077199999999999</v>
      </c>
      <c r="W190">
        <v>130.42799400000001</v>
      </c>
      <c r="X190">
        <v>5.1885719999999997</v>
      </c>
      <c r="Y190">
        <v>11.200828</v>
      </c>
      <c r="Z190">
        <v>0</v>
      </c>
      <c r="AA190">
        <v>0</v>
      </c>
      <c r="AB190">
        <v>97.774535</v>
      </c>
      <c r="AC190">
        <v>22.11</v>
      </c>
      <c r="AD190">
        <v>131.33333300000001</v>
      </c>
      <c r="AE190">
        <v>41.293332999999997</v>
      </c>
      <c r="AF190">
        <v>95.986666999999997</v>
      </c>
      <c r="AG190" s="1" t="s">
        <v>48</v>
      </c>
      <c r="AH190">
        <v>1.5640000000000001</v>
      </c>
      <c r="AI190">
        <v>0.47749999999999998</v>
      </c>
      <c r="AJ190">
        <v>11.288373999999999</v>
      </c>
      <c r="AK190">
        <v>9.9667000000000006E-2</v>
      </c>
      <c r="AL190">
        <v>17.773821999999999</v>
      </c>
      <c r="AM190">
        <v>0.723333</v>
      </c>
      <c r="AN190">
        <v>211.16666699999999</v>
      </c>
      <c r="AO190">
        <v>15.843332999999999</v>
      </c>
      <c r="AP190">
        <v>16.389400500000001</v>
      </c>
      <c r="AQ190">
        <v>0</v>
      </c>
      <c r="AS190" s="1" t="s">
        <v>48</v>
      </c>
      <c r="AT190">
        <f>Export1105215[[#This Row],[Ave_Annual]]</f>
        <v>1236.3953429999999</v>
      </c>
      <c r="AU190">
        <f>Export1105215[[#This Row],[MeanBF]]</f>
        <v>22.11</v>
      </c>
    </row>
    <row r="191" spans="1:47" x14ac:dyDescent="0.25">
      <c r="A191">
        <v>2</v>
      </c>
      <c r="B191">
        <v>39.887000999999998</v>
      </c>
      <c r="C191">
        <v>115</v>
      </c>
      <c r="D191" s="1" t="s">
        <v>51</v>
      </c>
      <c r="E191" s="1" t="s">
        <v>52</v>
      </c>
      <c r="F191">
        <v>115</v>
      </c>
      <c r="G191" s="1" t="s">
        <v>52</v>
      </c>
      <c r="H191" s="1" t="s">
        <v>45</v>
      </c>
      <c r="I191" s="1" t="s">
        <v>46</v>
      </c>
      <c r="J191" s="1" t="s">
        <v>53</v>
      </c>
      <c r="K191" s="1" t="s">
        <v>51</v>
      </c>
      <c r="L191">
        <v>1.26555</v>
      </c>
      <c r="M191">
        <v>224.05685099999999</v>
      </c>
      <c r="N191">
        <v>1482.925896</v>
      </c>
      <c r="O191">
        <v>1519.5549619999999</v>
      </c>
      <c r="P191">
        <v>3.3499699999999999</v>
      </c>
      <c r="Q191">
        <v>1.31681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39.887000999999998</v>
      </c>
      <c r="X191">
        <v>0</v>
      </c>
      <c r="Y191">
        <v>0</v>
      </c>
      <c r="Z191">
        <v>8.3986459999999994</v>
      </c>
      <c r="AA191">
        <v>3.3013479999999999</v>
      </c>
      <c r="AB191">
        <v>100.000061</v>
      </c>
      <c r="AC191">
        <v>10.6</v>
      </c>
      <c r="AD191">
        <v>135.25</v>
      </c>
      <c r="AE191">
        <v>26.73</v>
      </c>
      <c r="AF191">
        <v>98.242500000000007</v>
      </c>
      <c r="AG191" s="1" t="s">
        <v>54</v>
      </c>
      <c r="AH191">
        <v>2.1890000000000001</v>
      </c>
      <c r="AI191">
        <v>0.40421299999999999</v>
      </c>
      <c r="AJ191">
        <v>27.231345999999998</v>
      </c>
      <c r="AK191">
        <v>0.11899999999999999</v>
      </c>
      <c r="AL191">
        <v>32.751683999999997</v>
      </c>
      <c r="AM191">
        <v>2.77</v>
      </c>
      <c r="AN191">
        <v>423.2</v>
      </c>
      <c r="AO191">
        <v>12.592499999999999</v>
      </c>
      <c r="AP191">
        <v>0</v>
      </c>
      <c r="AQ191">
        <v>11.699999800000001</v>
      </c>
      <c r="AS191" s="1" t="s">
        <v>54</v>
      </c>
      <c r="AT191">
        <f>Export1105215[[#This Row],[Ave_Annual]]</f>
        <v>1482.925896</v>
      </c>
      <c r="AU191">
        <f>Export1105215[[#This Row],[MeanBF]]</f>
        <v>10.6</v>
      </c>
    </row>
    <row r="192" spans="1:47" x14ac:dyDescent="0.25">
      <c r="A192">
        <v>4</v>
      </c>
      <c r="B192">
        <v>19.148899100000001</v>
      </c>
      <c r="C192">
        <v>1779</v>
      </c>
      <c r="D192" s="1" t="s">
        <v>57</v>
      </c>
      <c r="E192" s="1" t="s">
        <v>58</v>
      </c>
      <c r="F192">
        <v>1779</v>
      </c>
      <c r="G192" s="1" t="s">
        <v>58</v>
      </c>
      <c r="H192" s="1" t="s">
        <v>45</v>
      </c>
      <c r="I192" s="1" t="s">
        <v>46</v>
      </c>
      <c r="J192" s="1" t="s">
        <v>53</v>
      </c>
      <c r="K192" s="1" t="s">
        <v>57</v>
      </c>
      <c r="L192">
        <v>1.5382499999999999</v>
      </c>
      <c r="M192">
        <v>238.799204</v>
      </c>
      <c r="N192">
        <v>1150.6438639999999</v>
      </c>
      <c r="O192">
        <v>1501.2862379999999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5.6392100000000003</v>
      </c>
      <c r="V192">
        <v>0.29449199999999998</v>
      </c>
      <c r="W192">
        <v>19.148899</v>
      </c>
      <c r="X192">
        <v>0</v>
      </c>
      <c r="Y192">
        <v>0</v>
      </c>
      <c r="Z192">
        <v>0</v>
      </c>
      <c r="AA192">
        <v>0</v>
      </c>
      <c r="AB192">
        <v>100.00015399999999</v>
      </c>
      <c r="AC192">
        <v>7.2966670000000002</v>
      </c>
      <c r="AD192">
        <v>104.666667</v>
      </c>
      <c r="AE192">
        <v>15.776667</v>
      </c>
      <c r="AF192">
        <v>97.656666999999999</v>
      </c>
      <c r="AG192" s="1" t="s">
        <v>54</v>
      </c>
      <c r="AH192">
        <v>3.2280000000000002</v>
      </c>
      <c r="AI192">
        <v>0.31148799999999999</v>
      </c>
      <c r="AJ192">
        <v>36.144913000000003</v>
      </c>
      <c r="AK192">
        <v>7.2332999999999995E-2</v>
      </c>
      <c r="AL192">
        <v>25.803128000000001</v>
      </c>
      <c r="AM192">
        <v>3.91</v>
      </c>
      <c r="AN192">
        <v>477.58666699999998</v>
      </c>
      <c r="AO192">
        <v>40.663333000000002</v>
      </c>
      <c r="AP192">
        <v>0</v>
      </c>
      <c r="AQ192">
        <v>0</v>
      </c>
      <c r="AS192" s="1" t="s">
        <v>54</v>
      </c>
      <c r="AT192">
        <f>Export1105215[[#This Row],[Ave_Annual]]</f>
        <v>1150.6438639999999</v>
      </c>
      <c r="AU192">
        <f>Export1105215[[#This Row],[MeanBF]]</f>
        <v>7.2966670000000002</v>
      </c>
    </row>
    <row r="193" spans="1:47" x14ac:dyDescent="0.25">
      <c r="A193">
        <v>5</v>
      </c>
      <c r="B193">
        <v>38.609001200000002</v>
      </c>
      <c r="C193">
        <v>1278</v>
      </c>
      <c r="D193" s="1" t="s">
        <v>59</v>
      </c>
      <c r="E193" s="1" t="s">
        <v>60</v>
      </c>
      <c r="F193">
        <v>1278</v>
      </c>
      <c r="G193" s="1" t="s">
        <v>60</v>
      </c>
      <c r="H193" s="1" t="s">
        <v>45</v>
      </c>
      <c r="I193" s="1" t="s">
        <v>46</v>
      </c>
      <c r="J193" s="1" t="s">
        <v>53</v>
      </c>
      <c r="K193" s="1" t="s">
        <v>59</v>
      </c>
      <c r="L193">
        <v>1.2984899999999999</v>
      </c>
      <c r="M193">
        <v>180.95942700000001</v>
      </c>
      <c r="N193">
        <v>1904.4569469999999</v>
      </c>
      <c r="O193">
        <v>1741.215201</v>
      </c>
      <c r="P193">
        <v>2.74322</v>
      </c>
      <c r="Q193">
        <v>1.6868300000000001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38.609000999999999</v>
      </c>
      <c r="X193">
        <v>0</v>
      </c>
      <c r="Y193">
        <v>0</v>
      </c>
      <c r="Z193">
        <v>7.1051349999999998</v>
      </c>
      <c r="AA193">
        <v>4.3690160000000002</v>
      </c>
      <c r="AB193">
        <v>99.394777000000005</v>
      </c>
      <c r="AC193">
        <v>13.876666999999999</v>
      </c>
      <c r="AD193">
        <v>120</v>
      </c>
      <c r="AE193">
        <v>27.386666999999999</v>
      </c>
      <c r="AF193">
        <v>99.243333000000007</v>
      </c>
      <c r="AG193" s="1" t="s">
        <v>54</v>
      </c>
      <c r="AH193">
        <v>2.5836670000000002</v>
      </c>
      <c r="AI193">
        <v>0.56000000000000005</v>
      </c>
      <c r="AJ193">
        <v>13.086861000000001</v>
      </c>
      <c r="AK193">
        <v>8.7832999999999994E-2</v>
      </c>
      <c r="AL193">
        <v>23.400352000000002</v>
      </c>
      <c r="AM193">
        <v>1.1666669999999999</v>
      </c>
      <c r="AN193">
        <v>340.77</v>
      </c>
      <c r="AO193">
        <v>21.31</v>
      </c>
      <c r="AP193">
        <v>0</v>
      </c>
      <c r="AQ193">
        <v>11.4742002</v>
      </c>
      <c r="AS193" s="1" t="s">
        <v>54</v>
      </c>
      <c r="AT193">
        <f>Export1105215[[#This Row],[Ave_Annual]]</f>
        <v>1904.4569469999999</v>
      </c>
      <c r="AU193">
        <f>Export1105215[[#This Row],[MeanBF]]</f>
        <v>13.876666999999999</v>
      </c>
    </row>
    <row r="194" spans="1:47" x14ac:dyDescent="0.25">
      <c r="A194">
        <v>7</v>
      </c>
      <c r="B194">
        <v>3.6672201000000002</v>
      </c>
      <c r="C194">
        <v>1780</v>
      </c>
      <c r="D194" s="1" t="s">
        <v>63</v>
      </c>
      <c r="E194" s="1" t="s">
        <v>64</v>
      </c>
      <c r="F194">
        <v>1780</v>
      </c>
      <c r="G194" s="1" t="s">
        <v>64</v>
      </c>
      <c r="H194" s="1" t="s">
        <v>45</v>
      </c>
      <c r="I194" s="1" t="s">
        <v>46</v>
      </c>
      <c r="J194" s="1" t="s">
        <v>53</v>
      </c>
      <c r="K194" s="1" t="s">
        <v>63</v>
      </c>
      <c r="L194">
        <v>1.8177099999999999</v>
      </c>
      <c r="M194">
        <v>302.29866800000002</v>
      </c>
      <c r="N194">
        <v>764.61125200000004</v>
      </c>
      <c r="O194">
        <v>1341.942636</v>
      </c>
      <c r="P194">
        <v>0</v>
      </c>
      <c r="Q194">
        <v>0</v>
      </c>
      <c r="R194">
        <v>6.9999999999999994E-5</v>
      </c>
      <c r="S194">
        <v>0</v>
      </c>
      <c r="T194">
        <v>6.9999999999999994E-5</v>
      </c>
      <c r="U194">
        <v>0</v>
      </c>
      <c r="V194">
        <v>0</v>
      </c>
      <c r="W194">
        <v>3.6672199999999999</v>
      </c>
      <c r="X194">
        <v>1.908E-3</v>
      </c>
      <c r="Y194">
        <v>0</v>
      </c>
      <c r="Z194">
        <v>0</v>
      </c>
      <c r="AA194">
        <v>0</v>
      </c>
      <c r="AB194">
        <v>99.999992000000006</v>
      </c>
      <c r="AC194">
        <v>2.496667</v>
      </c>
      <c r="AD194">
        <v>85.333332999999996</v>
      </c>
      <c r="AE194">
        <v>8.5666670000000007</v>
      </c>
      <c r="AF194">
        <v>97.413332999999994</v>
      </c>
      <c r="AG194" s="1" t="s">
        <v>54</v>
      </c>
      <c r="AH194">
        <v>2.8239999999999998</v>
      </c>
      <c r="AI194">
        <v>0.21265800000000001</v>
      </c>
      <c r="AJ194">
        <v>145.97127599999999</v>
      </c>
      <c r="AK194">
        <v>1.7666999999999999E-2</v>
      </c>
      <c r="AL194">
        <v>43.007452999999998</v>
      </c>
      <c r="AM194">
        <v>34.976666999999999</v>
      </c>
      <c r="AN194">
        <v>616.29666699999996</v>
      </c>
      <c r="AO194">
        <v>55.09</v>
      </c>
      <c r="AP194">
        <v>1.908E-3</v>
      </c>
      <c r="AQ194">
        <v>0</v>
      </c>
      <c r="AS194" s="1" t="s">
        <v>54</v>
      </c>
      <c r="AT194">
        <f>Export1105215[[#This Row],[Ave_Annual]]</f>
        <v>764.61125200000004</v>
      </c>
      <c r="AU194">
        <f>Export1105215[[#This Row],[MeanBF]]</f>
        <v>2.496667</v>
      </c>
    </row>
    <row r="195" spans="1:47" x14ac:dyDescent="0.25">
      <c r="A195">
        <v>8</v>
      </c>
      <c r="B195">
        <v>23.552999499999999</v>
      </c>
      <c r="C195">
        <v>126</v>
      </c>
      <c r="D195" s="1" t="s">
        <v>65</v>
      </c>
      <c r="E195" s="1" t="s">
        <v>66</v>
      </c>
      <c r="F195">
        <v>126</v>
      </c>
      <c r="G195" s="1" t="s">
        <v>66</v>
      </c>
      <c r="H195" s="1" t="s">
        <v>45</v>
      </c>
      <c r="I195" s="1" t="s">
        <v>67</v>
      </c>
      <c r="J195" s="1" t="s">
        <v>53</v>
      </c>
      <c r="K195" s="1" t="s">
        <v>65</v>
      </c>
      <c r="L195">
        <v>1.1197699999999999</v>
      </c>
      <c r="M195">
        <v>248.37726900000001</v>
      </c>
      <c r="N195">
        <v>899.57973800000002</v>
      </c>
      <c r="O195">
        <v>1554.285533</v>
      </c>
      <c r="P195">
        <v>0</v>
      </c>
      <c r="Q195">
        <v>0</v>
      </c>
      <c r="R195">
        <v>2.1342E-2</v>
      </c>
      <c r="S195">
        <v>0</v>
      </c>
      <c r="T195">
        <v>2.0985E-2</v>
      </c>
      <c r="U195">
        <v>0.18875</v>
      </c>
      <c r="V195">
        <v>8.0140000000000003E-3</v>
      </c>
      <c r="W195">
        <v>23.552999</v>
      </c>
      <c r="X195">
        <v>9.0612999999999999E-2</v>
      </c>
      <c r="Y195">
        <v>0</v>
      </c>
      <c r="Z195">
        <v>0</v>
      </c>
      <c r="AA195">
        <v>0</v>
      </c>
      <c r="AB195">
        <v>99.916848999999999</v>
      </c>
      <c r="AC195">
        <v>5.9281819999999996</v>
      </c>
      <c r="AD195">
        <v>82.181818000000007</v>
      </c>
      <c r="AE195">
        <v>14.48</v>
      </c>
      <c r="AF195">
        <v>95.183636000000007</v>
      </c>
      <c r="AG195" s="1" t="s">
        <v>54</v>
      </c>
      <c r="AH195">
        <v>0.48549999999999999</v>
      </c>
      <c r="AI195">
        <v>0.66708800000000001</v>
      </c>
      <c r="AJ195">
        <v>34.216759000000003</v>
      </c>
      <c r="AK195">
        <v>2.4899999999999999E-2</v>
      </c>
      <c r="AL195">
        <v>81.418811000000005</v>
      </c>
      <c r="AM195">
        <v>18.545999999999999</v>
      </c>
      <c r="AN195">
        <v>732.40818200000001</v>
      </c>
      <c r="AO195">
        <v>57.924545000000002</v>
      </c>
      <c r="AP195">
        <v>9.0612999999999999E-2</v>
      </c>
      <c r="AQ195">
        <v>0</v>
      </c>
      <c r="AS195" s="1" t="s">
        <v>54</v>
      </c>
      <c r="AT195">
        <f>Export1105215[[#This Row],[Ave_Annual]]</f>
        <v>899.57973800000002</v>
      </c>
      <c r="AU195">
        <f>Export1105215[[#This Row],[MeanBF]]</f>
        <v>5.9281819999999996</v>
      </c>
    </row>
    <row r="196" spans="1:47" x14ac:dyDescent="0.25">
      <c r="A196">
        <v>14</v>
      </c>
      <c r="B196">
        <v>14.018300099999999</v>
      </c>
      <c r="C196">
        <v>145</v>
      </c>
      <c r="D196" s="1" t="s">
        <v>78</v>
      </c>
      <c r="E196" s="1" t="s">
        <v>79</v>
      </c>
      <c r="F196">
        <v>145</v>
      </c>
      <c r="G196" s="1" t="s">
        <v>79</v>
      </c>
      <c r="H196" s="1" t="s">
        <v>45</v>
      </c>
      <c r="I196" s="1" t="s">
        <v>46</v>
      </c>
      <c r="J196" s="1" t="s">
        <v>53</v>
      </c>
      <c r="K196" s="1" t="s">
        <v>78</v>
      </c>
      <c r="L196">
        <v>0.87492000000000003</v>
      </c>
      <c r="M196">
        <v>271.80616500000002</v>
      </c>
      <c r="N196">
        <v>1103.983637</v>
      </c>
      <c r="O196">
        <v>1505.5150819999999</v>
      </c>
      <c r="P196">
        <v>0</v>
      </c>
      <c r="Q196">
        <v>0</v>
      </c>
      <c r="R196">
        <v>0.165878</v>
      </c>
      <c r="S196">
        <v>0</v>
      </c>
      <c r="T196">
        <v>0</v>
      </c>
      <c r="U196">
        <v>2.4152</v>
      </c>
      <c r="V196">
        <v>0.172288</v>
      </c>
      <c r="W196">
        <v>14.0183</v>
      </c>
      <c r="X196">
        <v>1.183297</v>
      </c>
      <c r="Y196">
        <v>0</v>
      </c>
      <c r="Z196">
        <v>0</v>
      </c>
      <c r="AA196">
        <v>0</v>
      </c>
      <c r="AB196">
        <v>95.583799999999997</v>
      </c>
      <c r="AC196">
        <v>10.02</v>
      </c>
      <c r="AD196">
        <v>121</v>
      </c>
      <c r="AE196">
        <v>27.995000000000001</v>
      </c>
      <c r="AF196">
        <v>99.432500000000005</v>
      </c>
      <c r="AG196" s="1" t="s">
        <v>54</v>
      </c>
      <c r="AH196">
        <v>3.43675</v>
      </c>
      <c r="AI196">
        <v>0.33052700000000002</v>
      </c>
      <c r="AJ196">
        <v>58.945179000000003</v>
      </c>
      <c r="AK196">
        <v>6.9750000000000006E-2</v>
      </c>
      <c r="AL196">
        <v>37.124682999999997</v>
      </c>
      <c r="AM196">
        <v>9.18</v>
      </c>
      <c r="AN196">
        <v>1178.385</v>
      </c>
      <c r="AO196">
        <v>20.385000000000002</v>
      </c>
      <c r="AP196">
        <v>1.1833</v>
      </c>
      <c r="AQ196">
        <v>0</v>
      </c>
      <c r="AS196" s="1" t="s">
        <v>54</v>
      </c>
      <c r="AT196">
        <f>Export1105215[[#This Row],[Ave_Annual]]</f>
        <v>1103.983637</v>
      </c>
      <c r="AU196">
        <f>Export1105215[[#This Row],[MeanBF]]</f>
        <v>10.02</v>
      </c>
    </row>
    <row r="197" spans="1:47" x14ac:dyDescent="0.25">
      <c r="A197">
        <v>17</v>
      </c>
      <c r="B197">
        <v>13.3219995</v>
      </c>
      <c r="C197">
        <v>1778</v>
      </c>
      <c r="D197" s="1" t="s">
        <v>84</v>
      </c>
      <c r="E197" s="1" t="s">
        <v>85</v>
      </c>
      <c r="F197">
        <v>1778</v>
      </c>
      <c r="G197" s="1" t="s">
        <v>85</v>
      </c>
      <c r="H197" s="1" t="s">
        <v>45</v>
      </c>
      <c r="I197" s="1" t="s">
        <v>46</v>
      </c>
      <c r="J197" s="1" t="s">
        <v>53</v>
      </c>
      <c r="K197" s="1" t="s">
        <v>84</v>
      </c>
      <c r="L197">
        <v>1.31959</v>
      </c>
      <c r="M197">
        <v>251.05595099999999</v>
      </c>
      <c r="N197">
        <v>1022.227264</v>
      </c>
      <c r="O197">
        <v>1411.971288</v>
      </c>
      <c r="P197">
        <v>0</v>
      </c>
      <c r="Q197">
        <v>0</v>
      </c>
      <c r="R197">
        <v>0</v>
      </c>
      <c r="S197">
        <v>3.86E-4</v>
      </c>
      <c r="T197">
        <v>0</v>
      </c>
      <c r="U197">
        <v>4.7054299999999998</v>
      </c>
      <c r="V197">
        <v>0.35320800000000002</v>
      </c>
      <c r="W197">
        <v>13.321999999999999</v>
      </c>
      <c r="X197">
        <v>0</v>
      </c>
      <c r="Y197">
        <v>2.8990000000000001E-3</v>
      </c>
      <c r="Z197">
        <v>0</v>
      </c>
      <c r="AA197">
        <v>0</v>
      </c>
      <c r="AB197">
        <v>98.657928999999996</v>
      </c>
      <c r="AC197">
        <v>4.5066670000000002</v>
      </c>
      <c r="AD197">
        <v>85.666667000000004</v>
      </c>
      <c r="AE197">
        <v>10.503333</v>
      </c>
      <c r="AF197">
        <v>95.91</v>
      </c>
      <c r="AG197" s="1" t="s">
        <v>54</v>
      </c>
      <c r="AH197">
        <v>1.254667</v>
      </c>
      <c r="AI197">
        <v>0.36965100000000001</v>
      </c>
      <c r="AJ197">
        <v>60.559663</v>
      </c>
      <c r="AK197">
        <v>1.3667E-2</v>
      </c>
      <c r="AL197">
        <v>55.467497000000002</v>
      </c>
      <c r="AM197">
        <v>35.953333000000001</v>
      </c>
      <c r="AN197">
        <v>873.71</v>
      </c>
      <c r="AO197">
        <v>53.983333000000002</v>
      </c>
      <c r="AP197">
        <v>2.8990000000000001E-3</v>
      </c>
      <c r="AQ197">
        <v>0</v>
      </c>
      <c r="AS197" s="1" t="s">
        <v>54</v>
      </c>
      <c r="AT197">
        <f>Export1105215[[#This Row],[Ave_Annual]]</f>
        <v>1022.227264</v>
      </c>
      <c r="AU197">
        <f>Export1105215[[#This Row],[MeanBF]]</f>
        <v>4.5066670000000002</v>
      </c>
    </row>
    <row r="198" spans="1:47" x14ac:dyDescent="0.25">
      <c r="A198">
        <v>20</v>
      </c>
      <c r="B198">
        <v>52.273601499999998</v>
      </c>
      <c r="C198">
        <v>1768</v>
      </c>
      <c r="D198" s="1" t="s">
        <v>90</v>
      </c>
      <c r="E198" s="1" t="s">
        <v>91</v>
      </c>
      <c r="F198">
        <v>1768</v>
      </c>
      <c r="G198" s="1" t="s">
        <v>91</v>
      </c>
      <c r="H198" s="1" t="s">
        <v>45</v>
      </c>
      <c r="I198" s="1" t="s">
        <v>46</v>
      </c>
      <c r="J198" s="1" t="s">
        <v>53</v>
      </c>
      <c r="K198" s="1" t="s">
        <v>90</v>
      </c>
      <c r="L198">
        <v>0.65018500000000001</v>
      </c>
      <c r="M198">
        <v>88.314476999999997</v>
      </c>
      <c r="N198">
        <v>1613.7354969999999</v>
      </c>
      <c r="O198">
        <v>1734.814267</v>
      </c>
      <c r="P198">
        <v>0</v>
      </c>
      <c r="Q198">
        <v>0</v>
      </c>
      <c r="R198">
        <v>0</v>
      </c>
      <c r="S198">
        <v>0</v>
      </c>
      <c r="T198">
        <v>6.8100000000000001E-3</v>
      </c>
      <c r="U198">
        <v>0</v>
      </c>
      <c r="V198">
        <v>0</v>
      </c>
      <c r="W198">
        <v>52.273600999999999</v>
      </c>
      <c r="X198">
        <v>0</v>
      </c>
      <c r="Y198">
        <v>0</v>
      </c>
      <c r="Z198">
        <v>0</v>
      </c>
      <c r="AA198">
        <v>0</v>
      </c>
      <c r="AB198">
        <v>100.00045299999999</v>
      </c>
      <c r="AC198">
        <v>12.36</v>
      </c>
      <c r="AD198">
        <v>97</v>
      </c>
      <c r="AE198">
        <v>19.79</v>
      </c>
      <c r="AF198">
        <v>98.413332999999994</v>
      </c>
      <c r="AG198" s="1" t="s">
        <v>54</v>
      </c>
      <c r="AH198">
        <v>1.197333</v>
      </c>
      <c r="AI198">
        <v>0.58066099999999998</v>
      </c>
      <c r="AJ198">
        <v>27.734214000000001</v>
      </c>
      <c r="AK198">
        <v>7.0000000000000007E-2</v>
      </c>
      <c r="AL198">
        <v>47.622475999999999</v>
      </c>
      <c r="AM198">
        <v>10.413333</v>
      </c>
      <c r="AN198">
        <v>837.003333</v>
      </c>
      <c r="AO198">
        <v>43.846666999999997</v>
      </c>
      <c r="AP198">
        <v>0</v>
      </c>
      <c r="AQ198">
        <v>0</v>
      </c>
      <c r="AS198" s="1" t="s">
        <v>54</v>
      </c>
      <c r="AT198">
        <f>Export1105215[[#This Row],[Ave_Annual]]</f>
        <v>1613.7354969999999</v>
      </c>
      <c r="AU198">
        <f>Export1105215[[#This Row],[MeanBF]]</f>
        <v>12.36</v>
      </c>
    </row>
    <row r="199" spans="1:47" x14ac:dyDescent="0.25">
      <c r="A199">
        <v>26</v>
      </c>
      <c r="B199">
        <v>2.2791299999999999</v>
      </c>
      <c r="C199">
        <v>229</v>
      </c>
      <c r="D199" s="1" t="s">
        <v>102</v>
      </c>
      <c r="E199" s="1" t="s">
        <v>103</v>
      </c>
      <c r="F199">
        <v>229</v>
      </c>
      <c r="G199" s="1" t="s">
        <v>103</v>
      </c>
      <c r="H199" s="1" t="s">
        <v>45</v>
      </c>
      <c r="I199" s="1" t="s">
        <v>46</v>
      </c>
      <c r="J199" s="1" t="s">
        <v>53</v>
      </c>
      <c r="K199" s="1" t="s">
        <v>102</v>
      </c>
      <c r="L199">
        <v>0.371699</v>
      </c>
      <c r="M199">
        <v>239.29137399999999</v>
      </c>
      <c r="N199">
        <v>927.156657</v>
      </c>
      <c r="O199">
        <v>2714.0271889999999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2.2791299999999999</v>
      </c>
      <c r="X199">
        <v>0</v>
      </c>
      <c r="Y199">
        <v>0</v>
      </c>
      <c r="Z199">
        <v>0</v>
      </c>
      <c r="AA199">
        <v>0</v>
      </c>
      <c r="AB199">
        <v>99.876808999999994</v>
      </c>
      <c r="AC199">
        <v>4.1224999999999996</v>
      </c>
      <c r="AD199">
        <v>78.5</v>
      </c>
      <c r="AE199">
        <v>10.086667</v>
      </c>
      <c r="AF199">
        <v>95.454999999999998</v>
      </c>
      <c r="AG199" s="1" t="s">
        <v>54</v>
      </c>
      <c r="AH199">
        <v>1.95275</v>
      </c>
      <c r="AI199">
        <v>0.32216699999999998</v>
      </c>
      <c r="AJ199">
        <v>61.379644999999996</v>
      </c>
      <c r="AK199">
        <v>7.5124999999999997E-2</v>
      </c>
      <c r="AL199">
        <v>34.584167000000001</v>
      </c>
      <c r="AM199">
        <v>25.395</v>
      </c>
      <c r="AN199">
        <v>196.45</v>
      </c>
      <c r="AO199">
        <v>65.332499999999996</v>
      </c>
      <c r="AP199">
        <v>0</v>
      </c>
      <c r="AQ199">
        <v>0</v>
      </c>
      <c r="AS199" s="1" t="s">
        <v>54</v>
      </c>
      <c r="AT199">
        <f>Export1105215[[#This Row],[Ave_Annual]]</f>
        <v>927.156657</v>
      </c>
      <c r="AU199">
        <f>Export1105215[[#This Row],[MeanBF]]</f>
        <v>4.1224999999999996</v>
      </c>
    </row>
    <row r="200" spans="1:47" x14ac:dyDescent="0.25">
      <c r="A200">
        <v>27</v>
      </c>
      <c r="B200">
        <v>20.625699999999998</v>
      </c>
      <c r="C200">
        <v>240</v>
      </c>
      <c r="D200" s="1" t="s">
        <v>104</v>
      </c>
      <c r="E200" s="1" t="s">
        <v>105</v>
      </c>
      <c r="F200">
        <v>240</v>
      </c>
      <c r="G200" s="1" t="s">
        <v>105</v>
      </c>
      <c r="H200" s="1" t="s">
        <v>45</v>
      </c>
      <c r="I200" s="1" t="s">
        <v>46</v>
      </c>
      <c r="J200" s="1" t="s">
        <v>53</v>
      </c>
      <c r="K200" s="1" t="s">
        <v>104</v>
      </c>
      <c r="L200">
        <v>0.952318</v>
      </c>
      <c r="M200">
        <v>315.37782099999998</v>
      </c>
      <c r="N200">
        <v>860.83469200000002</v>
      </c>
      <c r="O200">
        <v>2398.4874209999998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7.1882000000000001E-2</v>
      </c>
      <c r="V200">
        <v>3.4849999999999998E-3</v>
      </c>
      <c r="W200">
        <v>20.625699999999998</v>
      </c>
      <c r="X200">
        <v>0</v>
      </c>
      <c r="Y200">
        <v>0</v>
      </c>
      <c r="Z200">
        <v>0</v>
      </c>
      <c r="AA200">
        <v>0</v>
      </c>
      <c r="AB200">
        <v>99.675217000000004</v>
      </c>
      <c r="AC200">
        <v>4.4574999999999996</v>
      </c>
      <c r="AD200">
        <v>83.5</v>
      </c>
      <c r="AE200">
        <v>13.7775</v>
      </c>
      <c r="AF200">
        <v>99.405000000000001</v>
      </c>
      <c r="AG200" s="1" t="s">
        <v>54</v>
      </c>
      <c r="AH200">
        <v>2.8574999999999999</v>
      </c>
      <c r="AI200">
        <v>0.28345500000000001</v>
      </c>
      <c r="AJ200">
        <v>42.401381999999998</v>
      </c>
      <c r="AK200">
        <v>5.7750000000000003E-2</v>
      </c>
      <c r="AL200">
        <v>30.733287000000001</v>
      </c>
      <c r="AM200">
        <v>22.987500000000001</v>
      </c>
      <c r="AN200">
        <v>409.92</v>
      </c>
      <c r="AO200">
        <v>57.907499999999999</v>
      </c>
      <c r="AP200">
        <v>0</v>
      </c>
      <c r="AQ200">
        <v>0</v>
      </c>
      <c r="AS200" s="1" t="s">
        <v>54</v>
      </c>
      <c r="AT200">
        <f>Export1105215[[#This Row],[Ave_Annual]]</f>
        <v>860.83469200000002</v>
      </c>
      <c r="AU200">
        <f>Export1105215[[#This Row],[MeanBF]]</f>
        <v>4.4574999999999996</v>
      </c>
    </row>
    <row r="201" spans="1:47" x14ac:dyDescent="0.25">
      <c r="A201">
        <v>29</v>
      </c>
      <c r="B201">
        <v>51.343601200000002</v>
      </c>
      <c r="C201">
        <v>234</v>
      </c>
      <c r="D201" s="1" t="s">
        <v>108</v>
      </c>
      <c r="E201" s="1" t="s">
        <v>109</v>
      </c>
      <c r="F201">
        <v>234</v>
      </c>
      <c r="G201" s="1" t="s">
        <v>109</v>
      </c>
      <c r="H201" s="1" t="s">
        <v>45</v>
      </c>
      <c r="I201" s="1" t="s">
        <v>67</v>
      </c>
      <c r="J201" s="1" t="s">
        <v>53</v>
      </c>
      <c r="K201" s="1" t="s">
        <v>108</v>
      </c>
      <c r="L201">
        <v>0.82078200000000001</v>
      </c>
      <c r="M201">
        <v>304.132518</v>
      </c>
      <c r="N201">
        <v>1022.27999</v>
      </c>
      <c r="O201">
        <v>2387.2665590000001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9.1508099999999999</v>
      </c>
      <c r="V201">
        <v>0.178227</v>
      </c>
      <c r="W201">
        <v>51.343601</v>
      </c>
      <c r="X201">
        <v>0</v>
      </c>
      <c r="Y201">
        <v>0</v>
      </c>
      <c r="Z201">
        <v>0</v>
      </c>
      <c r="AA201">
        <v>0</v>
      </c>
      <c r="AB201">
        <v>99.579699000000005</v>
      </c>
      <c r="AC201">
        <v>8.3666669999999996</v>
      </c>
      <c r="AD201">
        <v>100.083333</v>
      </c>
      <c r="AE201">
        <v>17.081817999999998</v>
      </c>
      <c r="AF201">
        <v>97.008332999999993</v>
      </c>
      <c r="AG201" s="1" t="s">
        <v>54</v>
      </c>
      <c r="AH201">
        <v>0.55741700000000005</v>
      </c>
      <c r="AI201">
        <v>0.61198900000000001</v>
      </c>
      <c r="AJ201">
        <v>34.980026000000002</v>
      </c>
      <c r="AK201">
        <v>4.7667000000000001E-2</v>
      </c>
      <c r="AL201">
        <v>68.823043999999996</v>
      </c>
      <c r="AM201">
        <v>9.5525000000000002</v>
      </c>
      <c r="AN201">
        <v>167.499167</v>
      </c>
      <c r="AO201">
        <v>40.709167000000001</v>
      </c>
      <c r="AP201">
        <v>0</v>
      </c>
      <c r="AQ201">
        <v>0</v>
      </c>
      <c r="AS201" s="1" t="s">
        <v>54</v>
      </c>
      <c r="AT201">
        <f>Export1105215[[#This Row],[Ave_Annual]]</f>
        <v>1022.27999</v>
      </c>
      <c r="AU201">
        <f>Export1105215[[#This Row],[MeanBF]]</f>
        <v>8.3666669999999996</v>
      </c>
    </row>
    <row r="202" spans="1:47" x14ac:dyDescent="0.25">
      <c r="A202">
        <v>30</v>
      </c>
      <c r="B202">
        <v>12.112000500000001</v>
      </c>
      <c r="C202">
        <v>253</v>
      </c>
      <c r="D202" s="1" t="s">
        <v>110</v>
      </c>
      <c r="E202" s="1" t="s">
        <v>111</v>
      </c>
      <c r="F202">
        <v>253</v>
      </c>
      <c r="G202" s="1" t="s">
        <v>111</v>
      </c>
      <c r="H202" s="1" t="s">
        <v>45</v>
      </c>
      <c r="I202" s="1" t="s">
        <v>46</v>
      </c>
      <c r="J202" s="1" t="s">
        <v>53</v>
      </c>
      <c r="K202" s="1" t="s">
        <v>110</v>
      </c>
      <c r="L202">
        <v>1.44862</v>
      </c>
      <c r="M202">
        <v>321.04849100000001</v>
      </c>
      <c r="N202">
        <v>990.51315799999998</v>
      </c>
      <c r="O202">
        <v>2368.046801</v>
      </c>
      <c r="P202">
        <v>1.09067</v>
      </c>
      <c r="Q202">
        <v>7.0701099999999997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12.112000999999999</v>
      </c>
      <c r="X202">
        <v>0</v>
      </c>
      <c r="Y202">
        <v>0</v>
      </c>
      <c r="Z202">
        <v>9.0048940000000002</v>
      </c>
      <c r="AA202">
        <v>58.372771999999998</v>
      </c>
      <c r="AB202">
        <v>99.841598000000005</v>
      </c>
      <c r="AC202">
        <v>5.73</v>
      </c>
      <c r="AD202">
        <v>77.333332999999996</v>
      </c>
      <c r="AE202">
        <v>13.705</v>
      </c>
      <c r="AF202">
        <v>91.413332999999994</v>
      </c>
      <c r="AG202" s="1" t="s">
        <v>54</v>
      </c>
      <c r="AH202">
        <v>2.98</v>
      </c>
      <c r="AI202">
        <v>0.32988899999999999</v>
      </c>
      <c r="AJ202">
        <v>80.380448000000001</v>
      </c>
      <c r="AK202">
        <v>3.1333E-2</v>
      </c>
      <c r="AL202">
        <v>48.402692999999999</v>
      </c>
      <c r="AM202">
        <v>5.7433329999999998</v>
      </c>
      <c r="AN202">
        <v>952.54333299999996</v>
      </c>
      <c r="AO202">
        <v>67.463333000000006</v>
      </c>
      <c r="AP202">
        <v>0</v>
      </c>
      <c r="AQ202">
        <v>67.3777008</v>
      </c>
      <c r="AS202" s="1" t="s">
        <v>54</v>
      </c>
      <c r="AT202">
        <f>Export1105215[[#This Row],[Ave_Annual]]</f>
        <v>990.51315799999998</v>
      </c>
      <c r="AU202">
        <f>Export1105215[[#This Row],[MeanBF]]</f>
        <v>5.73</v>
      </c>
    </row>
    <row r="203" spans="1:47" x14ac:dyDescent="0.25">
      <c r="A203">
        <v>32</v>
      </c>
      <c r="B203">
        <v>43.8031006</v>
      </c>
      <c r="C203">
        <v>246</v>
      </c>
      <c r="D203" s="1" t="s">
        <v>114</v>
      </c>
      <c r="E203" s="1" t="s">
        <v>115</v>
      </c>
      <c r="F203">
        <v>246</v>
      </c>
      <c r="G203" s="1" t="s">
        <v>115</v>
      </c>
      <c r="H203" s="1" t="s">
        <v>45</v>
      </c>
      <c r="I203" s="1" t="s">
        <v>46</v>
      </c>
      <c r="J203" s="1" t="s">
        <v>53</v>
      </c>
      <c r="K203" s="1" t="s">
        <v>114</v>
      </c>
      <c r="L203">
        <v>1.0561100000000001</v>
      </c>
      <c r="M203">
        <v>298.68163199999998</v>
      </c>
      <c r="N203">
        <v>875.50121100000001</v>
      </c>
      <c r="O203">
        <v>2467.8803790000002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43.803100999999998</v>
      </c>
      <c r="X203">
        <v>0</v>
      </c>
      <c r="Y203">
        <v>0</v>
      </c>
      <c r="Z203">
        <v>0</v>
      </c>
      <c r="AA203">
        <v>0</v>
      </c>
      <c r="AB203">
        <v>99.715701999999993</v>
      </c>
      <c r="AC203">
        <v>8.4725000000000001</v>
      </c>
      <c r="AD203">
        <v>85.75</v>
      </c>
      <c r="AE203">
        <v>15.433332999999999</v>
      </c>
      <c r="AF203">
        <v>93.204999999999998</v>
      </c>
      <c r="AG203" s="1" t="s">
        <v>54</v>
      </c>
      <c r="AH203">
        <v>1.2136670000000001</v>
      </c>
      <c r="AI203">
        <v>0.60761399999999999</v>
      </c>
      <c r="AJ203">
        <v>40.917338000000001</v>
      </c>
      <c r="AK203">
        <v>4.2500000000000003E-2</v>
      </c>
      <c r="AL203">
        <v>65.758334000000005</v>
      </c>
      <c r="AM203">
        <v>5.3875000000000002</v>
      </c>
      <c r="AN203">
        <v>883.97249999999997</v>
      </c>
      <c r="AO203">
        <v>61.652500000000003</v>
      </c>
      <c r="AP203">
        <v>0</v>
      </c>
      <c r="AQ203">
        <v>0</v>
      </c>
      <c r="AS203" s="1" t="s">
        <v>54</v>
      </c>
      <c r="AT203">
        <f>Export1105215[[#This Row],[Ave_Annual]]</f>
        <v>875.50121100000001</v>
      </c>
      <c r="AU203">
        <f>Export1105215[[#This Row],[MeanBF]]</f>
        <v>8.4725000000000001</v>
      </c>
    </row>
    <row r="204" spans="1:47" x14ac:dyDescent="0.25">
      <c r="A204">
        <v>36</v>
      </c>
      <c r="B204">
        <v>13.4077997</v>
      </c>
      <c r="C204">
        <v>293</v>
      </c>
      <c r="D204" s="1" t="s">
        <v>122</v>
      </c>
      <c r="E204" s="1" t="s">
        <v>123</v>
      </c>
      <c r="F204">
        <v>293</v>
      </c>
      <c r="G204" s="1" t="s">
        <v>123</v>
      </c>
      <c r="H204" s="1" t="s">
        <v>45</v>
      </c>
      <c r="I204" s="1" t="s">
        <v>46</v>
      </c>
      <c r="J204" s="1" t="s">
        <v>53</v>
      </c>
      <c r="K204" s="1" t="s">
        <v>122</v>
      </c>
      <c r="L204">
        <v>1.48546</v>
      </c>
      <c r="M204">
        <v>440.61008900000002</v>
      </c>
      <c r="N204">
        <v>753.47521300000005</v>
      </c>
      <c r="O204">
        <v>1555.9704959999999</v>
      </c>
      <c r="P204">
        <v>0</v>
      </c>
      <c r="Q204">
        <v>0</v>
      </c>
      <c r="R204">
        <v>0</v>
      </c>
      <c r="S204">
        <v>0.26488099999999998</v>
      </c>
      <c r="T204">
        <v>0</v>
      </c>
      <c r="U204">
        <v>0</v>
      </c>
      <c r="V204">
        <v>0</v>
      </c>
      <c r="W204">
        <v>13.4078</v>
      </c>
      <c r="X204">
        <v>0</v>
      </c>
      <c r="Y204">
        <v>1.9755720000000001</v>
      </c>
      <c r="Z204">
        <v>0</v>
      </c>
      <c r="AA204">
        <v>0</v>
      </c>
      <c r="AB204">
        <v>99.999803</v>
      </c>
      <c r="AC204">
        <v>2.443333</v>
      </c>
      <c r="AD204">
        <v>96.333332999999996</v>
      </c>
      <c r="AE204">
        <v>8.2550000000000008</v>
      </c>
      <c r="AF204">
        <v>95.42</v>
      </c>
      <c r="AG204" s="1" t="s">
        <v>54</v>
      </c>
      <c r="AH204">
        <v>3.234667</v>
      </c>
      <c r="AI204">
        <v>0.19819100000000001</v>
      </c>
      <c r="AJ204">
        <v>105.67717</v>
      </c>
      <c r="AK204">
        <v>2.4E-2</v>
      </c>
      <c r="AL204">
        <v>37.717328000000002</v>
      </c>
      <c r="AM204">
        <v>17.253333000000001</v>
      </c>
      <c r="AN204">
        <v>194.57666699999999</v>
      </c>
      <c r="AO204">
        <v>42.016666999999998</v>
      </c>
      <c r="AP204">
        <v>1.97557</v>
      </c>
      <c r="AQ204">
        <v>0</v>
      </c>
      <c r="AS204" s="1" t="s">
        <v>54</v>
      </c>
      <c r="AT204">
        <f>Export1105215[[#This Row],[Ave_Annual]]</f>
        <v>753.47521300000005</v>
      </c>
      <c r="AU204">
        <f>Export1105215[[#This Row],[MeanBF]]</f>
        <v>2.443333</v>
      </c>
    </row>
    <row r="205" spans="1:47" x14ac:dyDescent="0.25">
      <c r="A205">
        <v>42</v>
      </c>
      <c r="B205">
        <v>60.645900699999999</v>
      </c>
      <c r="C205">
        <v>302</v>
      </c>
      <c r="D205" s="1" t="s">
        <v>134</v>
      </c>
      <c r="E205" s="1" t="s">
        <v>135</v>
      </c>
      <c r="F205">
        <v>302</v>
      </c>
      <c r="G205" s="1" t="s">
        <v>135</v>
      </c>
      <c r="H205" s="1" t="s">
        <v>45</v>
      </c>
      <c r="I205" s="1" t="s">
        <v>67</v>
      </c>
      <c r="J205" s="1" t="s">
        <v>53</v>
      </c>
      <c r="K205" s="1" t="s">
        <v>134</v>
      </c>
      <c r="L205">
        <v>1.37033</v>
      </c>
      <c r="M205">
        <v>338.32601199999999</v>
      </c>
      <c r="N205">
        <v>1692.0951540000001</v>
      </c>
      <c r="O205">
        <v>1728.3000050000001</v>
      </c>
      <c r="P205">
        <v>0.72782000000000002</v>
      </c>
      <c r="Q205">
        <v>0.17818500000000001</v>
      </c>
      <c r="R205">
        <v>0</v>
      </c>
      <c r="S205">
        <v>3.0200000000000002E-4</v>
      </c>
      <c r="T205">
        <v>0</v>
      </c>
      <c r="U205">
        <v>0</v>
      </c>
      <c r="V205">
        <v>0</v>
      </c>
      <c r="W205">
        <v>60.645901000000002</v>
      </c>
      <c r="X205">
        <v>0</v>
      </c>
      <c r="Y205">
        <v>4.9799999999999996E-4</v>
      </c>
      <c r="Z205">
        <v>1.2001139999999999</v>
      </c>
      <c r="AA205">
        <v>0.29381200000000002</v>
      </c>
      <c r="AB205">
        <v>99.999973999999995</v>
      </c>
      <c r="AC205">
        <v>11.295833</v>
      </c>
      <c r="AD205">
        <v>119.333333</v>
      </c>
      <c r="AE205">
        <v>33.377273000000002</v>
      </c>
      <c r="AF205">
        <v>95.125</v>
      </c>
      <c r="AG205" s="1" t="s">
        <v>54</v>
      </c>
      <c r="AH205">
        <v>1.5721670000000001</v>
      </c>
      <c r="AI205">
        <v>0.34478700000000001</v>
      </c>
      <c r="AJ205">
        <v>22.783747999999999</v>
      </c>
      <c r="AK205">
        <v>8.0917000000000003E-2</v>
      </c>
      <c r="AL205">
        <v>28.045832000000001</v>
      </c>
      <c r="AM205">
        <v>5.085833</v>
      </c>
      <c r="AN205">
        <v>330.39499999999998</v>
      </c>
      <c r="AO205">
        <v>27.448333000000002</v>
      </c>
      <c r="AP205">
        <v>4.9799999999999996E-4</v>
      </c>
      <c r="AQ205">
        <v>1.49393</v>
      </c>
      <c r="AS205" s="1" t="s">
        <v>54</v>
      </c>
      <c r="AT205">
        <f>Export1105215[[#This Row],[Ave_Annual]]</f>
        <v>1692.0951540000001</v>
      </c>
      <c r="AU205">
        <f>Export1105215[[#This Row],[MeanBF]]</f>
        <v>11.295833</v>
      </c>
    </row>
    <row r="206" spans="1:47" x14ac:dyDescent="0.25">
      <c r="A206">
        <v>45</v>
      </c>
      <c r="B206">
        <v>59.610401199999998</v>
      </c>
      <c r="C206">
        <v>303</v>
      </c>
      <c r="D206" s="1" t="s">
        <v>140</v>
      </c>
      <c r="E206" s="1" t="s">
        <v>141</v>
      </c>
      <c r="F206">
        <v>303</v>
      </c>
      <c r="G206" s="1" t="s">
        <v>141</v>
      </c>
      <c r="H206" s="1" t="s">
        <v>45</v>
      </c>
      <c r="I206" s="1" t="s">
        <v>46</v>
      </c>
      <c r="J206" s="1" t="s">
        <v>53</v>
      </c>
      <c r="K206" s="1" t="s">
        <v>140</v>
      </c>
      <c r="L206">
        <v>1.04054</v>
      </c>
      <c r="M206">
        <v>340.00454200000001</v>
      </c>
      <c r="N206">
        <v>1624.6374470000001</v>
      </c>
      <c r="O206">
        <v>1759.7600990000001</v>
      </c>
      <c r="P206">
        <v>0.94296400000000002</v>
      </c>
      <c r="Q206">
        <v>1.8738900000000001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59.610401000000003</v>
      </c>
      <c r="X206">
        <v>0</v>
      </c>
      <c r="Y206">
        <v>0</v>
      </c>
      <c r="Z206">
        <v>1.5818779999999999</v>
      </c>
      <c r="AA206">
        <v>3.1435680000000001</v>
      </c>
      <c r="AB206">
        <v>100.000269</v>
      </c>
      <c r="AC206">
        <v>15.065</v>
      </c>
      <c r="AD206">
        <v>105.75</v>
      </c>
      <c r="AE206">
        <v>29.627500000000001</v>
      </c>
      <c r="AF206">
        <v>99.405000000000001</v>
      </c>
      <c r="AG206" s="1" t="s">
        <v>54</v>
      </c>
      <c r="AH206">
        <v>1.3534999999999999</v>
      </c>
      <c r="AI206">
        <v>0.71304199999999995</v>
      </c>
      <c r="AJ206">
        <v>11.985004999999999</v>
      </c>
      <c r="AK206">
        <v>7.6999999999999999E-2</v>
      </c>
      <c r="AL206">
        <v>22.094349999999999</v>
      </c>
      <c r="AM206">
        <v>7.6974999999999998</v>
      </c>
      <c r="AN206">
        <v>783.80499999999995</v>
      </c>
      <c r="AO206">
        <v>38.164999999999999</v>
      </c>
      <c r="AP206">
        <v>0</v>
      </c>
      <c r="AQ206">
        <v>4.7254500000000004</v>
      </c>
      <c r="AS206" s="1" t="s">
        <v>54</v>
      </c>
      <c r="AT206">
        <f>Export1105215[[#This Row],[Ave_Annual]]</f>
        <v>1624.6374470000001</v>
      </c>
      <c r="AU206">
        <f>Export1105215[[#This Row],[MeanBF]]</f>
        <v>15.065</v>
      </c>
    </row>
    <row r="207" spans="1:47" x14ac:dyDescent="0.25">
      <c r="A207">
        <v>58</v>
      </c>
      <c r="B207">
        <v>14.7800999</v>
      </c>
      <c r="C207">
        <v>266</v>
      </c>
      <c r="D207" s="1" t="s">
        <v>166</v>
      </c>
      <c r="E207" s="1" t="s">
        <v>167</v>
      </c>
      <c r="F207">
        <v>266</v>
      </c>
      <c r="G207" s="1" t="s">
        <v>167</v>
      </c>
      <c r="H207" s="1" t="s">
        <v>45</v>
      </c>
      <c r="I207" s="1" t="s">
        <v>46</v>
      </c>
      <c r="J207" s="1" t="s">
        <v>53</v>
      </c>
      <c r="K207" s="1" t="s">
        <v>166</v>
      </c>
      <c r="L207">
        <v>1.2634300000000001</v>
      </c>
      <c r="M207">
        <v>372.79512599999998</v>
      </c>
      <c r="N207">
        <v>1198.789039</v>
      </c>
      <c r="O207">
        <v>2136.6291200000001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14.780099999999999</v>
      </c>
      <c r="X207">
        <v>0</v>
      </c>
      <c r="Y207">
        <v>0</v>
      </c>
      <c r="Z207">
        <v>0</v>
      </c>
      <c r="AA207">
        <v>0</v>
      </c>
      <c r="AB207">
        <v>99.999916999999996</v>
      </c>
      <c r="AC207">
        <v>5.01</v>
      </c>
      <c r="AD207">
        <v>100</v>
      </c>
      <c r="AE207">
        <v>15.923333</v>
      </c>
      <c r="AF207">
        <v>99.405000000000001</v>
      </c>
      <c r="AG207" s="1" t="s">
        <v>54</v>
      </c>
      <c r="AH207">
        <v>1.33</v>
      </c>
      <c r="AI207">
        <v>0.39426499999999998</v>
      </c>
      <c r="AJ207">
        <v>69.135542000000001</v>
      </c>
      <c r="AK207">
        <v>2.1624999999999998E-2</v>
      </c>
      <c r="AL207">
        <v>61.027552</v>
      </c>
      <c r="AM207">
        <v>17.512499999999999</v>
      </c>
      <c r="AN207">
        <v>250.11750000000001</v>
      </c>
      <c r="AO207">
        <v>45.592500000000001</v>
      </c>
      <c r="AP207">
        <v>0</v>
      </c>
      <c r="AQ207">
        <v>0</v>
      </c>
      <c r="AS207" s="1" t="s">
        <v>54</v>
      </c>
      <c r="AT207">
        <f>Export1105215[[#This Row],[Ave_Annual]]</f>
        <v>1198.789039</v>
      </c>
      <c r="AU207">
        <f>Export1105215[[#This Row],[MeanBF]]</f>
        <v>5.01</v>
      </c>
    </row>
    <row r="208" spans="1:47" x14ac:dyDescent="0.25">
      <c r="A208">
        <v>59</v>
      </c>
      <c r="B208">
        <v>38.617500300000003</v>
      </c>
      <c r="C208">
        <v>278</v>
      </c>
      <c r="D208" s="1" t="s">
        <v>168</v>
      </c>
      <c r="E208" s="1" t="s">
        <v>169</v>
      </c>
      <c r="F208">
        <v>278</v>
      </c>
      <c r="G208" s="1" t="s">
        <v>169</v>
      </c>
      <c r="H208" s="1" t="s">
        <v>45</v>
      </c>
      <c r="I208" s="1" t="s">
        <v>46</v>
      </c>
      <c r="J208" s="1" t="s">
        <v>53</v>
      </c>
      <c r="K208" s="1" t="s">
        <v>168</v>
      </c>
      <c r="L208">
        <v>0.74440499999999998</v>
      </c>
      <c r="M208">
        <v>329.83074499999998</v>
      </c>
      <c r="N208">
        <v>1499.282369</v>
      </c>
      <c r="O208">
        <v>2095.0803249999999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38.6175</v>
      </c>
      <c r="X208">
        <v>0</v>
      </c>
      <c r="Y208">
        <v>0</v>
      </c>
      <c r="Z208">
        <v>0</v>
      </c>
      <c r="AA208">
        <v>0</v>
      </c>
      <c r="AB208">
        <v>100.000112</v>
      </c>
      <c r="AC208">
        <v>12.835000000000001</v>
      </c>
      <c r="AD208">
        <v>90.5</v>
      </c>
      <c r="AE208">
        <v>20.215</v>
      </c>
      <c r="AF208">
        <v>93.182500000000005</v>
      </c>
      <c r="AG208" s="1" t="s">
        <v>54</v>
      </c>
      <c r="AH208">
        <v>0.25833299999999998</v>
      </c>
      <c r="AI208">
        <v>0.67383899999999997</v>
      </c>
      <c r="AJ208">
        <v>28.140443999999999</v>
      </c>
      <c r="AK208">
        <v>1.925E-2</v>
      </c>
      <c r="AL208">
        <v>82.825550000000007</v>
      </c>
      <c r="AM208">
        <v>17.489999999999998</v>
      </c>
      <c r="AN208">
        <v>2588.5549999999998</v>
      </c>
      <c r="AO208">
        <v>49.26</v>
      </c>
      <c r="AP208">
        <v>0</v>
      </c>
      <c r="AQ208">
        <v>0</v>
      </c>
      <c r="AS208" s="1" t="s">
        <v>54</v>
      </c>
      <c r="AT208">
        <f>Export1105215[[#This Row],[Ave_Annual]]</f>
        <v>1499.282369</v>
      </c>
      <c r="AU208">
        <f>Export1105215[[#This Row],[MeanBF]]</f>
        <v>12.835000000000001</v>
      </c>
    </row>
    <row r="209" spans="1:47" x14ac:dyDescent="0.25">
      <c r="A209">
        <v>60</v>
      </c>
      <c r="B209">
        <v>25.630600000000001</v>
      </c>
      <c r="C209">
        <v>279</v>
      </c>
      <c r="D209" s="1" t="s">
        <v>170</v>
      </c>
      <c r="E209" s="1" t="s">
        <v>171</v>
      </c>
      <c r="F209">
        <v>279</v>
      </c>
      <c r="G209" s="1" t="s">
        <v>171</v>
      </c>
      <c r="H209" s="1" t="s">
        <v>45</v>
      </c>
      <c r="I209" s="1" t="s">
        <v>46</v>
      </c>
      <c r="J209" s="1" t="s">
        <v>53</v>
      </c>
      <c r="K209" s="1" t="s">
        <v>170</v>
      </c>
      <c r="L209">
        <v>0.63922500000000004</v>
      </c>
      <c r="M209">
        <v>318.102101</v>
      </c>
      <c r="N209">
        <v>1413.350749</v>
      </c>
      <c r="O209">
        <v>2101.8409620000002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25.630600000000001</v>
      </c>
      <c r="X209">
        <v>0</v>
      </c>
      <c r="Y209">
        <v>0</v>
      </c>
      <c r="Z209">
        <v>0</v>
      </c>
      <c r="AA209">
        <v>0</v>
      </c>
      <c r="AB209">
        <v>100.000045</v>
      </c>
      <c r="AC209">
        <v>9.3324999999999996</v>
      </c>
      <c r="AD209">
        <v>91.5</v>
      </c>
      <c r="AE209">
        <v>16.593333000000001</v>
      </c>
      <c r="AF209">
        <v>99.417500000000004</v>
      </c>
      <c r="AG209" s="1" t="s">
        <v>54</v>
      </c>
      <c r="AH209">
        <v>1.3865000000000001</v>
      </c>
      <c r="AI209">
        <v>0.44939600000000002</v>
      </c>
      <c r="AJ209">
        <v>36.713906999999999</v>
      </c>
      <c r="AK209">
        <v>7.1999999999999995E-2</v>
      </c>
      <c r="AL209">
        <v>37.169649999999997</v>
      </c>
      <c r="AM209">
        <v>5.0674999999999999</v>
      </c>
      <c r="AN209">
        <v>311.35500000000002</v>
      </c>
      <c r="AO209">
        <v>46.414999999999999</v>
      </c>
      <c r="AP209">
        <v>0</v>
      </c>
      <c r="AQ209">
        <v>0</v>
      </c>
      <c r="AS209" s="1" t="s">
        <v>54</v>
      </c>
      <c r="AT209">
        <f>Export1105215[[#This Row],[Ave_Annual]]</f>
        <v>1413.350749</v>
      </c>
      <c r="AU209">
        <f>Export1105215[[#This Row],[MeanBF]]</f>
        <v>9.3324999999999996</v>
      </c>
    </row>
    <row r="210" spans="1:47" x14ac:dyDescent="0.25">
      <c r="A210">
        <v>61</v>
      </c>
      <c r="B210">
        <v>36.428901699999997</v>
      </c>
      <c r="C210">
        <v>286</v>
      </c>
      <c r="D210" s="1" t="s">
        <v>172</v>
      </c>
      <c r="E210" s="1" t="s">
        <v>173</v>
      </c>
      <c r="F210">
        <v>286</v>
      </c>
      <c r="G210" s="1" t="s">
        <v>173</v>
      </c>
      <c r="H210" s="1" t="s">
        <v>45</v>
      </c>
      <c r="I210" s="1" t="s">
        <v>46</v>
      </c>
      <c r="J210" s="1" t="s">
        <v>53</v>
      </c>
      <c r="K210" s="1" t="s">
        <v>172</v>
      </c>
      <c r="L210">
        <v>0.81676700000000002</v>
      </c>
      <c r="M210">
        <v>333.289536</v>
      </c>
      <c r="N210">
        <v>1418.1242119999999</v>
      </c>
      <c r="O210">
        <v>2073.4652590000001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36.428902000000001</v>
      </c>
      <c r="X210">
        <v>0</v>
      </c>
      <c r="Y210">
        <v>0</v>
      </c>
      <c r="Z210">
        <v>0</v>
      </c>
      <c r="AA210">
        <v>0</v>
      </c>
      <c r="AB210">
        <v>100.000148</v>
      </c>
      <c r="AC210">
        <v>11.4925</v>
      </c>
      <c r="AD210">
        <v>80.5</v>
      </c>
      <c r="AE210">
        <v>14.973333</v>
      </c>
      <c r="AF210">
        <v>95.832499999999996</v>
      </c>
      <c r="AG210" s="1" t="s">
        <v>54</v>
      </c>
      <c r="AH210">
        <v>0.35699999999999998</v>
      </c>
      <c r="AI210">
        <v>0.85363100000000003</v>
      </c>
      <c r="AJ210">
        <v>24.357021</v>
      </c>
      <c r="AK210">
        <v>1.375E-2</v>
      </c>
      <c r="AL210">
        <v>72.778746999999996</v>
      </c>
      <c r="AM210">
        <v>24.563333</v>
      </c>
      <c r="AN210">
        <v>1904.2750000000001</v>
      </c>
      <c r="AO210">
        <v>60.727499999999999</v>
      </c>
      <c r="AP210">
        <v>0</v>
      </c>
      <c r="AQ210">
        <v>0</v>
      </c>
      <c r="AS210" s="1" t="s">
        <v>54</v>
      </c>
      <c r="AT210">
        <f>Export1105215[[#This Row],[Ave_Annual]]</f>
        <v>1418.1242119999999</v>
      </c>
      <c r="AU210">
        <f>Export1105215[[#This Row],[MeanBF]]</f>
        <v>11.4925</v>
      </c>
    </row>
    <row r="211" spans="1:47" x14ac:dyDescent="0.25">
      <c r="A211">
        <v>62</v>
      </c>
      <c r="B211">
        <v>8.1506995999999994</v>
      </c>
      <c r="C211">
        <v>281</v>
      </c>
      <c r="D211" s="1" t="s">
        <v>174</v>
      </c>
      <c r="E211" s="1" t="s">
        <v>175</v>
      </c>
      <c r="F211">
        <v>281</v>
      </c>
      <c r="G211" s="1" t="s">
        <v>175</v>
      </c>
      <c r="H211" s="1" t="s">
        <v>45</v>
      </c>
      <c r="I211" s="1" t="s">
        <v>46</v>
      </c>
      <c r="J211" s="1" t="s">
        <v>53</v>
      </c>
      <c r="K211" s="1" t="s">
        <v>174</v>
      </c>
      <c r="L211">
        <v>0.87726800000000005</v>
      </c>
      <c r="M211">
        <v>312.12442399999998</v>
      </c>
      <c r="N211">
        <v>1395.8738450000001</v>
      </c>
      <c r="O211">
        <v>2228.3933419999998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8.1507000000000005</v>
      </c>
      <c r="X211">
        <v>0</v>
      </c>
      <c r="Y211">
        <v>0</v>
      </c>
      <c r="Z211">
        <v>0</v>
      </c>
      <c r="AA211">
        <v>0</v>
      </c>
      <c r="AB211">
        <v>100.000193</v>
      </c>
      <c r="AC211">
        <v>4.8499999999999996</v>
      </c>
      <c r="AD211">
        <v>81.25</v>
      </c>
      <c r="AE211">
        <v>9.26</v>
      </c>
      <c r="AF211">
        <v>96.4</v>
      </c>
      <c r="AG211" s="1" t="s">
        <v>54</v>
      </c>
      <c r="AH211">
        <v>1.0825</v>
      </c>
      <c r="AI211">
        <v>0.31090899999999999</v>
      </c>
      <c r="AJ211">
        <v>70.587451000000001</v>
      </c>
      <c r="AK211">
        <v>2.1874999999999999E-2</v>
      </c>
      <c r="AL211">
        <v>56.213272000000003</v>
      </c>
      <c r="AM211">
        <v>42.252499999999998</v>
      </c>
      <c r="AN211">
        <v>876.78499999999997</v>
      </c>
      <c r="AO211">
        <v>55.215000000000003</v>
      </c>
      <c r="AP211">
        <v>0</v>
      </c>
      <c r="AQ211">
        <v>0</v>
      </c>
      <c r="AS211" s="1" t="s">
        <v>54</v>
      </c>
      <c r="AT211">
        <f>Export1105215[[#This Row],[Ave_Annual]]</f>
        <v>1395.8738450000001</v>
      </c>
      <c r="AU211">
        <f>Export1105215[[#This Row],[MeanBF]]</f>
        <v>4.8499999999999996</v>
      </c>
    </row>
    <row r="212" spans="1:47" x14ac:dyDescent="0.25">
      <c r="A212">
        <v>65</v>
      </c>
      <c r="B212">
        <v>58.899799299999998</v>
      </c>
      <c r="C212">
        <v>267</v>
      </c>
      <c r="D212" s="1" t="s">
        <v>96</v>
      </c>
      <c r="E212" s="1" t="s">
        <v>180</v>
      </c>
      <c r="F212">
        <v>267</v>
      </c>
      <c r="G212" s="1" t="s">
        <v>180</v>
      </c>
      <c r="H212" s="1" t="s">
        <v>45</v>
      </c>
      <c r="I212" s="1" t="s">
        <v>46</v>
      </c>
      <c r="J212" s="1" t="s">
        <v>53</v>
      </c>
      <c r="K212" s="1" t="s">
        <v>96</v>
      </c>
      <c r="L212">
        <v>1.5047699999999999</v>
      </c>
      <c r="M212">
        <v>389.66770600000001</v>
      </c>
      <c r="N212">
        <v>978.99456799999996</v>
      </c>
      <c r="O212">
        <v>2093.3441750000002</v>
      </c>
      <c r="P212">
        <v>0.37013000000000001</v>
      </c>
      <c r="Q212">
        <v>0.66301299999999996</v>
      </c>
      <c r="R212">
        <v>0</v>
      </c>
      <c r="S212">
        <v>0.53089699999999995</v>
      </c>
      <c r="T212">
        <v>1.4171E-2</v>
      </c>
      <c r="U212">
        <v>10.954499999999999</v>
      </c>
      <c r="V212">
        <v>0.186082</v>
      </c>
      <c r="W212">
        <v>58.899799000000002</v>
      </c>
      <c r="X212">
        <v>0</v>
      </c>
      <c r="Y212">
        <v>0.90135600000000005</v>
      </c>
      <c r="Z212">
        <v>0.62840700000000005</v>
      </c>
      <c r="AA212">
        <v>1.1256630000000001</v>
      </c>
      <c r="AB212">
        <v>99.947875999999994</v>
      </c>
      <c r="AC212">
        <v>6.5925000000000002</v>
      </c>
      <c r="AD212">
        <v>108.25</v>
      </c>
      <c r="AE212">
        <v>17.266667000000002</v>
      </c>
      <c r="AF212">
        <v>95.267499999999998</v>
      </c>
      <c r="AG212" s="1" t="s">
        <v>54</v>
      </c>
      <c r="AH212">
        <v>1.5182500000000001</v>
      </c>
      <c r="AI212">
        <v>0.37503999999999998</v>
      </c>
      <c r="AJ212">
        <v>33.565064</v>
      </c>
      <c r="AK212">
        <v>4.8500000000000001E-2</v>
      </c>
      <c r="AL212">
        <v>40.321401000000002</v>
      </c>
      <c r="AM212">
        <v>23.535</v>
      </c>
      <c r="AN212">
        <v>454.0575</v>
      </c>
      <c r="AO212">
        <v>32.767499999999998</v>
      </c>
      <c r="AP212">
        <v>0.90135600000000005</v>
      </c>
      <c r="AQ212">
        <v>1.75407</v>
      </c>
      <c r="AS212" s="1" t="s">
        <v>54</v>
      </c>
      <c r="AT212">
        <f>Export1105215[[#This Row],[Ave_Annual]]</f>
        <v>978.99456799999996</v>
      </c>
      <c r="AU212">
        <f>Export1105215[[#This Row],[MeanBF]]</f>
        <v>6.5925000000000002</v>
      </c>
    </row>
    <row r="213" spans="1:47" x14ac:dyDescent="0.25">
      <c r="A213">
        <v>68</v>
      </c>
      <c r="B213">
        <v>55.951000200000003</v>
      </c>
      <c r="C213">
        <v>2168</v>
      </c>
      <c r="D213" s="1" t="s">
        <v>185</v>
      </c>
      <c r="E213" s="1" t="s">
        <v>186</v>
      </c>
      <c r="F213">
        <v>2168</v>
      </c>
      <c r="G213" s="1" t="s">
        <v>186</v>
      </c>
      <c r="H213" s="1" t="s">
        <v>45</v>
      </c>
      <c r="I213" s="1" t="s">
        <v>46</v>
      </c>
      <c r="J213" s="1" t="s">
        <v>53</v>
      </c>
      <c r="K213" s="1" t="s">
        <v>185</v>
      </c>
      <c r="L213">
        <v>0.67696000000000001</v>
      </c>
      <c r="M213">
        <v>353.85737499999999</v>
      </c>
      <c r="N213">
        <v>1465.359539</v>
      </c>
      <c r="O213">
        <v>2047.0281669999999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55.951000000000001</v>
      </c>
      <c r="X213">
        <v>0</v>
      </c>
      <c r="Y213">
        <v>0</v>
      </c>
      <c r="Z213">
        <v>0</v>
      </c>
      <c r="AA213">
        <v>0</v>
      </c>
      <c r="AB213">
        <v>100.000497</v>
      </c>
      <c r="AC213">
        <v>11.313333</v>
      </c>
      <c r="AD213">
        <v>84.333332999999996</v>
      </c>
      <c r="AE213">
        <v>14.7</v>
      </c>
      <c r="AF213">
        <v>99.243333000000007</v>
      </c>
      <c r="AG213" s="1" t="s">
        <v>54</v>
      </c>
      <c r="AH213">
        <v>0.86566699999999996</v>
      </c>
      <c r="AI213">
        <v>0.46277800000000002</v>
      </c>
      <c r="AJ213">
        <v>29.600595999999999</v>
      </c>
      <c r="AK213">
        <v>9.2832999999999999E-2</v>
      </c>
      <c r="AL213">
        <v>51.718468000000001</v>
      </c>
      <c r="AM213">
        <v>9.7366670000000006</v>
      </c>
      <c r="AN213">
        <v>256.62</v>
      </c>
      <c r="AO213">
        <v>52.276667000000003</v>
      </c>
      <c r="AP213">
        <v>0</v>
      </c>
      <c r="AQ213">
        <v>0</v>
      </c>
      <c r="AS213" s="1" t="s">
        <v>54</v>
      </c>
      <c r="AT213">
        <f>Export1105215[[#This Row],[Ave_Annual]]</f>
        <v>1465.359539</v>
      </c>
      <c r="AU213">
        <f>Export1105215[[#This Row],[MeanBF]]</f>
        <v>11.313333</v>
      </c>
    </row>
    <row r="214" spans="1:47" x14ac:dyDescent="0.25">
      <c r="A214">
        <v>69</v>
      </c>
      <c r="B214">
        <v>52.384899099999998</v>
      </c>
      <c r="C214">
        <v>2229</v>
      </c>
      <c r="D214" s="1" t="s">
        <v>187</v>
      </c>
      <c r="E214" s="1" t="s">
        <v>188</v>
      </c>
      <c r="F214">
        <v>2229</v>
      </c>
      <c r="G214" s="1" t="s">
        <v>188</v>
      </c>
      <c r="H214" s="1" t="s">
        <v>45</v>
      </c>
      <c r="I214" s="1" t="s">
        <v>46</v>
      </c>
      <c r="J214" s="1" t="s">
        <v>53</v>
      </c>
      <c r="K214" s="1" t="s">
        <v>187</v>
      </c>
      <c r="L214">
        <v>1.01119</v>
      </c>
      <c r="M214">
        <v>332.97447799999998</v>
      </c>
      <c r="N214">
        <v>1554.1778770000001</v>
      </c>
      <c r="O214">
        <v>2104.6552790000001</v>
      </c>
      <c r="P214">
        <v>0.39623900000000001</v>
      </c>
      <c r="Q214">
        <v>3.5999999999999997E-2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52.384898999999997</v>
      </c>
      <c r="X214">
        <v>0</v>
      </c>
      <c r="Y214">
        <v>0</v>
      </c>
      <c r="Z214">
        <v>0.75639900000000004</v>
      </c>
      <c r="AA214">
        <v>6.8722000000000005E-2</v>
      </c>
      <c r="AB214">
        <v>99.999898000000002</v>
      </c>
      <c r="AC214">
        <v>11.776667</v>
      </c>
      <c r="AD214">
        <v>84.333332999999996</v>
      </c>
      <c r="AE214">
        <v>14.863333000000001</v>
      </c>
      <c r="AF214">
        <v>99.276667000000003</v>
      </c>
      <c r="AG214" s="1" t="s">
        <v>54</v>
      </c>
      <c r="AH214">
        <v>0.37366700000000003</v>
      </c>
      <c r="AI214">
        <v>0.95908300000000002</v>
      </c>
      <c r="AJ214">
        <v>21.884550000000001</v>
      </c>
      <c r="AK214">
        <v>5.1999999999999998E-2</v>
      </c>
      <c r="AL214">
        <v>84.213418000000004</v>
      </c>
      <c r="AM214">
        <v>12.6</v>
      </c>
      <c r="AN214">
        <v>688.75</v>
      </c>
      <c r="AO214">
        <v>56.09</v>
      </c>
      <c r="AP214">
        <v>0</v>
      </c>
      <c r="AQ214">
        <v>0.82512099999999999</v>
      </c>
      <c r="AS214" s="1" t="s">
        <v>54</v>
      </c>
      <c r="AT214">
        <f>Export1105215[[#This Row],[Ave_Annual]]</f>
        <v>1554.1778770000001</v>
      </c>
      <c r="AU214">
        <f>Export1105215[[#This Row],[MeanBF]]</f>
        <v>11.776667</v>
      </c>
    </row>
    <row r="215" spans="1:47" x14ac:dyDescent="0.25">
      <c r="A215">
        <v>71</v>
      </c>
      <c r="B215">
        <v>19.2635994</v>
      </c>
      <c r="C215">
        <v>276</v>
      </c>
      <c r="D215" s="1" t="s">
        <v>191</v>
      </c>
      <c r="E215" s="1" t="s">
        <v>192</v>
      </c>
      <c r="F215">
        <v>276</v>
      </c>
      <c r="G215" s="1" t="s">
        <v>192</v>
      </c>
      <c r="H215" s="1" t="s">
        <v>45</v>
      </c>
      <c r="I215" s="1" t="s">
        <v>46</v>
      </c>
      <c r="J215" s="1" t="s">
        <v>53</v>
      </c>
      <c r="K215" s="1" t="s">
        <v>191</v>
      </c>
      <c r="L215">
        <v>0.74265800000000004</v>
      </c>
      <c r="M215">
        <v>333.56289199999998</v>
      </c>
      <c r="N215">
        <v>1327.12066</v>
      </c>
      <c r="O215">
        <v>2255.940791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19.263598999999999</v>
      </c>
      <c r="X215">
        <v>0</v>
      </c>
      <c r="Y215">
        <v>0</v>
      </c>
      <c r="Z215">
        <v>0</v>
      </c>
      <c r="AA215">
        <v>0</v>
      </c>
      <c r="AB215">
        <v>100.000286</v>
      </c>
      <c r="AC215">
        <v>7.2575000000000003</v>
      </c>
      <c r="AD215">
        <v>83.75</v>
      </c>
      <c r="AE215">
        <v>12.25</v>
      </c>
      <c r="AF215">
        <v>91.902500000000003</v>
      </c>
      <c r="AG215" s="1" t="s">
        <v>54</v>
      </c>
      <c r="AH215">
        <v>0.47499999999999998</v>
      </c>
      <c r="AI215">
        <v>0.48737200000000003</v>
      </c>
      <c r="AJ215">
        <v>53.641351999999998</v>
      </c>
      <c r="AK215">
        <v>0.01</v>
      </c>
      <c r="AL215">
        <v>69.334142999999997</v>
      </c>
      <c r="AM215">
        <v>32.517499999999998</v>
      </c>
      <c r="AN215">
        <v>1012.665</v>
      </c>
      <c r="AO215">
        <v>56.21</v>
      </c>
      <c r="AP215">
        <v>0</v>
      </c>
      <c r="AQ215">
        <v>0</v>
      </c>
      <c r="AS215" s="1" t="s">
        <v>54</v>
      </c>
      <c r="AT215">
        <f>Export1105215[[#This Row],[Ave_Annual]]</f>
        <v>1327.12066</v>
      </c>
      <c r="AU215">
        <f>Export1105215[[#This Row],[MeanBF]]</f>
        <v>7.2575000000000003</v>
      </c>
    </row>
    <row r="216" spans="1:47" x14ac:dyDescent="0.25">
      <c r="A216">
        <v>73</v>
      </c>
      <c r="B216">
        <v>72.877197300000006</v>
      </c>
      <c r="C216">
        <v>285</v>
      </c>
      <c r="D216" s="1" t="s">
        <v>195</v>
      </c>
      <c r="E216" s="1" t="s">
        <v>196</v>
      </c>
      <c r="F216">
        <v>285</v>
      </c>
      <c r="G216" s="1" t="s">
        <v>196</v>
      </c>
      <c r="H216" s="1" t="s">
        <v>45</v>
      </c>
      <c r="I216" s="1" t="s">
        <v>46</v>
      </c>
      <c r="J216" s="1" t="s">
        <v>53</v>
      </c>
      <c r="K216" s="1" t="s">
        <v>195</v>
      </c>
      <c r="L216">
        <v>1.21065</v>
      </c>
      <c r="M216">
        <v>326.42450100000002</v>
      </c>
      <c r="N216">
        <v>1192.1408060000001</v>
      </c>
      <c r="O216">
        <v>2019.278601</v>
      </c>
      <c r="P216">
        <v>5.8187300000000004</v>
      </c>
      <c r="Q216">
        <v>5.7101600000000001</v>
      </c>
      <c r="R216">
        <v>0</v>
      </c>
      <c r="S216">
        <v>2.2460999999999998E-2</v>
      </c>
      <c r="T216">
        <v>0</v>
      </c>
      <c r="U216">
        <v>5.1479999999999998E-2</v>
      </c>
      <c r="V216">
        <v>7.0600000000000003E-4</v>
      </c>
      <c r="W216">
        <v>72.877196999999995</v>
      </c>
      <c r="X216">
        <v>0</v>
      </c>
      <c r="Y216">
        <v>3.082E-2</v>
      </c>
      <c r="Z216">
        <v>7.9842890000000004</v>
      </c>
      <c r="AA216">
        <v>7.8353200000000003</v>
      </c>
      <c r="AB216">
        <v>100.000041</v>
      </c>
      <c r="AC216">
        <v>12.17</v>
      </c>
      <c r="AD216">
        <v>114.5</v>
      </c>
      <c r="AE216">
        <v>16.586666999999998</v>
      </c>
      <c r="AF216">
        <v>98.81</v>
      </c>
      <c r="AG216" s="1" t="s">
        <v>54</v>
      </c>
      <c r="AH216">
        <v>2.20025</v>
      </c>
      <c r="AI216">
        <v>0.48860700000000001</v>
      </c>
      <c r="AJ216">
        <v>20.020198000000001</v>
      </c>
      <c r="AK216">
        <v>0.14899999999999999</v>
      </c>
      <c r="AL216">
        <v>21.074756000000001</v>
      </c>
      <c r="AM216">
        <v>0.36499999999999999</v>
      </c>
      <c r="AN216">
        <v>183.39</v>
      </c>
      <c r="AO216">
        <v>23.747499999999999</v>
      </c>
      <c r="AP216">
        <v>3.082E-2</v>
      </c>
      <c r="AQ216">
        <v>15.819600100000001</v>
      </c>
      <c r="AS216" s="1" t="s">
        <v>54</v>
      </c>
      <c r="AT216">
        <f>Export1105215[[#This Row],[Ave_Annual]]</f>
        <v>1192.1408060000001</v>
      </c>
      <c r="AU216">
        <f>Export1105215[[#This Row],[MeanBF]]</f>
        <v>12.17</v>
      </c>
    </row>
    <row r="217" spans="1:47" x14ac:dyDescent="0.25">
      <c r="A217">
        <v>75</v>
      </c>
      <c r="B217">
        <v>71.033897400000001</v>
      </c>
      <c r="C217">
        <v>261</v>
      </c>
      <c r="D217" s="1" t="s">
        <v>199</v>
      </c>
      <c r="E217" s="1" t="s">
        <v>200</v>
      </c>
      <c r="F217">
        <v>261</v>
      </c>
      <c r="G217" s="1" t="s">
        <v>200</v>
      </c>
      <c r="H217" s="1" t="s">
        <v>45</v>
      </c>
      <c r="I217" s="1" t="s">
        <v>46</v>
      </c>
      <c r="J217" s="1" t="s">
        <v>53</v>
      </c>
      <c r="K217" s="1" t="s">
        <v>199</v>
      </c>
      <c r="L217">
        <v>1.3729499999999999</v>
      </c>
      <c r="M217">
        <v>383.61818699999998</v>
      </c>
      <c r="N217">
        <v>945.36879899999997</v>
      </c>
      <c r="O217">
        <v>2137.2114120000001</v>
      </c>
      <c r="P217">
        <v>0</v>
      </c>
      <c r="Q217">
        <v>0</v>
      </c>
      <c r="R217">
        <v>0.18266399999999999</v>
      </c>
      <c r="S217">
        <v>0</v>
      </c>
      <c r="T217">
        <v>0.18266399999999999</v>
      </c>
      <c r="U217">
        <v>6.8179600000000002</v>
      </c>
      <c r="V217">
        <v>9.6142000000000005E-2</v>
      </c>
      <c r="W217">
        <v>71.033896999999996</v>
      </c>
      <c r="X217">
        <v>0.25715100000000002</v>
      </c>
      <c r="Y217">
        <v>0</v>
      </c>
      <c r="Z217">
        <v>0</v>
      </c>
      <c r="AA217">
        <v>0</v>
      </c>
      <c r="AB217">
        <v>99.833510000000004</v>
      </c>
      <c r="AC217">
        <v>9.1575000000000006</v>
      </c>
      <c r="AD217">
        <v>105.5</v>
      </c>
      <c r="AE217">
        <v>19.46</v>
      </c>
      <c r="AF217">
        <v>96.59</v>
      </c>
      <c r="AG217" s="1" t="s">
        <v>54</v>
      </c>
      <c r="AH217">
        <v>1.8465</v>
      </c>
      <c r="AI217">
        <v>0.36712499999999998</v>
      </c>
      <c r="AJ217">
        <v>25.585652</v>
      </c>
      <c r="AK217">
        <v>6.3250000000000001E-2</v>
      </c>
      <c r="AL217">
        <v>28.979597999999999</v>
      </c>
      <c r="AM217">
        <v>12.535</v>
      </c>
      <c r="AN217">
        <v>579.77750000000003</v>
      </c>
      <c r="AO217">
        <v>35.67</v>
      </c>
      <c r="AP217">
        <v>0.25715100000000002</v>
      </c>
      <c r="AQ217">
        <v>0</v>
      </c>
      <c r="AS217" s="1" t="s">
        <v>54</v>
      </c>
      <c r="AT217">
        <f>Export1105215[[#This Row],[Ave_Annual]]</f>
        <v>945.36879899999997</v>
      </c>
      <c r="AU217">
        <f>Export1105215[[#This Row],[MeanBF]]</f>
        <v>9.1575000000000006</v>
      </c>
    </row>
    <row r="218" spans="1:47" x14ac:dyDescent="0.25">
      <c r="A218">
        <v>90</v>
      </c>
      <c r="B218">
        <v>75.338500999999994</v>
      </c>
      <c r="C218">
        <v>1313</v>
      </c>
      <c r="D218" s="1" t="s">
        <v>228</v>
      </c>
      <c r="E218" s="1" t="s">
        <v>229</v>
      </c>
      <c r="F218">
        <v>1313</v>
      </c>
      <c r="G218" s="1" t="s">
        <v>229</v>
      </c>
      <c r="H218" s="1" t="s">
        <v>45</v>
      </c>
      <c r="I218" s="1" t="s">
        <v>46</v>
      </c>
      <c r="J218" s="1" t="s">
        <v>53</v>
      </c>
      <c r="K218" s="1" t="s">
        <v>228</v>
      </c>
      <c r="L218">
        <v>1.1917500000000001</v>
      </c>
      <c r="M218">
        <v>317.00345399999998</v>
      </c>
      <c r="N218">
        <v>1224.5845870000001</v>
      </c>
      <c r="O218">
        <v>2063.2100519999999</v>
      </c>
      <c r="P218">
        <v>11.0618</v>
      </c>
      <c r="Q218">
        <v>6.1215299999999999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75.338500999999994</v>
      </c>
      <c r="X218">
        <v>0</v>
      </c>
      <c r="Y218">
        <v>0</v>
      </c>
      <c r="Z218">
        <v>14.682733000000001</v>
      </c>
      <c r="AA218">
        <v>8.1253709999999995</v>
      </c>
      <c r="AB218">
        <v>100.000322</v>
      </c>
      <c r="AC218">
        <v>11.69</v>
      </c>
      <c r="AD218">
        <v>119</v>
      </c>
      <c r="AE218">
        <v>25.996666999999999</v>
      </c>
      <c r="AF218">
        <v>100</v>
      </c>
      <c r="AG218" s="1" t="s">
        <v>54</v>
      </c>
      <c r="AH218">
        <v>1.784</v>
      </c>
      <c r="AI218">
        <v>0.56925899999999996</v>
      </c>
      <c r="AJ218">
        <v>18.524912</v>
      </c>
      <c r="AK218">
        <v>0.1195</v>
      </c>
      <c r="AL218">
        <v>29.157086</v>
      </c>
      <c r="AM218">
        <v>13.433332999999999</v>
      </c>
      <c r="AN218">
        <v>212.47</v>
      </c>
      <c r="AO218">
        <v>29.053332999999999</v>
      </c>
      <c r="AP218">
        <v>0</v>
      </c>
      <c r="AQ218">
        <v>22.8080997</v>
      </c>
      <c r="AS218" s="1" t="s">
        <v>54</v>
      </c>
      <c r="AT218">
        <f>Export1105215[[#This Row],[Ave_Annual]]</f>
        <v>1224.5845870000001</v>
      </c>
      <c r="AU218">
        <f>Export1105215[[#This Row],[MeanBF]]</f>
        <v>11.69</v>
      </c>
    </row>
    <row r="219" spans="1:47" x14ac:dyDescent="0.25">
      <c r="A219">
        <v>92</v>
      </c>
      <c r="B219">
        <v>6.1387501000000002</v>
      </c>
      <c r="C219">
        <v>170</v>
      </c>
      <c r="D219" s="1" t="s">
        <v>232</v>
      </c>
      <c r="E219" s="1" t="s">
        <v>233</v>
      </c>
      <c r="F219">
        <v>170</v>
      </c>
      <c r="G219" s="1" t="s">
        <v>233</v>
      </c>
      <c r="H219" s="1" t="s">
        <v>45</v>
      </c>
      <c r="I219" s="1" t="s">
        <v>46</v>
      </c>
      <c r="J219" s="1" t="s">
        <v>53</v>
      </c>
      <c r="K219" s="1" t="s">
        <v>232</v>
      </c>
      <c r="L219">
        <v>1.4790700000000001</v>
      </c>
      <c r="M219">
        <v>172.111571</v>
      </c>
      <c r="N219">
        <v>1621.5189820000001</v>
      </c>
      <c r="O219">
        <v>1933.031115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6.1387499999999999</v>
      </c>
      <c r="X219">
        <v>0</v>
      </c>
      <c r="Y219">
        <v>0</v>
      </c>
      <c r="Z219">
        <v>0</v>
      </c>
      <c r="AA219">
        <v>0</v>
      </c>
      <c r="AB219">
        <v>99.936183</v>
      </c>
      <c r="AC219">
        <v>5.9166670000000003</v>
      </c>
      <c r="AD219">
        <v>95</v>
      </c>
      <c r="AE219">
        <v>15.9</v>
      </c>
      <c r="AF219">
        <v>96.786666999999994</v>
      </c>
      <c r="AG219" s="1" t="s">
        <v>54</v>
      </c>
      <c r="AH219">
        <v>0.81966700000000003</v>
      </c>
      <c r="AI219">
        <v>0.36680299999999999</v>
      </c>
      <c r="AJ219">
        <v>78.148321999999993</v>
      </c>
      <c r="AK219">
        <v>1.7500000000000002E-2</v>
      </c>
      <c r="AL219">
        <v>76.368227000000005</v>
      </c>
      <c r="AM219">
        <v>18.963332999999999</v>
      </c>
      <c r="AN219">
        <v>653.22666700000002</v>
      </c>
      <c r="AO219">
        <v>45.646667000000001</v>
      </c>
      <c r="AP219">
        <v>0</v>
      </c>
      <c r="AQ219">
        <v>0</v>
      </c>
      <c r="AS219" s="1" t="s">
        <v>54</v>
      </c>
      <c r="AT219">
        <f>Export1105215[[#This Row],[Ave_Annual]]</f>
        <v>1621.5189820000001</v>
      </c>
      <c r="AU219">
        <f>Export1105215[[#This Row],[MeanBF]]</f>
        <v>5.9166670000000003</v>
      </c>
    </row>
    <row r="220" spans="1:47" x14ac:dyDescent="0.25">
      <c r="A220">
        <v>95</v>
      </c>
      <c r="B220">
        <v>43.790798199999998</v>
      </c>
      <c r="C220">
        <v>2297</v>
      </c>
      <c r="D220" s="1" t="s">
        <v>238</v>
      </c>
      <c r="E220" s="1" t="s">
        <v>239</v>
      </c>
      <c r="F220">
        <v>2297</v>
      </c>
      <c r="G220" s="1" t="s">
        <v>239</v>
      </c>
      <c r="H220" s="1" t="s">
        <v>45</v>
      </c>
      <c r="I220" s="1" t="s">
        <v>46</v>
      </c>
      <c r="J220" s="1" t="s">
        <v>53</v>
      </c>
      <c r="K220" s="1" t="s">
        <v>238</v>
      </c>
      <c r="L220">
        <v>2.6768200000000002</v>
      </c>
      <c r="M220">
        <v>313.38763299999999</v>
      </c>
      <c r="N220">
        <v>1126.5482340000001</v>
      </c>
      <c r="O220">
        <v>2100.388011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43.790798000000002</v>
      </c>
      <c r="X220">
        <v>0</v>
      </c>
      <c r="Y220">
        <v>0</v>
      </c>
      <c r="Z220">
        <v>0</v>
      </c>
      <c r="AA220">
        <v>0</v>
      </c>
      <c r="AB220">
        <v>99.786730000000006</v>
      </c>
      <c r="AC220">
        <v>6.6666670000000003</v>
      </c>
      <c r="AD220">
        <v>122.333333</v>
      </c>
      <c r="AE220">
        <v>15.223333</v>
      </c>
      <c r="AF220">
        <v>98.413332999999994</v>
      </c>
      <c r="AG220" s="1" t="s">
        <v>54</v>
      </c>
      <c r="AH220">
        <v>2.7610000000000001</v>
      </c>
      <c r="AI220">
        <v>0.314722</v>
      </c>
      <c r="AJ220">
        <v>22.654837000000001</v>
      </c>
      <c r="AK220">
        <v>0.114333</v>
      </c>
      <c r="AL220">
        <v>16.685148999999999</v>
      </c>
      <c r="AM220">
        <v>2.423333</v>
      </c>
      <c r="AN220">
        <v>316.123333</v>
      </c>
      <c r="AO220">
        <v>16.77</v>
      </c>
      <c r="AP220">
        <v>0</v>
      </c>
      <c r="AQ220">
        <v>0</v>
      </c>
      <c r="AS220" s="1" t="s">
        <v>54</v>
      </c>
      <c r="AT220">
        <f>Export1105215[[#This Row],[Ave_Annual]]</f>
        <v>1126.5482340000001</v>
      </c>
      <c r="AU220">
        <f>Export1105215[[#This Row],[MeanBF]]</f>
        <v>6.6666670000000003</v>
      </c>
    </row>
    <row r="221" spans="1:47" x14ac:dyDescent="0.25">
      <c r="A221">
        <v>103</v>
      </c>
      <c r="B221">
        <v>23.4167004</v>
      </c>
      <c r="C221">
        <v>1789</v>
      </c>
      <c r="D221" s="1" t="s">
        <v>251</v>
      </c>
      <c r="E221" s="1" t="s">
        <v>252</v>
      </c>
      <c r="F221">
        <v>1789</v>
      </c>
      <c r="G221" s="1" t="s">
        <v>252</v>
      </c>
      <c r="H221" s="1" t="s">
        <v>45</v>
      </c>
      <c r="I221" s="1" t="s">
        <v>46</v>
      </c>
      <c r="J221" s="1" t="s">
        <v>53</v>
      </c>
      <c r="K221" s="1" t="s">
        <v>251</v>
      </c>
      <c r="L221">
        <v>2.39852</v>
      </c>
      <c r="M221">
        <v>305.270285</v>
      </c>
      <c r="N221">
        <v>1381.272438</v>
      </c>
      <c r="O221">
        <v>1733.7854139999999</v>
      </c>
      <c r="P221">
        <v>2.17475</v>
      </c>
      <c r="Q221">
        <v>1.4414400000000001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23.416699999999999</v>
      </c>
      <c r="X221">
        <v>0</v>
      </c>
      <c r="Y221">
        <v>0</v>
      </c>
      <c r="Z221">
        <v>9.2871579999999998</v>
      </c>
      <c r="AA221">
        <v>6.1555989999999996</v>
      </c>
      <c r="AB221">
        <v>100.000153</v>
      </c>
      <c r="AC221">
        <v>8.4266670000000001</v>
      </c>
      <c r="AD221">
        <v>120</v>
      </c>
      <c r="AE221">
        <v>21.463332999999999</v>
      </c>
      <c r="AF221">
        <v>99.123333000000002</v>
      </c>
      <c r="AG221" s="1" t="s">
        <v>54</v>
      </c>
      <c r="AH221">
        <v>1.6086670000000001</v>
      </c>
      <c r="AI221">
        <v>0.32583299999999998</v>
      </c>
      <c r="AJ221">
        <v>29.036014000000002</v>
      </c>
      <c r="AK221">
        <v>5.2499999999999998E-2</v>
      </c>
      <c r="AL221">
        <v>33.810074999999998</v>
      </c>
      <c r="AM221">
        <v>9.41</v>
      </c>
      <c r="AN221">
        <v>566.21</v>
      </c>
      <c r="AO221">
        <v>22.556667000000001</v>
      </c>
      <c r="AP221">
        <v>0</v>
      </c>
      <c r="AQ221">
        <v>15.442799600000001</v>
      </c>
      <c r="AS221" s="1" t="s">
        <v>54</v>
      </c>
      <c r="AT221">
        <f>Export1105215[[#This Row],[Ave_Annual]]</f>
        <v>1381.272438</v>
      </c>
      <c r="AU221">
        <f>Export1105215[[#This Row],[MeanBF]]</f>
        <v>8.4266670000000001</v>
      </c>
    </row>
    <row r="222" spans="1:47" x14ac:dyDescent="0.25">
      <c r="A222">
        <v>104</v>
      </c>
      <c r="B222">
        <v>50.238498700000001</v>
      </c>
      <c r="C222">
        <v>176</v>
      </c>
      <c r="D222" s="1" t="s">
        <v>253</v>
      </c>
      <c r="E222" s="1" t="s">
        <v>254</v>
      </c>
      <c r="F222">
        <v>176</v>
      </c>
      <c r="G222" s="1" t="s">
        <v>254</v>
      </c>
      <c r="H222" s="1" t="s">
        <v>45</v>
      </c>
      <c r="I222" s="1" t="s">
        <v>46</v>
      </c>
      <c r="J222" s="1" t="s">
        <v>53</v>
      </c>
      <c r="K222" s="1" t="s">
        <v>253</v>
      </c>
      <c r="L222">
        <v>1.07019</v>
      </c>
      <c r="M222">
        <v>290.01101399999999</v>
      </c>
      <c r="N222">
        <v>1229.6050600000001</v>
      </c>
      <c r="O222">
        <v>1848.98784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10.160299999999999</v>
      </c>
      <c r="V222">
        <v>0.202241</v>
      </c>
      <c r="W222">
        <v>50.238498999999997</v>
      </c>
      <c r="X222">
        <v>0</v>
      </c>
      <c r="Y222">
        <v>0</v>
      </c>
      <c r="Z222">
        <v>0</v>
      </c>
      <c r="AA222">
        <v>0</v>
      </c>
      <c r="AB222">
        <v>99.514326999999994</v>
      </c>
      <c r="AC222">
        <v>12.87</v>
      </c>
      <c r="AD222">
        <v>121.25</v>
      </c>
      <c r="AE222">
        <v>33.452500000000001</v>
      </c>
      <c r="AF222">
        <v>89.202500000000001</v>
      </c>
      <c r="AG222" s="1" t="s">
        <v>54</v>
      </c>
      <c r="AH222">
        <v>0.81799999999999995</v>
      </c>
      <c r="AI222">
        <v>0.5575</v>
      </c>
      <c r="AJ222">
        <v>11.165532000000001</v>
      </c>
      <c r="AK222">
        <v>5.7750000000000003E-2</v>
      </c>
      <c r="AL222">
        <v>19.997851000000001</v>
      </c>
      <c r="AM222">
        <v>5.5933330000000003</v>
      </c>
      <c r="AN222">
        <v>152.76499999999999</v>
      </c>
      <c r="AO222">
        <v>24.434999999999999</v>
      </c>
      <c r="AP222">
        <v>0</v>
      </c>
      <c r="AQ222">
        <v>0</v>
      </c>
      <c r="AS222" s="1" t="s">
        <v>54</v>
      </c>
      <c r="AT222">
        <f>Export1105215[[#This Row],[Ave_Annual]]</f>
        <v>1229.6050600000001</v>
      </c>
      <c r="AU222">
        <f>Export1105215[[#This Row],[MeanBF]]</f>
        <v>12.87</v>
      </c>
    </row>
    <row r="223" spans="1:47" x14ac:dyDescent="0.25">
      <c r="A223">
        <v>105</v>
      </c>
      <c r="B223">
        <v>45.985801700000003</v>
      </c>
      <c r="C223">
        <v>1788</v>
      </c>
      <c r="D223" s="1" t="s">
        <v>78</v>
      </c>
      <c r="E223" s="1" t="s">
        <v>255</v>
      </c>
      <c r="F223">
        <v>1788</v>
      </c>
      <c r="G223" s="1" t="s">
        <v>255</v>
      </c>
      <c r="H223" s="1" t="s">
        <v>45</v>
      </c>
      <c r="I223" s="1" t="s">
        <v>46</v>
      </c>
      <c r="J223" s="1" t="s">
        <v>47</v>
      </c>
      <c r="K223" s="1" t="s">
        <v>78</v>
      </c>
      <c r="L223">
        <v>1.10951</v>
      </c>
      <c r="M223">
        <v>314.61090200000001</v>
      </c>
      <c r="N223">
        <v>1204.936203</v>
      </c>
      <c r="O223">
        <v>1788.7236969999999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45.985802</v>
      </c>
      <c r="X223">
        <v>0</v>
      </c>
      <c r="Y223">
        <v>0</v>
      </c>
      <c r="Z223">
        <v>0</v>
      </c>
      <c r="AA223">
        <v>0</v>
      </c>
      <c r="AB223">
        <v>98.705284000000006</v>
      </c>
      <c r="AC223">
        <v>10.18</v>
      </c>
      <c r="AD223">
        <v>113.666667</v>
      </c>
      <c r="AE223">
        <v>23.926666999999998</v>
      </c>
      <c r="AF223">
        <v>97.5</v>
      </c>
      <c r="AG223" s="1" t="s">
        <v>54</v>
      </c>
      <c r="AH223">
        <v>1.3196669999999999</v>
      </c>
      <c r="AI223">
        <v>0.45393499999999998</v>
      </c>
      <c r="AJ223">
        <v>33.044589999999999</v>
      </c>
      <c r="AK223">
        <v>4.6667E-2</v>
      </c>
      <c r="AL223">
        <v>49.416341000000003</v>
      </c>
      <c r="AM223">
        <v>12.326667</v>
      </c>
      <c r="AN223">
        <v>557.68666700000006</v>
      </c>
      <c r="AO223">
        <v>27.596667</v>
      </c>
      <c r="AP223">
        <v>0</v>
      </c>
      <c r="AQ223">
        <v>0</v>
      </c>
      <c r="AS223" s="1" t="s">
        <v>54</v>
      </c>
      <c r="AT223">
        <f>Export1105215[[#This Row],[Ave_Annual]]</f>
        <v>1204.936203</v>
      </c>
      <c r="AU223">
        <f>Export1105215[[#This Row],[MeanBF]]</f>
        <v>10.18</v>
      </c>
    </row>
    <row r="224" spans="1:47" x14ac:dyDescent="0.25">
      <c r="A224">
        <v>107</v>
      </c>
      <c r="B224">
        <v>64.771698000000001</v>
      </c>
      <c r="C224">
        <v>177</v>
      </c>
      <c r="D224" s="1" t="s">
        <v>258</v>
      </c>
      <c r="E224" s="1" t="s">
        <v>259</v>
      </c>
      <c r="F224">
        <v>177</v>
      </c>
      <c r="G224" s="1" t="s">
        <v>259</v>
      </c>
      <c r="H224" s="1" t="s">
        <v>45</v>
      </c>
      <c r="I224" s="1" t="s">
        <v>46</v>
      </c>
      <c r="J224" s="1" t="s">
        <v>53</v>
      </c>
      <c r="K224" s="1" t="s">
        <v>258</v>
      </c>
      <c r="L224">
        <v>1.15242</v>
      </c>
      <c r="M224">
        <v>298.53678500000001</v>
      </c>
      <c r="N224">
        <v>1341.276335</v>
      </c>
      <c r="O224">
        <v>1883.1276829999999</v>
      </c>
      <c r="P224">
        <v>1.4424699999999999</v>
      </c>
      <c r="Q224">
        <v>10.863099999999999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64.771698000000001</v>
      </c>
      <c r="X224">
        <v>0</v>
      </c>
      <c r="Y224">
        <v>0</v>
      </c>
      <c r="Z224">
        <v>2.227004</v>
      </c>
      <c r="AA224">
        <v>16.771387000000001</v>
      </c>
      <c r="AB224">
        <v>99.999968999999993</v>
      </c>
      <c r="AC224">
        <v>14.237500000000001</v>
      </c>
      <c r="AD224">
        <v>124.25</v>
      </c>
      <c r="AE224">
        <v>40.127499999999998</v>
      </c>
      <c r="AF224">
        <v>91.8125</v>
      </c>
      <c r="AG224" s="1" t="s">
        <v>54</v>
      </c>
      <c r="AH224">
        <v>0.44824999999999998</v>
      </c>
      <c r="AI224">
        <v>0.76375000000000004</v>
      </c>
      <c r="AJ224">
        <v>14.077603</v>
      </c>
      <c r="AK224">
        <v>4.4124999999999998E-2</v>
      </c>
      <c r="AL224">
        <v>38.155062000000001</v>
      </c>
      <c r="AM224">
        <v>11.253333</v>
      </c>
      <c r="AN224">
        <v>171.94499999999999</v>
      </c>
      <c r="AO224">
        <v>27.835000000000001</v>
      </c>
      <c r="AP224">
        <v>0</v>
      </c>
      <c r="AQ224">
        <v>18.9983997</v>
      </c>
      <c r="AS224" s="1" t="s">
        <v>54</v>
      </c>
      <c r="AT224">
        <f>Export1105215[[#This Row],[Ave_Annual]]</f>
        <v>1341.276335</v>
      </c>
      <c r="AU224">
        <f>Export1105215[[#This Row],[MeanBF]]</f>
        <v>14.237500000000001</v>
      </c>
    </row>
    <row r="225" spans="1:47" x14ac:dyDescent="0.25">
      <c r="A225">
        <v>108</v>
      </c>
      <c r="B225">
        <v>51.052299499999997</v>
      </c>
      <c r="C225">
        <v>175</v>
      </c>
      <c r="D225" s="1" t="s">
        <v>260</v>
      </c>
      <c r="E225" s="1" t="s">
        <v>261</v>
      </c>
      <c r="F225">
        <v>175</v>
      </c>
      <c r="G225" s="1" t="s">
        <v>261</v>
      </c>
      <c r="H225" s="1" t="s">
        <v>45</v>
      </c>
      <c r="I225" s="1" t="s">
        <v>46</v>
      </c>
      <c r="J225" s="1" t="s">
        <v>53</v>
      </c>
      <c r="K225" s="1" t="s">
        <v>260</v>
      </c>
      <c r="L225">
        <v>1.66489</v>
      </c>
      <c r="M225">
        <v>320.729871</v>
      </c>
      <c r="N225">
        <v>970.10272199999997</v>
      </c>
      <c r="O225">
        <v>1845.4021620000001</v>
      </c>
      <c r="P225">
        <v>0.36963099999999999</v>
      </c>
      <c r="Q225">
        <v>1.0220899999999999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51.052298999999998</v>
      </c>
      <c r="X225">
        <v>0</v>
      </c>
      <c r="Y225">
        <v>0</v>
      </c>
      <c r="Z225">
        <v>0.724024</v>
      </c>
      <c r="AA225">
        <v>2.0020410000000002</v>
      </c>
      <c r="AB225">
        <v>98.956036999999995</v>
      </c>
      <c r="AC225">
        <v>11.715</v>
      </c>
      <c r="AD225">
        <v>112.25</v>
      </c>
      <c r="AE225">
        <v>29.375</v>
      </c>
      <c r="AF225">
        <v>97.06</v>
      </c>
      <c r="AG225" s="1" t="s">
        <v>54</v>
      </c>
      <c r="AH225">
        <v>0.64424999999999999</v>
      </c>
      <c r="AI225">
        <v>0.75179200000000002</v>
      </c>
      <c r="AJ225">
        <v>18.859385</v>
      </c>
      <c r="AK225">
        <v>5.1499999999999997E-2</v>
      </c>
      <c r="AL225">
        <v>54.107494000000003</v>
      </c>
      <c r="AM225">
        <v>26.656666999999999</v>
      </c>
      <c r="AN225">
        <v>300.89</v>
      </c>
      <c r="AO225">
        <v>34</v>
      </c>
      <c r="AP225">
        <v>0</v>
      </c>
      <c r="AQ225">
        <v>2.7260599000000001</v>
      </c>
      <c r="AS225" s="1" t="s">
        <v>54</v>
      </c>
      <c r="AT225">
        <f>Export1105215[[#This Row],[Ave_Annual]]</f>
        <v>970.10272199999997</v>
      </c>
      <c r="AU225">
        <f>Export1105215[[#This Row],[MeanBF]]</f>
        <v>11.715</v>
      </c>
    </row>
    <row r="226" spans="1:47" x14ac:dyDescent="0.25">
      <c r="A226">
        <v>109</v>
      </c>
      <c r="B226">
        <v>33.244998899999999</v>
      </c>
      <c r="C226">
        <v>1790</v>
      </c>
      <c r="D226" s="1" t="s">
        <v>262</v>
      </c>
      <c r="E226" s="1" t="s">
        <v>263</v>
      </c>
      <c r="F226">
        <v>1790</v>
      </c>
      <c r="G226" s="1" t="s">
        <v>263</v>
      </c>
      <c r="H226" s="1" t="s">
        <v>45</v>
      </c>
      <c r="I226" s="1" t="s">
        <v>46</v>
      </c>
      <c r="J226" s="1" t="s">
        <v>53</v>
      </c>
      <c r="K226" s="1" t="s">
        <v>262</v>
      </c>
      <c r="L226">
        <v>1.39249</v>
      </c>
      <c r="M226">
        <v>264.10571499999998</v>
      </c>
      <c r="N226">
        <v>1047.764617</v>
      </c>
      <c r="O226">
        <v>2062.2721270000002</v>
      </c>
      <c r="P226">
        <v>0.54561700000000002</v>
      </c>
      <c r="Q226">
        <v>2.0566999999999998E-2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33.244999</v>
      </c>
      <c r="X226">
        <v>0</v>
      </c>
      <c r="Y226">
        <v>0</v>
      </c>
      <c r="Z226">
        <v>1.6412</v>
      </c>
      <c r="AA226">
        <v>6.1865999999999997E-2</v>
      </c>
      <c r="AB226">
        <v>99.709671</v>
      </c>
      <c r="AC226">
        <v>7.3466670000000001</v>
      </c>
      <c r="AD226">
        <v>119.333333</v>
      </c>
      <c r="AE226">
        <v>19.576667</v>
      </c>
      <c r="AF226">
        <v>98.39</v>
      </c>
      <c r="AG226" s="1" t="s">
        <v>54</v>
      </c>
      <c r="AH226">
        <v>1.4836670000000001</v>
      </c>
      <c r="AI226">
        <v>0.28177799999999997</v>
      </c>
      <c r="AJ226">
        <v>28.264123000000001</v>
      </c>
      <c r="AK226">
        <v>4.1667000000000003E-2</v>
      </c>
      <c r="AL226">
        <v>50.142110000000002</v>
      </c>
      <c r="AM226">
        <v>14.856667</v>
      </c>
      <c r="AN226">
        <v>265.306667</v>
      </c>
      <c r="AO226">
        <v>22.636666999999999</v>
      </c>
      <c r="AP226">
        <v>0</v>
      </c>
      <c r="AQ226">
        <v>1.7030700000000001</v>
      </c>
      <c r="AS226" s="1" t="s">
        <v>54</v>
      </c>
      <c r="AT226">
        <f>Export1105215[[#This Row],[Ave_Annual]]</f>
        <v>1047.764617</v>
      </c>
      <c r="AU226">
        <f>Export1105215[[#This Row],[MeanBF]]</f>
        <v>7.3466670000000001</v>
      </c>
    </row>
    <row r="227" spans="1:47" x14ac:dyDescent="0.25">
      <c r="A227">
        <v>117</v>
      </c>
      <c r="B227">
        <v>26.0998001</v>
      </c>
      <c r="C227">
        <v>185</v>
      </c>
      <c r="D227" s="1" t="s">
        <v>277</v>
      </c>
      <c r="E227" s="1" t="s">
        <v>278</v>
      </c>
      <c r="F227">
        <v>185</v>
      </c>
      <c r="G227" s="1" t="s">
        <v>278</v>
      </c>
      <c r="H227" s="1" t="s">
        <v>45</v>
      </c>
      <c r="I227" s="1" t="s">
        <v>46</v>
      </c>
      <c r="J227" s="1" t="s">
        <v>53</v>
      </c>
      <c r="K227" s="1" t="s">
        <v>277</v>
      </c>
      <c r="L227">
        <v>1.17086</v>
      </c>
      <c r="M227">
        <v>303.08201000000003</v>
      </c>
      <c r="N227">
        <v>1362.6031849999999</v>
      </c>
      <c r="O227">
        <v>1798.8860079999999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26.099799999999998</v>
      </c>
      <c r="X227">
        <v>0</v>
      </c>
      <c r="Y227">
        <v>0</v>
      </c>
      <c r="Z227">
        <v>0</v>
      </c>
      <c r="AA227">
        <v>0</v>
      </c>
      <c r="AB227">
        <v>99.999960999999999</v>
      </c>
      <c r="AC227">
        <v>8.4024999999999999</v>
      </c>
      <c r="AD227">
        <v>122</v>
      </c>
      <c r="AE227">
        <v>23.657499999999999</v>
      </c>
      <c r="AF227">
        <v>97.727500000000006</v>
      </c>
      <c r="AG227" s="1" t="s">
        <v>54</v>
      </c>
      <c r="AH227">
        <v>1.6172500000000001</v>
      </c>
      <c r="AI227">
        <v>0.300923</v>
      </c>
      <c r="AJ227">
        <v>22.75</v>
      </c>
      <c r="AK227">
        <v>8.5625000000000007E-2</v>
      </c>
      <c r="AL227">
        <v>25.638331999999998</v>
      </c>
      <c r="AM227">
        <v>7.8975</v>
      </c>
      <c r="AN227">
        <v>187.58250000000001</v>
      </c>
      <c r="AO227">
        <v>21.83</v>
      </c>
      <c r="AP227">
        <v>0</v>
      </c>
      <c r="AQ227">
        <v>0</v>
      </c>
      <c r="AS227" s="1" t="s">
        <v>54</v>
      </c>
      <c r="AT227">
        <f>Export1105215[[#This Row],[Ave_Annual]]</f>
        <v>1362.6031849999999</v>
      </c>
      <c r="AU227">
        <f>Export1105215[[#This Row],[MeanBF]]</f>
        <v>8.4024999999999999</v>
      </c>
    </row>
    <row r="228" spans="1:47" x14ac:dyDescent="0.25">
      <c r="A228">
        <v>120</v>
      </c>
      <c r="B228">
        <v>57.834999099999997</v>
      </c>
      <c r="C228">
        <v>184</v>
      </c>
      <c r="D228" s="1" t="s">
        <v>283</v>
      </c>
      <c r="E228" s="1" t="s">
        <v>284</v>
      </c>
      <c r="F228">
        <v>184</v>
      </c>
      <c r="G228" s="1" t="s">
        <v>284</v>
      </c>
      <c r="H228" s="1" t="s">
        <v>45</v>
      </c>
      <c r="I228" s="1" t="s">
        <v>46</v>
      </c>
      <c r="J228" s="1" t="s">
        <v>53</v>
      </c>
      <c r="K228" s="1" t="s">
        <v>283</v>
      </c>
      <c r="L228">
        <v>0.93564999999999998</v>
      </c>
      <c r="M228">
        <v>339.10542600000002</v>
      </c>
      <c r="N228">
        <v>1112.799536</v>
      </c>
      <c r="O228">
        <v>1675.3409810000001</v>
      </c>
      <c r="P228">
        <v>0</v>
      </c>
      <c r="Q228">
        <v>0</v>
      </c>
      <c r="R228">
        <v>0</v>
      </c>
      <c r="S228">
        <v>0</v>
      </c>
      <c r="T228">
        <v>5.5393999999999999E-2</v>
      </c>
      <c r="U228">
        <v>0</v>
      </c>
      <c r="V228">
        <v>0</v>
      </c>
      <c r="W228">
        <v>57.834999000000003</v>
      </c>
      <c r="X228">
        <v>0</v>
      </c>
      <c r="Y228">
        <v>0</v>
      </c>
      <c r="Z228">
        <v>0</v>
      </c>
      <c r="AA228">
        <v>0</v>
      </c>
      <c r="AB228">
        <v>99.999982000000003</v>
      </c>
      <c r="AC228">
        <v>8.1300000000000008</v>
      </c>
      <c r="AD228">
        <v>126.25</v>
      </c>
      <c r="AE228">
        <v>16.197500000000002</v>
      </c>
      <c r="AF228">
        <v>100</v>
      </c>
      <c r="AG228" s="1" t="s">
        <v>54</v>
      </c>
      <c r="AH228">
        <v>2.3090000000000002</v>
      </c>
      <c r="AI228">
        <v>0.471354</v>
      </c>
      <c r="AJ228">
        <v>41.245390999999998</v>
      </c>
      <c r="AK228">
        <v>0.11862499999999999</v>
      </c>
      <c r="AL228">
        <v>54.774594999999998</v>
      </c>
      <c r="AM228">
        <v>4.6900000000000004</v>
      </c>
      <c r="AN228">
        <v>19.2575</v>
      </c>
      <c r="AO228">
        <v>18.555</v>
      </c>
      <c r="AP228">
        <v>0</v>
      </c>
      <c r="AQ228">
        <v>0</v>
      </c>
      <c r="AS228" s="1" t="s">
        <v>54</v>
      </c>
      <c r="AT228">
        <f>Export1105215[[#This Row],[Ave_Annual]]</f>
        <v>1112.799536</v>
      </c>
      <c r="AU228">
        <f>Export1105215[[#This Row],[MeanBF]]</f>
        <v>8.1300000000000008</v>
      </c>
    </row>
    <row r="229" spans="1:47" x14ac:dyDescent="0.25">
      <c r="A229">
        <v>121</v>
      </c>
      <c r="B229">
        <v>14.7339001</v>
      </c>
      <c r="C229">
        <v>192</v>
      </c>
      <c r="D229" s="1" t="s">
        <v>285</v>
      </c>
      <c r="E229" s="1" t="s">
        <v>286</v>
      </c>
      <c r="F229">
        <v>192</v>
      </c>
      <c r="G229" s="1" t="s">
        <v>286</v>
      </c>
      <c r="H229" s="1" t="s">
        <v>45</v>
      </c>
      <c r="I229" s="1" t="s">
        <v>46</v>
      </c>
      <c r="J229" s="1" t="s">
        <v>53</v>
      </c>
      <c r="K229" s="1" t="s">
        <v>285</v>
      </c>
      <c r="L229">
        <v>1.7915099999999999</v>
      </c>
      <c r="M229">
        <v>270.21146099999999</v>
      </c>
      <c r="N229">
        <v>1555.2778370000001</v>
      </c>
      <c r="O229">
        <v>2112.3493079999998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14.7339</v>
      </c>
      <c r="X229">
        <v>0</v>
      </c>
      <c r="Y229">
        <v>0</v>
      </c>
      <c r="Z229">
        <v>0</v>
      </c>
      <c r="AA229">
        <v>0</v>
      </c>
      <c r="AB229">
        <v>100.000298</v>
      </c>
      <c r="AC229">
        <v>11.932499999999999</v>
      </c>
      <c r="AD229">
        <v>104.75</v>
      </c>
      <c r="AE229">
        <v>19.5825</v>
      </c>
      <c r="AF229">
        <v>95.442499999999995</v>
      </c>
      <c r="AG229" s="1" t="s">
        <v>54</v>
      </c>
      <c r="AH229">
        <v>0.51433300000000004</v>
      </c>
      <c r="AI229">
        <v>0.64183000000000001</v>
      </c>
      <c r="AJ229">
        <v>45.071322000000002</v>
      </c>
      <c r="AK229">
        <v>1.7500000000000002E-2</v>
      </c>
      <c r="AL229">
        <v>56.676049999999996</v>
      </c>
      <c r="AM229">
        <v>26.413333000000002</v>
      </c>
      <c r="AN229">
        <v>996.19500000000005</v>
      </c>
      <c r="AO229">
        <v>36.805</v>
      </c>
      <c r="AP229">
        <v>0</v>
      </c>
      <c r="AQ229">
        <v>0</v>
      </c>
      <c r="AS229" s="1" t="s">
        <v>54</v>
      </c>
      <c r="AT229">
        <f>Export1105215[[#This Row],[Ave_Annual]]</f>
        <v>1555.2778370000001</v>
      </c>
      <c r="AU229">
        <f>Export1105215[[#This Row],[MeanBF]]</f>
        <v>11.932499999999999</v>
      </c>
    </row>
    <row r="230" spans="1:47" x14ac:dyDescent="0.25">
      <c r="A230">
        <v>122</v>
      </c>
      <c r="B230">
        <v>51.459499399999999</v>
      </c>
      <c r="C230">
        <v>191</v>
      </c>
      <c r="D230" s="1" t="s">
        <v>287</v>
      </c>
      <c r="E230" s="1" t="s">
        <v>288</v>
      </c>
      <c r="F230">
        <v>191</v>
      </c>
      <c r="G230" s="1" t="s">
        <v>288</v>
      </c>
      <c r="H230" s="1" t="s">
        <v>45</v>
      </c>
      <c r="I230" s="1" t="s">
        <v>46</v>
      </c>
      <c r="J230" s="1" t="s">
        <v>53</v>
      </c>
      <c r="K230" s="1" t="s">
        <v>287</v>
      </c>
      <c r="L230">
        <v>1.06376</v>
      </c>
      <c r="M230">
        <v>285.51553200000001</v>
      </c>
      <c r="N230">
        <v>1439.5202409999999</v>
      </c>
      <c r="O230">
        <v>2062.909823</v>
      </c>
      <c r="P230">
        <v>0.292242</v>
      </c>
      <c r="Q230">
        <v>0.405804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51.459499000000001</v>
      </c>
      <c r="X230">
        <v>0</v>
      </c>
      <c r="Y230">
        <v>0</v>
      </c>
      <c r="Z230">
        <v>0.56790700000000005</v>
      </c>
      <c r="AA230">
        <v>0.78858899999999998</v>
      </c>
      <c r="AB230">
        <v>98.823458000000002</v>
      </c>
      <c r="AC230">
        <v>13.022500000000001</v>
      </c>
      <c r="AD230">
        <v>106.25</v>
      </c>
      <c r="AE230">
        <v>26.85</v>
      </c>
      <c r="AF230">
        <v>96.875</v>
      </c>
      <c r="AG230" s="1" t="s">
        <v>54</v>
      </c>
      <c r="AH230">
        <v>0.81325000000000003</v>
      </c>
      <c r="AI230">
        <v>0.24237500000000001</v>
      </c>
      <c r="AJ230">
        <v>14.819037</v>
      </c>
      <c r="AK230">
        <v>7.0999999999999994E-2</v>
      </c>
      <c r="AL230">
        <v>23.154952999999999</v>
      </c>
      <c r="AM230">
        <v>2.6666669999999999</v>
      </c>
      <c r="AN230">
        <v>216.35249999999999</v>
      </c>
      <c r="AO230">
        <v>34.674999999999997</v>
      </c>
      <c r="AP230">
        <v>0</v>
      </c>
      <c r="AQ230">
        <v>1.3565</v>
      </c>
      <c r="AS230" s="1" t="s">
        <v>54</v>
      </c>
      <c r="AT230">
        <f>Export1105215[[#This Row],[Ave_Annual]]</f>
        <v>1439.5202409999999</v>
      </c>
      <c r="AU230">
        <f>Export1105215[[#This Row],[MeanBF]]</f>
        <v>13.022500000000001</v>
      </c>
    </row>
    <row r="231" spans="1:47" x14ac:dyDescent="0.25">
      <c r="A231">
        <v>123</v>
      </c>
      <c r="B231">
        <v>57.639400500000001</v>
      </c>
      <c r="C231">
        <v>187</v>
      </c>
      <c r="D231" s="1" t="s">
        <v>289</v>
      </c>
      <c r="E231" s="1" t="s">
        <v>290</v>
      </c>
      <c r="F231">
        <v>187</v>
      </c>
      <c r="G231" s="1" t="s">
        <v>290</v>
      </c>
      <c r="H231" s="1" t="s">
        <v>45</v>
      </c>
      <c r="I231" s="1" t="s">
        <v>67</v>
      </c>
      <c r="J231" s="1" t="s">
        <v>53</v>
      </c>
      <c r="K231" s="1" t="s">
        <v>289</v>
      </c>
      <c r="L231">
        <v>1.39089</v>
      </c>
      <c r="M231">
        <v>295.38608599999998</v>
      </c>
      <c r="N231">
        <v>1441.647933</v>
      </c>
      <c r="O231">
        <v>1912.562549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57.639400999999999</v>
      </c>
      <c r="X231">
        <v>0</v>
      </c>
      <c r="Y231">
        <v>0</v>
      </c>
      <c r="Z231">
        <v>0</v>
      </c>
      <c r="AA231">
        <v>0</v>
      </c>
      <c r="AB231">
        <v>99.999781999999996</v>
      </c>
      <c r="AC231">
        <v>13.265000000000001</v>
      </c>
      <c r="AD231">
        <v>85.25</v>
      </c>
      <c r="AE231">
        <v>22.074545000000001</v>
      </c>
      <c r="AF231">
        <v>95.890833000000001</v>
      </c>
      <c r="AG231" s="1" t="s">
        <v>54</v>
      </c>
      <c r="AH231">
        <v>0.49058299999999999</v>
      </c>
      <c r="AI231">
        <v>0.60615699999999995</v>
      </c>
      <c r="AJ231">
        <v>21.468499999999999</v>
      </c>
      <c r="AK231">
        <v>3.8542E-2</v>
      </c>
      <c r="AL231">
        <v>54.847673999999998</v>
      </c>
      <c r="AM231">
        <v>11.069167</v>
      </c>
      <c r="AN231">
        <v>776.66750000000002</v>
      </c>
      <c r="AO231">
        <v>58.959167000000001</v>
      </c>
      <c r="AP231">
        <v>0</v>
      </c>
      <c r="AQ231">
        <v>0</v>
      </c>
      <c r="AS231" s="1" t="s">
        <v>54</v>
      </c>
      <c r="AT231">
        <f>Export1105215[[#This Row],[Ave_Annual]]</f>
        <v>1441.647933</v>
      </c>
      <c r="AU231">
        <f>Export1105215[[#This Row],[MeanBF]]</f>
        <v>13.265000000000001</v>
      </c>
    </row>
    <row r="232" spans="1:47" x14ac:dyDescent="0.25">
      <c r="A232">
        <v>124</v>
      </c>
      <c r="B232">
        <v>51.724498699999998</v>
      </c>
      <c r="C232">
        <v>2276</v>
      </c>
      <c r="D232" s="1" t="s">
        <v>291</v>
      </c>
      <c r="E232" s="1" t="s">
        <v>292</v>
      </c>
      <c r="F232">
        <v>2276</v>
      </c>
      <c r="G232" s="1" t="s">
        <v>292</v>
      </c>
      <c r="H232" s="1" t="s">
        <v>45</v>
      </c>
      <c r="I232" s="1" t="s">
        <v>46</v>
      </c>
      <c r="J232" s="1" t="s">
        <v>53</v>
      </c>
      <c r="K232" s="1" t="s">
        <v>291</v>
      </c>
      <c r="L232">
        <v>1.3711100000000001</v>
      </c>
      <c r="M232">
        <v>283.98207100000002</v>
      </c>
      <c r="N232">
        <v>1370.6369890000001</v>
      </c>
      <c r="O232">
        <v>1952.978044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51.724499000000002</v>
      </c>
      <c r="X232">
        <v>0</v>
      </c>
      <c r="Y232">
        <v>0</v>
      </c>
      <c r="Z232">
        <v>0</v>
      </c>
      <c r="AA232">
        <v>0</v>
      </c>
      <c r="AB232">
        <v>99.999881999999999</v>
      </c>
      <c r="AC232">
        <v>11.803333</v>
      </c>
      <c r="AD232">
        <v>103</v>
      </c>
      <c r="AE232">
        <v>19.266667000000002</v>
      </c>
      <c r="AF232">
        <v>97.15</v>
      </c>
      <c r="AG232" s="1" t="s">
        <v>54</v>
      </c>
      <c r="AH232">
        <v>1.962</v>
      </c>
      <c r="AI232">
        <v>0.61611099999999996</v>
      </c>
      <c r="AJ232">
        <v>15.274763999999999</v>
      </c>
      <c r="AK232">
        <v>7.4999999999999997E-2</v>
      </c>
      <c r="AL232">
        <v>23.494741000000001</v>
      </c>
      <c r="AM232">
        <v>9.3033330000000003</v>
      </c>
      <c r="AN232">
        <v>388.15666700000003</v>
      </c>
      <c r="AO232">
        <v>42.823332999999998</v>
      </c>
      <c r="AP232">
        <v>0</v>
      </c>
      <c r="AQ232">
        <v>0</v>
      </c>
      <c r="AS232" s="1" t="s">
        <v>54</v>
      </c>
      <c r="AT232">
        <f>Export1105215[[#This Row],[Ave_Annual]]</f>
        <v>1370.6369890000001</v>
      </c>
      <c r="AU232">
        <f>Export1105215[[#This Row],[MeanBF]]</f>
        <v>11.803333</v>
      </c>
    </row>
    <row r="233" spans="1:47" x14ac:dyDescent="0.25">
      <c r="A233">
        <v>125</v>
      </c>
      <c r="B233">
        <v>70.761398299999996</v>
      </c>
      <c r="C233">
        <v>183</v>
      </c>
      <c r="D233" s="1" t="s">
        <v>293</v>
      </c>
      <c r="E233" s="1" t="s">
        <v>294</v>
      </c>
      <c r="F233">
        <v>183</v>
      </c>
      <c r="G233" s="1" t="s">
        <v>294</v>
      </c>
      <c r="H233" s="1" t="s">
        <v>45</v>
      </c>
      <c r="I233" s="1" t="s">
        <v>46</v>
      </c>
      <c r="J233" s="1" t="s">
        <v>53</v>
      </c>
      <c r="K233" s="1" t="s">
        <v>293</v>
      </c>
      <c r="L233">
        <v>1.1807799999999999</v>
      </c>
      <c r="M233">
        <v>314.67510099999998</v>
      </c>
      <c r="N233">
        <v>1164.4910950000001</v>
      </c>
      <c r="O233">
        <v>1771.3188869999999</v>
      </c>
      <c r="P233">
        <v>0.65689799999999998</v>
      </c>
      <c r="Q233">
        <v>0.16325500000000001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70.761398</v>
      </c>
      <c r="X233">
        <v>0</v>
      </c>
      <c r="Y233">
        <v>0</v>
      </c>
      <c r="Z233">
        <v>0.92832800000000004</v>
      </c>
      <c r="AA233">
        <v>0.230711</v>
      </c>
      <c r="AB233">
        <v>100.000277</v>
      </c>
      <c r="AC233">
        <v>12.205</v>
      </c>
      <c r="AD233">
        <v>140.75</v>
      </c>
      <c r="AE233">
        <v>26.2225</v>
      </c>
      <c r="AF233">
        <v>98.215000000000003</v>
      </c>
      <c r="AG233" s="1" t="s">
        <v>54</v>
      </c>
      <c r="AH233">
        <v>1.7555000000000001</v>
      </c>
      <c r="AI233">
        <v>0.48233300000000001</v>
      </c>
      <c r="AJ233">
        <v>19.538739</v>
      </c>
      <c r="AK233">
        <v>9.7750000000000004E-2</v>
      </c>
      <c r="AL233">
        <v>24.444680999999999</v>
      </c>
      <c r="AM233">
        <v>7.1174999999999997</v>
      </c>
      <c r="AN233">
        <v>93.045000000000002</v>
      </c>
      <c r="AO233">
        <v>8.35</v>
      </c>
      <c r="AP233">
        <v>0</v>
      </c>
      <c r="AQ233">
        <v>1.1590400000000001</v>
      </c>
      <c r="AS233" s="1" t="s">
        <v>54</v>
      </c>
      <c r="AT233">
        <f>Export1105215[[#This Row],[Ave_Annual]]</f>
        <v>1164.4910950000001</v>
      </c>
      <c r="AU233">
        <f>Export1105215[[#This Row],[MeanBF]]</f>
        <v>12.205</v>
      </c>
    </row>
    <row r="234" spans="1:47" x14ac:dyDescent="0.25">
      <c r="A234">
        <v>127</v>
      </c>
      <c r="B234">
        <v>47.679401400000003</v>
      </c>
      <c r="C234">
        <v>1792</v>
      </c>
      <c r="D234" s="1" t="s">
        <v>297</v>
      </c>
      <c r="E234" s="1" t="s">
        <v>298</v>
      </c>
      <c r="F234">
        <v>1792</v>
      </c>
      <c r="G234" s="1" t="s">
        <v>298</v>
      </c>
      <c r="H234" s="1" t="s">
        <v>45</v>
      </c>
      <c r="I234" s="1" t="s">
        <v>46</v>
      </c>
      <c r="J234" s="1" t="s">
        <v>53</v>
      </c>
      <c r="K234" s="1" t="s">
        <v>297</v>
      </c>
      <c r="L234">
        <v>1.4553199999999999</v>
      </c>
      <c r="M234">
        <v>328.342355</v>
      </c>
      <c r="N234">
        <v>1097.909868</v>
      </c>
      <c r="O234">
        <v>1824.7299820000001</v>
      </c>
      <c r="P234">
        <v>6.2183299999999999</v>
      </c>
      <c r="Q234">
        <v>9.6496700000000004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47.679400999999999</v>
      </c>
      <c r="X234">
        <v>0</v>
      </c>
      <c r="Y234">
        <v>0</v>
      </c>
      <c r="Z234">
        <v>13.041955</v>
      </c>
      <c r="AA234">
        <v>20.238662999999999</v>
      </c>
      <c r="AB234">
        <v>99.999972</v>
      </c>
      <c r="AC234">
        <v>10.050000000000001</v>
      </c>
      <c r="AD234">
        <v>140</v>
      </c>
      <c r="AE234">
        <v>20.536667000000001</v>
      </c>
      <c r="AF234">
        <v>91.226667000000006</v>
      </c>
      <c r="AG234" s="1" t="s">
        <v>54</v>
      </c>
      <c r="AH234">
        <v>2.2753329999999998</v>
      </c>
      <c r="AI234">
        <v>0.227381</v>
      </c>
      <c r="AJ234">
        <v>15.531867999999999</v>
      </c>
      <c r="AK234">
        <v>8.5000000000000006E-2</v>
      </c>
      <c r="AL234">
        <v>23.044146000000001</v>
      </c>
      <c r="AM234">
        <v>15.3</v>
      </c>
      <c r="AN234">
        <v>88.47</v>
      </c>
      <c r="AO234">
        <v>5.4266670000000001</v>
      </c>
      <c r="AP234">
        <v>0</v>
      </c>
      <c r="AQ234">
        <v>33.280601500000003</v>
      </c>
      <c r="AS234" s="1" t="s">
        <v>54</v>
      </c>
      <c r="AT234">
        <f>Export1105215[[#This Row],[Ave_Annual]]</f>
        <v>1097.909868</v>
      </c>
      <c r="AU234">
        <f>Export1105215[[#This Row],[MeanBF]]</f>
        <v>10.050000000000001</v>
      </c>
    </row>
    <row r="235" spans="1:47" x14ac:dyDescent="0.25">
      <c r="A235">
        <v>128</v>
      </c>
      <c r="B235">
        <v>146.5500031</v>
      </c>
      <c r="C235">
        <v>193</v>
      </c>
      <c r="D235" s="1" t="s">
        <v>299</v>
      </c>
      <c r="E235" s="1" t="s">
        <v>300</v>
      </c>
      <c r="F235">
        <v>193</v>
      </c>
      <c r="G235" s="1" t="s">
        <v>300</v>
      </c>
      <c r="H235" s="1" t="s">
        <v>45</v>
      </c>
      <c r="I235" s="1" t="s">
        <v>46</v>
      </c>
      <c r="J235" s="1" t="s">
        <v>53</v>
      </c>
      <c r="K235" s="1" t="s">
        <v>299</v>
      </c>
      <c r="L235">
        <v>1.19252</v>
      </c>
      <c r="M235">
        <v>296.39582200000001</v>
      </c>
      <c r="N235">
        <v>1350.3493450000001</v>
      </c>
      <c r="O235">
        <v>1950.831336</v>
      </c>
      <c r="P235">
        <v>0.13194</v>
      </c>
      <c r="Q235">
        <v>3.295E-2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146.550003</v>
      </c>
      <c r="X235">
        <v>0</v>
      </c>
      <c r="Y235">
        <v>0</v>
      </c>
      <c r="Z235">
        <v>9.0031E-2</v>
      </c>
      <c r="AA235">
        <v>2.2484000000000001E-2</v>
      </c>
      <c r="AB235">
        <v>99.999802000000003</v>
      </c>
      <c r="AC235">
        <v>14.625</v>
      </c>
      <c r="AD235">
        <v>107.75</v>
      </c>
      <c r="AE235">
        <v>20.317499999999999</v>
      </c>
      <c r="AF235">
        <v>98.957499999999996</v>
      </c>
      <c r="AG235" s="1" t="s">
        <v>54</v>
      </c>
      <c r="AH235">
        <v>0.19533300000000001</v>
      </c>
      <c r="AI235">
        <v>0.42427100000000001</v>
      </c>
      <c r="AJ235">
        <v>13.814902999999999</v>
      </c>
      <c r="AK235">
        <v>5.7875000000000003E-2</v>
      </c>
      <c r="AL235">
        <v>47.412354999999998</v>
      </c>
      <c r="AM235">
        <v>8.9700000000000006</v>
      </c>
      <c r="AN235">
        <v>331.69749999999999</v>
      </c>
      <c r="AO235">
        <v>31.107500000000002</v>
      </c>
      <c r="AP235">
        <v>0</v>
      </c>
      <c r="AQ235">
        <v>0.112515</v>
      </c>
      <c r="AS235" s="1" t="s">
        <v>54</v>
      </c>
      <c r="AT235">
        <f>Export1105215[[#This Row],[Ave_Annual]]</f>
        <v>1350.3493450000001</v>
      </c>
      <c r="AU235">
        <f>Export1105215[[#This Row],[MeanBF]]</f>
        <v>14.625</v>
      </c>
    </row>
    <row r="236" spans="1:47" x14ac:dyDescent="0.25">
      <c r="A236">
        <v>129</v>
      </c>
      <c r="B236">
        <v>13.1447001</v>
      </c>
      <c r="C236">
        <v>1793</v>
      </c>
      <c r="D236" s="1" t="s">
        <v>301</v>
      </c>
      <c r="E236" s="1" t="s">
        <v>302</v>
      </c>
      <c r="F236">
        <v>1793</v>
      </c>
      <c r="G236" s="1" t="s">
        <v>302</v>
      </c>
      <c r="H236" s="1" t="s">
        <v>45</v>
      </c>
      <c r="I236" s="1" t="s">
        <v>46</v>
      </c>
      <c r="J236" s="1" t="s">
        <v>53</v>
      </c>
      <c r="K236" s="1" t="s">
        <v>301</v>
      </c>
      <c r="L236">
        <v>1.5515099999999999</v>
      </c>
      <c r="M236">
        <v>292.888915</v>
      </c>
      <c r="N236">
        <v>1446.2830019999999</v>
      </c>
      <c r="O236">
        <v>2058.573234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13.1447</v>
      </c>
      <c r="X236">
        <v>0</v>
      </c>
      <c r="Y236">
        <v>0</v>
      </c>
      <c r="Z236">
        <v>0</v>
      </c>
      <c r="AA236">
        <v>0</v>
      </c>
      <c r="AB236">
        <v>100.000207</v>
      </c>
      <c r="AC236">
        <v>5.9349999999999996</v>
      </c>
      <c r="AD236">
        <v>117</v>
      </c>
      <c r="AE236">
        <v>19.454999999999998</v>
      </c>
      <c r="AF236">
        <v>92.915000000000006</v>
      </c>
      <c r="AG236" s="1" t="s">
        <v>54</v>
      </c>
      <c r="AH236">
        <v>1.19</v>
      </c>
      <c r="AI236">
        <v>0.38454500000000003</v>
      </c>
      <c r="AJ236">
        <v>63.768115999999999</v>
      </c>
      <c r="AK236">
        <v>4.1000000000000002E-2</v>
      </c>
      <c r="AL236">
        <v>43.942028000000001</v>
      </c>
      <c r="AM236">
        <v>11.89</v>
      </c>
      <c r="AN236">
        <v>192.51</v>
      </c>
      <c r="AO236">
        <v>22.34</v>
      </c>
      <c r="AP236">
        <v>0</v>
      </c>
      <c r="AQ236">
        <v>0</v>
      </c>
      <c r="AS236" s="1" t="s">
        <v>54</v>
      </c>
      <c r="AT236">
        <f>Export1105215[[#This Row],[Ave_Annual]]</f>
        <v>1446.2830019999999</v>
      </c>
      <c r="AU236">
        <f>Export1105215[[#This Row],[MeanBF]]</f>
        <v>5.9349999999999996</v>
      </c>
    </row>
    <row r="237" spans="1:47" x14ac:dyDescent="0.25">
      <c r="A237">
        <v>130</v>
      </c>
      <c r="B237">
        <v>25.302700000000002</v>
      </c>
      <c r="C237">
        <v>1791</v>
      </c>
      <c r="D237" s="1" t="s">
        <v>303</v>
      </c>
      <c r="E237" s="1" t="s">
        <v>304</v>
      </c>
      <c r="F237">
        <v>1791</v>
      </c>
      <c r="G237" s="1" t="s">
        <v>304</v>
      </c>
      <c r="H237" s="1" t="s">
        <v>45</v>
      </c>
      <c r="I237" s="1" t="s">
        <v>46</v>
      </c>
      <c r="J237" s="1" t="s">
        <v>53</v>
      </c>
      <c r="K237" s="1" t="s">
        <v>303</v>
      </c>
      <c r="L237">
        <v>1.38235</v>
      </c>
      <c r="M237">
        <v>319.93287099999998</v>
      </c>
      <c r="N237">
        <v>1167.8884230000001</v>
      </c>
      <c r="O237">
        <v>1856.121572</v>
      </c>
      <c r="P237">
        <v>0.28814899999999999</v>
      </c>
      <c r="Q237">
        <v>0.126246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25.302700000000002</v>
      </c>
      <c r="X237">
        <v>0</v>
      </c>
      <c r="Y237">
        <v>0</v>
      </c>
      <c r="Z237">
        <v>1.138809</v>
      </c>
      <c r="AA237">
        <v>0.498944</v>
      </c>
      <c r="AB237">
        <v>100.00008200000001</v>
      </c>
      <c r="AC237">
        <v>6.6866669999999999</v>
      </c>
      <c r="AD237">
        <v>127.333333</v>
      </c>
      <c r="AE237">
        <v>19.153333</v>
      </c>
      <c r="AF237">
        <v>86.12</v>
      </c>
      <c r="AG237" s="1" t="s">
        <v>54</v>
      </c>
      <c r="AH237">
        <v>3.6966670000000001</v>
      </c>
      <c r="AI237">
        <v>0.230741</v>
      </c>
      <c r="AJ237">
        <v>47.385331999999998</v>
      </c>
      <c r="AK237">
        <v>6.3833000000000001E-2</v>
      </c>
      <c r="AL237">
        <v>26.255707999999998</v>
      </c>
      <c r="AM237">
        <v>17.726666999999999</v>
      </c>
      <c r="AN237">
        <v>477.04333300000002</v>
      </c>
      <c r="AO237">
        <v>18.073333000000002</v>
      </c>
      <c r="AP237">
        <v>0</v>
      </c>
      <c r="AQ237">
        <v>1.63775</v>
      </c>
      <c r="AS237" s="1" t="s">
        <v>54</v>
      </c>
      <c r="AT237">
        <f>Export1105215[[#This Row],[Ave_Annual]]</f>
        <v>1167.8884230000001</v>
      </c>
      <c r="AU237">
        <f>Export1105215[[#This Row],[MeanBF]]</f>
        <v>6.6866669999999999</v>
      </c>
    </row>
    <row r="238" spans="1:47" x14ac:dyDescent="0.25">
      <c r="A238">
        <v>131</v>
      </c>
      <c r="B238">
        <v>17.2544003</v>
      </c>
      <c r="C238">
        <v>190</v>
      </c>
      <c r="D238" s="1" t="s">
        <v>305</v>
      </c>
      <c r="E238" s="1" t="s">
        <v>306</v>
      </c>
      <c r="F238">
        <v>190</v>
      </c>
      <c r="G238" s="1" t="s">
        <v>306</v>
      </c>
      <c r="H238" s="1" t="s">
        <v>45</v>
      </c>
      <c r="I238" s="1" t="s">
        <v>46</v>
      </c>
      <c r="J238" s="1" t="s">
        <v>53</v>
      </c>
      <c r="K238" s="1" t="s">
        <v>305</v>
      </c>
      <c r="L238">
        <v>1.50478</v>
      </c>
      <c r="M238">
        <v>375.58955400000002</v>
      </c>
      <c r="N238">
        <v>905.68233599999996</v>
      </c>
      <c r="O238">
        <v>1666.0602650000001</v>
      </c>
      <c r="P238">
        <v>4.2974899999999998</v>
      </c>
      <c r="Q238">
        <v>2.8764599999999998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17.2544</v>
      </c>
      <c r="X238">
        <v>0</v>
      </c>
      <c r="Y238">
        <v>0</v>
      </c>
      <c r="Z238">
        <v>24.906611999999999</v>
      </c>
      <c r="AA238">
        <v>16.670850999999999</v>
      </c>
      <c r="AB238">
        <v>99.999966999999998</v>
      </c>
      <c r="AC238">
        <v>4.7249999999999996</v>
      </c>
      <c r="AD238">
        <v>111.5</v>
      </c>
      <c r="AE238">
        <v>17.2575</v>
      </c>
      <c r="AF238">
        <v>99.375</v>
      </c>
      <c r="AG238" s="1" t="s">
        <v>54</v>
      </c>
      <c r="AH238">
        <v>1.4672499999999999</v>
      </c>
      <c r="AI238">
        <v>0.283277</v>
      </c>
      <c r="AJ238">
        <v>73.183057000000005</v>
      </c>
      <c r="AK238">
        <v>2.5499999999999998E-2</v>
      </c>
      <c r="AL238">
        <v>47.114837000000001</v>
      </c>
      <c r="AM238">
        <v>28.863333000000001</v>
      </c>
      <c r="AN238">
        <v>253.24250000000001</v>
      </c>
      <c r="AO238">
        <v>28.344999999999999</v>
      </c>
      <c r="AP238">
        <v>0</v>
      </c>
      <c r="AQ238">
        <v>41.577499400000001</v>
      </c>
      <c r="AS238" s="1" t="s">
        <v>54</v>
      </c>
      <c r="AT238">
        <f>Export1105215[[#This Row],[Ave_Annual]]</f>
        <v>905.68233599999996</v>
      </c>
      <c r="AU238">
        <f>Export1105215[[#This Row],[MeanBF]]</f>
        <v>4.7249999999999996</v>
      </c>
    </row>
    <row r="239" spans="1:47" x14ac:dyDescent="0.25">
      <c r="A239">
        <v>132</v>
      </c>
      <c r="B239">
        <v>46.804901100000002</v>
      </c>
      <c r="C239">
        <v>188</v>
      </c>
      <c r="D239" s="1" t="s">
        <v>307</v>
      </c>
      <c r="E239" s="1" t="s">
        <v>308</v>
      </c>
      <c r="F239">
        <v>188</v>
      </c>
      <c r="G239" s="1" t="s">
        <v>308</v>
      </c>
      <c r="H239" s="1" t="s">
        <v>45</v>
      </c>
      <c r="I239" s="1" t="s">
        <v>46</v>
      </c>
      <c r="J239" s="1" t="s">
        <v>53</v>
      </c>
      <c r="K239" s="1" t="s">
        <v>307</v>
      </c>
      <c r="L239">
        <v>1.5676000000000001</v>
      </c>
      <c r="M239">
        <v>315.91899999999998</v>
      </c>
      <c r="N239">
        <v>1234.7786140000001</v>
      </c>
      <c r="O239">
        <v>1866.9535350000001</v>
      </c>
      <c r="P239">
        <v>0.37907299999999999</v>
      </c>
      <c r="Q239">
        <v>0.85214100000000004</v>
      </c>
      <c r="R239">
        <v>0</v>
      </c>
      <c r="S239">
        <v>0</v>
      </c>
      <c r="T239">
        <v>4.5911E-2</v>
      </c>
      <c r="U239">
        <v>0</v>
      </c>
      <c r="V239">
        <v>0</v>
      </c>
      <c r="W239">
        <v>46.804901000000001</v>
      </c>
      <c r="X239">
        <v>0</v>
      </c>
      <c r="Y239">
        <v>0</v>
      </c>
      <c r="Z239">
        <v>0.80990099999999998</v>
      </c>
      <c r="AA239">
        <v>1.820624</v>
      </c>
      <c r="AB239">
        <v>100.000187</v>
      </c>
      <c r="AC239">
        <v>10.3725</v>
      </c>
      <c r="AD239">
        <v>142</v>
      </c>
      <c r="AE239">
        <v>29.482500000000002</v>
      </c>
      <c r="AF239">
        <v>100</v>
      </c>
      <c r="AG239" s="1" t="s">
        <v>54</v>
      </c>
      <c r="AH239">
        <v>1.7084999999999999</v>
      </c>
      <c r="AI239">
        <v>0.3115</v>
      </c>
      <c r="AJ239">
        <v>11.493387999999999</v>
      </c>
      <c r="AK239">
        <v>7.2749999999999995E-2</v>
      </c>
      <c r="AL239">
        <v>10.470803999999999</v>
      </c>
      <c r="AM239">
        <v>7.43</v>
      </c>
      <c r="AN239">
        <v>145.99250000000001</v>
      </c>
      <c r="AO239">
        <v>4.7450000000000001</v>
      </c>
      <c r="AP239">
        <v>0</v>
      </c>
      <c r="AQ239">
        <v>2.6305301000000001</v>
      </c>
      <c r="AS239" s="1" t="s">
        <v>54</v>
      </c>
      <c r="AT239">
        <f>Export1105215[[#This Row],[Ave_Annual]]</f>
        <v>1234.7786140000001</v>
      </c>
      <c r="AU239">
        <f>Export1105215[[#This Row],[MeanBF]]</f>
        <v>10.3725</v>
      </c>
    </row>
    <row r="240" spans="1:47" x14ac:dyDescent="0.25">
      <c r="A240">
        <v>133</v>
      </c>
      <c r="B240">
        <v>35.026298500000003</v>
      </c>
      <c r="C240">
        <v>2257</v>
      </c>
      <c r="D240" s="1" t="s">
        <v>309</v>
      </c>
      <c r="E240" s="1" t="s">
        <v>310</v>
      </c>
      <c r="F240">
        <v>2257</v>
      </c>
      <c r="G240" s="1" t="s">
        <v>310</v>
      </c>
      <c r="H240" s="1" t="s">
        <v>45</v>
      </c>
      <c r="I240" s="1" t="s">
        <v>46</v>
      </c>
      <c r="J240" s="1" t="s">
        <v>53</v>
      </c>
      <c r="K240" s="1" t="s">
        <v>309</v>
      </c>
      <c r="L240">
        <v>1.4864200000000001</v>
      </c>
      <c r="M240">
        <v>282.36062399999997</v>
      </c>
      <c r="N240">
        <v>1261.9247339999999</v>
      </c>
      <c r="O240">
        <v>2003.65786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35.026299000000002</v>
      </c>
      <c r="X240">
        <v>0</v>
      </c>
      <c r="Y240">
        <v>0</v>
      </c>
      <c r="Z240">
        <v>0</v>
      </c>
      <c r="AA240">
        <v>0</v>
      </c>
      <c r="AB240">
        <v>99.998518000000004</v>
      </c>
      <c r="AC240">
        <v>6.83</v>
      </c>
      <c r="AD240">
        <v>114</v>
      </c>
      <c r="AE240">
        <v>14.49</v>
      </c>
      <c r="AF240">
        <v>95.833332999999996</v>
      </c>
      <c r="AG240" s="1" t="s">
        <v>54</v>
      </c>
      <c r="AH240">
        <v>2.1946669999999999</v>
      </c>
      <c r="AI240">
        <v>0.54</v>
      </c>
      <c r="AJ240">
        <v>5.1962669999999997</v>
      </c>
      <c r="AK240">
        <v>7.9667000000000002E-2</v>
      </c>
      <c r="AL240">
        <v>6.608104</v>
      </c>
      <c r="AM240">
        <v>6.4466669999999997</v>
      </c>
      <c r="AN240">
        <v>161.02000000000001</v>
      </c>
      <c r="AO240">
        <v>25.406666999999999</v>
      </c>
      <c r="AP240">
        <v>0</v>
      </c>
      <c r="AQ240">
        <v>0</v>
      </c>
      <c r="AS240" s="1" t="s">
        <v>54</v>
      </c>
      <c r="AT240">
        <f>Export1105215[[#This Row],[Ave_Annual]]</f>
        <v>1261.9247339999999</v>
      </c>
      <c r="AU240">
        <f>Export1105215[[#This Row],[MeanBF]]</f>
        <v>6.83</v>
      </c>
    </row>
    <row r="241" spans="1:47" x14ac:dyDescent="0.25">
      <c r="A241">
        <v>134</v>
      </c>
      <c r="B241">
        <v>60.541999799999999</v>
      </c>
      <c r="C241">
        <v>2213</v>
      </c>
      <c r="D241" s="1" t="s">
        <v>311</v>
      </c>
      <c r="E241" s="1" t="s">
        <v>312</v>
      </c>
      <c r="F241">
        <v>2213</v>
      </c>
      <c r="G241" s="1" t="s">
        <v>312</v>
      </c>
      <c r="H241" s="1" t="s">
        <v>45</v>
      </c>
      <c r="I241" s="1" t="s">
        <v>46</v>
      </c>
      <c r="J241" s="1" t="s">
        <v>53</v>
      </c>
      <c r="K241" s="1" t="s">
        <v>311</v>
      </c>
      <c r="L241">
        <v>1.40293</v>
      </c>
      <c r="M241">
        <v>271.75415900000002</v>
      </c>
      <c r="N241">
        <v>1370.076196</v>
      </c>
      <c r="O241">
        <v>2070.3302509999999</v>
      </c>
      <c r="P241">
        <v>2.0892200000000001</v>
      </c>
      <c r="Q241">
        <v>1.87724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60.542000000000002</v>
      </c>
      <c r="X241">
        <v>0</v>
      </c>
      <c r="Y241">
        <v>0</v>
      </c>
      <c r="Z241">
        <v>3.4508529999999999</v>
      </c>
      <c r="AA241">
        <v>3.1007259999999999</v>
      </c>
      <c r="AB241">
        <v>99.830316999999994</v>
      </c>
      <c r="AC241">
        <v>10.053333</v>
      </c>
      <c r="AD241">
        <v>123.333333</v>
      </c>
      <c r="AE241">
        <v>26.123332999999999</v>
      </c>
      <c r="AF241">
        <v>96.303332999999995</v>
      </c>
      <c r="AG241" s="1" t="s">
        <v>54</v>
      </c>
      <c r="AH241">
        <v>1.0353330000000001</v>
      </c>
      <c r="AI241">
        <v>0.38791700000000001</v>
      </c>
      <c r="AJ241">
        <v>26.701433000000002</v>
      </c>
      <c r="AK241">
        <v>6.0999999999999999E-2</v>
      </c>
      <c r="AL241">
        <v>41.031022</v>
      </c>
      <c r="AM241">
        <v>7.1333330000000004</v>
      </c>
      <c r="AN241">
        <v>179.48</v>
      </c>
      <c r="AO241">
        <v>25.846667</v>
      </c>
      <c r="AP241">
        <v>0</v>
      </c>
      <c r="AQ241">
        <v>6.5515800000000004</v>
      </c>
      <c r="AS241" s="1" t="s">
        <v>54</v>
      </c>
      <c r="AT241">
        <f>Export1105215[[#This Row],[Ave_Annual]]</f>
        <v>1370.076196</v>
      </c>
      <c r="AU241">
        <f>Export1105215[[#This Row],[MeanBF]]</f>
        <v>10.053333</v>
      </c>
    </row>
    <row r="242" spans="1:47" x14ac:dyDescent="0.25">
      <c r="A242">
        <v>145</v>
      </c>
      <c r="B242">
        <v>12.3268003</v>
      </c>
      <c r="C242">
        <v>202</v>
      </c>
      <c r="D242" s="1" t="s">
        <v>331</v>
      </c>
      <c r="E242" s="1" t="s">
        <v>332</v>
      </c>
      <c r="F242">
        <v>202</v>
      </c>
      <c r="G242" s="1" t="s">
        <v>332</v>
      </c>
      <c r="H242" s="1" t="s">
        <v>45</v>
      </c>
      <c r="I242" s="1" t="s">
        <v>46</v>
      </c>
      <c r="J242" s="1" t="s">
        <v>53</v>
      </c>
      <c r="K242" s="1" t="s">
        <v>331</v>
      </c>
      <c r="L242">
        <v>1.6276999999999999</v>
      </c>
      <c r="M242">
        <v>249.606559</v>
      </c>
      <c r="N242">
        <v>1765.368825</v>
      </c>
      <c r="O242">
        <v>2150.1995959999999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12.3268</v>
      </c>
      <c r="X242">
        <v>0</v>
      </c>
      <c r="Y242">
        <v>0</v>
      </c>
      <c r="Z242">
        <v>0</v>
      </c>
      <c r="AA242">
        <v>0</v>
      </c>
      <c r="AB242">
        <v>100.000094</v>
      </c>
      <c r="AC242">
        <v>8.2050000000000001</v>
      </c>
      <c r="AD242">
        <v>104.25</v>
      </c>
      <c r="AE242">
        <v>22.035</v>
      </c>
      <c r="AF242">
        <v>98.092500000000001</v>
      </c>
      <c r="AG242" s="1" t="s">
        <v>54</v>
      </c>
      <c r="AH242">
        <v>1.85575</v>
      </c>
      <c r="AI242">
        <v>0.34399999999999997</v>
      </c>
      <c r="AJ242">
        <v>41.940621</v>
      </c>
      <c r="AK242">
        <v>5.5E-2</v>
      </c>
      <c r="AL242">
        <v>39.470815999999999</v>
      </c>
      <c r="AM242">
        <v>8.2799999999999994</v>
      </c>
      <c r="AN242">
        <v>500.02749999999997</v>
      </c>
      <c r="AO242">
        <v>38.545000000000002</v>
      </c>
      <c r="AP242">
        <v>0</v>
      </c>
      <c r="AQ242">
        <v>0</v>
      </c>
      <c r="AS242" s="1" t="s">
        <v>54</v>
      </c>
      <c r="AT242">
        <f>Export1105215[[#This Row],[Ave_Annual]]</f>
        <v>1765.368825</v>
      </c>
      <c r="AU242">
        <f>Export1105215[[#This Row],[MeanBF]]</f>
        <v>8.2050000000000001</v>
      </c>
    </row>
    <row r="243" spans="1:47" x14ac:dyDescent="0.25">
      <c r="A243">
        <v>147</v>
      </c>
      <c r="B243">
        <v>11.9247999</v>
      </c>
      <c r="C243">
        <v>1776</v>
      </c>
      <c r="D243" s="1" t="s">
        <v>335</v>
      </c>
      <c r="E243" s="1" t="s">
        <v>336</v>
      </c>
      <c r="F243">
        <v>1776</v>
      </c>
      <c r="G243" s="1" t="s">
        <v>336</v>
      </c>
      <c r="H243" s="1" t="s">
        <v>45</v>
      </c>
      <c r="I243" s="1" t="s">
        <v>46</v>
      </c>
      <c r="J243" s="1" t="s">
        <v>53</v>
      </c>
      <c r="K243" s="1" t="s">
        <v>335</v>
      </c>
      <c r="L243">
        <v>1.0396799999999999</v>
      </c>
      <c r="M243">
        <v>294.82941299999999</v>
      </c>
      <c r="N243">
        <v>1081.5431679999999</v>
      </c>
      <c r="O243">
        <v>1233.78379</v>
      </c>
      <c r="P243">
        <v>0</v>
      </c>
      <c r="Q243">
        <v>0</v>
      </c>
      <c r="R243">
        <v>1.9650000000000002E-3</v>
      </c>
      <c r="S243">
        <v>1.0441000000000001E-2</v>
      </c>
      <c r="T243">
        <v>5.0920000000000002E-3</v>
      </c>
      <c r="U243">
        <v>8.3282100000000003</v>
      </c>
      <c r="V243">
        <v>0.69839300000000004</v>
      </c>
      <c r="W243">
        <v>11.924799999999999</v>
      </c>
      <c r="X243">
        <v>1.6482E-2</v>
      </c>
      <c r="Y243">
        <v>8.7557999999999997E-2</v>
      </c>
      <c r="Z243">
        <v>0</v>
      </c>
      <c r="AA243">
        <v>0</v>
      </c>
      <c r="AB243">
        <v>100.000218</v>
      </c>
      <c r="AC243">
        <v>5.5866670000000003</v>
      </c>
      <c r="AD243">
        <v>124</v>
      </c>
      <c r="AE243">
        <v>18.533332999999999</v>
      </c>
      <c r="AF243">
        <v>98.413332999999994</v>
      </c>
      <c r="AG243" s="1" t="s">
        <v>54</v>
      </c>
      <c r="AH243">
        <v>2.8443329999999998</v>
      </c>
      <c r="AI243">
        <v>0</v>
      </c>
      <c r="AJ243">
        <v>0</v>
      </c>
      <c r="AK243">
        <v>5.2999999999999999E-2</v>
      </c>
      <c r="AL243">
        <v>0</v>
      </c>
      <c r="AM243">
        <v>0</v>
      </c>
      <c r="AN243">
        <v>163.09</v>
      </c>
      <c r="AO243">
        <v>16.103332999999999</v>
      </c>
      <c r="AP243">
        <v>0.10403999999999999</v>
      </c>
      <c r="AQ243">
        <v>0</v>
      </c>
      <c r="AS243" s="1" t="s">
        <v>54</v>
      </c>
      <c r="AT243">
        <f>Export1105215[[#This Row],[Ave_Annual]]</f>
        <v>1081.5431679999999</v>
      </c>
      <c r="AU243">
        <f>Export1105215[[#This Row],[MeanBF]]</f>
        <v>5.5866670000000003</v>
      </c>
    </row>
    <row r="244" spans="1:47" x14ac:dyDescent="0.25">
      <c r="A244">
        <v>153</v>
      </c>
      <c r="B244">
        <v>22.144500699999998</v>
      </c>
      <c r="C244">
        <v>1286</v>
      </c>
      <c r="D244" s="1" t="s">
        <v>347</v>
      </c>
      <c r="E244" s="1" t="s">
        <v>348</v>
      </c>
      <c r="F244">
        <v>1286</v>
      </c>
      <c r="G244" s="1" t="s">
        <v>348</v>
      </c>
      <c r="H244" s="1" t="s">
        <v>45</v>
      </c>
      <c r="I244" s="1" t="s">
        <v>46</v>
      </c>
      <c r="J244" s="1" t="s">
        <v>53</v>
      </c>
      <c r="K244" s="1" t="s">
        <v>347</v>
      </c>
      <c r="L244">
        <v>1.38009</v>
      </c>
      <c r="M244">
        <v>276.417483</v>
      </c>
      <c r="N244">
        <v>1284.8162460000001</v>
      </c>
      <c r="O244">
        <v>1465.796574</v>
      </c>
      <c r="P244">
        <v>3.3403000000000002E-2</v>
      </c>
      <c r="Q244">
        <v>1.2792E-2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22.144501000000002</v>
      </c>
      <c r="X244">
        <v>0</v>
      </c>
      <c r="Y244">
        <v>0</v>
      </c>
      <c r="Z244">
        <v>0.15084</v>
      </c>
      <c r="AA244">
        <v>5.7766999999999999E-2</v>
      </c>
      <c r="AB244">
        <v>99.999836000000002</v>
      </c>
      <c r="AC244">
        <v>8.6866669999999999</v>
      </c>
      <c r="AD244">
        <v>119.333333</v>
      </c>
      <c r="AE244">
        <v>19.883333</v>
      </c>
      <c r="AF244">
        <v>98.55</v>
      </c>
      <c r="AG244" s="1" t="s">
        <v>54</v>
      </c>
      <c r="AH244">
        <v>3.0993330000000001</v>
      </c>
      <c r="AI244">
        <v>0.26223800000000003</v>
      </c>
      <c r="AJ244">
        <v>29.462091999999998</v>
      </c>
      <c r="AK244">
        <v>0.120167</v>
      </c>
      <c r="AL244">
        <v>19.273074000000001</v>
      </c>
      <c r="AM244">
        <v>24.02</v>
      </c>
      <c r="AN244">
        <v>114.856667</v>
      </c>
      <c r="AO244">
        <v>25.13</v>
      </c>
      <c r="AP244">
        <v>0</v>
      </c>
      <c r="AQ244">
        <v>0.20860699999999999</v>
      </c>
      <c r="AS244" s="1" t="s">
        <v>54</v>
      </c>
      <c r="AT244">
        <f>Export1105215[[#This Row],[Ave_Annual]]</f>
        <v>1284.8162460000001</v>
      </c>
      <c r="AU244">
        <f>Export1105215[[#This Row],[MeanBF]]</f>
        <v>8.6866669999999999</v>
      </c>
    </row>
    <row r="245" spans="1:47" x14ac:dyDescent="0.25">
      <c r="A245">
        <v>154</v>
      </c>
      <c r="B245">
        <v>52.498600000000003</v>
      </c>
      <c r="C245">
        <v>1288</v>
      </c>
      <c r="D245" s="1" t="s">
        <v>349</v>
      </c>
      <c r="E245" s="1" t="s">
        <v>350</v>
      </c>
      <c r="F245">
        <v>1288</v>
      </c>
      <c r="G245" s="1" t="s">
        <v>350</v>
      </c>
      <c r="H245" s="1" t="s">
        <v>45</v>
      </c>
      <c r="I245" s="1" t="s">
        <v>46</v>
      </c>
      <c r="J245" s="1" t="s">
        <v>53</v>
      </c>
      <c r="K245" s="1" t="s">
        <v>349</v>
      </c>
      <c r="L245">
        <v>1.34796</v>
      </c>
      <c r="M245">
        <v>309.52512000000002</v>
      </c>
      <c r="N245">
        <v>1197.9921959999999</v>
      </c>
      <c r="O245">
        <v>1316.631472</v>
      </c>
      <c r="P245">
        <v>0</v>
      </c>
      <c r="Q245">
        <v>0</v>
      </c>
      <c r="R245">
        <v>0</v>
      </c>
      <c r="S245">
        <v>8.1499999999999993E-3</v>
      </c>
      <c r="T245">
        <v>12.5983</v>
      </c>
      <c r="U245">
        <v>11.9823</v>
      </c>
      <c r="V245">
        <v>0.228241</v>
      </c>
      <c r="W245">
        <v>52.498600000000003</v>
      </c>
      <c r="X245">
        <v>0</v>
      </c>
      <c r="Y245">
        <v>1.5524E-2</v>
      </c>
      <c r="Z245">
        <v>0</v>
      </c>
      <c r="AA245">
        <v>0</v>
      </c>
      <c r="AB245">
        <v>99.999988999999999</v>
      </c>
      <c r="AC245">
        <v>10.156667000000001</v>
      </c>
      <c r="AD245">
        <v>135.33333300000001</v>
      </c>
      <c r="AE245">
        <v>29.003333000000001</v>
      </c>
      <c r="AF245">
        <v>100</v>
      </c>
      <c r="AG245" s="1" t="s">
        <v>54</v>
      </c>
      <c r="AH245">
        <v>1.394333</v>
      </c>
      <c r="AI245">
        <v>0.22533300000000001</v>
      </c>
      <c r="AJ245">
        <v>20.343001999999998</v>
      </c>
      <c r="AK245">
        <v>7.4666999999999997E-2</v>
      </c>
      <c r="AL245">
        <v>23.205410000000001</v>
      </c>
      <c r="AM245">
        <v>22.41</v>
      </c>
      <c r="AN245">
        <v>22.795000000000002</v>
      </c>
      <c r="AO245">
        <v>12.366667</v>
      </c>
      <c r="AP245">
        <v>1.5524E-2</v>
      </c>
      <c r="AQ245">
        <v>0</v>
      </c>
      <c r="AS245" s="1" t="s">
        <v>54</v>
      </c>
      <c r="AT245">
        <f>Export1105215[[#This Row],[Ave_Annual]]</f>
        <v>1197.9921959999999</v>
      </c>
      <c r="AU245">
        <f>Export1105215[[#This Row],[MeanBF]]</f>
        <v>10.156667000000001</v>
      </c>
    </row>
    <row r="246" spans="1:47" x14ac:dyDescent="0.25">
      <c r="A246">
        <v>161</v>
      </c>
      <c r="B246">
        <v>3.8898698999999999</v>
      </c>
      <c r="C246">
        <v>136</v>
      </c>
      <c r="D246" s="1" t="s">
        <v>362</v>
      </c>
      <c r="E246" s="1" t="s">
        <v>363</v>
      </c>
      <c r="F246">
        <v>136</v>
      </c>
      <c r="G246" s="1" t="s">
        <v>363</v>
      </c>
      <c r="H246" s="1" t="s">
        <v>45</v>
      </c>
      <c r="I246" s="1" t="s">
        <v>46</v>
      </c>
      <c r="J246" s="1" t="s">
        <v>53</v>
      </c>
      <c r="K246" s="1" t="s">
        <v>362</v>
      </c>
      <c r="L246">
        <v>1.25437</v>
      </c>
      <c r="M246">
        <v>219.912586</v>
      </c>
      <c r="N246">
        <v>2125.3149720000001</v>
      </c>
      <c r="O246">
        <v>1851.8018979999999</v>
      </c>
      <c r="P246">
        <v>0</v>
      </c>
      <c r="Q246">
        <v>0</v>
      </c>
      <c r="R246">
        <v>0</v>
      </c>
      <c r="S246">
        <v>0.41776400000000002</v>
      </c>
      <c r="T246">
        <v>0</v>
      </c>
      <c r="U246">
        <v>1.20729</v>
      </c>
      <c r="V246">
        <v>0.310367</v>
      </c>
      <c r="W246">
        <v>3.8898700000000002</v>
      </c>
      <c r="X246">
        <v>0</v>
      </c>
      <c r="Y246">
        <v>10.739792</v>
      </c>
      <c r="Z246">
        <v>0</v>
      </c>
      <c r="AA246">
        <v>0</v>
      </c>
      <c r="AB246">
        <v>100.000007</v>
      </c>
      <c r="AC246">
        <v>6.73</v>
      </c>
      <c r="AD246">
        <v>104</v>
      </c>
      <c r="AE246">
        <v>22.17</v>
      </c>
      <c r="AF246">
        <v>99.206666999999996</v>
      </c>
      <c r="AG246" s="1" t="s">
        <v>54</v>
      </c>
      <c r="AH246">
        <v>1.5516669999999999</v>
      </c>
      <c r="AI246">
        <v>0.256384</v>
      </c>
      <c r="AJ246">
        <v>72.245844000000005</v>
      </c>
      <c r="AK246">
        <v>2.35E-2</v>
      </c>
      <c r="AL246">
        <v>48.186340999999999</v>
      </c>
      <c r="AM246">
        <v>13.563333</v>
      </c>
      <c r="AN246">
        <v>576.16333299999997</v>
      </c>
      <c r="AO246">
        <v>38.453333000000001</v>
      </c>
      <c r="AP246">
        <v>10.739800499999999</v>
      </c>
      <c r="AQ246">
        <v>0</v>
      </c>
      <c r="AS246" s="1" t="s">
        <v>54</v>
      </c>
      <c r="AT246">
        <f>Export1105215[[#This Row],[Ave_Annual]]</f>
        <v>2125.3149720000001</v>
      </c>
      <c r="AU246">
        <f>Export1105215[[#This Row],[MeanBF]]</f>
        <v>6.73</v>
      </c>
    </row>
    <row r="247" spans="1:47" x14ac:dyDescent="0.25">
      <c r="A247">
        <v>171</v>
      </c>
      <c r="B247">
        <v>39.766399399999997</v>
      </c>
      <c r="C247">
        <v>75</v>
      </c>
      <c r="D247" s="1" t="s">
        <v>381</v>
      </c>
      <c r="E247" s="1" t="s">
        <v>382</v>
      </c>
      <c r="F247">
        <v>75</v>
      </c>
      <c r="G247" s="1" t="s">
        <v>382</v>
      </c>
      <c r="H247" s="1" t="s">
        <v>45</v>
      </c>
      <c r="I247" s="1" t="s">
        <v>67</v>
      </c>
      <c r="J247" s="1" t="s">
        <v>53</v>
      </c>
      <c r="K247" s="1" t="s">
        <v>381</v>
      </c>
      <c r="L247">
        <v>1.53765</v>
      </c>
      <c r="M247">
        <v>153.88563300000001</v>
      </c>
      <c r="N247">
        <v>1217.83872</v>
      </c>
      <c r="O247">
        <v>1339.366047</v>
      </c>
      <c r="P247">
        <v>4.0270000000000001</v>
      </c>
      <c r="Q247">
        <v>1.8398099999999999</v>
      </c>
      <c r="R247">
        <v>4.6966000000000001E-2</v>
      </c>
      <c r="S247">
        <v>6.6351999999999994E-2</v>
      </c>
      <c r="T247">
        <v>0</v>
      </c>
      <c r="U247">
        <v>6.2105899999999998</v>
      </c>
      <c r="V247">
        <v>0.156414</v>
      </c>
      <c r="W247">
        <v>39.766399</v>
      </c>
      <c r="X247">
        <v>0.118105</v>
      </c>
      <c r="Y247">
        <v>0.166855</v>
      </c>
      <c r="Z247">
        <v>10.126644000000001</v>
      </c>
      <c r="AA247">
        <v>4.6265349999999996</v>
      </c>
      <c r="AB247">
        <v>99.848038000000003</v>
      </c>
      <c r="AC247">
        <v>9.4784620000000004</v>
      </c>
      <c r="AD247">
        <v>86.692307999999997</v>
      </c>
      <c r="AE247">
        <v>19.767499999999998</v>
      </c>
      <c r="AF247">
        <v>91.828462000000002</v>
      </c>
      <c r="AG247" s="1" t="s">
        <v>54</v>
      </c>
      <c r="AH247">
        <v>0.20576900000000001</v>
      </c>
      <c r="AI247">
        <v>1.090462</v>
      </c>
      <c r="AJ247">
        <v>21.385822000000001</v>
      </c>
      <c r="AK247">
        <v>1.3691999999999999E-2</v>
      </c>
      <c r="AL247">
        <v>80.326631000000006</v>
      </c>
      <c r="AM247">
        <v>26.267499999999998</v>
      </c>
      <c r="AN247">
        <v>231.33833300000001</v>
      </c>
      <c r="AO247">
        <v>54.95</v>
      </c>
      <c r="AP247">
        <v>0.28495999999999999</v>
      </c>
      <c r="AQ247">
        <v>14.7531996</v>
      </c>
      <c r="AS247" s="1" t="s">
        <v>54</v>
      </c>
      <c r="AT247">
        <f>Export1105215[[#This Row],[Ave_Annual]]</f>
        <v>1217.83872</v>
      </c>
      <c r="AU247">
        <f>Export1105215[[#This Row],[MeanBF]]</f>
        <v>9.4784620000000004</v>
      </c>
    </row>
    <row r="248" spans="1:47" x14ac:dyDescent="0.25">
      <c r="A248">
        <v>181</v>
      </c>
      <c r="B248">
        <v>10.129200000000001</v>
      </c>
      <c r="C248">
        <v>92</v>
      </c>
      <c r="D248" s="1" t="s">
        <v>162</v>
      </c>
      <c r="E248" s="1" t="s">
        <v>399</v>
      </c>
      <c r="F248">
        <v>92</v>
      </c>
      <c r="G248" s="1" t="s">
        <v>399</v>
      </c>
      <c r="H248" s="1" t="s">
        <v>45</v>
      </c>
      <c r="I248" s="1" t="s">
        <v>46</v>
      </c>
      <c r="J248" s="1" t="s">
        <v>53</v>
      </c>
      <c r="K248" s="1" t="s">
        <v>162</v>
      </c>
      <c r="L248">
        <v>1.1839</v>
      </c>
      <c r="M248">
        <v>300.32080300000001</v>
      </c>
      <c r="N248">
        <v>1039.3587419999999</v>
      </c>
      <c r="O248">
        <v>1191.3833970000001</v>
      </c>
      <c r="P248">
        <v>0</v>
      </c>
      <c r="Q248">
        <v>0</v>
      </c>
      <c r="R248">
        <v>0</v>
      </c>
      <c r="S248">
        <v>1.4571000000000001E-2</v>
      </c>
      <c r="T248">
        <v>0</v>
      </c>
      <c r="U248">
        <v>3.0172599999999998</v>
      </c>
      <c r="V248">
        <v>0.29787799999999998</v>
      </c>
      <c r="W248">
        <v>10.129200000000001</v>
      </c>
      <c r="X248">
        <v>0</v>
      </c>
      <c r="Y248">
        <v>0.14385000000000001</v>
      </c>
      <c r="Z248">
        <v>0</v>
      </c>
      <c r="AA248">
        <v>0</v>
      </c>
      <c r="AB248">
        <v>99.999696</v>
      </c>
      <c r="AC248">
        <v>4.0425000000000004</v>
      </c>
      <c r="AD248">
        <v>115.5</v>
      </c>
      <c r="AE248">
        <v>13.067500000000001</v>
      </c>
      <c r="AF248">
        <v>98.185000000000002</v>
      </c>
      <c r="AG248" s="1" t="s">
        <v>54</v>
      </c>
      <c r="AH248">
        <v>1.88</v>
      </c>
      <c r="AI248">
        <v>0.25687500000000002</v>
      </c>
      <c r="AJ248">
        <v>26.727032999999999</v>
      </c>
      <c r="AK248">
        <v>5.0500000000000003E-2</v>
      </c>
      <c r="AL248">
        <v>15.706922</v>
      </c>
      <c r="AM248">
        <v>11.15</v>
      </c>
      <c r="AN248">
        <v>67.053332999999995</v>
      </c>
      <c r="AO248">
        <v>24.875</v>
      </c>
      <c r="AP248">
        <v>0.14385000000000001</v>
      </c>
      <c r="AQ248">
        <v>0</v>
      </c>
      <c r="AS248" s="1" t="s">
        <v>54</v>
      </c>
      <c r="AT248">
        <f>Export1105215[[#This Row],[Ave_Annual]]</f>
        <v>1039.3587419999999</v>
      </c>
      <c r="AU248">
        <f>Export1105215[[#This Row],[MeanBF]]</f>
        <v>4.0425000000000004</v>
      </c>
    </row>
    <row r="249" spans="1:47" x14ac:dyDescent="0.25">
      <c r="A249">
        <v>184</v>
      </c>
      <c r="B249">
        <v>11.4656</v>
      </c>
      <c r="C249">
        <v>89</v>
      </c>
      <c r="D249" s="1" t="s">
        <v>403</v>
      </c>
      <c r="E249" s="1" t="s">
        <v>404</v>
      </c>
      <c r="F249">
        <v>89</v>
      </c>
      <c r="G249" s="1" t="s">
        <v>404</v>
      </c>
      <c r="H249" s="1" t="s">
        <v>45</v>
      </c>
      <c r="I249" s="1" t="s">
        <v>67</v>
      </c>
      <c r="J249" s="1" t="s">
        <v>53</v>
      </c>
      <c r="K249" s="1" t="s">
        <v>403</v>
      </c>
      <c r="L249">
        <v>1.3911199999999999</v>
      </c>
      <c r="M249">
        <v>307.23040700000001</v>
      </c>
      <c r="N249">
        <v>1069.2068389999999</v>
      </c>
      <c r="O249">
        <v>1174.707954</v>
      </c>
      <c r="P249">
        <v>0</v>
      </c>
      <c r="Q249">
        <v>0</v>
      </c>
      <c r="R249">
        <v>0.33639799999999997</v>
      </c>
      <c r="S249">
        <v>2.068E-3</v>
      </c>
      <c r="T249">
        <v>0</v>
      </c>
      <c r="U249">
        <v>4.4620300000000004</v>
      </c>
      <c r="V249">
        <v>0.38916800000000001</v>
      </c>
      <c r="W249">
        <v>11.4656</v>
      </c>
      <c r="X249">
        <v>2.9339780000000002</v>
      </c>
      <c r="Y249">
        <v>1.8033E-2</v>
      </c>
      <c r="Z249">
        <v>0</v>
      </c>
      <c r="AA249">
        <v>0</v>
      </c>
      <c r="AB249">
        <v>99.999684000000002</v>
      </c>
      <c r="AC249">
        <v>4.7545450000000002</v>
      </c>
      <c r="AD249">
        <v>102</v>
      </c>
      <c r="AE249">
        <v>14.333</v>
      </c>
      <c r="AF249">
        <v>95.960909000000001</v>
      </c>
      <c r="AG249" s="1" t="s">
        <v>54</v>
      </c>
      <c r="AH249">
        <v>1.9801820000000001</v>
      </c>
      <c r="AI249">
        <v>0.232326</v>
      </c>
      <c r="AJ249">
        <v>60.968409000000001</v>
      </c>
      <c r="AK249">
        <v>3.8773000000000002E-2</v>
      </c>
      <c r="AL249">
        <v>32.727538000000003</v>
      </c>
      <c r="AM249">
        <v>16.716363999999999</v>
      </c>
      <c r="AN249">
        <v>158.84</v>
      </c>
      <c r="AO249">
        <v>39.121817999999998</v>
      </c>
      <c r="AP249">
        <v>2.9520099000000002</v>
      </c>
      <c r="AQ249">
        <v>0</v>
      </c>
      <c r="AS249" s="1" t="s">
        <v>54</v>
      </c>
      <c r="AT249">
        <f>Export1105215[[#This Row],[Ave_Annual]]</f>
        <v>1069.2068389999999</v>
      </c>
      <c r="AU249">
        <f>Export1105215[[#This Row],[MeanBF]]</f>
        <v>4.7545450000000002</v>
      </c>
    </row>
    <row r="250" spans="1:47" x14ac:dyDescent="0.25">
      <c r="A250">
        <v>188</v>
      </c>
      <c r="B250">
        <v>16.6228008</v>
      </c>
      <c r="C250">
        <v>2207</v>
      </c>
      <c r="D250" s="1" t="s">
        <v>411</v>
      </c>
      <c r="E250" s="1" t="s">
        <v>412</v>
      </c>
      <c r="F250">
        <v>2207</v>
      </c>
      <c r="G250" s="1" t="s">
        <v>412</v>
      </c>
      <c r="H250" s="1" t="s">
        <v>45</v>
      </c>
      <c r="I250" s="1" t="s">
        <v>46</v>
      </c>
      <c r="J250" s="1" t="s">
        <v>53</v>
      </c>
      <c r="K250" s="1" t="s">
        <v>411</v>
      </c>
      <c r="L250">
        <v>1.3984700000000001</v>
      </c>
      <c r="M250">
        <v>312.60071099999999</v>
      </c>
      <c r="N250">
        <v>1157.2819260000001</v>
      </c>
      <c r="O250">
        <v>1215.640541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16.622800999999999</v>
      </c>
      <c r="X250">
        <v>0</v>
      </c>
      <c r="Y250">
        <v>0</v>
      </c>
      <c r="Z250">
        <v>0</v>
      </c>
      <c r="AA250">
        <v>0</v>
      </c>
      <c r="AB250">
        <v>99.940357000000006</v>
      </c>
      <c r="AC250">
        <v>7.4</v>
      </c>
      <c r="AD250">
        <v>113</v>
      </c>
      <c r="AE250">
        <v>17.843333000000001</v>
      </c>
      <c r="AF250">
        <v>97.653333000000003</v>
      </c>
      <c r="AG250" s="1" t="s">
        <v>54</v>
      </c>
      <c r="AH250">
        <v>2.8090000000000002</v>
      </c>
      <c r="AI250">
        <v>0.25734099999999999</v>
      </c>
      <c r="AJ250">
        <v>49.773772999999998</v>
      </c>
      <c r="AK250">
        <v>8.0333000000000002E-2</v>
      </c>
      <c r="AL250">
        <v>25.985457</v>
      </c>
      <c r="AM250">
        <v>3.6966670000000001</v>
      </c>
      <c r="AN250">
        <v>351.693333</v>
      </c>
      <c r="AO250">
        <v>26.666667</v>
      </c>
      <c r="AP250">
        <v>0</v>
      </c>
      <c r="AQ250">
        <v>0</v>
      </c>
      <c r="AS250" s="1" t="s">
        <v>54</v>
      </c>
      <c r="AT250">
        <f>Export1105215[[#This Row],[Ave_Annual]]</f>
        <v>1157.2819260000001</v>
      </c>
      <c r="AU250">
        <f>Export1105215[[#This Row],[MeanBF]]</f>
        <v>7.4</v>
      </c>
    </row>
    <row r="251" spans="1:47" x14ac:dyDescent="0.25">
      <c r="A251">
        <v>189</v>
      </c>
      <c r="B251">
        <v>10.9540997</v>
      </c>
      <c r="C251">
        <v>90</v>
      </c>
      <c r="D251" s="1" t="s">
        <v>413</v>
      </c>
      <c r="E251" s="1" t="s">
        <v>414</v>
      </c>
      <c r="F251">
        <v>90</v>
      </c>
      <c r="G251" s="1" t="s">
        <v>414</v>
      </c>
      <c r="H251" s="1" t="s">
        <v>45</v>
      </c>
      <c r="I251" s="1" t="s">
        <v>46</v>
      </c>
      <c r="J251" s="1" t="s">
        <v>53</v>
      </c>
      <c r="K251" s="1" t="s">
        <v>413</v>
      </c>
      <c r="L251">
        <v>1.46837</v>
      </c>
      <c r="M251">
        <v>299.399719</v>
      </c>
      <c r="N251">
        <v>1179.683113</v>
      </c>
      <c r="O251">
        <v>1304.5141570000001</v>
      </c>
      <c r="P251">
        <v>0</v>
      </c>
      <c r="Q251">
        <v>0</v>
      </c>
      <c r="R251">
        <v>0</v>
      </c>
      <c r="S251">
        <v>0</v>
      </c>
      <c r="T251">
        <v>2.37005</v>
      </c>
      <c r="U251">
        <v>4.3313800000000002</v>
      </c>
      <c r="V251">
        <v>0.39541399999999999</v>
      </c>
      <c r="W251">
        <v>10.9541</v>
      </c>
      <c r="X251">
        <v>0</v>
      </c>
      <c r="Y251">
        <v>0</v>
      </c>
      <c r="Z251">
        <v>0</v>
      </c>
      <c r="AA251">
        <v>0</v>
      </c>
      <c r="AB251">
        <v>99.999668999999997</v>
      </c>
      <c r="AC251">
        <v>6.1974999999999998</v>
      </c>
      <c r="AD251">
        <v>109.75</v>
      </c>
      <c r="AE251">
        <v>21.754999999999999</v>
      </c>
      <c r="AF251">
        <v>92.522499999999994</v>
      </c>
      <c r="AG251" s="1" t="s">
        <v>54</v>
      </c>
      <c r="AH251">
        <v>2.3536670000000002</v>
      </c>
      <c r="AI251">
        <v>0.24133099999999999</v>
      </c>
      <c r="AJ251">
        <v>26.688538000000001</v>
      </c>
      <c r="AK251">
        <v>3.9625E-2</v>
      </c>
      <c r="AL251">
        <v>15.632989</v>
      </c>
      <c r="AM251">
        <v>7.6950000000000003</v>
      </c>
      <c r="AN251">
        <v>57.232500000000002</v>
      </c>
      <c r="AO251">
        <v>32.104999999999997</v>
      </c>
      <c r="AP251">
        <v>0</v>
      </c>
      <c r="AQ251">
        <v>0</v>
      </c>
      <c r="AS251" s="1" t="s">
        <v>54</v>
      </c>
      <c r="AT251">
        <f>Export1105215[[#This Row],[Ave_Annual]]</f>
        <v>1179.683113</v>
      </c>
      <c r="AU251">
        <f>Export1105215[[#This Row],[MeanBF]]</f>
        <v>6.1974999999999998</v>
      </c>
    </row>
    <row r="252" spans="1:47" x14ac:dyDescent="0.25">
      <c r="A252">
        <v>192</v>
      </c>
      <c r="B252">
        <v>22.3285999</v>
      </c>
      <c r="C252">
        <v>102</v>
      </c>
      <c r="D252" s="1" t="s">
        <v>418</v>
      </c>
      <c r="E252" s="1" t="s">
        <v>419</v>
      </c>
      <c r="F252">
        <v>102</v>
      </c>
      <c r="G252" s="1" t="s">
        <v>419</v>
      </c>
      <c r="H252" s="1" t="s">
        <v>45</v>
      </c>
      <c r="I252" s="1" t="s">
        <v>46</v>
      </c>
      <c r="J252" s="1" t="s">
        <v>53</v>
      </c>
      <c r="K252" s="1" t="s">
        <v>418</v>
      </c>
      <c r="L252">
        <v>3.13029</v>
      </c>
      <c r="M252">
        <v>330.317566</v>
      </c>
      <c r="N252">
        <v>1171.65147</v>
      </c>
      <c r="O252">
        <v>1245.6202430000001</v>
      </c>
      <c r="P252">
        <v>0.22387799999999999</v>
      </c>
      <c r="Q252">
        <v>2.0560999999999999E-2</v>
      </c>
      <c r="R252">
        <v>6.6420999999999994E-2</v>
      </c>
      <c r="S252">
        <v>9.3559000000000003E-2</v>
      </c>
      <c r="T252">
        <v>3.3082099999999999</v>
      </c>
      <c r="U252">
        <v>9.5536200000000004</v>
      </c>
      <c r="V252">
        <v>0.42786400000000002</v>
      </c>
      <c r="W252">
        <v>22.328600000000002</v>
      </c>
      <c r="X252">
        <v>0.29746899999999998</v>
      </c>
      <c r="Y252">
        <v>0.41900900000000002</v>
      </c>
      <c r="Z252">
        <v>1.002651</v>
      </c>
      <c r="AA252">
        <v>9.2083999999999999E-2</v>
      </c>
      <c r="AB252">
        <v>100.000153</v>
      </c>
      <c r="AC252">
        <v>9.5525000000000002</v>
      </c>
      <c r="AD252">
        <v>88.25</v>
      </c>
      <c r="AE252">
        <v>19.827500000000001</v>
      </c>
      <c r="AF252">
        <v>98.98</v>
      </c>
      <c r="AG252" s="1" t="s">
        <v>54</v>
      </c>
      <c r="AH252">
        <v>1.8025</v>
      </c>
      <c r="AI252">
        <v>0.37795499999999999</v>
      </c>
      <c r="AJ252">
        <v>49.095759999999999</v>
      </c>
      <c r="AK252">
        <v>3.6124999999999997E-2</v>
      </c>
      <c r="AL252">
        <v>44.916108999999999</v>
      </c>
      <c r="AM252">
        <v>12.2225</v>
      </c>
      <c r="AN252">
        <v>376.4</v>
      </c>
      <c r="AO252">
        <v>53.407499999999999</v>
      </c>
      <c r="AP252">
        <v>0.71647799999999995</v>
      </c>
      <c r="AQ252">
        <v>1.09474</v>
      </c>
      <c r="AS252" s="1" t="s">
        <v>54</v>
      </c>
      <c r="AT252">
        <f>Export1105215[[#This Row],[Ave_Annual]]</f>
        <v>1171.65147</v>
      </c>
      <c r="AU252">
        <f>Export1105215[[#This Row],[MeanBF]]</f>
        <v>9.5525000000000002</v>
      </c>
    </row>
    <row r="253" spans="1:47" x14ac:dyDescent="0.25">
      <c r="A253">
        <v>205</v>
      </c>
      <c r="B253">
        <v>26.9689999</v>
      </c>
      <c r="C253">
        <v>315</v>
      </c>
      <c r="D253" s="1" t="s">
        <v>443</v>
      </c>
      <c r="E253" s="1" t="s">
        <v>444</v>
      </c>
      <c r="F253">
        <v>315</v>
      </c>
      <c r="G253" s="1" t="s">
        <v>444</v>
      </c>
      <c r="H253" s="1" t="s">
        <v>45</v>
      </c>
      <c r="I253" s="1" t="s">
        <v>46</v>
      </c>
      <c r="J253" s="1" t="s">
        <v>53</v>
      </c>
      <c r="K253" s="1" t="s">
        <v>443</v>
      </c>
      <c r="L253">
        <v>2.0128599999999999</v>
      </c>
      <c r="M253">
        <v>324.24226800000002</v>
      </c>
      <c r="N253">
        <v>1254.8488319999999</v>
      </c>
      <c r="O253">
        <v>1551.9595879999999</v>
      </c>
      <c r="P253">
        <v>0.30455399999999999</v>
      </c>
      <c r="Q253">
        <v>5.6996999999999999E-2</v>
      </c>
      <c r="R253">
        <v>0</v>
      </c>
      <c r="S253">
        <v>0</v>
      </c>
      <c r="T253">
        <v>0</v>
      </c>
      <c r="U253">
        <v>5.6113</v>
      </c>
      <c r="V253">
        <v>0.208065</v>
      </c>
      <c r="W253">
        <v>26.969000000000001</v>
      </c>
      <c r="X253">
        <v>0</v>
      </c>
      <c r="Y253">
        <v>0</v>
      </c>
      <c r="Z253">
        <v>1.1292740000000001</v>
      </c>
      <c r="AA253">
        <v>0.211344</v>
      </c>
      <c r="AB253">
        <v>98.858687000000003</v>
      </c>
      <c r="AC253">
        <v>7.0949999999999998</v>
      </c>
      <c r="AD253">
        <v>129</v>
      </c>
      <c r="AE253">
        <v>21.793333000000001</v>
      </c>
      <c r="AF253">
        <v>95.375</v>
      </c>
      <c r="AG253" s="1" t="s">
        <v>54</v>
      </c>
      <c r="AH253">
        <v>1.6930000000000001</v>
      </c>
      <c r="AI253">
        <v>0.30863099999999999</v>
      </c>
      <c r="AJ253">
        <v>44.325024999999997</v>
      </c>
      <c r="AK253">
        <v>7.5374999999999998E-2</v>
      </c>
      <c r="AL253">
        <v>44.611925999999997</v>
      </c>
      <c r="AM253">
        <v>6.97</v>
      </c>
      <c r="AN253">
        <v>35.987499999999997</v>
      </c>
      <c r="AO253">
        <v>17.295000000000002</v>
      </c>
      <c r="AP253">
        <v>0</v>
      </c>
      <c r="AQ253">
        <v>1.3406199999999999</v>
      </c>
      <c r="AS253" s="1" t="s">
        <v>54</v>
      </c>
      <c r="AT253">
        <f>Export1105215[[#This Row],[Ave_Annual]]</f>
        <v>1254.8488319999999</v>
      </c>
      <c r="AU253">
        <f>Export1105215[[#This Row],[MeanBF]]</f>
        <v>7.0949999999999998</v>
      </c>
    </row>
    <row r="254" spans="1:47" x14ac:dyDescent="0.25">
      <c r="A254">
        <v>213</v>
      </c>
      <c r="B254">
        <v>70.239601100000002</v>
      </c>
      <c r="C254">
        <v>2298</v>
      </c>
      <c r="D254" s="1" t="s">
        <v>458</v>
      </c>
      <c r="E254" s="1" t="s">
        <v>459</v>
      </c>
      <c r="F254">
        <v>2298</v>
      </c>
      <c r="G254" s="1" t="s">
        <v>459</v>
      </c>
      <c r="H254" s="1" t="s">
        <v>45</v>
      </c>
      <c r="I254" s="1" t="s">
        <v>46</v>
      </c>
      <c r="J254" s="1" t="s">
        <v>53</v>
      </c>
      <c r="K254" s="1" t="s">
        <v>458</v>
      </c>
      <c r="L254">
        <v>0.785362</v>
      </c>
      <c r="M254">
        <v>306.24990600000001</v>
      </c>
      <c r="N254">
        <v>1238.5689669999999</v>
      </c>
      <c r="O254">
        <v>2058.0876330000001</v>
      </c>
      <c r="P254">
        <v>15.247</v>
      </c>
      <c r="Q254">
        <v>15.575100000000001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70.239600999999993</v>
      </c>
      <c r="X254">
        <v>0</v>
      </c>
      <c r="Y254">
        <v>0</v>
      </c>
      <c r="Z254">
        <v>21.707160999999999</v>
      </c>
      <c r="AA254">
        <v>22.174247999999999</v>
      </c>
      <c r="AB254">
        <v>100.000033</v>
      </c>
      <c r="AC254">
        <v>11.46</v>
      </c>
      <c r="AD254">
        <v>101.333333</v>
      </c>
      <c r="AE254">
        <v>17.48</v>
      </c>
      <c r="AF254">
        <v>96.42</v>
      </c>
      <c r="AG254" s="1" t="s">
        <v>54</v>
      </c>
      <c r="AH254">
        <v>0.93133299999999997</v>
      </c>
      <c r="AI254">
        <v>0.50154799999999999</v>
      </c>
      <c r="AJ254">
        <v>16.040327999999999</v>
      </c>
      <c r="AK254">
        <v>0.17100000000000001</v>
      </c>
      <c r="AL254">
        <v>29.298017000000002</v>
      </c>
      <c r="AM254">
        <v>8.7966669999999993</v>
      </c>
      <c r="AN254">
        <v>303.32333299999999</v>
      </c>
      <c r="AO254">
        <v>34.533332999999999</v>
      </c>
      <c r="AP254">
        <v>0</v>
      </c>
      <c r="AQ254">
        <v>43.881401099999998</v>
      </c>
      <c r="AS254" s="1" t="s">
        <v>54</v>
      </c>
      <c r="AT254">
        <f>Export1105215[[#This Row],[Ave_Annual]]</f>
        <v>1238.5689669999999</v>
      </c>
      <c r="AU254">
        <f>Export1105215[[#This Row],[MeanBF]]</f>
        <v>11.46</v>
      </c>
    </row>
    <row r="255" spans="1:47" x14ac:dyDescent="0.25">
      <c r="A255">
        <v>214</v>
      </c>
      <c r="B255">
        <v>30.223800700000002</v>
      </c>
      <c r="C255">
        <v>2296</v>
      </c>
      <c r="D255" s="1" t="s">
        <v>460</v>
      </c>
      <c r="E255" s="1" t="s">
        <v>461</v>
      </c>
      <c r="F255">
        <v>2296</v>
      </c>
      <c r="G255" s="1" t="s">
        <v>461</v>
      </c>
      <c r="H255" s="1" t="s">
        <v>45</v>
      </c>
      <c r="I255" s="1" t="s">
        <v>46</v>
      </c>
      <c r="J255" s="1" t="s">
        <v>53</v>
      </c>
      <c r="K255" s="1" t="s">
        <v>460</v>
      </c>
      <c r="L255">
        <v>0.97856299999999996</v>
      </c>
      <c r="M255">
        <v>296.11951599999998</v>
      </c>
      <c r="N255">
        <v>1348.456034</v>
      </c>
      <c r="O255">
        <v>2105.9131170000001</v>
      </c>
      <c r="P255">
        <v>5.65686</v>
      </c>
      <c r="Q255">
        <v>13.4072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30.223801000000002</v>
      </c>
      <c r="X255">
        <v>0</v>
      </c>
      <c r="Y255">
        <v>0</v>
      </c>
      <c r="Z255">
        <v>18.716577000000001</v>
      </c>
      <c r="AA255">
        <v>44.359596000000003</v>
      </c>
      <c r="AB255">
        <v>99.999942000000004</v>
      </c>
      <c r="AC255">
        <v>8.8933330000000002</v>
      </c>
      <c r="AD255">
        <v>101</v>
      </c>
      <c r="AE255">
        <v>14.843332999999999</v>
      </c>
      <c r="AF255">
        <v>99.243333000000007</v>
      </c>
      <c r="AG255" s="1" t="s">
        <v>54</v>
      </c>
      <c r="AH255">
        <v>1.767333</v>
      </c>
      <c r="AI255">
        <v>0.37049199999999999</v>
      </c>
      <c r="AJ255">
        <v>47.923228999999999</v>
      </c>
      <c r="AK255">
        <v>6.3833000000000001E-2</v>
      </c>
      <c r="AL255">
        <v>53.232267999999998</v>
      </c>
      <c r="AM255">
        <v>13.473333</v>
      </c>
      <c r="AN255">
        <v>1191.2366669999999</v>
      </c>
      <c r="AO255">
        <v>38.229999999999997</v>
      </c>
      <c r="AP255">
        <v>0</v>
      </c>
      <c r="AQ255">
        <v>63.076198599999998</v>
      </c>
      <c r="AS255" s="1" t="s">
        <v>54</v>
      </c>
      <c r="AT255">
        <f>Export1105215[[#This Row],[Ave_Annual]]</f>
        <v>1348.456034</v>
      </c>
      <c r="AU255">
        <f>Export1105215[[#This Row],[MeanBF]]</f>
        <v>8.8933330000000002</v>
      </c>
    </row>
    <row r="256" spans="1:47" x14ac:dyDescent="0.25">
      <c r="A256">
        <v>217</v>
      </c>
      <c r="B256">
        <v>89.893897999999993</v>
      </c>
      <c r="C256">
        <v>411</v>
      </c>
      <c r="D256" s="1" t="s">
        <v>466</v>
      </c>
      <c r="E256" s="1" t="s">
        <v>467</v>
      </c>
      <c r="F256">
        <v>411</v>
      </c>
      <c r="G256" s="1" t="s">
        <v>467</v>
      </c>
      <c r="H256" s="1" t="s">
        <v>45</v>
      </c>
      <c r="I256" s="1" t="s">
        <v>46</v>
      </c>
      <c r="J256" s="1" t="s">
        <v>53</v>
      </c>
      <c r="K256" s="1" t="s">
        <v>466</v>
      </c>
      <c r="L256">
        <v>1.61846</v>
      </c>
      <c r="M256">
        <v>405.67092700000001</v>
      </c>
      <c r="N256">
        <v>995.05139899999995</v>
      </c>
      <c r="O256">
        <v>1842.0670030000001</v>
      </c>
      <c r="P256">
        <v>20.949200000000001</v>
      </c>
      <c r="Q256">
        <v>23.638100000000001</v>
      </c>
      <c r="R256">
        <v>0</v>
      </c>
      <c r="S256">
        <v>0</v>
      </c>
      <c r="T256">
        <v>0</v>
      </c>
      <c r="U256">
        <v>22.959900000000001</v>
      </c>
      <c r="V256">
        <v>0.255411</v>
      </c>
      <c r="W256">
        <v>89.893897999999993</v>
      </c>
      <c r="X256">
        <v>0</v>
      </c>
      <c r="Y256">
        <v>0</v>
      </c>
      <c r="Z256">
        <v>23.304378</v>
      </c>
      <c r="AA256">
        <v>26.295608999999999</v>
      </c>
      <c r="AB256">
        <v>100.000237</v>
      </c>
      <c r="AC256">
        <v>12.3825</v>
      </c>
      <c r="AD256">
        <v>111.5</v>
      </c>
      <c r="AE256">
        <v>30.3</v>
      </c>
      <c r="AF256">
        <v>94.375</v>
      </c>
      <c r="AG256" s="1" t="s">
        <v>54</v>
      </c>
      <c r="AH256">
        <v>1.1072500000000001</v>
      </c>
      <c r="AI256">
        <v>0.36391699999999999</v>
      </c>
      <c r="AJ256">
        <v>16.195252</v>
      </c>
      <c r="AK256">
        <v>9.9625000000000005E-2</v>
      </c>
      <c r="AL256">
        <v>27.002305</v>
      </c>
      <c r="AM256">
        <v>8.5850000000000009</v>
      </c>
      <c r="AN256">
        <v>213.3</v>
      </c>
      <c r="AO256">
        <v>35.424999999999997</v>
      </c>
      <c r="AP256">
        <v>0</v>
      </c>
      <c r="AQ256">
        <v>49.599998499999998</v>
      </c>
      <c r="AS256" s="1" t="s">
        <v>54</v>
      </c>
      <c r="AT256">
        <f>Export1105215[[#This Row],[Ave_Annual]]</f>
        <v>995.05139899999995</v>
      </c>
      <c r="AU256">
        <f>Export1105215[[#This Row],[MeanBF]]</f>
        <v>12.3825</v>
      </c>
    </row>
    <row r="257" spans="1:47" x14ac:dyDescent="0.25">
      <c r="A257">
        <v>219</v>
      </c>
      <c r="B257">
        <v>98.849899300000004</v>
      </c>
      <c r="C257">
        <v>417</v>
      </c>
      <c r="D257" s="1" t="s">
        <v>470</v>
      </c>
      <c r="E257" s="1" t="s">
        <v>471</v>
      </c>
      <c r="F257">
        <v>417</v>
      </c>
      <c r="G257" s="1" t="s">
        <v>471</v>
      </c>
      <c r="H257" s="1" t="s">
        <v>45</v>
      </c>
      <c r="I257" s="1" t="s">
        <v>46</v>
      </c>
      <c r="J257" s="1" t="s">
        <v>53</v>
      </c>
      <c r="K257" s="1" t="s">
        <v>470</v>
      </c>
      <c r="L257">
        <v>1.4759899999999999</v>
      </c>
      <c r="M257">
        <v>380.324029</v>
      </c>
      <c r="N257">
        <v>1032.2825009999999</v>
      </c>
      <c r="O257">
        <v>1987.951791</v>
      </c>
      <c r="P257">
        <v>12.445499999999999</v>
      </c>
      <c r="Q257">
        <v>13.8043</v>
      </c>
      <c r="R257">
        <v>0</v>
      </c>
      <c r="S257">
        <v>0</v>
      </c>
      <c r="T257">
        <v>0</v>
      </c>
      <c r="U257">
        <v>2.3772799999999998</v>
      </c>
      <c r="V257">
        <v>2.4049000000000001E-2</v>
      </c>
      <c r="W257">
        <v>98.849898999999994</v>
      </c>
      <c r="X257">
        <v>0</v>
      </c>
      <c r="Y257">
        <v>0</v>
      </c>
      <c r="Z257">
        <v>12.590339999999999</v>
      </c>
      <c r="AA257">
        <v>13.964950999999999</v>
      </c>
      <c r="AB257">
        <v>100.00018900000001</v>
      </c>
      <c r="AC257">
        <v>12.875</v>
      </c>
      <c r="AD257">
        <v>112</v>
      </c>
      <c r="AE257">
        <v>35.2425</v>
      </c>
      <c r="AF257">
        <v>98.807500000000005</v>
      </c>
      <c r="AG257" s="1" t="s">
        <v>54</v>
      </c>
      <c r="AH257">
        <v>1.242</v>
      </c>
      <c r="AI257">
        <v>0.47833300000000001</v>
      </c>
      <c r="AJ257">
        <v>13.228482</v>
      </c>
      <c r="AK257">
        <v>7.3499999999999996E-2</v>
      </c>
      <c r="AL257">
        <v>32.513331999999998</v>
      </c>
      <c r="AM257">
        <v>13.4575</v>
      </c>
      <c r="AN257">
        <v>654.13499999999999</v>
      </c>
      <c r="AO257">
        <v>29.53</v>
      </c>
      <c r="AP257">
        <v>0</v>
      </c>
      <c r="AQ257">
        <v>26.5552998</v>
      </c>
      <c r="AS257" s="1" t="s">
        <v>54</v>
      </c>
      <c r="AT257">
        <f>Export1105215[[#This Row],[Ave_Annual]]</f>
        <v>1032.2825009999999</v>
      </c>
      <c r="AU257">
        <f>Export1105215[[#This Row],[MeanBF]]</f>
        <v>12.875</v>
      </c>
    </row>
    <row r="258" spans="1:47" x14ac:dyDescent="0.25">
      <c r="A258">
        <v>220</v>
      </c>
      <c r="B258">
        <v>34.145599400000002</v>
      </c>
      <c r="C258">
        <v>416</v>
      </c>
      <c r="D258" s="1" t="s">
        <v>472</v>
      </c>
      <c r="E258" s="1" t="s">
        <v>473</v>
      </c>
      <c r="F258">
        <v>416</v>
      </c>
      <c r="G258" s="1" t="s">
        <v>473</v>
      </c>
      <c r="H258" s="1" t="s">
        <v>45</v>
      </c>
      <c r="I258" s="1" t="s">
        <v>46</v>
      </c>
      <c r="J258" s="1" t="s">
        <v>53</v>
      </c>
      <c r="K258" s="1" t="s">
        <v>472</v>
      </c>
      <c r="L258">
        <v>1.12704</v>
      </c>
      <c r="M258">
        <v>363.93567200000001</v>
      </c>
      <c r="N258">
        <v>1102.6427530000001</v>
      </c>
      <c r="O258">
        <v>2069.8004460000002</v>
      </c>
      <c r="P258">
        <v>2.9101400000000002</v>
      </c>
      <c r="Q258">
        <v>1.1159399999999999</v>
      </c>
      <c r="R258">
        <v>0</v>
      </c>
      <c r="S258">
        <v>0</v>
      </c>
      <c r="T258">
        <v>0</v>
      </c>
      <c r="U258">
        <v>6.3812100000000003</v>
      </c>
      <c r="V258">
        <v>0.18688199999999999</v>
      </c>
      <c r="W258">
        <v>34.145598999999997</v>
      </c>
      <c r="X258">
        <v>0</v>
      </c>
      <c r="Y258">
        <v>0</v>
      </c>
      <c r="Z258">
        <v>8.5227360000000001</v>
      </c>
      <c r="AA258">
        <v>3.2681680000000002</v>
      </c>
      <c r="AB258">
        <v>100.000141</v>
      </c>
      <c r="AC258">
        <v>8.1775000000000002</v>
      </c>
      <c r="AD258">
        <v>100.5</v>
      </c>
      <c r="AE258">
        <v>23.57</v>
      </c>
      <c r="AF258">
        <v>98.81</v>
      </c>
      <c r="AG258" s="1" t="s">
        <v>54</v>
      </c>
      <c r="AH258">
        <v>3.8025000000000002</v>
      </c>
      <c r="AI258">
        <v>0.28161900000000001</v>
      </c>
      <c r="AJ258">
        <v>37.633223999999998</v>
      </c>
      <c r="AK258">
        <v>6.0249999999999998E-2</v>
      </c>
      <c r="AL258">
        <v>21.258554</v>
      </c>
      <c r="AM258">
        <v>21.324999999999999</v>
      </c>
      <c r="AN258">
        <v>1019.275</v>
      </c>
      <c r="AO258">
        <v>41.647500000000001</v>
      </c>
      <c r="AP258">
        <v>0</v>
      </c>
      <c r="AQ258">
        <v>11.790900199999999</v>
      </c>
      <c r="AS258" s="1" t="s">
        <v>54</v>
      </c>
      <c r="AT258">
        <f>Export1105215[[#This Row],[Ave_Annual]]</f>
        <v>1102.6427530000001</v>
      </c>
      <c r="AU258">
        <f>Export1105215[[#This Row],[MeanBF]]</f>
        <v>8.1775000000000002</v>
      </c>
    </row>
    <row r="259" spans="1:47" x14ac:dyDescent="0.25">
      <c r="A259">
        <v>222</v>
      </c>
      <c r="B259">
        <v>30.620199199999998</v>
      </c>
      <c r="C259">
        <v>407</v>
      </c>
      <c r="D259" s="1" t="s">
        <v>476</v>
      </c>
      <c r="E259" s="1" t="s">
        <v>477</v>
      </c>
      <c r="F259">
        <v>407</v>
      </c>
      <c r="G259" s="1" t="s">
        <v>477</v>
      </c>
      <c r="H259" s="1" t="s">
        <v>45</v>
      </c>
      <c r="I259" s="1" t="s">
        <v>46</v>
      </c>
      <c r="J259" s="1" t="s">
        <v>53</v>
      </c>
      <c r="K259" s="1" t="s">
        <v>476</v>
      </c>
      <c r="L259">
        <v>1.8633200000000001</v>
      </c>
      <c r="M259">
        <v>472.958214</v>
      </c>
      <c r="N259">
        <v>926.21882300000004</v>
      </c>
      <c r="O259">
        <v>1504.319763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30.620199</v>
      </c>
      <c r="X259">
        <v>0</v>
      </c>
      <c r="Y259">
        <v>0</v>
      </c>
      <c r="Z259">
        <v>0</v>
      </c>
      <c r="AA259">
        <v>0</v>
      </c>
      <c r="AB259">
        <v>100.000145</v>
      </c>
      <c r="AC259">
        <v>4.3775000000000004</v>
      </c>
      <c r="AD259">
        <v>109.5</v>
      </c>
      <c r="AE259">
        <v>13.467499999999999</v>
      </c>
      <c r="AF259">
        <v>96.81</v>
      </c>
      <c r="AG259" s="1" t="s">
        <v>54</v>
      </c>
      <c r="AH259">
        <v>1.518</v>
      </c>
      <c r="AI259">
        <v>0.31451499999999999</v>
      </c>
      <c r="AJ259">
        <v>77.962986999999998</v>
      </c>
      <c r="AK259">
        <v>2.9499999999999998E-2</v>
      </c>
      <c r="AL259">
        <v>62.579321</v>
      </c>
      <c r="AM259">
        <v>18.09</v>
      </c>
      <c r="AN259">
        <v>141.29</v>
      </c>
      <c r="AO259">
        <v>33.215000000000003</v>
      </c>
      <c r="AP259">
        <v>0</v>
      </c>
      <c r="AQ259">
        <v>0</v>
      </c>
      <c r="AS259" s="1" t="s">
        <v>54</v>
      </c>
      <c r="AT259">
        <f>Export1105215[[#This Row],[Ave_Annual]]</f>
        <v>926.21882300000004</v>
      </c>
      <c r="AU259">
        <f>Export1105215[[#This Row],[MeanBF]]</f>
        <v>4.3775000000000004</v>
      </c>
    </row>
    <row r="260" spans="1:47" x14ac:dyDescent="0.25">
      <c r="A260">
        <v>223</v>
      </c>
      <c r="B260">
        <v>27.4078999</v>
      </c>
      <c r="C260">
        <v>409</v>
      </c>
      <c r="D260" s="1" t="s">
        <v>478</v>
      </c>
      <c r="E260" s="1" t="s">
        <v>479</v>
      </c>
      <c r="F260">
        <v>409</v>
      </c>
      <c r="G260" s="1" t="s">
        <v>479</v>
      </c>
      <c r="H260" s="1" t="s">
        <v>45</v>
      </c>
      <c r="I260" s="1" t="s">
        <v>67</v>
      </c>
      <c r="J260" s="1" t="s">
        <v>53</v>
      </c>
      <c r="K260" s="1" t="s">
        <v>478</v>
      </c>
      <c r="L260">
        <v>1.1858200000000001</v>
      </c>
      <c r="M260">
        <v>345.73256800000001</v>
      </c>
      <c r="N260">
        <v>1139.3307239999999</v>
      </c>
      <c r="O260">
        <v>2218.1081800000002</v>
      </c>
      <c r="P260">
        <v>2.30938</v>
      </c>
      <c r="Q260">
        <v>1.19631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27.407900000000001</v>
      </c>
      <c r="X260">
        <v>0</v>
      </c>
      <c r="Y260">
        <v>0</v>
      </c>
      <c r="Z260">
        <v>8.425967</v>
      </c>
      <c r="AA260">
        <v>4.3648290000000003</v>
      </c>
      <c r="AB260">
        <v>99.959785999999994</v>
      </c>
      <c r="AC260">
        <v>8.3118180000000006</v>
      </c>
      <c r="AD260">
        <v>82.181818000000007</v>
      </c>
      <c r="AE260">
        <v>21.189</v>
      </c>
      <c r="AF260">
        <v>95.815455</v>
      </c>
      <c r="AG260" s="1" t="s">
        <v>54</v>
      </c>
      <c r="AH260">
        <v>0.83381799999999995</v>
      </c>
      <c r="AI260">
        <v>0.38977699999999998</v>
      </c>
      <c r="AJ260">
        <v>50.938935000000001</v>
      </c>
      <c r="AK260">
        <v>1.3955E-2</v>
      </c>
      <c r="AL260">
        <v>60.48771</v>
      </c>
      <c r="AM260">
        <v>40.938181999999998</v>
      </c>
      <c r="AN260">
        <v>821.951818</v>
      </c>
      <c r="AO260">
        <v>60.597273000000001</v>
      </c>
      <c r="AP260">
        <v>0</v>
      </c>
      <c r="AQ260">
        <v>12.7908001</v>
      </c>
      <c r="AS260" s="1" t="s">
        <v>54</v>
      </c>
      <c r="AT260">
        <f>Export1105215[[#This Row],[Ave_Annual]]</f>
        <v>1139.3307239999999</v>
      </c>
      <c r="AU260">
        <f>Export1105215[[#This Row],[MeanBF]]</f>
        <v>8.3118180000000006</v>
      </c>
    </row>
    <row r="261" spans="1:47" x14ac:dyDescent="0.25">
      <c r="A261">
        <v>224</v>
      </c>
      <c r="B261">
        <v>12.5341997</v>
      </c>
      <c r="C261">
        <v>413</v>
      </c>
      <c r="D261" s="1" t="s">
        <v>480</v>
      </c>
      <c r="E261" s="1" t="s">
        <v>481</v>
      </c>
      <c r="F261">
        <v>413</v>
      </c>
      <c r="G261" s="1" t="s">
        <v>481</v>
      </c>
      <c r="H261" s="1" t="s">
        <v>45</v>
      </c>
      <c r="I261" s="1" t="s">
        <v>46</v>
      </c>
      <c r="J261" s="1" t="s">
        <v>53</v>
      </c>
      <c r="K261" s="1" t="s">
        <v>480</v>
      </c>
      <c r="L261">
        <v>1.4952700000000001</v>
      </c>
      <c r="M261">
        <v>384.58522399999998</v>
      </c>
      <c r="N261">
        <v>1026.1927860000001</v>
      </c>
      <c r="O261">
        <v>2040.9415019999999</v>
      </c>
      <c r="P261">
        <v>3.5013999999999998</v>
      </c>
      <c r="Q261">
        <v>2.8200500000000002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12.5342</v>
      </c>
      <c r="X261">
        <v>0</v>
      </c>
      <c r="Y261">
        <v>0</v>
      </c>
      <c r="Z261">
        <v>27.934737999999999</v>
      </c>
      <c r="AA261">
        <v>22.498867000000001</v>
      </c>
      <c r="AB261">
        <v>99.999824000000004</v>
      </c>
      <c r="AC261">
        <v>4.2</v>
      </c>
      <c r="AD261">
        <v>90.75</v>
      </c>
      <c r="AE261">
        <v>10.862500000000001</v>
      </c>
      <c r="AF261">
        <v>97.672499999999999</v>
      </c>
      <c r="AG261" s="1" t="s">
        <v>54</v>
      </c>
      <c r="AH261">
        <v>2.5529999999999999</v>
      </c>
      <c r="AI261">
        <v>0.23966699999999999</v>
      </c>
      <c r="AJ261">
        <v>85.974717999999996</v>
      </c>
      <c r="AK261">
        <v>2.3E-2</v>
      </c>
      <c r="AL261">
        <v>44.758935000000001</v>
      </c>
      <c r="AM261">
        <v>31.0975</v>
      </c>
      <c r="AN261">
        <v>735.47249999999997</v>
      </c>
      <c r="AO261">
        <v>51.542499999999997</v>
      </c>
      <c r="AP261">
        <v>0</v>
      </c>
      <c r="AQ261">
        <v>50.433601400000001</v>
      </c>
      <c r="AS261" s="1" t="s">
        <v>54</v>
      </c>
      <c r="AT261">
        <f>Export1105215[[#This Row],[Ave_Annual]]</f>
        <v>1026.1927860000001</v>
      </c>
      <c r="AU261">
        <f>Export1105215[[#This Row],[MeanBF]]</f>
        <v>4.2</v>
      </c>
    </row>
    <row r="262" spans="1:47" x14ac:dyDescent="0.25">
      <c r="A262">
        <v>226</v>
      </c>
      <c r="B262">
        <v>82.480102500000001</v>
      </c>
      <c r="C262">
        <v>408</v>
      </c>
      <c r="D262" s="1" t="s">
        <v>483</v>
      </c>
      <c r="E262" s="1" t="s">
        <v>484</v>
      </c>
      <c r="F262">
        <v>408</v>
      </c>
      <c r="G262" s="1" t="s">
        <v>484</v>
      </c>
      <c r="H262" s="1" t="s">
        <v>45</v>
      </c>
      <c r="I262" s="1" t="s">
        <v>46</v>
      </c>
      <c r="J262" s="1" t="s">
        <v>53</v>
      </c>
      <c r="K262" s="1" t="s">
        <v>483</v>
      </c>
      <c r="L262">
        <v>1.1738599999999999</v>
      </c>
      <c r="M262">
        <v>393.65273100000002</v>
      </c>
      <c r="N262">
        <v>1041.264046</v>
      </c>
      <c r="O262">
        <v>1949.5774899999999</v>
      </c>
      <c r="P262">
        <v>9.3371399999999998</v>
      </c>
      <c r="Q262">
        <v>7.7867199999999999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82.480103</v>
      </c>
      <c r="X262">
        <v>0</v>
      </c>
      <c r="Y262">
        <v>0</v>
      </c>
      <c r="Z262">
        <v>11.320475999999999</v>
      </c>
      <c r="AA262">
        <v>9.4407209999999999</v>
      </c>
      <c r="AB262">
        <v>100.00010899999999</v>
      </c>
      <c r="AC262">
        <v>10.2475</v>
      </c>
      <c r="AD262">
        <v>115.25</v>
      </c>
      <c r="AE262">
        <v>31.754999999999999</v>
      </c>
      <c r="AF262">
        <v>96.177499999999995</v>
      </c>
      <c r="AG262" s="1" t="s">
        <v>54</v>
      </c>
      <c r="AH262">
        <v>1.5629999999999999</v>
      </c>
      <c r="AI262">
        <v>0.27250000000000002</v>
      </c>
      <c r="AJ262">
        <v>27.852367000000001</v>
      </c>
      <c r="AK262">
        <v>6.3E-2</v>
      </c>
      <c r="AL262">
        <v>29.862693</v>
      </c>
      <c r="AM262">
        <v>11.765000000000001</v>
      </c>
      <c r="AN262">
        <v>341.98750000000001</v>
      </c>
      <c r="AO262">
        <v>27.737500000000001</v>
      </c>
      <c r="AP262">
        <v>0</v>
      </c>
      <c r="AQ262">
        <v>20.761199999999999</v>
      </c>
      <c r="AS262" s="1" t="s">
        <v>54</v>
      </c>
      <c r="AT262">
        <f>Export1105215[[#This Row],[Ave_Annual]]</f>
        <v>1041.264046</v>
      </c>
      <c r="AU262">
        <f>Export1105215[[#This Row],[MeanBF]]</f>
        <v>10.2475</v>
      </c>
    </row>
    <row r="263" spans="1:47" x14ac:dyDescent="0.25">
      <c r="A263">
        <v>227</v>
      </c>
      <c r="B263">
        <v>47.282798800000002</v>
      </c>
      <c r="C263">
        <v>2309</v>
      </c>
      <c r="D263" s="1" t="s">
        <v>485</v>
      </c>
      <c r="E263" s="1" t="s">
        <v>486</v>
      </c>
      <c r="F263">
        <v>2309</v>
      </c>
      <c r="G263" s="1" t="s">
        <v>486</v>
      </c>
      <c r="H263" s="1" t="s">
        <v>45</v>
      </c>
      <c r="I263" s="1" t="s">
        <v>46</v>
      </c>
      <c r="J263" s="1" t="s">
        <v>53</v>
      </c>
      <c r="K263" s="1" t="s">
        <v>485</v>
      </c>
      <c r="L263">
        <v>0.94488399999999995</v>
      </c>
      <c r="M263">
        <v>364.73858100000001</v>
      </c>
      <c r="N263">
        <v>1404.599451</v>
      </c>
      <c r="O263">
        <v>1963.0438059999999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47.282798999999997</v>
      </c>
      <c r="X263">
        <v>0</v>
      </c>
      <c r="Y263">
        <v>0</v>
      </c>
      <c r="Z263">
        <v>0</v>
      </c>
      <c r="AA263">
        <v>0</v>
      </c>
      <c r="AB263">
        <v>100.000169</v>
      </c>
      <c r="AC263">
        <v>9.5933329999999994</v>
      </c>
      <c r="AD263">
        <v>127</v>
      </c>
      <c r="AE263">
        <v>23.11</v>
      </c>
      <c r="AF263">
        <v>98.413332999999994</v>
      </c>
      <c r="AG263" s="1" t="s">
        <v>54</v>
      </c>
      <c r="AH263">
        <v>0.74066699999999996</v>
      </c>
      <c r="AI263">
        <v>0.27142899999999998</v>
      </c>
      <c r="AJ263">
        <v>31.197651</v>
      </c>
      <c r="AK263">
        <v>6.8667000000000006E-2</v>
      </c>
      <c r="AL263">
        <v>38.797052999999998</v>
      </c>
      <c r="AM263">
        <v>2.9566669999999999</v>
      </c>
      <c r="AN263">
        <v>200.55333300000001</v>
      </c>
      <c r="AO263">
        <v>16.38</v>
      </c>
      <c r="AP263">
        <v>0</v>
      </c>
      <c r="AQ263">
        <v>0</v>
      </c>
      <c r="AS263" s="1" t="s">
        <v>54</v>
      </c>
      <c r="AT263">
        <f>Export1105215[[#This Row],[Ave_Annual]]</f>
        <v>1404.599451</v>
      </c>
      <c r="AU263">
        <f>Export1105215[[#This Row],[MeanBF]]</f>
        <v>9.5933329999999994</v>
      </c>
    </row>
    <row r="264" spans="1:47" x14ac:dyDescent="0.25">
      <c r="A264">
        <v>228</v>
      </c>
      <c r="B264">
        <v>61.959701500000001</v>
      </c>
      <c r="C264">
        <v>2314</v>
      </c>
      <c r="D264" s="1" t="s">
        <v>487</v>
      </c>
      <c r="E264" s="1" t="s">
        <v>488</v>
      </c>
      <c r="F264">
        <v>2314</v>
      </c>
      <c r="G264" s="1" t="s">
        <v>488</v>
      </c>
      <c r="H264" s="1" t="s">
        <v>45</v>
      </c>
      <c r="I264" s="1" t="s">
        <v>46</v>
      </c>
      <c r="J264" s="1" t="s">
        <v>53</v>
      </c>
      <c r="K264" s="1" t="s">
        <v>487</v>
      </c>
      <c r="L264">
        <v>0.98394899999999996</v>
      </c>
      <c r="M264">
        <v>383.421199</v>
      </c>
      <c r="N264">
        <v>1323.632006</v>
      </c>
      <c r="O264">
        <v>1911.1552220000001</v>
      </c>
      <c r="P264">
        <v>4.4971100000000002</v>
      </c>
      <c r="Q264">
        <v>2.3766600000000002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61.959702</v>
      </c>
      <c r="X264">
        <v>0</v>
      </c>
      <c r="Y264">
        <v>0</v>
      </c>
      <c r="Z264">
        <v>7.2581160000000002</v>
      </c>
      <c r="AA264">
        <v>3.8358089999999998</v>
      </c>
      <c r="AB264">
        <v>99.999981000000005</v>
      </c>
      <c r="AC264">
        <v>12.5</v>
      </c>
      <c r="AD264">
        <v>120</v>
      </c>
      <c r="AE264">
        <v>30.126667000000001</v>
      </c>
      <c r="AF264">
        <v>99.276667000000003</v>
      </c>
      <c r="AG264" s="1" t="s">
        <v>54</v>
      </c>
      <c r="AH264">
        <v>1.114333</v>
      </c>
      <c r="AI264">
        <v>0.340833</v>
      </c>
      <c r="AJ264">
        <v>16.772120999999999</v>
      </c>
      <c r="AK264">
        <v>7.2332999999999995E-2</v>
      </c>
      <c r="AL264">
        <v>28.1816</v>
      </c>
      <c r="AM264">
        <v>6.11</v>
      </c>
      <c r="AN264">
        <v>338.76</v>
      </c>
      <c r="AO264">
        <v>26.89</v>
      </c>
      <c r="AP264">
        <v>0</v>
      </c>
      <c r="AQ264">
        <v>11.0938997</v>
      </c>
      <c r="AS264" s="1" t="s">
        <v>54</v>
      </c>
      <c r="AT264">
        <f>Export1105215[[#This Row],[Ave_Annual]]</f>
        <v>1323.632006</v>
      </c>
      <c r="AU264">
        <f>Export1105215[[#This Row],[MeanBF]]</f>
        <v>12.5</v>
      </c>
    </row>
    <row r="265" spans="1:47" x14ac:dyDescent="0.25">
      <c r="A265">
        <v>229</v>
      </c>
      <c r="B265">
        <v>72.942596399999999</v>
      </c>
      <c r="C265">
        <v>2307</v>
      </c>
      <c r="D265" s="1" t="s">
        <v>489</v>
      </c>
      <c r="E265" s="1" t="s">
        <v>490</v>
      </c>
      <c r="F265">
        <v>2307</v>
      </c>
      <c r="G265" s="1" t="s">
        <v>490</v>
      </c>
      <c r="H265" s="1" t="s">
        <v>45</v>
      </c>
      <c r="I265" s="1" t="s">
        <v>46</v>
      </c>
      <c r="J265" s="1" t="s">
        <v>53</v>
      </c>
      <c r="K265" s="1" t="s">
        <v>489</v>
      </c>
      <c r="L265">
        <v>0.97635799999999995</v>
      </c>
      <c r="M265">
        <v>378.43729000000002</v>
      </c>
      <c r="N265">
        <v>1318.696179</v>
      </c>
      <c r="O265">
        <v>1892.9535820000001</v>
      </c>
      <c r="P265">
        <v>5.6098000000000002E-2</v>
      </c>
      <c r="Q265">
        <v>8.9400000000000005E-4</v>
      </c>
      <c r="R265">
        <v>0</v>
      </c>
      <c r="S265">
        <v>0</v>
      </c>
      <c r="T265">
        <v>0</v>
      </c>
      <c r="U265">
        <v>9.4008999999999995E-2</v>
      </c>
      <c r="V265">
        <v>1.289E-3</v>
      </c>
      <c r="W265">
        <v>72.942595999999995</v>
      </c>
      <c r="X265">
        <v>0</v>
      </c>
      <c r="Y265">
        <v>0</v>
      </c>
      <c r="Z265">
        <v>7.6908000000000004E-2</v>
      </c>
      <c r="AA265">
        <v>1.2260000000000001E-3</v>
      </c>
      <c r="AB265">
        <v>100.00020499999999</v>
      </c>
      <c r="AC265">
        <v>14.173333</v>
      </c>
      <c r="AD265">
        <v>109.666667</v>
      </c>
      <c r="AE265">
        <v>23.243333</v>
      </c>
      <c r="AF265">
        <v>97.413332999999994</v>
      </c>
      <c r="AG265" s="1" t="s">
        <v>54</v>
      </c>
      <c r="AH265">
        <v>1.280667</v>
      </c>
      <c r="AI265">
        <v>0.42480200000000001</v>
      </c>
      <c r="AJ265">
        <v>30.398759999999999</v>
      </c>
      <c r="AK265">
        <v>9.8000000000000004E-2</v>
      </c>
      <c r="AL265">
        <v>46.004026000000003</v>
      </c>
      <c r="AM265">
        <v>5.1433330000000002</v>
      </c>
      <c r="AN265">
        <v>405.92</v>
      </c>
      <c r="AO265">
        <v>36.283332999999999</v>
      </c>
      <c r="AP265">
        <v>0</v>
      </c>
      <c r="AQ265">
        <v>7.8133999999999995E-2</v>
      </c>
      <c r="AS265" s="1" t="s">
        <v>54</v>
      </c>
      <c r="AT265">
        <f>Export1105215[[#This Row],[Ave_Annual]]</f>
        <v>1318.696179</v>
      </c>
      <c r="AU265">
        <f>Export1105215[[#This Row],[MeanBF]]</f>
        <v>14.173333</v>
      </c>
    </row>
    <row r="266" spans="1:47" x14ac:dyDescent="0.25">
      <c r="A266">
        <v>230</v>
      </c>
      <c r="B266">
        <v>47.861598999999998</v>
      </c>
      <c r="C266">
        <v>2308</v>
      </c>
      <c r="D266" s="1" t="s">
        <v>491</v>
      </c>
      <c r="E266" s="1" t="s">
        <v>492</v>
      </c>
      <c r="F266">
        <v>2308</v>
      </c>
      <c r="G266" s="1" t="s">
        <v>492</v>
      </c>
      <c r="H266" s="1" t="s">
        <v>45</v>
      </c>
      <c r="I266" s="1" t="s">
        <v>46</v>
      </c>
      <c r="J266" s="1" t="s">
        <v>53</v>
      </c>
      <c r="K266" s="1" t="s">
        <v>491</v>
      </c>
      <c r="L266">
        <v>1.0310699999999999</v>
      </c>
      <c r="M266">
        <v>359.54665799999998</v>
      </c>
      <c r="N266">
        <v>1546.8286660000001</v>
      </c>
      <c r="O266">
        <v>2021.2550000000001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47.861598999999998</v>
      </c>
      <c r="X266">
        <v>0</v>
      </c>
      <c r="Y266">
        <v>0</v>
      </c>
      <c r="Z266">
        <v>0</v>
      </c>
      <c r="AA266">
        <v>0</v>
      </c>
      <c r="AB266">
        <v>99.647830999999996</v>
      </c>
      <c r="AC266">
        <v>11.796666999999999</v>
      </c>
      <c r="AD266">
        <v>113.666667</v>
      </c>
      <c r="AE266">
        <v>29.693332999999999</v>
      </c>
      <c r="AF266">
        <v>100</v>
      </c>
      <c r="AG266" s="1" t="s">
        <v>54</v>
      </c>
      <c r="AH266">
        <v>0.58366700000000005</v>
      </c>
      <c r="AI266">
        <v>0.38629000000000002</v>
      </c>
      <c r="AJ266">
        <v>49.369348000000002</v>
      </c>
      <c r="AK266">
        <v>6.3333E-2</v>
      </c>
      <c r="AL266">
        <v>74.016054999999994</v>
      </c>
      <c r="AM266">
        <v>2.0833330000000001</v>
      </c>
      <c r="AN266">
        <v>208.033333</v>
      </c>
      <c r="AO266">
        <v>33.656666999999999</v>
      </c>
      <c r="AP266">
        <v>0</v>
      </c>
      <c r="AQ266">
        <v>0</v>
      </c>
      <c r="AS266" s="1" t="s">
        <v>54</v>
      </c>
      <c r="AT266">
        <f>Export1105215[[#This Row],[Ave_Annual]]</f>
        <v>1546.8286660000001</v>
      </c>
      <c r="AU266">
        <f>Export1105215[[#This Row],[MeanBF]]</f>
        <v>11.796666999999999</v>
      </c>
    </row>
    <row r="267" spans="1:47" x14ac:dyDescent="0.25">
      <c r="A267">
        <v>231</v>
      </c>
      <c r="B267">
        <v>43.901100200000002</v>
      </c>
      <c r="C267">
        <v>412</v>
      </c>
      <c r="D267" s="1" t="s">
        <v>493</v>
      </c>
      <c r="E267" s="1" t="s">
        <v>494</v>
      </c>
      <c r="F267">
        <v>412</v>
      </c>
      <c r="G267" s="1" t="s">
        <v>494</v>
      </c>
      <c r="H267" s="1" t="s">
        <v>45</v>
      </c>
      <c r="I267" s="1" t="s">
        <v>46</v>
      </c>
      <c r="J267" s="1" t="s">
        <v>53</v>
      </c>
      <c r="K267" s="1" t="s">
        <v>493</v>
      </c>
      <c r="L267">
        <v>1.31454</v>
      </c>
      <c r="M267">
        <v>368.790661</v>
      </c>
      <c r="N267">
        <v>1266.1097139999999</v>
      </c>
      <c r="O267">
        <v>2147.676688</v>
      </c>
      <c r="P267">
        <v>0.413997</v>
      </c>
      <c r="Q267">
        <v>0.22802800000000001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43.9011</v>
      </c>
      <c r="X267">
        <v>0</v>
      </c>
      <c r="Y267">
        <v>0</v>
      </c>
      <c r="Z267">
        <v>0.94302200000000003</v>
      </c>
      <c r="AA267">
        <v>0.51941300000000001</v>
      </c>
      <c r="AB267">
        <v>99.999887000000001</v>
      </c>
      <c r="AC267">
        <v>7.51</v>
      </c>
      <c r="AD267">
        <v>116.5</v>
      </c>
      <c r="AE267">
        <v>22.93</v>
      </c>
      <c r="AF267">
        <v>97.207499999999996</v>
      </c>
      <c r="AG267" s="1" t="s">
        <v>54</v>
      </c>
      <c r="AH267">
        <v>1.86575</v>
      </c>
      <c r="AI267">
        <v>0.381268</v>
      </c>
      <c r="AJ267">
        <v>39.592826000000002</v>
      </c>
      <c r="AK267">
        <v>5.2499999999999998E-2</v>
      </c>
      <c r="AL267">
        <v>33.948005000000002</v>
      </c>
      <c r="AM267">
        <v>7.8150000000000004</v>
      </c>
      <c r="AN267">
        <v>369.435</v>
      </c>
      <c r="AO267">
        <v>30.537500000000001</v>
      </c>
      <c r="AP267">
        <v>0</v>
      </c>
      <c r="AQ267">
        <v>1.46244</v>
      </c>
      <c r="AS267" s="1" t="s">
        <v>54</v>
      </c>
      <c r="AT267">
        <f>Export1105215[[#This Row],[Ave_Annual]]</f>
        <v>1266.1097139999999</v>
      </c>
      <c r="AU267">
        <f>Export1105215[[#This Row],[MeanBF]]</f>
        <v>7.51</v>
      </c>
    </row>
    <row r="268" spans="1:47" x14ac:dyDescent="0.25">
      <c r="A268">
        <v>232</v>
      </c>
      <c r="B268">
        <v>10.163800200000001</v>
      </c>
      <c r="C268">
        <v>1350</v>
      </c>
      <c r="D268" s="1" t="s">
        <v>495</v>
      </c>
      <c r="E268" s="1" t="s">
        <v>496</v>
      </c>
      <c r="F268">
        <v>1350</v>
      </c>
      <c r="G268" s="1" t="s">
        <v>496</v>
      </c>
      <c r="H268" s="1" t="s">
        <v>45</v>
      </c>
      <c r="I268" s="1" t="s">
        <v>46</v>
      </c>
      <c r="J268" s="1" t="s">
        <v>53</v>
      </c>
      <c r="K268" s="1" t="s">
        <v>495</v>
      </c>
      <c r="L268">
        <v>1.0652900000000001</v>
      </c>
      <c r="M268">
        <v>340.362435</v>
      </c>
      <c r="N268">
        <v>1493.770687</v>
      </c>
      <c r="O268">
        <v>2012.9441340000001</v>
      </c>
      <c r="P268">
        <v>0.28209400000000001</v>
      </c>
      <c r="Q268">
        <v>5.999E-3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10.1638</v>
      </c>
      <c r="X268">
        <v>0</v>
      </c>
      <c r="Y268">
        <v>0</v>
      </c>
      <c r="Z268">
        <v>2.775474</v>
      </c>
      <c r="AA268">
        <v>5.9020999999999997E-2</v>
      </c>
      <c r="AB268">
        <v>100.00000300000001</v>
      </c>
      <c r="AC268">
        <v>6.4966670000000004</v>
      </c>
      <c r="AD268">
        <v>96</v>
      </c>
      <c r="AE268">
        <v>13.2</v>
      </c>
      <c r="AF268">
        <v>93.653333000000003</v>
      </c>
      <c r="AG268" s="1" t="s">
        <v>54</v>
      </c>
      <c r="AH268">
        <v>0.27033299999999999</v>
      </c>
      <c r="AI268">
        <v>0.52131300000000003</v>
      </c>
      <c r="AJ268">
        <v>69.033799999999999</v>
      </c>
      <c r="AK268">
        <v>1.0999999999999999E-2</v>
      </c>
      <c r="AL268">
        <v>83.992320000000007</v>
      </c>
      <c r="AM268">
        <v>26.333333</v>
      </c>
      <c r="AN268">
        <v>835.26333299999999</v>
      </c>
      <c r="AO268">
        <v>45.83</v>
      </c>
      <c r="AP268">
        <v>0</v>
      </c>
      <c r="AQ268">
        <v>2.8345001000000001</v>
      </c>
      <c r="AS268" s="1" t="s">
        <v>54</v>
      </c>
      <c r="AT268">
        <f>Export1105215[[#This Row],[Ave_Annual]]</f>
        <v>1493.770687</v>
      </c>
      <c r="AU268">
        <f>Export1105215[[#This Row],[MeanBF]]</f>
        <v>6.4966670000000004</v>
      </c>
    </row>
    <row r="269" spans="1:47" x14ac:dyDescent="0.25">
      <c r="A269">
        <v>235</v>
      </c>
      <c r="B269">
        <v>14.8191004</v>
      </c>
      <c r="C269">
        <v>389</v>
      </c>
      <c r="D269" s="1" t="s">
        <v>501</v>
      </c>
      <c r="E269" s="1" t="s">
        <v>502</v>
      </c>
      <c r="F269">
        <v>389</v>
      </c>
      <c r="G269" s="1" t="s">
        <v>502</v>
      </c>
      <c r="H269" s="1" t="s">
        <v>45</v>
      </c>
      <c r="I269" s="1" t="s">
        <v>46</v>
      </c>
      <c r="J269" s="1" t="s">
        <v>53</v>
      </c>
      <c r="K269" s="1" t="s">
        <v>501</v>
      </c>
      <c r="L269">
        <v>1.4879899999999999</v>
      </c>
      <c r="M269">
        <v>417.13038699999998</v>
      </c>
      <c r="N269">
        <v>1031.3191340000001</v>
      </c>
      <c r="O269">
        <v>1580.3519349999999</v>
      </c>
      <c r="P269">
        <v>0</v>
      </c>
      <c r="Q269">
        <v>0</v>
      </c>
      <c r="R269">
        <v>8.0000000000000007E-5</v>
      </c>
      <c r="S269">
        <v>0</v>
      </c>
      <c r="T269">
        <v>8.0000000000000007E-5</v>
      </c>
      <c r="U269">
        <v>0.39767000000000002</v>
      </c>
      <c r="V269">
        <v>2.6835000000000001E-2</v>
      </c>
      <c r="W269">
        <v>14.819100000000001</v>
      </c>
      <c r="X269">
        <v>5.4000000000000001E-4</v>
      </c>
      <c r="Y269">
        <v>0</v>
      </c>
      <c r="Z269">
        <v>0</v>
      </c>
      <c r="AA269">
        <v>0</v>
      </c>
      <c r="AB269">
        <v>100.00038000000001</v>
      </c>
      <c r="AC269">
        <v>4.766</v>
      </c>
      <c r="AD269">
        <v>100.4</v>
      </c>
      <c r="AE269">
        <v>13.987500000000001</v>
      </c>
      <c r="AF269">
        <v>99.546000000000006</v>
      </c>
      <c r="AG269" s="1" t="s">
        <v>54</v>
      </c>
      <c r="AH269">
        <v>1.84</v>
      </c>
      <c r="AI269">
        <v>0.22731399999999999</v>
      </c>
      <c r="AJ269">
        <v>82.574258</v>
      </c>
      <c r="AK269">
        <v>1.84E-2</v>
      </c>
      <c r="AL269">
        <v>44.864600000000003</v>
      </c>
      <c r="AM269">
        <v>32.072000000000003</v>
      </c>
      <c r="AN269">
        <v>469.78399999999999</v>
      </c>
      <c r="AO269">
        <v>37.423999999999999</v>
      </c>
      <c r="AP269">
        <v>5.4000000000000001E-4</v>
      </c>
      <c r="AQ269">
        <v>0</v>
      </c>
      <c r="AS269" s="1" t="s">
        <v>54</v>
      </c>
      <c r="AT269">
        <f>Export1105215[[#This Row],[Ave_Annual]]</f>
        <v>1031.3191340000001</v>
      </c>
      <c r="AU269">
        <f>Export1105215[[#This Row],[MeanBF]]</f>
        <v>4.766</v>
      </c>
    </row>
    <row r="270" spans="1:47" x14ac:dyDescent="0.25">
      <c r="A270">
        <v>236</v>
      </c>
      <c r="B270">
        <v>83.911102299999996</v>
      </c>
      <c r="C270">
        <v>390</v>
      </c>
      <c r="D270" s="1" t="s">
        <v>503</v>
      </c>
      <c r="E270" s="1" t="s">
        <v>504</v>
      </c>
      <c r="F270">
        <v>390</v>
      </c>
      <c r="G270" s="1" t="s">
        <v>504</v>
      </c>
      <c r="H270" s="1" t="s">
        <v>45</v>
      </c>
      <c r="I270" s="1" t="s">
        <v>46</v>
      </c>
      <c r="J270" s="1" t="s">
        <v>53</v>
      </c>
      <c r="K270" s="1" t="s">
        <v>503</v>
      </c>
      <c r="L270">
        <v>1.26041</v>
      </c>
      <c r="M270">
        <v>396.57329299999998</v>
      </c>
      <c r="N270">
        <v>1052.8418099999999</v>
      </c>
      <c r="O270">
        <v>1735.9243080000001</v>
      </c>
      <c r="P270">
        <v>4.7773700000000003</v>
      </c>
      <c r="Q270">
        <v>2.4742600000000001</v>
      </c>
      <c r="R270">
        <v>0</v>
      </c>
      <c r="S270">
        <v>0</v>
      </c>
      <c r="T270">
        <v>3.1E-4</v>
      </c>
      <c r="U270">
        <v>0</v>
      </c>
      <c r="V270">
        <v>0</v>
      </c>
      <c r="W270">
        <v>83.911102</v>
      </c>
      <c r="X270">
        <v>0</v>
      </c>
      <c r="Y270">
        <v>0</v>
      </c>
      <c r="Z270">
        <v>5.6933689999999997</v>
      </c>
      <c r="AA270">
        <v>2.9486699999999999</v>
      </c>
      <c r="AB270">
        <v>100.00016100000001</v>
      </c>
      <c r="AC270">
        <v>12.772500000000001</v>
      </c>
      <c r="AD270">
        <v>121</v>
      </c>
      <c r="AE270">
        <v>25.583333</v>
      </c>
      <c r="AF270">
        <v>99.405000000000001</v>
      </c>
      <c r="AG270" s="1" t="s">
        <v>54</v>
      </c>
      <c r="AH270">
        <v>2.3690000000000002</v>
      </c>
      <c r="AI270">
        <v>0.32483299999999998</v>
      </c>
      <c r="AJ270">
        <v>24.361248</v>
      </c>
      <c r="AK270">
        <v>0.169875</v>
      </c>
      <c r="AL270">
        <v>22.894604999999999</v>
      </c>
      <c r="AM270">
        <v>1.8374999999999999</v>
      </c>
      <c r="AN270">
        <v>261.74</v>
      </c>
      <c r="AO270">
        <v>21.552499999999998</v>
      </c>
      <c r="AP270">
        <v>0</v>
      </c>
      <c r="AQ270">
        <v>8.6420402999999997</v>
      </c>
      <c r="AS270" s="1" t="s">
        <v>54</v>
      </c>
      <c r="AT270">
        <f>Export1105215[[#This Row],[Ave_Annual]]</f>
        <v>1052.8418099999999</v>
      </c>
      <c r="AU270">
        <f>Export1105215[[#This Row],[MeanBF]]</f>
        <v>12.772500000000001</v>
      </c>
    </row>
    <row r="271" spans="1:47" x14ac:dyDescent="0.25">
      <c r="A271">
        <v>237</v>
      </c>
      <c r="B271">
        <v>1.26468</v>
      </c>
      <c r="C271">
        <v>388</v>
      </c>
      <c r="D271" s="1" t="s">
        <v>505</v>
      </c>
      <c r="E271" s="1" t="s">
        <v>506</v>
      </c>
      <c r="F271">
        <v>388</v>
      </c>
      <c r="G271" s="1" t="s">
        <v>506</v>
      </c>
      <c r="H271" s="1" t="s">
        <v>45</v>
      </c>
      <c r="I271" s="1" t="s">
        <v>46</v>
      </c>
      <c r="J271" s="1" t="s">
        <v>53</v>
      </c>
      <c r="K271" s="1" t="s">
        <v>505</v>
      </c>
      <c r="L271">
        <v>1.3087</v>
      </c>
      <c r="M271">
        <v>424.91223300000001</v>
      </c>
      <c r="N271">
        <v>1020.244965</v>
      </c>
      <c r="O271">
        <v>1646.1112000000001</v>
      </c>
      <c r="P271">
        <v>0.38881100000000002</v>
      </c>
      <c r="Q271">
        <v>0.21876799999999999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1.26468</v>
      </c>
      <c r="X271">
        <v>0</v>
      </c>
      <c r="Y271">
        <v>0</v>
      </c>
      <c r="Z271">
        <v>30.743828000000001</v>
      </c>
      <c r="AA271">
        <v>17.298279000000001</v>
      </c>
      <c r="AB271">
        <v>100.000334</v>
      </c>
      <c r="AC271">
        <v>1.836667</v>
      </c>
      <c r="AD271">
        <v>77.666667000000004</v>
      </c>
      <c r="AE271">
        <v>5.3949999999999996</v>
      </c>
      <c r="AF271">
        <v>99.206666999999996</v>
      </c>
      <c r="AG271" s="1" t="s">
        <v>54</v>
      </c>
      <c r="AH271">
        <v>1.5760000000000001</v>
      </c>
      <c r="AI271">
        <v>0.32065100000000002</v>
      </c>
      <c r="AJ271">
        <v>150.13719900000001</v>
      </c>
      <c r="AK271">
        <v>2E-3</v>
      </c>
      <c r="AL271">
        <v>81.914783</v>
      </c>
      <c r="AM271">
        <v>53.106667000000002</v>
      </c>
      <c r="AN271">
        <v>237.96333300000001</v>
      </c>
      <c r="AO271">
        <v>62.996667000000002</v>
      </c>
      <c r="AP271">
        <v>0</v>
      </c>
      <c r="AQ271">
        <v>48.042099</v>
      </c>
      <c r="AS271" s="1" t="s">
        <v>54</v>
      </c>
      <c r="AT271">
        <f>Export1105215[[#This Row],[Ave_Annual]]</f>
        <v>1020.244965</v>
      </c>
      <c r="AU271">
        <f>Export1105215[[#This Row],[MeanBF]]</f>
        <v>1.836667</v>
      </c>
    </row>
    <row r="272" spans="1:47" x14ac:dyDescent="0.25">
      <c r="A272">
        <v>240</v>
      </c>
      <c r="B272">
        <v>51.556899999999999</v>
      </c>
      <c r="C272">
        <v>1347</v>
      </c>
      <c r="D272" s="1" t="s">
        <v>511</v>
      </c>
      <c r="E272" s="1" t="s">
        <v>512</v>
      </c>
      <c r="F272">
        <v>1347</v>
      </c>
      <c r="G272" s="1" t="s">
        <v>512</v>
      </c>
      <c r="H272" s="1" t="s">
        <v>45</v>
      </c>
      <c r="I272" s="1" t="s">
        <v>46</v>
      </c>
      <c r="J272" s="1" t="s">
        <v>53</v>
      </c>
      <c r="K272" s="1" t="s">
        <v>511</v>
      </c>
      <c r="L272">
        <v>0.96881399999999995</v>
      </c>
      <c r="M272">
        <v>363.59216500000002</v>
      </c>
      <c r="N272">
        <v>1544.5809999999999</v>
      </c>
      <c r="O272">
        <v>1830.945768</v>
      </c>
      <c r="P272">
        <v>1.06928</v>
      </c>
      <c r="Q272">
        <v>0.408169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51.556899999999999</v>
      </c>
      <c r="X272">
        <v>0</v>
      </c>
      <c r="Y272">
        <v>0</v>
      </c>
      <c r="Z272">
        <v>2.0739709999999998</v>
      </c>
      <c r="AA272">
        <v>0.791686</v>
      </c>
      <c r="AB272">
        <v>99.999923999999993</v>
      </c>
      <c r="AC272">
        <v>12.246667</v>
      </c>
      <c r="AD272">
        <v>107.333333</v>
      </c>
      <c r="AE272">
        <v>29.943332999999999</v>
      </c>
      <c r="AF272">
        <v>100</v>
      </c>
      <c r="AG272" s="1" t="s">
        <v>54</v>
      </c>
      <c r="AH272">
        <v>2.0735000000000001</v>
      </c>
      <c r="AI272">
        <v>0.46333299999999999</v>
      </c>
      <c r="AJ272">
        <v>8.3257429999999992</v>
      </c>
      <c r="AK272">
        <v>0.245</v>
      </c>
      <c r="AL272">
        <v>12.396485</v>
      </c>
      <c r="AM272">
        <v>1.6066670000000001</v>
      </c>
      <c r="AN272">
        <v>75.2</v>
      </c>
      <c r="AO272">
        <v>30.406666999999999</v>
      </c>
      <c r="AP272">
        <v>0</v>
      </c>
      <c r="AQ272">
        <v>2.8656600000000001</v>
      </c>
      <c r="AS272" s="1" t="s">
        <v>54</v>
      </c>
      <c r="AT272">
        <f>Export1105215[[#This Row],[Ave_Annual]]</f>
        <v>1544.5809999999999</v>
      </c>
      <c r="AU272">
        <f>Export1105215[[#This Row],[MeanBF]]</f>
        <v>12.246667</v>
      </c>
    </row>
    <row r="273" spans="1:47" x14ac:dyDescent="0.25">
      <c r="A273">
        <v>241</v>
      </c>
      <c r="B273">
        <v>76.901000999999994</v>
      </c>
      <c r="C273">
        <v>1344</v>
      </c>
      <c r="D273" s="1" t="s">
        <v>513</v>
      </c>
      <c r="E273" s="1" t="s">
        <v>514</v>
      </c>
      <c r="F273">
        <v>1344</v>
      </c>
      <c r="G273" s="1" t="s">
        <v>514</v>
      </c>
      <c r="H273" s="1" t="s">
        <v>45</v>
      </c>
      <c r="I273" s="1" t="s">
        <v>46</v>
      </c>
      <c r="J273" s="1" t="s">
        <v>53</v>
      </c>
      <c r="K273" s="1" t="s">
        <v>513</v>
      </c>
      <c r="L273">
        <v>1.07359</v>
      </c>
      <c r="M273">
        <v>366.86208199999999</v>
      </c>
      <c r="N273">
        <v>1544.031802</v>
      </c>
      <c r="O273">
        <v>1829.090903</v>
      </c>
      <c r="P273">
        <v>12.2867</v>
      </c>
      <c r="Q273">
        <v>15.6266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76.901000999999994</v>
      </c>
      <c r="X273">
        <v>0</v>
      </c>
      <c r="Y273">
        <v>0</v>
      </c>
      <c r="Z273">
        <v>15.977321999999999</v>
      </c>
      <c r="AA273">
        <v>20.320391000000001</v>
      </c>
      <c r="AB273">
        <v>99.999988999999999</v>
      </c>
      <c r="AC273">
        <v>13.593332999999999</v>
      </c>
      <c r="AD273">
        <v>121</v>
      </c>
      <c r="AE273">
        <v>26.68</v>
      </c>
      <c r="AF273">
        <v>100</v>
      </c>
      <c r="AG273" s="1" t="s">
        <v>54</v>
      </c>
      <c r="AH273">
        <v>2.12</v>
      </c>
      <c r="AI273">
        <v>0.35881000000000002</v>
      </c>
      <c r="AJ273">
        <v>20.151261999999999</v>
      </c>
      <c r="AK273">
        <v>0.15875</v>
      </c>
      <c r="AL273">
        <v>21.501290000000001</v>
      </c>
      <c r="AM273">
        <v>14.615</v>
      </c>
      <c r="AN273">
        <v>171.376667</v>
      </c>
      <c r="AO273">
        <v>25.61</v>
      </c>
      <c r="AP273">
        <v>0</v>
      </c>
      <c r="AQ273">
        <v>36.297699000000001</v>
      </c>
      <c r="AS273" s="1" t="s">
        <v>54</v>
      </c>
      <c r="AT273">
        <f>Export1105215[[#This Row],[Ave_Annual]]</f>
        <v>1544.031802</v>
      </c>
      <c r="AU273">
        <f>Export1105215[[#This Row],[MeanBF]]</f>
        <v>13.593332999999999</v>
      </c>
    </row>
    <row r="274" spans="1:47" x14ac:dyDescent="0.25">
      <c r="A274">
        <v>242</v>
      </c>
      <c r="B274">
        <v>70.369499200000007</v>
      </c>
      <c r="C274">
        <v>1349</v>
      </c>
      <c r="D274" s="1" t="s">
        <v>515</v>
      </c>
      <c r="E274" s="1" t="s">
        <v>516</v>
      </c>
      <c r="F274">
        <v>1349</v>
      </c>
      <c r="G274" s="1" t="s">
        <v>516</v>
      </c>
      <c r="H274" s="1" t="s">
        <v>45</v>
      </c>
      <c r="I274" s="1" t="s">
        <v>46</v>
      </c>
      <c r="J274" s="1" t="s">
        <v>53</v>
      </c>
      <c r="K274" s="1" t="s">
        <v>515</v>
      </c>
      <c r="L274">
        <v>0.942021</v>
      </c>
      <c r="M274">
        <v>363.11515600000001</v>
      </c>
      <c r="N274">
        <v>1331.6768199999999</v>
      </c>
      <c r="O274">
        <v>1863.3464759999999</v>
      </c>
      <c r="P274">
        <v>5.6943200000000003</v>
      </c>
      <c r="Q274">
        <v>5.8974299999999999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70.369499000000005</v>
      </c>
      <c r="X274">
        <v>0</v>
      </c>
      <c r="Y274">
        <v>0</v>
      </c>
      <c r="Z274">
        <v>8.0920269999999999</v>
      </c>
      <c r="AA274">
        <v>8.3806589999999996</v>
      </c>
      <c r="AB274">
        <v>100.00018900000001</v>
      </c>
      <c r="AC274">
        <v>13.89</v>
      </c>
      <c r="AD274">
        <v>122.666667</v>
      </c>
      <c r="AE274">
        <v>29.273333000000001</v>
      </c>
      <c r="AF274">
        <v>100</v>
      </c>
      <c r="AG274" s="1" t="s">
        <v>54</v>
      </c>
      <c r="AH274">
        <v>2.3866670000000001</v>
      </c>
      <c r="AI274">
        <v>0.38388899999999998</v>
      </c>
      <c r="AJ274">
        <v>8.3521629999999991</v>
      </c>
      <c r="AK274">
        <v>0.20649999999999999</v>
      </c>
      <c r="AL274">
        <v>8.029712</v>
      </c>
      <c r="AM274">
        <v>1.056667</v>
      </c>
      <c r="AN274">
        <v>183.34</v>
      </c>
      <c r="AO274">
        <v>20.043333000000001</v>
      </c>
      <c r="AP274">
        <v>0</v>
      </c>
      <c r="AQ274">
        <v>16.472700100000001</v>
      </c>
      <c r="AS274" s="1" t="s">
        <v>54</v>
      </c>
      <c r="AT274">
        <f>Export1105215[[#This Row],[Ave_Annual]]</f>
        <v>1331.6768199999999</v>
      </c>
      <c r="AU274">
        <f>Export1105215[[#This Row],[MeanBF]]</f>
        <v>13.89</v>
      </c>
    </row>
    <row r="275" spans="1:47" x14ac:dyDescent="0.25">
      <c r="A275">
        <v>243</v>
      </c>
      <c r="B275">
        <v>23.8248997</v>
      </c>
      <c r="C275">
        <v>1345</v>
      </c>
      <c r="D275" s="1" t="s">
        <v>321</v>
      </c>
      <c r="E275" s="1" t="s">
        <v>517</v>
      </c>
      <c r="F275">
        <v>1345</v>
      </c>
      <c r="G275" s="1" t="s">
        <v>517</v>
      </c>
      <c r="H275" s="1" t="s">
        <v>45</v>
      </c>
      <c r="I275" s="1" t="s">
        <v>46</v>
      </c>
      <c r="J275" s="1" t="s">
        <v>53</v>
      </c>
      <c r="K275" s="1" t="s">
        <v>321</v>
      </c>
      <c r="L275">
        <v>1.2317</v>
      </c>
      <c r="M275">
        <v>354.74686700000001</v>
      </c>
      <c r="N275">
        <v>1279.593429</v>
      </c>
      <c r="O275">
        <v>1924.4372659999999</v>
      </c>
      <c r="P275">
        <v>2.7601900000000001</v>
      </c>
      <c r="Q275">
        <v>0.44715100000000002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23.8249</v>
      </c>
      <c r="X275">
        <v>0</v>
      </c>
      <c r="Y275">
        <v>0</v>
      </c>
      <c r="Z275">
        <v>11.585309000000001</v>
      </c>
      <c r="AA275">
        <v>1.8768229999999999</v>
      </c>
      <c r="AB275">
        <v>100.00008800000001</v>
      </c>
      <c r="AC275">
        <v>9.4600000000000009</v>
      </c>
      <c r="AD275">
        <v>88</v>
      </c>
      <c r="AE275">
        <v>19.52</v>
      </c>
      <c r="AF275">
        <v>98.834999999999994</v>
      </c>
      <c r="AG275" s="1" t="s">
        <v>54</v>
      </c>
      <c r="AH275">
        <v>0.26400000000000001</v>
      </c>
      <c r="AI275">
        <v>0.55515199999999998</v>
      </c>
      <c r="AJ275">
        <v>48.457962999999999</v>
      </c>
      <c r="AK275">
        <v>1.4500000000000001E-2</v>
      </c>
      <c r="AL275">
        <v>75.786589000000006</v>
      </c>
      <c r="AM275">
        <v>23.43</v>
      </c>
      <c r="AN275">
        <v>473.23500000000001</v>
      </c>
      <c r="AO275">
        <v>57.765000000000001</v>
      </c>
      <c r="AP275">
        <v>0</v>
      </c>
      <c r="AQ275">
        <v>13.4621</v>
      </c>
      <c r="AS275" s="1" t="s">
        <v>54</v>
      </c>
      <c r="AT275">
        <f>Export1105215[[#This Row],[Ave_Annual]]</f>
        <v>1279.593429</v>
      </c>
      <c r="AU275">
        <f>Export1105215[[#This Row],[MeanBF]]</f>
        <v>9.4600000000000009</v>
      </c>
    </row>
    <row r="276" spans="1:47" x14ac:dyDescent="0.25">
      <c r="A276">
        <v>244</v>
      </c>
      <c r="B276">
        <v>9.2694797999999992</v>
      </c>
      <c r="C276">
        <v>1346</v>
      </c>
      <c r="D276" s="1" t="s">
        <v>260</v>
      </c>
      <c r="E276" s="1" t="s">
        <v>518</v>
      </c>
      <c r="F276">
        <v>1346</v>
      </c>
      <c r="G276" s="1" t="s">
        <v>518</v>
      </c>
      <c r="H276" s="1" t="s">
        <v>45</v>
      </c>
      <c r="I276" s="1" t="s">
        <v>46</v>
      </c>
      <c r="J276" s="1" t="s">
        <v>53</v>
      </c>
      <c r="K276" s="1" t="s">
        <v>260</v>
      </c>
      <c r="L276">
        <v>0.81860100000000002</v>
      </c>
      <c r="M276">
        <v>348.19437199999999</v>
      </c>
      <c r="N276">
        <v>1387.834996</v>
      </c>
      <c r="O276">
        <v>1983.3346369999999</v>
      </c>
      <c r="P276">
        <v>0.29257300000000003</v>
      </c>
      <c r="Q276">
        <v>4.7425000000000002E-2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9.2694799999999997</v>
      </c>
      <c r="X276">
        <v>0</v>
      </c>
      <c r="Y276">
        <v>0</v>
      </c>
      <c r="Z276">
        <v>3.1563059999999998</v>
      </c>
      <c r="AA276">
        <v>0.51162099999999999</v>
      </c>
      <c r="AB276">
        <v>100.00019899999999</v>
      </c>
      <c r="AC276">
        <v>7.1866669999999999</v>
      </c>
      <c r="AD276">
        <v>93</v>
      </c>
      <c r="AE276">
        <v>17.263332999999999</v>
      </c>
      <c r="AF276">
        <v>100</v>
      </c>
      <c r="AG276" s="1" t="s">
        <v>54</v>
      </c>
      <c r="AH276">
        <v>1.243333</v>
      </c>
      <c r="AI276">
        <v>0.35527799999999998</v>
      </c>
      <c r="AJ276">
        <v>44.211100000000002</v>
      </c>
      <c r="AK276">
        <v>2.8500000000000001E-2</v>
      </c>
      <c r="AL276">
        <v>50.005445999999999</v>
      </c>
      <c r="AM276">
        <v>26.273333000000001</v>
      </c>
      <c r="AN276">
        <v>1119.413333</v>
      </c>
      <c r="AO276">
        <v>47.5</v>
      </c>
      <c r="AP276">
        <v>0</v>
      </c>
      <c r="AQ276">
        <v>3.6679298999999999</v>
      </c>
      <c r="AS276" s="1" t="s">
        <v>54</v>
      </c>
      <c r="AT276">
        <f>Export1105215[[#This Row],[Ave_Annual]]</f>
        <v>1387.834996</v>
      </c>
      <c r="AU276">
        <f>Export1105215[[#This Row],[MeanBF]]</f>
        <v>7.1866669999999999</v>
      </c>
    </row>
    <row r="277" spans="1:47" x14ac:dyDescent="0.25">
      <c r="A277">
        <v>245</v>
      </c>
      <c r="B277">
        <v>22.957899099999999</v>
      </c>
      <c r="C277">
        <v>1348</v>
      </c>
      <c r="D277" s="1" t="s">
        <v>519</v>
      </c>
      <c r="E277" s="1" t="s">
        <v>520</v>
      </c>
      <c r="F277">
        <v>1348</v>
      </c>
      <c r="G277" s="1" t="s">
        <v>520</v>
      </c>
      <c r="H277" s="1" t="s">
        <v>45</v>
      </c>
      <c r="I277" s="1" t="s">
        <v>46</v>
      </c>
      <c r="J277" s="1" t="s">
        <v>53</v>
      </c>
      <c r="K277" s="1" t="s">
        <v>519</v>
      </c>
      <c r="L277">
        <v>0.89951300000000001</v>
      </c>
      <c r="M277">
        <v>349.24189200000001</v>
      </c>
      <c r="N277">
        <v>1528.6920030000001</v>
      </c>
      <c r="O277">
        <v>2013.9253430000001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22.957899000000001</v>
      </c>
      <c r="X277">
        <v>0</v>
      </c>
      <c r="Y277">
        <v>0</v>
      </c>
      <c r="Z277">
        <v>0</v>
      </c>
      <c r="AA277">
        <v>0</v>
      </c>
      <c r="AB277">
        <v>99.999971000000002</v>
      </c>
      <c r="AC277">
        <v>11.146667000000001</v>
      </c>
      <c r="AD277">
        <v>79</v>
      </c>
      <c r="AE277">
        <v>15.18</v>
      </c>
      <c r="AF277">
        <v>92.816666999999995</v>
      </c>
      <c r="AG277" s="1" t="s">
        <v>54</v>
      </c>
      <c r="AH277">
        <v>0.27200000000000002</v>
      </c>
      <c r="AI277">
        <v>0.62722</v>
      </c>
      <c r="AJ277">
        <v>32.968848000000001</v>
      </c>
      <c r="AK277">
        <v>2.333E-3</v>
      </c>
      <c r="AL277">
        <v>53.639496000000001</v>
      </c>
      <c r="AM277">
        <v>58.31</v>
      </c>
      <c r="AN277">
        <v>2615.5066670000001</v>
      </c>
      <c r="AO277">
        <v>64.166667000000004</v>
      </c>
      <c r="AP277">
        <v>0</v>
      </c>
      <c r="AQ277">
        <v>0</v>
      </c>
      <c r="AS277" s="1" t="s">
        <v>54</v>
      </c>
      <c r="AT277">
        <f>Export1105215[[#This Row],[Ave_Annual]]</f>
        <v>1528.6920030000001</v>
      </c>
      <c r="AU277">
        <f>Export1105215[[#This Row],[MeanBF]]</f>
        <v>11.146667000000001</v>
      </c>
    </row>
    <row r="278" spans="1:47" x14ac:dyDescent="0.25">
      <c r="A278">
        <v>249</v>
      </c>
      <c r="B278">
        <v>5.0960102000000003</v>
      </c>
      <c r="C278">
        <v>384</v>
      </c>
      <c r="D278" s="1" t="s">
        <v>526</v>
      </c>
      <c r="E278" s="1" t="s">
        <v>527</v>
      </c>
      <c r="F278">
        <v>384</v>
      </c>
      <c r="G278" s="1" t="s">
        <v>527</v>
      </c>
      <c r="H278" s="1" t="s">
        <v>45</v>
      </c>
      <c r="I278" s="1" t="s">
        <v>46</v>
      </c>
      <c r="J278" s="1" t="s">
        <v>53</v>
      </c>
      <c r="K278" s="1" t="s">
        <v>526</v>
      </c>
      <c r="L278">
        <v>1.4435199999999999</v>
      </c>
      <c r="M278">
        <v>427.346383</v>
      </c>
      <c r="N278">
        <v>1176.9371510000001</v>
      </c>
      <c r="O278">
        <v>1472.8181830000001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1.7321299999999999</v>
      </c>
      <c r="V278">
        <v>0.33989999999999998</v>
      </c>
      <c r="W278">
        <v>5.0960099999999997</v>
      </c>
      <c r="X278">
        <v>0</v>
      </c>
      <c r="Y278">
        <v>0</v>
      </c>
      <c r="Z278">
        <v>0</v>
      </c>
      <c r="AA278">
        <v>0</v>
      </c>
      <c r="AB278">
        <v>99.999892000000003</v>
      </c>
      <c r="AC278">
        <v>1.83</v>
      </c>
      <c r="AD278">
        <v>71.666667000000004</v>
      </c>
      <c r="AE278">
        <v>3.54</v>
      </c>
      <c r="AF278">
        <v>96.826667</v>
      </c>
      <c r="AG278" s="1" t="s">
        <v>54</v>
      </c>
      <c r="AH278">
        <v>1.071</v>
      </c>
      <c r="AI278">
        <v>0.46277200000000002</v>
      </c>
      <c r="AJ278">
        <v>139.38051999999999</v>
      </c>
      <c r="AK278">
        <v>2.6670000000000001E-3</v>
      </c>
      <c r="AL278">
        <v>91.897004999999993</v>
      </c>
      <c r="AM278">
        <v>68.646666999999994</v>
      </c>
      <c r="AN278">
        <v>81.686667</v>
      </c>
      <c r="AO278">
        <v>67.126666999999998</v>
      </c>
      <c r="AP278">
        <v>0</v>
      </c>
      <c r="AQ278">
        <v>0</v>
      </c>
      <c r="AS278" s="1" t="s">
        <v>54</v>
      </c>
      <c r="AT278">
        <f>Export1105215[[#This Row],[Ave_Annual]]</f>
        <v>1176.9371510000001</v>
      </c>
      <c r="AU278">
        <f>Export1105215[[#This Row],[MeanBF]]</f>
        <v>1.83</v>
      </c>
    </row>
    <row r="279" spans="1:47" x14ac:dyDescent="0.25">
      <c r="A279">
        <v>250</v>
      </c>
      <c r="B279">
        <v>91.979896499999995</v>
      </c>
      <c r="C279">
        <v>381</v>
      </c>
      <c r="D279" s="1" t="s">
        <v>528</v>
      </c>
      <c r="E279" s="1" t="s">
        <v>529</v>
      </c>
      <c r="F279">
        <v>381</v>
      </c>
      <c r="G279" s="1" t="s">
        <v>529</v>
      </c>
      <c r="H279" s="1" t="s">
        <v>45</v>
      </c>
      <c r="I279" s="1" t="s">
        <v>46</v>
      </c>
      <c r="J279" s="1" t="s">
        <v>53</v>
      </c>
      <c r="K279" s="1" t="s">
        <v>528</v>
      </c>
      <c r="L279">
        <v>1.46129</v>
      </c>
      <c r="M279">
        <v>447.05681099999998</v>
      </c>
      <c r="N279">
        <v>1245.9658999999999</v>
      </c>
      <c r="O279">
        <v>1301.828585</v>
      </c>
      <c r="P279">
        <v>0</v>
      </c>
      <c r="Q279">
        <v>0</v>
      </c>
      <c r="R279">
        <v>0.55874800000000002</v>
      </c>
      <c r="S279">
        <v>0</v>
      </c>
      <c r="T279">
        <v>2.7594E-2</v>
      </c>
      <c r="U279">
        <v>32.956600000000002</v>
      </c>
      <c r="V279">
        <v>0.35830200000000001</v>
      </c>
      <c r="W279">
        <v>91.979895999999997</v>
      </c>
      <c r="X279">
        <v>0.60746800000000001</v>
      </c>
      <c r="Y279">
        <v>0</v>
      </c>
      <c r="Z279">
        <v>0</v>
      </c>
      <c r="AA279">
        <v>0</v>
      </c>
      <c r="AB279">
        <v>100.00020600000001</v>
      </c>
      <c r="AC279">
        <v>11.99</v>
      </c>
      <c r="AD279">
        <v>111.75</v>
      </c>
      <c r="AE279">
        <v>27.663333000000002</v>
      </c>
      <c r="AF279">
        <v>98.09</v>
      </c>
      <c r="AG279" s="1" t="s">
        <v>54</v>
      </c>
      <c r="AH279">
        <v>1.1717500000000001</v>
      </c>
      <c r="AI279">
        <v>0.39386900000000002</v>
      </c>
      <c r="AJ279">
        <v>25.858550999999999</v>
      </c>
      <c r="AK279">
        <v>0.10525</v>
      </c>
      <c r="AL279">
        <v>34.835709999999999</v>
      </c>
      <c r="AM279">
        <v>17.052499999999998</v>
      </c>
      <c r="AN279">
        <v>182.465</v>
      </c>
      <c r="AO279">
        <v>28.727499999999999</v>
      </c>
      <c r="AP279">
        <v>0.60746800000000001</v>
      </c>
      <c r="AQ279">
        <v>0</v>
      </c>
      <c r="AS279" s="1" t="s">
        <v>54</v>
      </c>
      <c r="AT279">
        <f>Export1105215[[#This Row],[Ave_Annual]]</f>
        <v>1245.9658999999999</v>
      </c>
      <c r="AU279">
        <f>Export1105215[[#This Row],[MeanBF]]</f>
        <v>11.99</v>
      </c>
    </row>
    <row r="280" spans="1:47" x14ac:dyDescent="0.25">
      <c r="A280">
        <v>252</v>
      </c>
      <c r="B280">
        <v>3.2508599999999999</v>
      </c>
      <c r="C280">
        <v>1818</v>
      </c>
      <c r="D280" s="1" t="s">
        <v>532</v>
      </c>
      <c r="E280" s="1" t="s">
        <v>533</v>
      </c>
      <c r="F280">
        <v>1818</v>
      </c>
      <c r="G280" s="1" t="s">
        <v>533</v>
      </c>
      <c r="H280" s="1" t="s">
        <v>45</v>
      </c>
      <c r="I280" s="1" t="s">
        <v>46</v>
      </c>
      <c r="J280" s="1" t="s">
        <v>53</v>
      </c>
      <c r="K280" s="1" t="s">
        <v>532</v>
      </c>
      <c r="L280">
        <v>1.0003299999999999</v>
      </c>
      <c r="M280">
        <v>331.644475</v>
      </c>
      <c r="N280">
        <v>1569.6471300000001</v>
      </c>
      <c r="O280">
        <v>1900.687639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3.2508599999999999</v>
      </c>
      <c r="X280">
        <v>0</v>
      </c>
      <c r="Y280">
        <v>0</v>
      </c>
      <c r="Z280">
        <v>0</v>
      </c>
      <c r="AA280">
        <v>0</v>
      </c>
      <c r="AB280">
        <v>100.000107</v>
      </c>
      <c r="AC280">
        <v>2.3366669999999998</v>
      </c>
      <c r="AD280">
        <v>90.333332999999996</v>
      </c>
      <c r="AE280">
        <v>5.6133329999999999</v>
      </c>
      <c r="AF280">
        <v>100</v>
      </c>
      <c r="AG280" s="1" t="s">
        <v>54</v>
      </c>
      <c r="AH280">
        <v>0.47899999999999998</v>
      </c>
      <c r="AI280">
        <v>0.32960299999999998</v>
      </c>
      <c r="AJ280">
        <v>79.026965000000004</v>
      </c>
      <c r="AK280">
        <v>2E-3</v>
      </c>
      <c r="AL280">
        <v>64.756271999999996</v>
      </c>
      <c r="AM280">
        <v>97.96</v>
      </c>
      <c r="AN280">
        <v>676.69333300000005</v>
      </c>
      <c r="AO280">
        <v>49.09</v>
      </c>
      <c r="AP280">
        <v>0</v>
      </c>
      <c r="AQ280">
        <v>0</v>
      </c>
      <c r="AS280" s="1" t="s">
        <v>54</v>
      </c>
      <c r="AT280">
        <f>Export1105215[[#This Row],[Ave_Annual]]</f>
        <v>1569.6471300000001</v>
      </c>
      <c r="AU280">
        <f>Export1105215[[#This Row],[MeanBF]]</f>
        <v>2.3366669999999998</v>
      </c>
    </row>
    <row r="281" spans="1:47" x14ac:dyDescent="0.25">
      <c r="A281">
        <v>253</v>
      </c>
      <c r="B281">
        <v>12.932600000000001</v>
      </c>
      <c r="C281">
        <v>1820</v>
      </c>
      <c r="D281" s="1" t="s">
        <v>534</v>
      </c>
      <c r="E281" s="1" t="s">
        <v>535</v>
      </c>
      <c r="F281">
        <v>1820</v>
      </c>
      <c r="G281" s="1" t="s">
        <v>535</v>
      </c>
      <c r="H281" s="1" t="s">
        <v>45</v>
      </c>
      <c r="I281" s="1" t="s">
        <v>46</v>
      </c>
      <c r="J281" s="1" t="s">
        <v>53</v>
      </c>
      <c r="K281" s="1" t="s">
        <v>534</v>
      </c>
      <c r="L281">
        <v>0.71660999999999997</v>
      </c>
      <c r="M281">
        <v>345.52391799999998</v>
      </c>
      <c r="N281">
        <v>1551.6661959999999</v>
      </c>
      <c r="O281">
        <v>1838.3258539999999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12.932600000000001</v>
      </c>
      <c r="X281">
        <v>0</v>
      </c>
      <c r="Y281">
        <v>0</v>
      </c>
      <c r="Z281">
        <v>0</v>
      </c>
      <c r="AA281">
        <v>0</v>
      </c>
      <c r="AB281">
        <v>99.999983</v>
      </c>
      <c r="AC281">
        <v>6.2866669999999996</v>
      </c>
      <c r="AD281">
        <v>104</v>
      </c>
      <c r="AE281">
        <v>16.97</v>
      </c>
      <c r="AF281">
        <v>96.613332999999997</v>
      </c>
      <c r="AG281" s="1" t="s">
        <v>54</v>
      </c>
      <c r="AH281">
        <v>0.76800000000000002</v>
      </c>
      <c r="AI281">
        <v>0.56571400000000005</v>
      </c>
      <c r="AJ281">
        <v>38.349296000000002</v>
      </c>
      <c r="AK281">
        <v>5.8000000000000003E-2</v>
      </c>
      <c r="AL281">
        <v>62.278542000000002</v>
      </c>
      <c r="AM281">
        <v>6.4866669999999997</v>
      </c>
      <c r="AN281">
        <v>139.82666699999999</v>
      </c>
      <c r="AO281">
        <v>45.21</v>
      </c>
      <c r="AP281">
        <v>0</v>
      </c>
      <c r="AQ281">
        <v>0</v>
      </c>
      <c r="AS281" s="1" t="s">
        <v>54</v>
      </c>
      <c r="AT281">
        <f>Export1105215[[#This Row],[Ave_Annual]]</f>
        <v>1551.6661959999999</v>
      </c>
      <c r="AU281">
        <f>Export1105215[[#This Row],[MeanBF]]</f>
        <v>6.2866669999999996</v>
      </c>
    </row>
    <row r="282" spans="1:47" x14ac:dyDescent="0.25">
      <c r="A282">
        <v>254</v>
      </c>
      <c r="B282">
        <v>7.7794800000000004</v>
      </c>
      <c r="C282">
        <v>2031</v>
      </c>
      <c r="D282" s="1" t="s">
        <v>536</v>
      </c>
      <c r="E282" s="1" t="s">
        <v>537</v>
      </c>
      <c r="F282">
        <v>2031</v>
      </c>
      <c r="G282" s="1" t="s">
        <v>537</v>
      </c>
      <c r="H282" s="1" t="s">
        <v>45</v>
      </c>
      <c r="I282" s="1" t="s">
        <v>46</v>
      </c>
      <c r="J282" s="1" t="s">
        <v>53</v>
      </c>
      <c r="K282" s="1" t="s">
        <v>536</v>
      </c>
      <c r="L282">
        <v>0.66972900000000002</v>
      </c>
      <c r="M282">
        <v>333.77651500000002</v>
      </c>
      <c r="N282">
        <v>1609.24818</v>
      </c>
      <c r="O282">
        <v>1938.3756980000001</v>
      </c>
      <c r="P282">
        <v>0.95464499999999997</v>
      </c>
      <c r="Q282">
        <v>0.73910699999999996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7.7794800000000004</v>
      </c>
      <c r="X282">
        <v>0</v>
      </c>
      <c r="Y282">
        <v>0</v>
      </c>
      <c r="Z282">
        <v>12.271316000000001</v>
      </c>
      <c r="AA282">
        <v>9.5007300000000008</v>
      </c>
      <c r="AB282">
        <v>100.000299</v>
      </c>
      <c r="AC282">
        <v>5.6533329999999999</v>
      </c>
      <c r="AD282">
        <v>93.333332999999996</v>
      </c>
      <c r="AE282">
        <v>12.646667000000001</v>
      </c>
      <c r="AF282">
        <v>96.786666999999994</v>
      </c>
      <c r="AG282" s="1" t="s">
        <v>54</v>
      </c>
      <c r="AH282">
        <v>0.89433300000000004</v>
      </c>
      <c r="AI282">
        <v>0.32391399999999998</v>
      </c>
      <c r="AJ282">
        <v>79.851388999999998</v>
      </c>
      <c r="AK282">
        <v>7.8329999999999997E-3</v>
      </c>
      <c r="AL282">
        <v>71.945190999999994</v>
      </c>
      <c r="AM282">
        <v>44.796666999999999</v>
      </c>
      <c r="AN282">
        <v>974.32333300000005</v>
      </c>
      <c r="AO282">
        <v>43.533332999999999</v>
      </c>
      <c r="AP282">
        <v>0</v>
      </c>
      <c r="AQ282">
        <v>21.771999399999999</v>
      </c>
      <c r="AS282" s="1" t="s">
        <v>54</v>
      </c>
      <c r="AT282">
        <f>Export1105215[[#This Row],[Ave_Annual]]</f>
        <v>1609.24818</v>
      </c>
      <c r="AU282">
        <f>Export1105215[[#This Row],[MeanBF]]</f>
        <v>5.6533329999999999</v>
      </c>
    </row>
    <row r="283" spans="1:47" x14ac:dyDescent="0.25">
      <c r="A283">
        <v>256</v>
      </c>
      <c r="B283">
        <v>52.669498400000002</v>
      </c>
      <c r="C283">
        <v>1821</v>
      </c>
      <c r="D283" s="1" t="s">
        <v>203</v>
      </c>
      <c r="E283" s="1" t="s">
        <v>540</v>
      </c>
      <c r="F283">
        <v>1821</v>
      </c>
      <c r="G283" s="1" t="s">
        <v>540</v>
      </c>
      <c r="H283" s="1" t="s">
        <v>45</v>
      </c>
      <c r="I283" s="1" t="s">
        <v>46</v>
      </c>
      <c r="J283" s="1" t="s">
        <v>53</v>
      </c>
      <c r="K283" s="1" t="s">
        <v>203</v>
      </c>
      <c r="L283">
        <v>0.90848300000000004</v>
      </c>
      <c r="M283">
        <v>345.78732000000002</v>
      </c>
      <c r="N283">
        <v>1377.3432459999999</v>
      </c>
      <c r="O283">
        <v>1928.975891</v>
      </c>
      <c r="P283">
        <v>5.3090799999999998</v>
      </c>
      <c r="Q283">
        <v>9.1828699999999994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52.669497999999997</v>
      </c>
      <c r="X283">
        <v>0</v>
      </c>
      <c r="Y283">
        <v>0</v>
      </c>
      <c r="Z283">
        <v>10.079992000000001</v>
      </c>
      <c r="AA283">
        <v>17.434885000000001</v>
      </c>
      <c r="AB283">
        <v>99.999725999999995</v>
      </c>
      <c r="AC283">
        <v>12.386666999999999</v>
      </c>
      <c r="AD283">
        <v>122.666667</v>
      </c>
      <c r="AE283">
        <v>27.013332999999999</v>
      </c>
      <c r="AF283">
        <v>99.206666999999996</v>
      </c>
      <c r="AG283" s="1" t="s">
        <v>54</v>
      </c>
      <c r="AH283">
        <v>1.3056669999999999</v>
      </c>
      <c r="AI283">
        <v>0.37911099999999998</v>
      </c>
      <c r="AJ283">
        <v>19.87735</v>
      </c>
      <c r="AK283">
        <v>7.8667000000000001E-2</v>
      </c>
      <c r="AL283">
        <v>31.641190999999999</v>
      </c>
      <c r="AM283">
        <v>4.59</v>
      </c>
      <c r="AN283">
        <v>680.67</v>
      </c>
      <c r="AO283">
        <v>17.553332999999999</v>
      </c>
      <c r="AP283">
        <v>0</v>
      </c>
      <c r="AQ283">
        <v>27.5149002</v>
      </c>
      <c r="AS283" s="1" t="s">
        <v>54</v>
      </c>
      <c r="AT283">
        <f>Export1105215[[#This Row],[Ave_Annual]]</f>
        <v>1377.3432459999999</v>
      </c>
      <c r="AU283">
        <f>Export1105215[[#This Row],[MeanBF]]</f>
        <v>12.386666999999999</v>
      </c>
    </row>
    <row r="284" spans="1:47" x14ac:dyDescent="0.25">
      <c r="A284">
        <v>258</v>
      </c>
      <c r="B284">
        <v>38.086498300000002</v>
      </c>
      <c r="C284">
        <v>1819</v>
      </c>
      <c r="D284" s="1" t="s">
        <v>543</v>
      </c>
      <c r="E284" s="1" t="s">
        <v>544</v>
      </c>
      <c r="F284">
        <v>1819</v>
      </c>
      <c r="G284" s="1" t="s">
        <v>544</v>
      </c>
      <c r="H284" s="1" t="s">
        <v>45</v>
      </c>
      <c r="I284" s="1" t="s">
        <v>46</v>
      </c>
      <c r="J284" s="1" t="s">
        <v>53</v>
      </c>
      <c r="K284" s="1" t="s">
        <v>543</v>
      </c>
      <c r="L284">
        <v>0.98388600000000004</v>
      </c>
      <c r="M284">
        <v>339.41360400000002</v>
      </c>
      <c r="N284">
        <v>1362.510004</v>
      </c>
      <c r="O284">
        <v>1965.277527</v>
      </c>
      <c r="P284">
        <v>2.1549999999999998E-3</v>
      </c>
      <c r="Q284">
        <v>0</v>
      </c>
      <c r="R284">
        <v>0</v>
      </c>
      <c r="S284">
        <v>0</v>
      </c>
      <c r="T284">
        <v>0</v>
      </c>
      <c r="U284">
        <v>0.73353999999999997</v>
      </c>
      <c r="V284">
        <v>1.9259999999999999E-2</v>
      </c>
      <c r="W284">
        <v>38.086497999999999</v>
      </c>
      <c r="X284">
        <v>0</v>
      </c>
      <c r="Y284">
        <v>0</v>
      </c>
      <c r="Z284">
        <v>5.659E-3</v>
      </c>
      <c r="AA284">
        <v>0</v>
      </c>
      <c r="AB284">
        <v>100.000092</v>
      </c>
      <c r="AC284">
        <v>10.7</v>
      </c>
      <c r="AD284">
        <v>130.66666699999999</v>
      </c>
      <c r="AE284">
        <v>25.146667000000001</v>
      </c>
      <c r="AF284">
        <v>98.45</v>
      </c>
      <c r="AG284" s="1" t="s">
        <v>54</v>
      </c>
      <c r="AH284">
        <v>1.1186670000000001</v>
      </c>
      <c r="AI284">
        <v>0.51616700000000004</v>
      </c>
      <c r="AJ284">
        <v>16.038095999999999</v>
      </c>
      <c r="AK284">
        <v>8.2667000000000004E-2</v>
      </c>
      <c r="AL284">
        <v>26.626152000000001</v>
      </c>
      <c r="AM284">
        <v>6.0666669999999998</v>
      </c>
      <c r="AN284">
        <v>182.53</v>
      </c>
      <c r="AO284">
        <v>14.64</v>
      </c>
      <c r="AP284">
        <v>0</v>
      </c>
      <c r="AQ284">
        <v>5.659E-3</v>
      </c>
      <c r="AS284" s="1" t="s">
        <v>54</v>
      </c>
      <c r="AT284">
        <f>Export1105215[[#This Row],[Ave_Annual]]</f>
        <v>1362.510004</v>
      </c>
      <c r="AU284">
        <f>Export1105215[[#This Row],[MeanBF]]</f>
        <v>10.7</v>
      </c>
    </row>
    <row r="285" spans="1:47" x14ac:dyDescent="0.25">
      <c r="A285">
        <v>263</v>
      </c>
      <c r="B285">
        <v>48.025600400000002</v>
      </c>
      <c r="C285">
        <v>375</v>
      </c>
      <c r="D285" s="1" t="s">
        <v>552</v>
      </c>
      <c r="E285" s="1" t="s">
        <v>553</v>
      </c>
      <c r="F285">
        <v>375</v>
      </c>
      <c r="G285" s="1" t="s">
        <v>553</v>
      </c>
      <c r="H285" s="1" t="s">
        <v>45</v>
      </c>
      <c r="I285" s="1" t="s">
        <v>67</v>
      </c>
      <c r="J285" s="1" t="s">
        <v>53</v>
      </c>
      <c r="K285" s="1" t="s">
        <v>552</v>
      </c>
      <c r="L285">
        <v>0.75669299999999995</v>
      </c>
      <c r="M285">
        <v>336.33806700000002</v>
      </c>
      <c r="N285">
        <v>1413.1720969999999</v>
      </c>
      <c r="O285">
        <v>2009.485835</v>
      </c>
      <c r="P285">
        <v>1.7548600000000001</v>
      </c>
      <c r="Q285">
        <v>1.52773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48.025599999999997</v>
      </c>
      <c r="X285">
        <v>0</v>
      </c>
      <c r="Y285">
        <v>0</v>
      </c>
      <c r="Z285">
        <v>3.6539999999999999</v>
      </c>
      <c r="AA285">
        <v>3.1810839999999998</v>
      </c>
      <c r="AB285">
        <v>100.000511</v>
      </c>
      <c r="AC285">
        <v>11.206</v>
      </c>
      <c r="AD285">
        <v>90.1</v>
      </c>
      <c r="AE285">
        <v>23.588889000000002</v>
      </c>
      <c r="AF285">
        <v>97.944000000000003</v>
      </c>
      <c r="AG285" s="1" t="s">
        <v>54</v>
      </c>
      <c r="AH285">
        <v>0.93211100000000002</v>
      </c>
      <c r="AI285">
        <v>0.466476</v>
      </c>
      <c r="AJ285">
        <v>21.113976999999998</v>
      </c>
      <c r="AK285">
        <v>9.0550000000000005E-2</v>
      </c>
      <c r="AL285">
        <v>30.919649</v>
      </c>
      <c r="AM285">
        <v>6.2911109999999999</v>
      </c>
      <c r="AN285">
        <v>459.59111100000001</v>
      </c>
      <c r="AO285">
        <v>49.305999999999997</v>
      </c>
      <c r="AP285">
        <v>0</v>
      </c>
      <c r="AQ285">
        <v>6.8350800999999999</v>
      </c>
      <c r="AS285" s="1" t="s">
        <v>54</v>
      </c>
      <c r="AT285">
        <f>Export1105215[[#This Row],[Ave_Annual]]</f>
        <v>1413.1720969999999</v>
      </c>
      <c r="AU285">
        <f>Export1105215[[#This Row],[MeanBF]]</f>
        <v>11.206</v>
      </c>
    </row>
    <row r="286" spans="1:47" x14ac:dyDescent="0.25">
      <c r="A286">
        <v>264</v>
      </c>
      <c r="B286">
        <v>36.921298999999998</v>
      </c>
      <c r="C286">
        <v>1816</v>
      </c>
      <c r="D286" s="1" t="s">
        <v>554</v>
      </c>
      <c r="E286" s="1" t="s">
        <v>555</v>
      </c>
      <c r="F286">
        <v>1816</v>
      </c>
      <c r="G286" s="1" t="s">
        <v>555</v>
      </c>
      <c r="H286" s="1" t="s">
        <v>45</v>
      </c>
      <c r="I286" s="1" t="s">
        <v>46</v>
      </c>
      <c r="J286" s="1" t="s">
        <v>53</v>
      </c>
      <c r="K286" s="1" t="s">
        <v>554</v>
      </c>
      <c r="L286">
        <v>0.80327499999999996</v>
      </c>
      <c r="M286">
        <v>347.770284</v>
      </c>
      <c r="N286">
        <v>1407.778065</v>
      </c>
      <c r="O286">
        <v>1948.568505</v>
      </c>
      <c r="P286">
        <v>5.9176099999999998</v>
      </c>
      <c r="Q286">
        <v>3.4885299999999999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36.921298999999998</v>
      </c>
      <c r="X286">
        <v>0</v>
      </c>
      <c r="Y286">
        <v>0</v>
      </c>
      <c r="Z286">
        <v>16.027626000000001</v>
      </c>
      <c r="AA286">
        <v>9.4485620000000008</v>
      </c>
      <c r="AB286">
        <v>100.000125</v>
      </c>
      <c r="AC286">
        <v>9.4766670000000008</v>
      </c>
      <c r="AD286">
        <v>75</v>
      </c>
      <c r="AE286">
        <v>16.633333</v>
      </c>
      <c r="AF286">
        <v>98.443332999999996</v>
      </c>
      <c r="AG286" s="1" t="s">
        <v>54</v>
      </c>
      <c r="AH286">
        <v>0.63100000000000001</v>
      </c>
      <c r="AI286">
        <v>0.38277800000000001</v>
      </c>
      <c r="AJ286">
        <v>28.552983000000001</v>
      </c>
      <c r="AK286">
        <v>3.0832999999999999E-2</v>
      </c>
      <c r="AL286">
        <v>39.678015000000002</v>
      </c>
      <c r="AM286">
        <v>12.523332999999999</v>
      </c>
      <c r="AN286">
        <v>749.56</v>
      </c>
      <c r="AO286">
        <v>66.98</v>
      </c>
      <c r="AP286">
        <v>0</v>
      </c>
      <c r="AQ286">
        <v>25.4762001</v>
      </c>
      <c r="AS286" s="1" t="s">
        <v>54</v>
      </c>
      <c r="AT286">
        <f>Export1105215[[#This Row],[Ave_Annual]]</f>
        <v>1407.778065</v>
      </c>
      <c r="AU286">
        <f>Export1105215[[#This Row],[MeanBF]]</f>
        <v>9.4766670000000008</v>
      </c>
    </row>
    <row r="287" spans="1:47" x14ac:dyDescent="0.25">
      <c r="A287">
        <v>266</v>
      </c>
      <c r="B287">
        <v>11.0464001</v>
      </c>
      <c r="C287">
        <v>395</v>
      </c>
      <c r="D287" s="1" t="s">
        <v>558</v>
      </c>
      <c r="E287" s="1" t="s">
        <v>559</v>
      </c>
      <c r="F287">
        <v>395</v>
      </c>
      <c r="G287" s="1" t="s">
        <v>559</v>
      </c>
      <c r="H287" s="1" t="s">
        <v>45</v>
      </c>
      <c r="I287" s="1" t="s">
        <v>46</v>
      </c>
      <c r="J287" s="1" t="s">
        <v>53</v>
      </c>
      <c r="K287" s="1" t="s">
        <v>558</v>
      </c>
      <c r="L287">
        <v>0.90720500000000004</v>
      </c>
      <c r="M287">
        <v>317.60128400000002</v>
      </c>
      <c r="N287">
        <v>1217.76944</v>
      </c>
      <c r="O287">
        <v>2050.3538359999998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0.34470000000000001</v>
      </c>
      <c r="V287">
        <v>3.1205E-2</v>
      </c>
      <c r="W287">
        <v>11.0464</v>
      </c>
      <c r="X287">
        <v>0</v>
      </c>
      <c r="Y287">
        <v>0</v>
      </c>
      <c r="Z287">
        <v>0</v>
      </c>
      <c r="AA287">
        <v>0</v>
      </c>
      <c r="AB287">
        <v>97.820381999999995</v>
      </c>
      <c r="AC287">
        <v>5.6325000000000003</v>
      </c>
      <c r="AD287">
        <v>92.75</v>
      </c>
      <c r="AE287">
        <v>13.3125</v>
      </c>
      <c r="AF287">
        <v>97.727500000000006</v>
      </c>
      <c r="AG287" s="1" t="s">
        <v>54</v>
      </c>
      <c r="AH287">
        <v>0.79100000000000004</v>
      </c>
      <c r="AI287">
        <v>0.385884</v>
      </c>
      <c r="AJ287">
        <v>57.006943999999997</v>
      </c>
      <c r="AK287">
        <v>2.8750000000000001E-2</v>
      </c>
      <c r="AL287">
        <v>60.085155</v>
      </c>
      <c r="AM287">
        <v>9.0050000000000008</v>
      </c>
      <c r="AN287">
        <v>665.245</v>
      </c>
      <c r="AO287">
        <v>50.57</v>
      </c>
      <c r="AP287">
        <v>0</v>
      </c>
      <c r="AQ287">
        <v>0</v>
      </c>
      <c r="AS287" s="1" t="s">
        <v>54</v>
      </c>
      <c r="AT287">
        <f>Export1105215[[#This Row],[Ave_Annual]]</f>
        <v>1217.76944</v>
      </c>
      <c r="AU287">
        <f>Export1105215[[#This Row],[MeanBF]]</f>
        <v>5.6325000000000003</v>
      </c>
    </row>
    <row r="288" spans="1:47" x14ac:dyDescent="0.25">
      <c r="A288">
        <v>267</v>
      </c>
      <c r="B288">
        <v>9.0832900999999993</v>
      </c>
      <c r="C288">
        <v>2137</v>
      </c>
      <c r="D288" s="1" t="s">
        <v>560</v>
      </c>
      <c r="E288" s="1" t="s">
        <v>561</v>
      </c>
      <c r="F288">
        <v>2137</v>
      </c>
      <c r="G288" s="1" t="s">
        <v>561</v>
      </c>
      <c r="H288" s="1" t="s">
        <v>45</v>
      </c>
      <c r="I288" s="1" t="s">
        <v>46</v>
      </c>
      <c r="J288" s="1" t="s">
        <v>53</v>
      </c>
      <c r="K288" s="1" t="s">
        <v>560</v>
      </c>
      <c r="L288">
        <v>0.68966000000000005</v>
      </c>
      <c r="M288">
        <v>315.169129</v>
      </c>
      <c r="N288">
        <v>1205.9121359999999</v>
      </c>
      <c r="O288">
        <v>2055.248106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1.00468</v>
      </c>
      <c r="V288">
        <v>0.110607</v>
      </c>
      <c r="W288">
        <v>9.0832899999999999</v>
      </c>
      <c r="X288">
        <v>0</v>
      </c>
      <c r="Y288">
        <v>0</v>
      </c>
      <c r="Z288">
        <v>0</v>
      </c>
      <c r="AA288">
        <v>0</v>
      </c>
      <c r="AB288">
        <v>99.999983</v>
      </c>
      <c r="AC288">
        <v>5.1733330000000004</v>
      </c>
      <c r="AD288">
        <v>86</v>
      </c>
      <c r="AE288">
        <v>12.143333</v>
      </c>
      <c r="AF288">
        <v>97.413332999999994</v>
      </c>
      <c r="AG288" s="1" t="s">
        <v>54</v>
      </c>
      <c r="AH288">
        <v>1.63</v>
      </c>
      <c r="AI288">
        <v>0.30666700000000002</v>
      </c>
      <c r="AJ288">
        <v>76.281467000000006</v>
      </c>
      <c r="AK288">
        <v>3.0499999999999999E-2</v>
      </c>
      <c r="AL288">
        <v>55.154280999999997</v>
      </c>
      <c r="AM288">
        <v>14.143333</v>
      </c>
      <c r="AN288">
        <v>846.746667</v>
      </c>
      <c r="AO288">
        <v>59.753332999999998</v>
      </c>
      <c r="AP288">
        <v>0</v>
      </c>
      <c r="AQ288">
        <v>0</v>
      </c>
      <c r="AS288" s="1" t="s">
        <v>54</v>
      </c>
      <c r="AT288">
        <f>Export1105215[[#This Row],[Ave_Annual]]</f>
        <v>1205.9121359999999</v>
      </c>
      <c r="AU288">
        <f>Export1105215[[#This Row],[MeanBF]]</f>
        <v>5.1733330000000004</v>
      </c>
    </row>
    <row r="289" spans="1:47" x14ac:dyDescent="0.25">
      <c r="A289">
        <v>268</v>
      </c>
      <c r="B289">
        <v>9.0124598000000002</v>
      </c>
      <c r="C289">
        <v>2128</v>
      </c>
      <c r="D289" s="1" t="s">
        <v>562</v>
      </c>
      <c r="E289" s="1" t="s">
        <v>563</v>
      </c>
      <c r="F289">
        <v>2128</v>
      </c>
      <c r="G289" s="1" t="s">
        <v>563</v>
      </c>
      <c r="H289" s="1" t="s">
        <v>45</v>
      </c>
      <c r="I289" s="1" t="s">
        <v>46</v>
      </c>
      <c r="J289" s="1" t="s">
        <v>53</v>
      </c>
      <c r="K289" s="1" t="s">
        <v>562</v>
      </c>
      <c r="L289">
        <v>1.2011499999999999</v>
      </c>
      <c r="M289">
        <v>337.30023699999998</v>
      </c>
      <c r="N289">
        <v>881.083078</v>
      </c>
      <c r="O289">
        <v>1972.347548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0.29000799999999999</v>
      </c>
      <c r="V289">
        <v>3.2178999999999999E-2</v>
      </c>
      <c r="W289">
        <v>9.0124600000000008</v>
      </c>
      <c r="X289">
        <v>0</v>
      </c>
      <c r="Y289">
        <v>0</v>
      </c>
      <c r="Z289">
        <v>0</v>
      </c>
      <c r="AA289">
        <v>0</v>
      </c>
      <c r="AB289">
        <v>100.000139</v>
      </c>
      <c r="AC289">
        <v>4.6666670000000003</v>
      </c>
      <c r="AD289">
        <v>113.333333</v>
      </c>
      <c r="AE289">
        <v>14.383333</v>
      </c>
      <c r="AF289">
        <v>100</v>
      </c>
      <c r="AG289" s="1" t="s">
        <v>54</v>
      </c>
      <c r="AH289">
        <v>2.2366670000000002</v>
      </c>
      <c r="AI289">
        <v>0.30260100000000001</v>
      </c>
      <c r="AJ289">
        <v>79.233577999999994</v>
      </c>
      <c r="AK289">
        <v>1.9667E-2</v>
      </c>
      <c r="AL289">
        <v>49.106923000000002</v>
      </c>
      <c r="AM289">
        <v>22.976666999999999</v>
      </c>
      <c r="AN289">
        <v>786.16333299999997</v>
      </c>
      <c r="AO289">
        <v>28.716667000000001</v>
      </c>
      <c r="AP289">
        <v>0</v>
      </c>
      <c r="AQ289">
        <v>0</v>
      </c>
      <c r="AS289" s="1" t="s">
        <v>54</v>
      </c>
      <c r="AT289">
        <f>Export1105215[[#This Row],[Ave_Annual]]</f>
        <v>881.083078</v>
      </c>
      <c r="AU289">
        <f>Export1105215[[#This Row],[MeanBF]]</f>
        <v>4.6666670000000003</v>
      </c>
    </row>
    <row r="290" spans="1:47" x14ac:dyDescent="0.25">
      <c r="A290">
        <v>269</v>
      </c>
      <c r="B290">
        <v>27.396999399999999</v>
      </c>
      <c r="C290">
        <v>2116</v>
      </c>
      <c r="D290" s="1" t="s">
        <v>564</v>
      </c>
      <c r="E290" s="1" t="s">
        <v>565</v>
      </c>
      <c r="F290">
        <v>2116</v>
      </c>
      <c r="G290" s="1" t="s">
        <v>565</v>
      </c>
      <c r="H290" s="1" t="s">
        <v>45</v>
      </c>
      <c r="I290" s="1" t="s">
        <v>46</v>
      </c>
      <c r="J290" s="1" t="s">
        <v>53</v>
      </c>
      <c r="K290" s="1" t="s">
        <v>564</v>
      </c>
      <c r="L290">
        <v>1.4018900000000001</v>
      </c>
      <c r="M290">
        <v>327.30623000000003</v>
      </c>
      <c r="N290">
        <v>998.62571800000001</v>
      </c>
      <c r="O290">
        <v>2049.0781139999999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27.396999000000001</v>
      </c>
      <c r="X290">
        <v>0</v>
      </c>
      <c r="Y290">
        <v>0</v>
      </c>
      <c r="Z290">
        <v>0</v>
      </c>
      <c r="AA290">
        <v>0</v>
      </c>
      <c r="AB290">
        <v>99.999933999999996</v>
      </c>
      <c r="AC290">
        <v>7.7350000000000003</v>
      </c>
      <c r="AD290">
        <v>93.5</v>
      </c>
      <c r="AE290">
        <v>13.63</v>
      </c>
      <c r="AF290">
        <v>100</v>
      </c>
      <c r="AG290" s="1" t="s">
        <v>54</v>
      </c>
      <c r="AH290">
        <v>2.9304999999999999</v>
      </c>
      <c r="AI290">
        <v>0.29940499999999998</v>
      </c>
      <c r="AJ290">
        <v>59.043883999999998</v>
      </c>
      <c r="AK290">
        <v>3.6749999999999998E-2</v>
      </c>
      <c r="AL290">
        <v>40.872655999999999</v>
      </c>
      <c r="AM290">
        <v>23.67</v>
      </c>
      <c r="AN290">
        <v>578.57500000000005</v>
      </c>
      <c r="AO290">
        <v>47.62</v>
      </c>
      <c r="AP290">
        <v>0</v>
      </c>
      <c r="AQ290">
        <v>0</v>
      </c>
      <c r="AS290" s="1" t="s">
        <v>54</v>
      </c>
      <c r="AT290">
        <f>Export1105215[[#This Row],[Ave_Annual]]</f>
        <v>998.62571800000001</v>
      </c>
      <c r="AU290">
        <f>Export1105215[[#This Row],[MeanBF]]</f>
        <v>7.7350000000000003</v>
      </c>
    </row>
    <row r="291" spans="1:47" x14ac:dyDescent="0.25">
      <c r="A291">
        <v>270</v>
      </c>
      <c r="B291">
        <v>33.3362999</v>
      </c>
      <c r="C291">
        <v>401</v>
      </c>
      <c r="D291" s="1" t="s">
        <v>566</v>
      </c>
      <c r="E291" s="1" t="s">
        <v>567</v>
      </c>
      <c r="F291">
        <v>401</v>
      </c>
      <c r="G291" s="1" t="s">
        <v>567</v>
      </c>
      <c r="H291" s="1" t="s">
        <v>45</v>
      </c>
      <c r="I291" s="1" t="s">
        <v>67</v>
      </c>
      <c r="J291" s="1" t="s">
        <v>53</v>
      </c>
      <c r="K291" s="1" t="s">
        <v>566</v>
      </c>
      <c r="L291">
        <v>1.1214599999999999</v>
      </c>
      <c r="M291">
        <v>369.39234099999999</v>
      </c>
      <c r="N291">
        <v>866.38943500000005</v>
      </c>
      <c r="O291">
        <v>1813.1364149999999</v>
      </c>
      <c r="P291">
        <v>0</v>
      </c>
      <c r="Q291">
        <v>0</v>
      </c>
      <c r="R291">
        <v>4.9519000000000001E-2</v>
      </c>
      <c r="S291">
        <v>2.2984999999999998E-2</v>
      </c>
      <c r="T291">
        <v>0</v>
      </c>
      <c r="U291">
        <v>9.3270900000000001</v>
      </c>
      <c r="V291">
        <v>0.27978799999999998</v>
      </c>
      <c r="W291">
        <v>33.336300000000001</v>
      </c>
      <c r="X291">
        <v>0.14854300000000001</v>
      </c>
      <c r="Y291">
        <v>6.8948999999999996E-2</v>
      </c>
      <c r="Z291">
        <v>0</v>
      </c>
      <c r="AA291">
        <v>0</v>
      </c>
      <c r="AB291">
        <v>100.000153</v>
      </c>
      <c r="AC291">
        <v>8.0280000000000005</v>
      </c>
      <c r="AD291">
        <v>88.727272999999997</v>
      </c>
      <c r="AE291">
        <v>15.59</v>
      </c>
      <c r="AF291">
        <v>96.455455000000001</v>
      </c>
      <c r="AG291" s="1" t="s">
        <v>54</v>
      </c>
      <c r="AH291">
        <v>0.72990900000000003</v>
      </c>
      <c r="AI291">
        <v>0.35088599999999998</v>
      </c>
      <c r="AJ291">
        <v>67.262891999999994</v>
      </c>
      <c r="AK291">
        <v>5.5449999999999996E-3</v>
      </c>
      <c r="AL291">
        <v>71.579757000000001</v>
      </c>
      <c r="AM291">
        <v>50.603999999999999</v>
      </c>
      <c r="AN291">
        <v>526.317273</v>
      </c>
      <c r="AO291">
        <v>50.4</v>
      </c>
      <c r="AP291">
        <v>0.21749199999999999</v>
      </c>
      <c r="AQ291">
        <v>0</v>
      </c>
      <c r="AS291" s="1" t="s">
        <v>54</v>
      </c>
      <c r="AT291">
        <f>Export1105215[[#This Row],[Ave_Annual]]</f>
        <v>866.38943500000005</v>
      </c>
      <c r="AU291">
        <f>Export1105215[[#This Row],[MeanBF]]</f>
        <v>8.0280000000000005</v>
      </c>
    </row>
    <row r="292" spans="1:47" x14ac:dyDescent="0.25">
      <c r="A292">
        <v>271</v>
      </c>
      <c r="B292">
        <v>31.5074997</v>
      </c>
      <c r="C292">
        <v>2177</v>
      </c>
      <c r="D292" s="1" t="s">
        <v>568</v>
      </c>
      <c r="E292" s="1" t="s">
        <v>569</v>
      </c>
      <c r="F292">
        <v>2177</v>
      </c>
      <c r="G292" s="1" t="s">
        <v>569</v>
      </c>
      <c r="H292" s="1" t="s">
        <v>45</v>
      </c>
      <c r="I292" s="1" t="s">
        <v>46</v>
      </c>
      <c r="J292" s="1" t="s">
        <v>53</v>
      </c>
      <c r="K292" s="1" t="s">
        <v>568</v>
      </c>
      <c r="L292">
        <v>0.84619800000000001</v>
      </c>
      <c r="M292">
        <v>309.60279700000001</v>
      </c>
      <c r="N292">
        <v>1091.6020329999999</v>
      </c>
      <c r="O292">
        <v>2119.5111499999998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31.5075</v>
      </c>
      <c r="X292">
        <v>0</v>
      </c>
      <c r="Y292">
        <v>0</v>
      </c>
      <c r="Z292">
        <v>0</v>
      </c>
      <c r="AA292">
        <v>0</v>
      </c>
      <c r="AB292">
        <v>99.298665999999997</v>
      </c>
      <c r="AC292">
        <v>9.73</v>
      </c>
      <c r="AD292">
        <v>79.5</v>
      </c>
      <c r="AE292">
        <v>14.11</v>
      </c>
      <c r="AF292">
        <v>97.825000000000003</v>
      </c>
      <c r="AG292" s="1" t="s">
        <v>54</v>
      </c>
      <c r="AH292">
        <v>0.434</v>
      </c>
      <c r="AI292">
        <v>1.037444</v>
      </c>
      <c r="AJ292">
        <v>29.742215999999999</v>
      </c>
      <c r="AK292">
        <v>9.4999999999999998E-3</v>
      </c>
      <c r="AL292">
        <v>80.316451000000001</v>
      </c>
      <c r="AM292">
        <v>19.21</v>
      </c>
      <c r="AN292">
        <v>887.96</v>
      </c>
      <c r="AO292">
        <v>59.784999999999997</v>
      </c>
      <c r="AP292">
        <v>0</v>
      </c>
      <c r="AQ292">
        <v>0</v>
      </c>
      <c r="AS292" s="1" t="s">
        <v>54</v>
      </c>
      <c r="AT292">
        <f>Export1105215[[#This Row],[Ave_Annual]]</f>
        <v>1091.6020329999999</v>
      </c>
      <c r="AU292">
        <f>Export1105215[[#This Row],[MeanBF]]</f>
        <v>9.73</v>
      </c>
    </row>
    <row r="293" spans="1:47" x14ac:dyDescent="0.25">
      <c r="A293">
        <v>279</v>
      </c>
      <c r="B293">
        <v>13.8472004</v>
      </c>
      <c r="C293">
        <v>362</v>
      </c>
      <c r="D293" s="1" t="s">
        <v>584</v>
      </c>
      <c r="E293" s="1" t="s">
        <v>585</v>
      </c>
      <c r="F293">
        <v>362</v>
      </c>
      <c r="G293" s="1" t="s">
        <v>585</v>
      </c>
      <c r="H293" s="1" t="s">
        <v>45</v>
      </c>
      <c r="I293" s="1" t="s">
        <v>46</v>
      </c>
      <c r="J293" s="1" t="s">
        <v>53</v>
      </c>
      <c r="K293" s="1" t="s">
        <v>584</v>
      </c>
      <c r="L293">
        <v>1.71306</v>
      </c>
      <c r="M293">
        <v>377.58767799999998</v>
      </c>
      <c r="N293">
        <v>1706.580485</v>
      </c>
      <c r="O293">
        <v>1553.057978</v>
      </c>
      <c r="P293">
        <v>1.9342600000000001</v>
      </c>
      <c r="Q293">
        <v>1.6956500000000001</v>
      </c>
      <c r="R293">
        <v>3.3928E-2</v>
      </c>
      <c r="S293">
        <v>0</v>
      </c>
      <c r="T293">
        <v>0</v>
      </c>
      <c r="U293">
        <v>6.5249100000000002</v>
      </c>
      <c r="V293">
        <v>0.47120899999999999</v>
      </c>
      <c r="W293">
        <v>13.847200000000001</v>
      </c>
      <c r="X293">
        <v>0.24501800000000001</v>
      </c>
      <c r="Y293">
        <v>0</v>
      </c>
      <c r="Z293">
        <v>13.968635000000001</v>
      </c>
      <c r="AA293">
        <v>12.245418000000001</v>
      </c>
      <c r="AB293">
        <v>99.999677000000005</v>
      </c>
      <c r="AC293">
        <v>5.45</v>
      </c>
      <c r="AD293">
        <v>105.25</v>
      </c>
      <c r="AE293">
        <v>11.22</v>
      </c>
      <c r="AF293">
        <v>91.547499999999999</v>
      </c>
      <c r="AG293" s="1" t="s">
        <v>54</v>
      </c>
      <c r="AH293">
        <v>2.7242500000000001</v>
      </c>
      <c r="AI293">
        <v>0.24418799999999999</v>
      </c>
      <c r="AJ293">
        <v>68.754174000000006</v>
      </c>
      <c r="AK293">
        <v>0.107</v>
      </c>
      <c r="AL293">
        <v>39.130875000000003</v>
      </c>
      <c r="AM293">
        <v>5.2850000000000001</v>
      </c>
      <c r="AN293">
        <v>14.2325</v>
      </c>
      <c r="AO293">
        <v>34.664999999999999</v>
      </c>
      <c r="AP293">
        <v>0.24501800000000001</v>
      </c>
      <c r="AQ293">
        <v>26.214099900000001</v>
      </c>
      <c r="AS293" s="1" t="s">
        <v>54</v>
      </c>
      <c r="AT293">
        <f>Export1105215[[#This Row],[Ave_Annual]]</f>
        <v>1706.580485</v>
      </c>
      <c r="AU293">
        <f>Export1105215[[#This Row],[MeanBF]]</f>
        <v>5.45</v>
      </c>
    </row>
    <row r="294" spans="1:47" x14ac:dyDescent="0.25">
      <c r="A294">
        <v>280</v>
      </c>
      <c r="B294">
        <v>91.889801000000006</v>
      </c>
      <c r="C294">
        <v>358</v>
      </c>
      <c r="D294" s="1" t="s">
        <v>586</v>
      </c>
      <c r="E294" s="1" t="s">
        <v>587</v>
      </c>
      <c r="F294">
        <v>358</v>
      </c>
      <c r="G294" s="1" t="s">
        <v>587</v>
      </c>
      <c r="H294" s="1" t="s">
        <v>45</v>
      </c>
      <c r="I294" s="1" t="s">
        <v>46</v>
      </c>
      <c r="J294" s="1" t="s">
        <v>53</v>
      </c>
      <c r="K294" s="1" t="s">
        <v>586</v>
      </c>
      <c r="L294">
        <v>2.3524400000000001</v>
      </c>
      <c r="M294">
        <v>377.20507199999997</v>
      </c>
      <c r="N294">
        <v>1271.002348</v>
      </c>
      <c r="O294">
        <v>1379.091113</v>
      </c>
      <c r="P294">
        <v>3.9119199999999998</v>
      </c>
      <c r="Q294">
        <v>4.1469199999999997</v>
      </c>
      <c r="R294">
        <v>0</v>
      </c>
      <c r="S294">
        <v>0</v>
      </c>
      <c r="T294">
        <v>0</v>
      </c>
      <c r="U294">
        <v>4.5879000000000003</v>
      </c>
      <c r="V294">
        <v>4.9928E-2</v>
      </c>
      <c r="W294">
        <v>91.889801000000006</v>
      </c>
      <c r="X294">
        <v>0</v>
      </c>
      <c r="Y294">
        <v>0</v>
      </c>
      <c r="Z294">
        <v>4.2571859999999999</v>
      </c>
      <c r="AA294">
        <v>4.5129320000000002</v>
      </c>
      <c r="AB294">
        <v>100.000169</v>
      </c>
      <c r="AC294">
        <v>15.38</v>
      </c>
      <c r="AD294">
        <v>128.66666699999999</v>
      </c>
      <c r="AE294">
        <v>22.905000000000001</v>
      </c>
      <c r="AF294">
        <v>96.916667000000004</v>
      </c>
      <c r="AG294" s="1" t="s">
        <v>54</v>
      </c>
      <c r="AH294">
        <v>2.124333</v>
      </c>
      <c r="AI294">
        <v>0.79366700000000001</v>
      </c>
      <c r="AJ294">
        <v>18.63823</v>
      </c>
      <c r="AK294">
        <v>0.124167</v>
      </c>
      <c r="AL294">
        <v>35.463203999999998</v>
      </c>
      <c r="AM294">
        <v>4.3099999999999996</v>
      </c>
      <c r="AN294">
        <v>215.24333300000001</v>
      </c>
      <c r="AO294">
        <v>17.059999999999999</v>
      </c>
      <c r="AP294">
        <v>0</v>
      </c>
      <c r="AQ294">
        <v>8.7701197000000004</v>
      </c>
      <c r="AS294" s="1" t="s">
        <v>54</v>
      </c>
      <c r="AT294">
        <f>Export1105215[[#This Row],[Ave_Annual]]</f>
        <v>1271.002348</v>
      </c>
      <c r="AU294">
        <f>Export1105215[[#This Row],[MeanBF]]</f>
        <v>15.38</v>
      </c>
    </row>
    <row r="295" spans="1:47" x14ac:dyDescent="0.25">
      <c r="A295">
        <v>281</v>
      </c>
      <c r="B295">
        <v>47.449500999999998</v>
      </c>
      <c r="C295">
        <v>360</v>
      </c>
      <c r="D295" s="1" t="s">
        <v>588</v>
      </c>
      <c r="E295" s="1" t="s">
        <v>589</v>
      </c>
      <c r="F295">
        <v>360</v>
      </c>
      <c r="G295" s="1" t="s">
        <v>589</v>
      </c>
      <c r="H295" s="1" t="s">
        <v>45</v>
      </c>
      <c r="I295" s="1" t="s">
        <v>46</v>
      </c>
      <c r="J295" s="1" t="s">
        <v>53</v>
      </c>
      <c r="K295" s="1" t="s">
        <v>588</v>
      </c>
      <c r="L295">
        <v>1.5749299999999999</v>
      </c>
      <c r="M295">
        <v>414.55877099999998</v>
      </c>
      <c r="N295">
        <v>1421.6536490000001</v>
      </c>
      <c r="O295">
        <v>1374.3324749999999</v>
      </c>
      <c r="P295">
        <v>0</v>
      </c>
      <c r="Q295">
        <v>0</v>
      </c>
      <c r="R295">
        <v>0</v>
      </c>
      <c r="S295">
        <v>0</v>
      </c>
      <c r="T295">
        <v>13.912100000000001</v>
      </c>
      <c r="U295">
        <v>3.0931299999999999</v>
      </c>
      <c r="V295">
        <v>6.5187999999999996E-2</v>
      </c>
      <c r="W295">
        <v>47.449500999999998</v>
      </c>
      <c r="X295">
        <v>0</v>
      </c>
      <c r="Y295">
        <v>0</v>
      </c>
      <c r="Z295">
        <v>0</v>
      </c>
      <c r="AA295">
        <v>0</v>
      </c>
      <c r="AB295">
        <v>99.999858000000003</v>
      </c>
      <c r="AC295">
        <v>9.3625000000000007</v>
      </c>
      <c r="AD295">
        <v>111.25</v>
      </c>
      <c r="AE295">
        <v>18.343333000000001</v>
      </c>
      <c r="AF295">
        <v>97.025000000000006</v>
      </c>
      <c r="AG295" s="1" t="s">
        <v>54</v>
      </c>
      <c r="AH295">
        <v>2.7829999999999999</v>
      </c>
      <c r="AI295">
        <v>0.35863600000000001</v>
      </c>
      <c r="AJ295">
        <v>37.654783999999999</v>
      </c>
      <c r="AK295">
        <v>7.6124999999999998E-2</v>
      </c>
      <c r="AL295">
        <v>38.133211000000003</v>
      </c>
      <c r="AM295">
        <v>6.3125</v>
      </c>
      <c r="AN295">
        <v>718.49</v>
      </c>
      <c r="AO295">
        <v>27.07</v>
      </c>
      <c r="AP295">
        <v>0</v>
      </c>
      <c r="AQ295">
        <v>0</v>
      </c>
      <c r="AS295" s="1" t="s">
        <v>54</v>
      </c>
      <c r="AT295">
        <f>Export1105215[[#This Row],[Ave_Annual]]</f>
        <v>1421.6536490000001</v>
      </c>
      <c r="AU295">
        <f>Export1105215[[#This Row],[MeanBF]]</f>
        <v>9.3625000000000007</v>
      </c>
    </row>
    <row r="296" spans="1:47" x14ac:dyDescent="0.25">
      <c r="A296">
        <v>284</v>
      </c>
      <c r="B296">
        <v>76.191398599999999</v>
      </c>
      <c r="C296">
        <v>1340</v>
      </c>
      <c r="D296" s="1" t="s">
        <v>594</v>
      </c>
      <c r="E296" s="1" t="s">
        <v>595</v>
      </c>
      <c r="F296">
        <v>1340</v>
      </c>
      <c r="G296" s="1" t="s">
        <v>595</v>
      </c>
      <c r="H296" s="1" t="s">
        <v>45</v>
      </c>
      <c r="I296" s="1" t="s">
        <v>46</v>
      </c>
      <c r="J296" s="1" t="s">
        <v>53</v>
      </c>
      <c r="K296" s="1" t="s">
        <v>594</v>
      </c>
      <c r="L296">
        <v>1.2108699999999999</v>
      </c>
      <c r="M296">
        <v>397.58063099999998</v>
      </c>
      <c r="N296">
        <v>1442.4706630000001</v>
      </c>
      <c r="O296">
        <v>1492.990683</v>
      </c>
      <c r="P296">
        <v>0.77591699999999997</v>
      </c>
      <c r="Q296">
        <v>0.452125</v>
      </c>
      <c r="R296">
        <v>0</v>
      </c>
      <c r="S296">
        <v>0</v>
      </c>
      <c r="T296">
        <v>2.4155199999999999</v>
      </c>
      <c r="U296">
        <v>23.5657</v>
      </c>
      <c r="V296">
        <v>0.30929600000000002</v>
      </c>
      <c r="W296">
        <v>76.191399000000004</v>
      </c>
      <c r="X296">
        <v>0</v>
      </c>
      <c r="Y296">
        <v>0</v>
      </c>
      <c r="Z296">
        <v>1.018378</v>
      </c>
      <c r="AA296">
        <v>0.59340700000000002</v>
      </c>
      <c r="AB296">
        <v>100.00028399999999</v>
      </c>
      <c r="AC296">
        <v>15.633333</v>
      </c>
      <c r="AD296">
        <v>113.666667</v>
      </c>
      <c r="AE296">
        <v>40.356667000000002</v>
      </c>
      <c r="AF296">
        <v>98.333332999999996</v>
      </c>
      <c r="AG296" s="1" t="s">
        <v>54</v>
      </c>
      <c r="AH296">
        <v>2.1436670000000002</v>
      </c>
      <c r="AI296">
        <v>0.48591299999999998</v>
      </c>
      <c r="AJ296">
        <v>17.477177999999999</v>
      </c>
      <c r="AK296">
        <v>7.3166999999999996E-2</v>
      </c>
      <c r="AL296">
        <v>19.324089000000001</v>
      </c>
      <c r="AM296">
        <v>2.84</v>
      </c>
      <c r="AN296">
        <v>705.42666699999995</v>
      </c>
      <c r="AO296">
        <v>32.5</v>
      </c>
      <c r="AP296">
        <v>0</v>
      </c>
      <c r="AQ296">
        <v>1.6117899</v>
      </c>
      <c r="AS296" s="1" t="s">
        <v>54</v>
      </c>
      <c r="AT296">
        <f>Export1105215[[#This Row],[Ave_Annual]]</f>
        <v>1442.4706630000001</v>
      </c>
      <c r="AU296">
        <f>Export1105215[[#This Row],[MeanBF]]</f>
        <v>15.633333</v>
      </c>
    </row>
    <row r="297" spans="1:47" x14ac:dyDescent="0.25">
      <c r="A297">
        <v>285</v>
      </c>
      <c r="B297">
        <v>22.7038002</v>
      </c>
      <c r="C297">
        <v>1538</v>
      </c>
      <c r="D297" s="1" t="s">
        <v>596</v>
      </c>
      <c r="E297" s="1" t="s">
        <v>597</v>
      </c>
      <c r="F297">
        <v>1538</v>
      </c>
      <c r="G297" s="1" t="s">
        <v>597</v>
      </c>
      <c r="H297" s="1" t="s">
        <v>45</v>
      </c>
      <c r="I297" s="1" t="s">
        <v>46</v>
      </c>
      <c r="J297" s="1" t="s">
        <v>53</v>
      </c>
      <c r="K297" s="1" t="s">
        <v>596</v>
      </c>
      <c r="L297">
        <v>1.6136699999999999</v>
      </c>
      <c r="M297">
        <v>414.91821599999997</v>
      </c>
      <c r="N297">
        <v>1398.33457</v>
      </c>
      <c r="O297">
        <v>1471.524962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10.474399999999999</v>
      </c>
      <c r="V297">
        <v>0.46135199999999998</v>
      </c>
      <c r="W297">
        <v>22.703800000000001</v>
      </c>
      <c r="X297">
        <v>0</v>
      </c>
      <c r="Y297">
        <v>0</v>
      </c>
      <c r="Z297">
        <v>0</v>
      </c>
      <c r="AA297">
        <v>0</v>
      </c>
      <c r="AB297">
        <v>99.999888999999996</v>
      </c>
      <c r="AC297">
        <v>5.58</v>
      </c>
      <c r="AD297">
        <v>108</v>
      </c>
      <c r="AE297">
        <v>13.483333</v>
      </c>
      <c r="AF297">
        <v>100</v>
      </c>
      <c r="AG297" s="1" t="s">
        <v>54</v>
      </c>
      <c r="AH297">
        <v>3.2873329999999998</v>
      </c>
      <c r="AI297">
        <v>0.26888899999999999</v>
      </c>
      <c r="AJ297">
        <v>31.606451</v>
      </c>
      <c r="AK297">
        <v>6.6000000000000003E-2</v>
      </c>
      <c r="AL297">
        <v>15.583545000000001</v>
      </c>
      <c r="AM297">
        <v>9.5</v>
      </c>
      <c r="AN297">
        <v>66.926666999999995</v>
      </c>
      <c r="AO297">
        <v>35.61</v>
      </c>
      <c r="AP297">
        <v>0</v>
      </c>
      <c r="AQ297">
        <v>0</v>
      </c>
      <c r="AS297" s="1" t="s">
        <v>54</v>
      </c>
      <c r="AT297">
        <f>Export1105215[[#This Row],[Ave_Annual]]</f>
        <v>1398.33457</v>
      </c>
      <c r="AU297">
        <f>Export1105215[[#This Row],[MeanBF]]</f>
        <v>5.58</v>
      </c>
    </row>
    <row r="298" spans="1:47" x14ac:dyDescent="0.25">
      <c r="A298">
        <v>286</v>
      </c>
      <c r="B298">
        <v>40.124900799999999</v>
      </c>
      <c r="C298">
        <v>370</v>
      </c>
      <c r="D298" s="1" t="s">
        <v>598</v>
      </c>
      <c r="E298" s="1" t="s">
        <v>599</v>
      </c>
      <c r="F298">
        <v>370</v>
      </c>
      <c r="G298" s="1" t="s">
        <v>599</v>
      </c>
      <c r="H298" s="1" t="s">
        <v>45</v>
      </c>
      <c r="I298" s="1" t="s">
        <v>46</v>
      </c>
      <c r="J298" s="1" t="s">
        <v>53</v>
      </c>
      <c r="K298" s="1" t="s">
        <v>598</v>
      </c>
      <c r="L298">
        <v>1.1268899999999999</v>
      </c>
      <c r="M298">
        <v>356.34869800000001</v>
      </c>
      <c r="N298">
        <v>1420.117839</v>
      </c>
      <c r="O298">
        <v>1611.255191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6.1791299999999998</v>
      </c>
      <c r="V298">
        <v>0.153998</v>
      </c>
      <c r="W298">
        <v>40.124901000000001</v>
      </c>
      <c r="X298">
        <v>0</v>
      </c>
      <c r="Y298">
        <v>0</v>
      </c>
      <c r="Z298">
        <v>0</v>
      </c>
      <c r="AA298">
        <v>0</v>
      </c>
      <c r="AB298">
        <v>100.000056</v>
      </c>
      <c r="AC298">
        <v>11.3325</v>
      </c>
      <c r="AD298">
        <v>113.25</v>
      </c>
      <c r="AE298">
        <v>24.006667</v>
      </c>
      <c r="AF298">
        <v>97.157499999999999</v>
      </c>
      <c r="AG298" s="1" t="s">
        <v>54</v>
      </c>
      <c r="AH298">
        <v>2.0367500000000001</v>
      </c>
      <c r="AI298">
        <v>0.28928599999999999</v>
      </c>
      <c r="AJ298">
        <v>14.163722</v>
      </c>
      <c r="AK298">
        <v>0.12475</v>
      </c>
      <c r="AL298">
        <v>12.785975000000001</v>
      </c>
      <c r="AM298">
        <v>1.47</v>
      </c>
      <c r="AN298">
        <v>147.785</v>
      </c>
      <c r="AO298">
        <v>22.99</v>
      </c>
      <c r="AP298">
        <v>0</v>
      </c>
      <c r="AQ298">
        <v>0</v>
      </c>
      <c r="AS298" s="1" t="s">
        <v>54</v>
      </c>
      <c r="AT298">
        <f>Export1105215[[#This Row],[Ave_Annual]]</f>
        <v>1420.117839</v>
      </c>
      <c r="AU298">
        <f>Export1105215[[#This Row],[MeanBF]]</f>
        <v>11.3325</v>
      </c>
    </row>
    <row r="299" spans="1:47" x14ac:dyDescent="0.25">
      <c r="A299">
        <v>289</v>
      </c>
      <c r="B299">
        <v>50.787101700000001</v>
      </c>
      <c r="C299">
        <v>366</v>
      </c>
      <c r="D299" s="1" t="s">
        <v>603</v>
      </c>
      <c r="E299" s="1" t="s">
        <v>604</v>
      </c>
      <c r="F299">
        <v>366</v>
      </c>
      <c r="G299" s="1" t="s">
        <v>604</v>
      </c>
      <c r="H299" s="1" t="s">
        <v>45</v>
      </c>
      <c r="I299" s="1" t="s">
        <v>46</v>
      </c>
      <c r="J299" s="1" t="s">
        <v>53</v>
      </c>
      <c r="K299" s="1" t="s">
        <v>603</v>
      </c>
      <c r="L299">
        <v>2.7033700000000001</v>
      </c>
      <c r="M299">
        <v>392.95974799999999</v>
      </c>
      <c r="N299">
        <v>1413.014803</v>
      </c>
      <c r="O299">
        <v>1539.736277</v>
      </c>
      <c r="P299">
        <v>2.25359</v>
      </c>
      <c r="Q299">
        <v>3.0227900000000001</v>
      </c>
      <c r="R299">
        <v>0</v>
      </c>
      <c r="S299">
        <v>0</v>
      </c>
      <c r="T299">
        <v>43.806399999999996</v>
      </c>
      <c r="U299">
        <v>0</v>
      </c>
      <c r="V299">
        <v>0</v>
      </c>
      <c r="W299">
        <v>50.787101999999997</v>
      </c>
      <c r="X299">
        <v>0</v>
      </c>
      <c r="Y299">
        <v>0</v>
      </c>
      <c r="Z299">
        <v>4.4373199999999997</v>
      </c>
      <c r="AA299">
        <v>5.9518950000000004</v>
      </c>
      <c r="AB299">
        <v>100.000407</v>
      </c>
      <c r="AC299">
        <v>9.2825000000000006</v>
      </c>
      <c r="AD299">
        <v>111.5</v>
      </c>
      <c r="AE299">
        <v>19.079999999999998</v>
      </c>
      <c r="AF299">
        <v>98.81</v>
      </c>
      <c r="AG299" s="1" t="s">
        <v>54</v>
      </c>
      <c r="AH299">
        <v>2.2075</v>
      </c>
      <c r="AI299">
        <v>0.359315</v>
      </c>
      <c r="AJ299">
        <v>32.908247000000003</v>
      </c>
      <c r="AK299">
        <v>0.113625</v>
      </c>
      <c r="AL299">
        <v>36.513677999999999</v>
      </c>
      <c r="AM299">
        <v>6.7024999999999997</v>
      </c>
      <c r="AN299">
        <v>332.0675</v>
      </c>
      <c r="AO299">
        <v>32.137500000000003</v>
      </c>
      <c r="AP299">
        <v>0</v>
      </c>
      <c r="AQ299">
        <v>10.389200199999999</v>
      </c>
      <c r="AS299" s="1" t="s">
        <v>54</v>
      </c>
      <c r="AT299">
        <f>Export1105215[[#This Row],[Ave_Annual]]</f>
        <v>1413.014803</v>
      </c>
      <c r="AU299">
        <f>Export1105215[[#This Row],[MeanBF]]</f>
        <v>9.2825000000000006</v>
      </c>
    </row>
    <row r="300" spans="1:47" x14ac:dyDescent="0.25">
      <c r="A300">
        <v>296</v>
      </c>
      <c r="B300">
        <v>33.800399800000001</v>
      </c>
      <c r="C300">
        <v>371</v>
      </c>
      <c r="D300" s="1" t="s">
        <v>616</v>
      </c>
      <c r="E300" s="1" t="s">
        <v>617</v>
      </c>
      <c r="F300">
        <v>371</v>
      </c>
      <c r="G300" s="1" t="s">
        <v>617</v>
      </c>
      <c r="H300" s="1" t="s">
        <v>45</v>
      </c>
      <c r="I300" s="1" t="s">
        <v>46</v>
      </c>
      <c r="J300" s="1" t="s">
        <v>53</v>
      </c>
      <c r="K300" s="1" t="s">
        <v>616</v>
      </c>
      <c r="L300">
        <v>0.96080900000000002</v>
      </c>
      <c r="M300">
        <v>330.35135000000002</v>
      </c>
      <c r="N300">
        <v>1769.433714</v>
      </c>
      <c r="O300">
        <v>1836.6126220000001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33.800400000000003</v>
      </c>
      <c r="X300">
        <v>0</v>
      </c>
      <c r="Y300">
        <v>0</v>
      </c>
      <c r="Z300">
        <v>0</v>
      </c>
      <c r="AA300">
        <v>0</v>
      </c>
      <c r="AB300">
        <v>100.000092</v>
      </c>
      <c r="AC300">
        <v>9.1624999999999996</v>
      </c>
      <c r="AD300">
        <v>128.25</v>
      </c>
      <c r="AE300">
        <v>24.033332999999999</v>
      </c>
      <c r="AF300">
        <v>97.727500000000006</v>
      </c>
      <c r="AG300" s="1" t="s">
        <v>54</v>
      </c>
      <c r="AH300">
        <v>2.6373329999999999</v>
      </c>
      <c r="AI300">
        <v>0.25062499999999999</v>
      </c>
      <c r="AJ300">
        <v>21.438348999999999</v>
      </c>
      <c r="AK300">
        <v>9.8750000000000004E-2</v>
      </c>
      <c r="AL300">
        <v>15.150843999999999</v>
      </c>
      <c r="AM300">
        <v>1.5725</v>
      </c>
      <c r="AN300">
        <v>30.6325</v>
      </c>
      <c r="AO300">
        <v>18.537500000000001</v>
      </c>
      <c r="AP300">
        <v>0</v>
      </c>
      <c r="AQ300">
        <v>0</v>
      </c>
      <c r="AS300" s="1" t="s">
        <v>54</v>
      </c>
      <c r="AT300">
        <f>Export1105215[[#This Row],[Ave_Annual]]</f>
        <v>1769.433714</v>
      </c>
      <c r="AU300">
        <f>Export1105215[[#This Row],[MeanBF]]</f>
        <v>9.1624999999999996</v>
      </c>
    </row>
    <row r="301" spans="1:47" x14ac:dyDescent="0.25">
      <c r="A301">
        <v>297</v>
      </c>
      <c r="B301">
        <v>38.012000999999998</v>
      </c>
      <c r="C301">
        <v>367</v>
      </c>
      <c r="D301" s="1" t="s">
        <v>618</v>
      </c>
      <c r="E301" s="1" t="s">
        <v>619</v>
      </c>
      <c r="F301">
        <v>367</v>
      </c>
      <c r="G301" s="1" t="s">
        <v>619</v>
      </c>
      <c r="H301" s="1" t="s">
        <v>45</v>
      </c>
      <c r="I301" s="1" t="s">
        <v>46</v>
      </c>
      <c r="J301" s="1" t="s">
        <v>53</v>
      </c>
      <c r="K301" s="1" t="s">
        <v>618</v>
      </c>
      <c r="L301">
        <v>0.90952</v>
      </c>
      <c r="M301">
        <v>351.74340699999999</v>
      </c>
      <c r="N301">
        <v>1645.632376</v>
      </c>
      <c r="O301">
        <v>1784.6927559999999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38.012000999999998</v>
      </c>
      <c r="X301">
        <v>0</v>
      </c>
      <c r="Y301">
        <v>0</v>
      </c>
      <c r="Z301">
        <v>0</v>
      </c>
      <c r="AA301">
        <v>0</v>
      </c>
      <c r="AB301">
        <v>99.999955</v>
      </c>
      <c r="AC301">
        <v>10.57</v>
      </c>
      <c r="AD301">
        <v>128</v>
      </c>
      <c r="AE301">
        <v>23.816666999999999</v>
      </c>
      <c r="AF301">
        <v>99.432500000000005</v>
      </c>
      <c r="AG301" s="1" t="s">
        <v>54</v>
      </c>
      <c r="AH301">
        <v>2.3206669999999998</v>
      </c>
      <c r="AI301">
        <v>0.25895800000000002</v>
      </c>
      <c r="AJ301">
        <v>8.9750840000000007</v>
      </c>
      <c r="AK301">
        <v>0.11550000000000001</v>
      </c>
      <c r="AL301">
        <v>6.7188330000000001</v>
      </c>
      <c r="AM301">
        <v>0.56000000000000005</v>
      </c>
      <c r="AN301">
        <v>30.482500000000002</v>
      </c>
      <c r="AO301">
        <v>14.682499999999999</v>
      </c>
      <c r="AP301">
        <v>0</v>
      </c>
      <c r="AQ301">
        <v>0</v>
      </c>
      <c r="AS301" s="1" t="s">
        <v>54</v>
      </c>
      <c r="AT301">
        <f>Export1105215[[#This Row],[Ave_Annual]]</f>
        <v>1645.632376</v>
      </c>
      <c r="AU301">
        <f>Export1105215[[#This Row],[MeanBF]]</f>
        <v>10.57</v>
      </c>
    </row>
    <row r="302" spans="1:47" x14ac:dyDescent="0.25">
      <c r="A302">
        <v>299</v>
      </c>
      <c r="B302">
        <v>66.599800099999996</v>
      </c>
      <c r="C302">
        <v>352</v>
      </c>
      <c r="D302" s="1" t="s">
        <v>622</v>
      </c>
      <c r="E302" s="1" t="s">
        <v>623</v>
      </c>
      <c r="F302">
        <v>352</v>
      </c>
      <c r="G302" s="1" t="s">
        <v>623</v>
      </c>
      <c r="H302" s="1" t="s">
        <v>45</v>
      </c>
      <c r="I302" s="1" t="s">
        <v>46</v>
      </c>
      <c r="J302" s="1" t="s">
        <v>53</v>
      </c>
      <c r="K302" s="1" t="s">
        <v>622</v>
      </c>
      <c r="L302">
        <v>1.54576</v>
      </c>
      <c r="M302">
        <v>348.56866500000001</v>
      </c>
      <c r="N302">
        <v>1316.0397210000001</v>
      </c>
      <c r="O302">
        <v>1448.914082</v>
      </c>
      <c r="P302">
        <v>4.9470999999999998</v>
      </c>
      <c r="Q302">
        <v>3.3314499999999998</v>
      </c>
      <c r="R302">
        <v>2.5891000000000001E-2</v>
      </c>
      <c r="S302">
        <v>0</v>
      </c>
      <c r="T302">
        <v>0.496116</v>
      </c>
      <c r="U302">
        <v>16.5075</v>
      </c>
      <c r="V302">
        <v>0.247861</v>
      </c>
      <c r="W302">
        <v>66.599800000000002</v>
      </c>
      <c r="X302">
        <v>3.8875E-2</v>
      </c>
      <c r="Y302">
        <v>0</v>
      </c>
      <c r="Z302">
        <v>7.4281050000000004</v>
      </c>
      <c r="AA302">
        <v>5.0021979999999999</v>
      </c>
      <c r="AB302">
        <v>100.000277</v>
      </c>
      <c r="AC302">
        <v>13.4025</v>
      </c>
      <c r="AD302">
        <v>113.5</v>
      </c>
      <c r="AE302">
        <v>21.1325</v>
      </c>
      <c r="AF302">
        <v>98.78</v>
      </c>
      <c r="AG302" s="1" t="s">
        <v>54</v>
      </c>
      <c r="AH302">
        <v>2.3029999999999999</v>
      </c>
      <c r="AI302">
        <v>0.55436600000000003</v>
      </c>
      <c r="AJ302">
        <v>21.617944999999999</v>
      </c>
      <c r="AK302">
        <v>0.135375</v>
      </c>
      <c r="AL302">
        <v>39.543137999999999</v>
      </c>
      <c r="AM302">
        <v>1.1866669999999999</v>
      </c>
      <c r="AN302">
        <v>307.58749999999998</v>
      </c>
      <c r="AO302">
        <v>23.86</v>
      </c>
      <c r="AP302">
        <v>3.8875E-2</v>
      </c>
      <c r="AQ302">
        <v>12.4302998</v>
      </c>
      <c r="AS302" s="1" t="s">
        <v>54</v>
      </c>
      <c r="AT302">
        <f>Export1105215[[#This Row],[Ave_Annual]]</f>
        <v>1316.0397210000001</v>
      </c>
      <c r="AU302">
        <f>Export1105215[[#This Row],[MeanBF]]</f>
        <v>13.4025</v>
      </c>
    </row>
    <row r="303" spans="1:47" x14ac:dyDescent="0.25">
      <c r="A303">
        <v>300</v>
      </c>
      <c r="B303">
        <v>128.625</v>
      </c>
      <c r="C303">
        <v>2081</v>
      </c>
      <c r="D303" s="1" t="s">
        <v>493</v>
      </c>
      <c r="E303" s="1" t="s">
        <v>624</v>
      </c>
      <c r="F303">
        <v>2081</v>
      </c>
      <c r="G303" s="1" t="s">
        <v>624</v>
      </c>
      <c r="H303" s="1" t="s">
        <v>45</v>
      </c>
      <c r="I303" s="1" t="s">
        <v>46</v>
      </c>
      <c r="J303" s="1" t="s">
        <v>53</v>
      </c>
      <c r="K303" s="1" t="s">
        <v>493</v>
      </c>
      <c r="L303">
        <v>0.76043799999999995</v>
      </c>
      <c r="M303">
        <v>361.53949999999998</v>
      </c>
      <c r="N303">
        <v>1363.4962250000001</v>
      </c>
      <c r="O303">
        <v>1887.95541</v>
      </c>
      <c r="P303">
        <v>14.5136</v>
      </c>
      <c r="Q303">
        <v>11.362299999999999</v>
      </c>
      <c r="R303">
        <v>0</v>
      </c>
      <c r="S303">
        <v>0</v>
      </c>
      <c r="T303">
        <v>0</v>
      </c>
      <c r="U303">
        <v>4.8175800000000004</v>
      </c>
      <c r="V303">
        <v>3.7454000000000001E-2</v>
      </c>
      <c r="W303">
        <v>128.625</v>
      </c>
      <c r="X303">
        <v>0</v>
      </c>
      <c r="Y303">
        <v>0</v>
      </c>
      <c r="Z303">
        <v>11.283659</v>
      </c>
      <c r="AA303">
        <v>8.8336579999999998</v>
      </c>
      <c r="AB303">
        <v>100.000201</v>
      </c>
      <c r="AC303">
        <v>15.723333</v>
      </c>
      <c r="AD303">
        <v>123.666667</v>
      </c>
      <c r="AE303">
        <v>23.6</v>
      </c>
      <c r="AF303">
        <v>99.206666999999996</v>
      </c>
      <c r="AG303" s="1" t="s">
        <v>54</v>
      </c>
      <c r="AH303">
        <v>1.9656670000000001</v>
      </c>
      <c r="AI303">
        <v>0.55500000000000005</v>
      </c>
      <c r="AJ303">
        <v>10.148849</v>
      </c>
      <c r="AK303">
        <v>0.217333</v>
      </c>
      <c r="AL303">
        <v>14.987707</v>
      </c>
      <c r="AM303">
        <v>2.5299999999999998</v>
      </c>
      <c r="AN303">
        <v>281.02999999999997</v>
      </c>
      <c r="AO303">
        <v>21.426666999999998</v>
      </c>
      <c r="AP303">
        <v>0</v>
      </c>
      <c r="AQ303">
        <v>20.1173</v>
      </c>
      <c r="AS303" s="1" t="s">
        <v>54</v>
      </c>
      <c r="AT303">
        <f>Export1105215[[#This Row],[Ave_Annual]]</f>
        <v>1363.4962250000001</v>
      </c>
      <c r="AU303">
        <f>Export1105215[[#This Row],[MeanBF]]</f>
        <v>15.723333</v>
      </c>
    </row>
    <row r="304" spans="1:47" x14ac:dyDescent="0.25">
      <c r="A304">
        <v>301</v>
      </c>
      <c r="B304">
        <v>19.746000299999999</v>
      </c>
      <c r="C304">
        <v>195</v>
      </c>
      <c r="D304" s="1" t="s">
        <v>625</v>
      </c>
      <c r="E304" s="1" t="s">
        <v>626</v>
      </c>
      <c r="F304">
        <v>195</v>
      </c>
      <c r="G304" s="1" t="s">
        <v>626</v>
      </c>
      <c r="H304" s="1" t="s">
        <v>45</v>
      </c>
      <c r="I304" s="1" t="s">
        <v>46</v>
      </c>
      <c r="J304" s="1" t="s">
        <v>53</v>
      </c>
      <c r="K304" s="1" t="s">
        <v>625</v>
      </c>
      <c r="L304">
        <v>0.72443000000000002</v>
      </c>
      <c r="M304">
        <v>330.17658299999999</v>
      </c>
      <c r="N304">
        <v>1105.000642</v>
      </c>
      <c r="O304">
        <v>2001.835536</v>
      </c>
      <c r="P304">
        <v>1.0371699999999999</v>
      </c>
      <c r="Q304">
        <v>1.4968699999999999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19.745999999999999</v>
      </c>
      <c r="X304">
        <v>0</v>
      </c>
      <c r="Y304">
        <v>0</v>
      </c>
      <c r="Z304">
        <v>5.2525750000000002</v>
      </c>
      <c r="AA304">
        <v>7.5806060000000004</v>
      </c>
      <c r="AB304">
        <v>99.999942000000004</v>
      </c>
      <c r="AC304">
        <v>1.7275</v>
      </c>
      <c r="AD304">
        <v>82.25</v>
      </c>
      <c r="AE304">
        <v>5.48</v>
      </c>
      <c r="AF304">
        <v>100</v>
      </c>
      <c r="AG304" s="1" t="s">
        <v>54</v>
      </c>
      <c r="AH304">
        <v>1.18275</v>
      </c>
      <c r="AI304">
        <v>0.25750000000000001</v>
      </c>
      <c r="AJ304">
        <v>124.61143300000001</v>
      </c>
      <c r="AK304">
        <v>2.4E-2</v>
      </c>
      <c r="AL304">
        <v>49.998131999999998</v>
      </c>
      <c r="AM304">
        <v>19.577500000000001</v>
      </c>
      <c r="AN304">
        <v>0</v>
      </c>
      <c r="AO304">
        <v>57.677500000000002</v>
      </c>
      <c r="AP304">
        <v>0</v>
      </c>
      <c r="AQ304">
        <v>12.8332005</v>
      </c>
      <c r="AS304" s="1" t="s">
        <v>54</v>
      </c>
      <c r="AT304">
        <f>Export1105215[[#This Row],[Ave_Annual]]</f>
        <v>1105.000642</v>
      </c>
      <c r="AU304">
        <f>Export1105215[[#This Row],[MeanBF]]</f>
        <v>1.7275</v>
      </c>
    </row>
    <row r="305" spans="1:47" x14ac:dyDescent="0.25">
      <c r="A305">
        <v>302</v>
      </c>
      <c r="B305">
        <v>11.911999700000001</v>
      </c>
      <c r="C305">
        <v>2693</v>
      </c>
      <c r="D305" s="1" t="s">
        <v>627</v>
      </c>
      <c r="E305" s="1" t="s">
        <v>628</v>
      </c>
      <c r="F305">
        <v>2693</v>
      </c>
      <c r="G305" s="1" t="s">
        <v>628</v>
      </c>
      <c r="H305" s="1" t="s">
        <v>45</v>
      </c>
      <c r="I305" s="1" t="s">
        <v>46</v>
      </c>
      <c r="J305" s="1" t="s">
        <v>53</v>
      </c>
      <c r="K305" s="1" t="s">
        <v>627</v>
      </c>
      <c r="L305">
        <v>1.1332899999999999</v>
      </c>
      <c r="M305">
        <v>290.31756999999999</v>
      </c>
      <c r="N305">
        <v>1316.5099929999999</v>
      </c>
      <c r="O305">
        <v>2053.9592120000002</v>
      </c>
      <c r="P305">
        <v>1.2596700000000001</v>
      </c>
      <c r="Q305">
        <v>1.4864999999999999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11.912000000000001</v>
      </c>
      <c r="X305">
        <v>0</v>
      </c>
      <c r="Y305">
        <v>0</v>
      </c>
      <c r="Z305">
        <v>10.574831</v>
      </c>
      <c r="AA305">
        <v>12.479037999999999</v>
      </c>
      <c r="AB305">
        <v>100.00011499999999</v>
      </c>
      <c r="AC305">
        <v>7.2</v>
      </c>
      <c r="AD305">
        <v>110.666667</v>
      </c>
      <c r="AE305">
        <v>20.233332999999998</v>
      </c>
      <c r="AF305">
        <v>99.123333000000002</v>
      </c>
      <c r="AG305" s="1" t="s">
        <v>54</v>
      </c>
      <c r="AH305">
        <v>0.66533299999999995</v>
      </c>
      <c r="AI305">
        <v>0.39983299999999999</v>
      </c>
      <c r="AJ305">
        <v>26.966208999999999</v>
      </c>
      <c r="AK305">
        <v>1.7000000000000001E-2</v>
      </c>
      <c r="AL305">
        <v>30.202974000000001</v>
      </c>
      <c r="AM305">
        <v>39.613332999999997</v>
      </c>
      <c r="AN305">
        <v>633.76666699999998</v>
      </c>
      <c r="AO305">
        <v>23.99</v>
      </c>
      <c r="AP305">
        <v>0</v>
      </c>
      <c r="AQ305">
        <v>23.0538998</v>
      </c>
      <c r="AS305" s="1" t="s">
        <v>54</v>
      </c>
      <c r="AT305">
        <f>Export1105215[[#This Row],[Ave_Annual]]</f>
        <v>1316.5099929999999</v>
      </c>
      <c r="AU305">
        <f>Export1105215[[#This Row],[MeanBF]]</f>
        <v>7.2</v>
      </c>
    </row>
    <row r="306" spans="1:47" x14ac:dyDescent="0.25">
      <c r="A306">
        <v>303</v>
      </c>
      <c r="B306">
        <v>30.385900500000002</v>
      </c>
      <c r="C306">
        <v>292</v>
      </c>
      <c r="D306" s="1" t="s">
        <v>629</v>
      </c>
      <c r="E306" s="1" t="s">
        <v>630</v>
      </c>
      <c r="F306">
        <v>292</v>
      </c>
      <c r="G306" s="1" t="s">
        <v>630</v>
      </c>
      <c r="H306" s="1" t="s">
        <v>45</v>
      </c>
      <c r="I306" s="1" t="s">
        <v>46</v>
      </c>
      <c r="J306" s="1" t="s">
        <v>53</v>
      </c>
      <c r="K306" s="1" t="s">
        <v>629</v>
      </c>
      <c r="L306">
        <v>0.83199500000000004</v>
      </c>
      <c r="M306">
        <v>300.59137099999998</v>
      </c>
      <c r="N306">
        <v>1616.073864</v>
      </c>
      <c r="O306">
        <v>2071.7655410000002</v>
      </c>
      <c r="P306">
        <v>5.5566599999999999</v>
      </c>
      <c r="Q306">
        <v>4.8798599999999999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30.385901</v>
      </c>
      <c r="X306">
        <v>0</v>
      </c>
      <c r="Y306">
        <v>0</v>
      </c>
      <c r="Z306">
        <v>18.28698</v>
      </c>
      <c r="AA306">
        <v>16.059615999999998</v>
      </c>
      <c r="AB306">
        <v>99.988423999999995</v>
      </c>
      <c r="AC306">
        <v>11.577500000000001</v>
      </c>
      <c r="AD306">
        <v>84.5</v>
      </c>
      <c r="AE306">
        <v>16.239999999999998</v>
      </c>
      <c r="AF306">
        <v>94.84</v>
      </c>
      <c r="AG306" s="1" t="s">
        <v>54</v>
      </c>
      <c r="AH306">
        <v>0.62333300000000003</v>
      </c>
      <c r="AI306">
        <v>0.76234100000000005</v>
      </c>
      <c r="AJ306">
        <v>31.627011</v>
      </c>
      <c r="AK306">
        <v>1.3375E-2</v>
      </c>
      <c r="AL306">
        <v>60.201956000000003</v>
      </c>
      <c r="AM306">
        <v>39.782499999999999</v>
      </c>
      <c r="AN306">
        <v>1266.345</v>
      </c>
      <c r="AO306">
        <v>58.015000000000001</v>
      </c>
      <c r="AP306">
        <v>0</v>
      </c>
      <c r="AQ306">
        <v>34.346599599999998</v>
      </c>
      <c r="AS306" s="1" t="s">
        <v>54</v>
      </c>
      <c r="AT306">
        <f>Export1105215[[#This Row],[Ave_Annual]]</f>
        <v>1616.073864</v>
      </c>
      <c r="AU306">
        <f>Export1105215[[#This Row],[MeanBF]]</f>
        <v>11.577500000000001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94CF-AFF6-4C03-8892-FF53B2110A9D}">
  <dimension ref="A1:E117"/>
  <sheetViews>
    <sheetView topLeftCell="A86" workbookViewId="0">
      <selection sqref="A1:B117"/>
    </sheetView>
  </sheetViews>
  <sheetFormatPr defaultRowHeight="15" x14ac:dyDescent="0.25"/>
  <sheetData>
    <row r="1" spans="1:2" x14ac:dyDescent="0.25">
      <c r="A1" t="s">
        <v>1</v>
      </c>
      <c r="B1" t="s">
        <v>633</v>
      </c>
    </row>
    <row r="2" spans="1:2" x14ac:dyDescent="0.25">
      <c r="A2">
        <v>39.887000999999998</v>
      </c>
      <c r="B2">
        <v>7.1480308143462343</v>
      </c>
    </row>
    <row r="3" spans="1:2" x14ac:dyDescent="0.25">
      <c r="A3">
        <v>19.148899100000001</v>
      </c>
      <c r="B3">
        <v>6.3413774046771447</v>
      </c>
    </row>
    <row r="4" spans="1:2" x14ac:dyDescent="0.25">
      <c r="A4">
        <v>38.609001200000002</v>
      </c>
      <c r="B4">
        <v>7.2864167509059472</v>
      </c>
    </row>
    <row r="5" spans="1:2" x14ac:dyDescent="0.25">
      <c r="A5">
        <v>3.6672201000000002</v>
      </c>
      <c r="B5">
        <v>3.2652763001714233</v>
      </c>
    </row>
    <row r="6" spans="1:2" x14ac:dyDescent="0.25">
      <c r="A6">
        <v>23.552999499999999</v>
      </c>
      <c r="B6">
        <v>6.5899461154826495</v>
      </c>
    </row>
    <row r="7" spans="1:2" x14ac:dyDescent="0.25">
      <c r="A7">
        <v>14.018300099999999</v>
      </c>
      <c r="B7">
        <v>9.0762214802645662</v>
      </c>
    </row>
    <row r="8" spans="1:2" x14ac:dyDescent="0.25">
      <c r="A8">
        <v>13.3219995</v>
      </c>
      <c r="B8">
        <v>4.408674233912822</v>
      </c>
    </row>
    <row r="9" spans="1:2" x14ac:dyDescent="0.25">
      <c r="A9">
        <v>52.273601499999998</v>
      </c>
      <c r="B9">
        <v>7.6592477658065672</v>
      </c>
    </row>
    <row r="10" spans="1:2" x14ac:dyDescent="0.25">
      <c r="A10">
        <v>2.2791299999999999</v>
      </c>
      <c r="B10">
        <v>4.4463899049586386</v>
      </c>
    </row>
    <row r="11" spans="1:2" x14ac:dyDescent="0.25">
      <c r="A11">
        <v>20.625699999999998</v>
      </c>
      <c r="B11">
        <v>5.178113802132871</v>
      </c>
    </row>
    <row r="12" spans="1:2" x14ac:dyDescent="0.25">
      <c r="A12">
        <v>51.343601200000002</v>
      </c>
      <c r="B12">
        <v>8.1843204228227151</v>
      </c>
    </row>
    <row r="13" spans="1:2" x14ac:dyDescent="0.25">
      <c r="A13">
        <v>12.112000500000001</v>
      </c>
      <c r="B13">
        <v>5.7848802448720233</v>
      </c>
    </row>
    <row r="14" spans="1:2" x14ac:dyDescent="0.25">
      <c r="A14">
        <v>43.8031006</v>
      </c>
      <c r="B14">
        <v>9.6773138558228684</v>
      </c>
    </row>
    <row r="15" spans="1:2" x14ac:dyDescent="0.25">
      <c r="A15">
        <v>13.4077997</v>
      </c>
      <c r="B15">
        <v>3.2427516630198685</v>
      </c>
    </row>
    <row r="16" spans="1:2" x14ac:dyDescent="0.25">
      <c r="A16">
        <v>60.645900699999999</v>
      </c>
      <c r="B16">
        <v>6.6756488092867619</v>
      </c>
    </row>
    <row r="17" spans="1:2" x14ac:dyDescent="0.25">
      <c r="A17">
        <v>59.610401199999998</v>
      </c>
      <c r="B17">
        <v>9.2728380893955844</v>
      </c>
    </row>
    <row r="18" spans="1:2" x14ac:dyDescent="0.25">
      <c r="A18">
        <v>14.7800999</v>
      </c>
      <c r="B18">
        <v>4.1792173910592449</v>
      </c>
    </row>
    <row r="19" spans="1:2" x14ac:dyDescent="0.25">
      <c r="A19">
        <v>38.617500300000003</v>
      </c>
      <c r="B19">
        <v>8.560762312279282</v>
      </c>
    </row>
    <row r="20" spans="1:2" x14ac:dyDescent="0.25">
      <c r="A20">
        <v>25.630600000000001</v>
      </c>
      <c r="B20">
        <v>6.6031025961553445</v>
      </c>
    </row>
    <row r="21" spans="1:2" x14ac:dyDescent="0.25">
      <c r="A21">
        <v>36.428901699999997</v>
      </c>
      <c r="B21">
        <v>8.1040150804505124</v>
      </c>
    </row>
    <row r="22" spans="1:2" x14ac:dyDescent="0.25">
      <c r="A22">
        <v>8.1506995999999994</v>
      </c>
      <c r="B22">
        <v>3.4745260235175475</v>
      </c>
    </row>
    <row r="23" spans="1:2" x14ac:dyDescent="0.25">
      <c r="A23">
        <v>58.899799299999998</v>
      </c>
      <c r="B23">
        <v>6.7339495187066252</v>
      </c>
    </row>
    <row r="24" spans="1:2" x14ac:dyDescent="0.25">
      <c r="A24">
        <v>55.951000200000003</v>
      </c>
      <c r="B24">
        <v>7.720516841703243</v>
      </c>
    </row>
    <row r="25" spans="1:2" x14ac:dyDescent="0.25">
      <c r="A25">
        <v>52.384899099999998</v>
      </c>
      <c r="B25">
        <v>7.5774254506390708</v>
      </c>
    </row>
    <row r="26" spans="1:2" x14ac:dyDescent="0.25">
      <c r="A26">
        <v>19.2635994</v>
      </c>
      <c r="B26">
        <v>5.4686059969859864</v>
      </c>
    </row>
    <row r="27" spans="1:2" x14ac:dyDescent="0.25">
      <c r="A27">
        <v>72.877197300000006</v>
      </c>
      <c r="B27">
        <v>10.208525652967204</v>
      </c>
    </row>
    <row r="28" spans="1:2" x14ac:dyDescent="0.25">
      <c r="A28">
        <v>71.033897400000001</v>
      </c>
      <c r="B28">
        <v>9.6866958267362921</v>
      </c>
    </row>
    <row r="29" spans="1:2" x14ac:dyDescent="0.25">
      <c r="A29">
        <v>75.338500999999994</v>
      </c>
      <c r="B29">
        <v>9.5460943442365895</v>
      </c>
    </row>
    <row r="30" spans="1:2" x14ac:dyDescent="0.25">
      <c r="A30">
        <v>6.1387501000000002</v>
      </c>
      <c r="B30">
        <v>3.648842268070347</v>
      </c>
    </row>
    <row r="31" spans="1:2" x14ac:dyDescent="0.25">
      <c r="A31">
        <v>43.790798199999998</v>
      </c>
      <c r="B31">
        <v>5.9177821231221239</v>
      </c>
    </row>
    <row r="32" spans="1:2" x14ac:dyDescent="0.25">
      <c r="A32">
        <v>23.4167004</v>
      </c>
      <c r="B32">
        <v>6.1006552857894647</v>
      </c>
    </row>
    <row r="33" spans="1:2" x14ac:dyDescent="0.25">
      <c r="A33">
        <v>50.238498700000001</v>
      </c>
      <c r="B33">
        <v>10.466775405104464</v>
      </c>
    </row>
    <row r="34" spans="1:2" x14ac:dyDescent="0.25">
      <c r="A34">
        <v>45.985801700000003</v>
      </c>
      <c r="B34">
        <v>8.4485800780607807</v>
      </c>
    </row>
    <row r="35" spans="1:2" x14ac:dyDescent="0.25">
      <c r="A35">
        <v>64.771698000000001</v>
      </c>
      <c r="B35">
        <v>10.614889436634995</v>
      </c>
    </row>
    <row r="36" spans="1:2" x14ac:dyDescent="0.25">
      <c r="A36">
        <v>51.052299499999997</v>
      </c>
      <c r="B36">
        <v>12.076040747363248</v>
      </c>
    </row>
    <row r="37" spans="1:2" x14ac:dyDescent="0.25">
      <c r="A37">
        <v>33.244998899999999</v>
      </c>
      <c r="B37">
        <v>7.011753289622682</v>
      </c>
    </row>
    <row r="38" spans="1:2" x14ac:dyDescent="0.25">
      <c r="A38">
        <v>26.0998001</v>
      </c>
      <c r="B38">
        <v>6.1665054745927366</v>
      </c>
    </row>
    <row r="39" spans="1:2" x14ac:dyDescent="0.25">
      <c r="A39">
        <v>57.834999099999997</v>
      </c>
      <c r="B39">
        <v>7.3058980858525455</v>
      </c>
    </row>
    <row r="40" spans="1:2" x14ac:dyDescent="0.25">
      <c r="A40">
        <v>14.7339001</v>
      </c>
      <c r="B40">
        <v>7.6722626119438484</v>
      </c>
    </row>
    <row r="41" spans="1:2" x14ac:dyDescent="0.25">
      <c r="A41">
        <v>51.459499399999999</v>
      </c>
      <c r="B41">
        <v>9.0464167360047583</v>
      </c>
    </row>
    <row r="42" spans="1:2" x14ac:dyDescent="0.25">
      <c r="A42">
        <v>57.639400500000001</v>
      </c>
      <c r="B42">
        <v>9.2012756348883133</v>
      </c>
    </row>
    <row r="43" spans="1:2" x14ac:dyDescent="0.25">
      <c r="A43">
        <v>51.724498699999998</v>
      </c>
      <c r="B43">
        <v>8.6115675373765939</v>
      </c>
    </row>
    <row r="44" spans="1:2" x14ac:dyDescent="0.25">
      <c r="A44">
        <v>70.761398299999996</v>
      </c>
      <c r="B44">
        <v>10.480973235780734</v>
      </c>
    </row>
    <row r="45" spans="1:2" x14ac:dyDescent="0.25">
      <c r="A45">
        <v>47.679401400000003</v>
      </c>
      <c r="B45">
        <v>9.1537568728729219</v>
      </c>
    </row>
    <row r="46" spans="1:2" x14ac:dyDescent="0.25">
      <c r="A46">
        <v>146.5500031</v>
      </c>
      <c r="B46">
        <v>10.83053067278675</v>
      </c>
    </row>
    <row r="47" spans="1:2" x14ac:dyDescent="0.25">
      <c r="A47">
        <v>13.1447001</v>
      </c>
      <c r="B47">
        <v>4.1036228675803796</v>
      </c>
    </row>
    <row r="48" spans="1:2" x14ac:dyDescent="0.25">
      <c r="A48">
        <v>25.302700000000002</v>
      </c>
      <c r="B48">
        <v>5.725433070758335</v>
      </c>
    </row>
    <row r="49" spans="1:2" x14ac:dyDescent="0.25">
      <c r="A49">
        <v>17.2544003</v>
      </c>
      <c r="B49">
        <v>5.2170610071388213</v>
      </c>
    </row>
    <row r="50" spans="1:2" x14ac:dyDescent="0.25">
      <c r="A50">
        <v>46.804901100000002</v>
      </c>
      <c r="B50">
        <v>8.4002912606324092</v>
      </c>
    </row>
    <row r="51" spans="1:2" x14ac:dyDescent="0.25">
      <c r="A51">
        <v>35.026298500000003</v>
      </c>
      <c r="B51">
        <v>5.4123671689598565</v>
      </c>
    </row>
    <row r="52" spans="1:2" x14ac:dyDescent="0.25">
      <c r="A52">
        <v>60.541999799999999</v>
      </c>
      <c r="B52">
        <v>7.337791160339231</v>
      </c>
    </row>
    <row r="53" spans="1:2" x14ac:dyDescent="0.25">
      <c r="A53">
        <v>12.3268003</v>
      </c>
      <c r="B53">
        <v>4.6477539898780078</v>
      </c>
    </row>
    <row r="54" spans="1:2" x14ac:dyDescent="0.25">
      <c r="A54">
        <v>11.9247999</v>
      </c>
      <c r="B54">
        <v>5.1654591007503834</v>
      </c>
    </row>
    <row r="55" spans="1:2" x14ac:dyDescent="0.25">
      <c r="A55">
        <v>22.144500699999998</v>
      </c>
      <c r="B55">
        <v>6.7610189605276823</v>
      </c>
    </row>
    <row r="56" spans="1:2" x14ac:dyDescent="0.25">
      <c r="A56">
        <v>52.498600000000003</v>
      </c>
      <c r="B56">
        <v>8.4780744264547785</v>
      </c>
    </row>
    <row r="57" spans="1:2" x14ac:dyDescent="0.25">
      <c r="A57">
        <v>3.8898698999999999</v>
      </c>
      <c r="B57">
        <v>3.1665894649332009</v>
      </c>
    </row>
    <row r="58" spans="1:2" x14ac:dyDescent="0.25">
      <c r="A58">
        <v>39.766399399999997</v>
      </c>
      <c r="B58">
        <v>7.7830190848259448</v>
      </c>
    </row>
    <row r="59" spans="1:2" x14ac:dyDescent="0.25">
      <c r="A59">
        <v>10.129200000000001</v>
      </c>
      <c r="B59">
        <v>3.8894174231133767</v>
      </c>
    </row>
    <row r="60" spans="1:2" x14ac:dyDescent="0.25">
      <c r="A60">
        <v>11.4656</v>
      </c>
      <c r="B60">
        <v>4.4467962854098433</v>
      </c>
    </row>
    <row r="61" spans="1:2" x14ac:dyDescent="0.25">
      <c r="A61">
        <v>16.6228008</v>
      </c>
      <c r="B61">
        <v>6.3942932432870299</v>
      </c>
    </row>
    <row r="62" spans="1:2" x14ac:dyDescent="0.25">
      <c r="A62">
        <v>10.9540997</v>
      </c>
      <c r="B62">
        <v>5.2535294705028122</v>
      </c>
    </row>
    <row r="63" spans="1:2" x14ac:dyDescent="0.25">
      <c r="A63">
        <v>22.3285999</v>
      </c>
      <c r="B63">
        <v>8.1530218197054793</v>
      </c>
    </row>
    <row r="64" spans="1:2" x14ac:dyDescent="0.25">
      <c r="A64">
        <v>26.9689999</v>
      </c>
      <c r="B64">
        <v>5.6540675012558008</v>
      </c>
    </row>
    <row r="65" spans="1:2" x14ac:dyDescent="0.25">
      <c r="A65">
        <v>70.239601100000002</v>
      </c>
      <c r="B65">
        <v>9.2526135446117639</v>
      </c>
    </row>
    <row r="66" spans="1:2" x14ac:dyDescent="0.25">
      <c r="A66">
        <v>30.223800700000002</v>
      </c>
      <c r="B66">
        <v>6.5951968590471672</v>
      </c>
    </row>
    <row r="67" spans="1:2" x14ac:dyDescent="0.25">
      <c r="A67">
        <v>89.893897999999993</v>
      </c>
      <c r="B67">
        <v>12.444080790644666</v>
      </c>
    </row>
    <row r="68" spans="1:2" x14ac:dyDescent="0.25">
      <c r="A68">
        <v>98.849899300000004</v>
      </c>
      <c r="B68">
        <v>12.472360993747003</v>
      </c>
    </row>
    <row r="69" spans="1:2" x14ac:dyDescent="0.25">
      <c r="A69">
        <v>34.145599400000002</v>
      </c>
      <c r="B69">
        <v>7.4162732922800068</v>
      </c>
    </row>
    <row r="70" spans="1:2" x14ac:dyDescent="0.25">
      <c r="A70">
        <v>30.620199199999998</v>
      </c>
      <c r="B70">
        <v>4.7262049650657989</v>
      </c>
    </row>
    <row r="71" spans="1:2" x14ac:dyDescent="0.25">
      <c r="A71">
        <v>27.4078999</v>
      </c>
      <c r="B71">
        <v>7.2953514066737322</v>
      </c>
    </row>
    <row r="72" spans="1:2" x14ac:dyDescent="0.25">
      <c r="A72">
        <v>12.5341997</v>
      </c>
      <c r="B72">
        <v>4.0927982122844515</v>
      </c>
    </row>
    <row r="73" spans="1:2" x14ac:dyDescent="0.25">
      <c r="A73">
        <v>82.480102500000001</v>
      </c>
      <c r="B73">
        <v>9.8414038584791399</v>
      </c>
    </row>
    <row r="74" spans="1:2" x14ac:dyDescent="0.25">
      <c r="A74">
        <v>47.282798800000002</v>
      </c>
      <c r="B74">
        <v>6.829942154092441</v>
      </c>
    </row>
    <row r="75" spans="1:2" x14ac:dyDescent="0.25">
      <c r="A75">
        <v>61.959701500000001</v>
      </c>
      <c r="B75">
        <v>9.4437124089911144</v>
      </c>
    </row>
    <row r="76" spans="1:2" x14ac:dyDescent="0.25">
      <c r="A76">
        <v>72.942596399999999</v>
      </c>
      <c r="B76">
        <v>10.747989738430871</v>
      </c>
    </row>
    <row r="77" spans="1:2" x14ac:dyDescent="0.25">
      <c r="A77">
        <v>47.861598999999998</v>
      </c>
      <c r="B77">
        <v>7.6263565961092672</v>
      </c>
    </row>
    <row r="78" spans="1:2" x14ac:dyDescent="0.25">
      <c r="A78">
        <v>43.901100200000002</v>
      </c>
      <c r="B78">
        <v>5.931555470239446</v>
      </c>
    </row>
    <row r="79" spans="1:2" x14ac:dyDescent="0.25">
      <c r="A79">
        <v>10.163800200000001</v>
      </c>
      <c r="B79">
        <v>4.3491729062159594</v>
      </c>
    </row>
    <row r="80" spans="1:2" x14ac:dyDescent="0.25">
      <c r="A80">
        <v>14.8191004</v>
      </c>
      <c r="B80">
        <v>4.621265952387537</v>
      </c>
    </row>
    <row r="81" spans="1:5" x14ac:dyDescent="0.25">
      <c r="A81">
        <v>83.911102299999996</v>
      </c>
      <c r="B81">
        <v>12.13145211244983</v>
      </c>
    </row>
    <row r="82" spans="1:5" x14ac:dyDescent="0.25">
      <c r="A82">
        <v>1.26468</v>
      </c>
      <c r="B82">
        <v>1.8002215771777907</v>
      </c>
    </row>
    <row r="83" spans="1:5" x14ac:dyDescent="0.25">
      <c r="A83">
        <v>51.556899999999999</v>
      </c>
      <c r="B83">
        <v>7.928795576276026</v>
      </c>
    </row>
    <row r="84" spans="1:5" x14ac:dyDescent="0.25">
      <c r="A84">
        <v>76.901000999999994</v>
      </c>
      <c r="B84">
        <v>8.8037908172567558</v>
      </c>
    </row>
    <row r="85" spans="1:5" x14ac:dyDescent="0.25">
      <c r="A85">
        <v>70.369499200000007</v>
      </c>
      <c r="B85">
        <v>10.430458645364121</v>
      </c>
    </row>
    <row r="86" spans="1:5" x14ac:dyDescent="0.25">
      <c r="A86">
        <v>23.8248997</v>
      </c>
      <c r="B86">
        <v>7.3929732566640132</v>
      </c>
    </row>
    <row r="87" spans="1:5" x14ac:dyDescent="0.25">
      <c r="A87">
        <v>9.2694797999999992</v>
      </c>
      <c r="B87">
        <v>5.1783295713923616</v>
      </c>
    </row>
    <row r="88" spans="1:5" x14ac:dyDescent="0.25">
      <c r="A88">
        <v>22.957899099999999</v>
      </c>
      <c r="B88">
        <v>7.2916368883497062</v>
      </c>
    </row>
    <row r="89" spans="1:5" x14ac:dyDescent="0.25">
      <c r="A89">
        <v>5.0960102000000003</v>
      </c>
      <c r="B89">
        <v>1.5548833669199043</v>
      </c>
    </row>
    <row r="90" spans="1:5" x14ac:dyDescent="0.25">
      <c r="A90">
        <v>91.979896499999995</v>
      </c>
      <c r="B90">
        <v>9.6230562971265918</v>
      </c>
    </row>
    <row r="91" spans="1:5" x14ac:dyDescent="0.25">
      <c r="A91">
        <v>3.2508599999999999</v>
      </c>
      <c r="B91">
        <v>1.4886575175657473</v>
      </c>
    </row>
    <row r="92" spans="1:5" x14ac:dyDescent="0.25">
      <c r="A92">
        <v>12.932600000000001</v>
      </c>
      <c r="B92">
        <v>4.0515589088724333</v>
      </c>
    </row>
    <row r="93" spans="1:5" x14ac:dyDescent="0.25">
      <c r="A93">
        <v>7.7794800000000004</v>
      </c>
      <c r="B93">
        <v>3.5130274312318934</v>
      </c>
    </row>
    <row r="94" spans="1:5" x14ac:dyDescent="0.25">
      <c r="A94">
        <v>52.669498400000002</v>
      </c>
      <c r="B94">
        <v>8.9931591387786867</v>
      </c>
    </row>
    <row r="95" spans="1:5" x14ac:dyDescent="0.25">
      <c r="A95">
        <v>38.086498300000002</v>
      </c>
      <c r="B95">
        <v>7.8531533482964422</v>
      </c>
      <c r="D95" t="s">
        <v>48</v>
      </c>
    </row>
    <row r="96" spans="1:5" x14ac:dyDescent="0.25">
      <c r="A96">
        <v>48.025600400000002</v>
      </c>
      <c r="B96">
        <v>7.9296782209251333</v>
      </c>
      <c r="D96" t="s">
        <v>1</v>
      </c>
      <c r="E96" t="s">
        <v>633</v>
      </c>
    </row>
    <row r="97" spans="1:5" x14ac:dyDescent="0.25">
      <c r="A97">
        <v>36.921298999999998</v>
      </c>
      <c r="B97">
        <v>6.7316484292572074</v>
      </c>
      <c r="D97">
        <v>5.1191502</v>
      </c>
      <c r="E97">
        <v>4.1444362109066626</v>
      </c>
    </row>
    <row r="98" spans="1:5" x14ac:dyDescent="0.25">
      <c r="A98">
        <v>11.0464001</v>
      </c>
      <c r="B98">
        <v>4.6252597700267462</v>
      </c>
      <c r="D98">
        <v>9.3630896000000003</v>
      </c>
      <c r="E98">
        <v>4.3161396580306528</v>
      </c>
    </row>
    <row r="99" spans="1:5" x14ac:dyDescent="0.25">
      <c r="A99">
        <v>9.0832900999999993</v>
      </c>
      <c r="B99">
        <v>4.2899750699581647</v>
      </c>
      <c r="D99">
        <v>12.266900100000001</v>
      </c>
      <c r="E99">
        <v>4.4188132522778947</v>
      </c>
    </row>
    <row r="100" spans="1:5" x14ac:dyDescent="0.25">
      <c r="A100">
        <v>9.0124598000000002</v>
      </c>
      <c r="B100">
        <v>5.2965118914700122</v>
      </c>
      <c r="D100">
        <v>80.007896400000007</v>
      </c>
      <c r="E100">
        <v>7.6929510552418536</v>
      </c>
    </row>
    <row r="101" spans="1:5" x14ac:dyDescent="0.25">
      <c r="A101">
        <v>27.396999399999999</v>
      </c>
      <c r="B101">
        <v>7.7456447000897288</v>
      </c>
      <c r="D101">
        <v>7.8514900000000001</v>
      </c>
      <c r="E101">
        <v>3.6576854932880591</v>
      </c>
    </row>
    <row r="102" spans="1:5" x14ac:dyDescent="0.25">
      <c r="A102">
        <v>33.3362999</v>
      </c>
      <c r="B102">
        <v>9.2660409692091861</v>
      </c>
      <c r="D102">
        <v>29.7989006</v>
      </c>
      <c r="E102">
        <v>5.9609358566141113</v>
      </c>
    </row>
    <row r="103" spans="1:5" x14ac:dyDescent="0.25">
      <c r="A103">
        <v>31.5074997</v>
      </c>
      <c r="B103">
        <v>8.913504835878225</v>
      </c>
      <c r="D103">
        <v>35.664699599999999</v>
      </c>
      <c r="E103">
        <v>7.3039616688091629</v>
      </c>
    </row>
    <row r="104" spans="1:5" x14ac:dyDescent="0.25">
      <c r="A104">
        <v>13.8472004</v>
      </c>
      <c r="B104">
        <v>3.1935206384362238</v>
      </c>
      <c r="D104">
        <v>22.130300500000001</v>
      </c>
      <c r="E104">
        <v>6.1481466128734352</v>
      </c>
    </row>
    <row r="105" spans="1:5" x14ac:dyDescent="0.25">
      <c r="A105">
        <v>91.889801000000006</v>
      </c>
      <c r="B105">
        <v>12.100685749480615</v>
      </c>
      <c r="D105">
        <v>4.8715900999999997</v>
      </c>
      <c r="E105">
        <v>4.1625237884344299</v>
      </c>
    </row>
    <row r="106" spans="1:5" x14ac:dyDescent="0.25">
      <c r="A106">
        <v>47.449500999999998</v>
      </c>
      <c r="B106">
        <v>6.585640607039303</v>
      </c>
      <c r="D106">
        <v>16.683700600000002</v>
      </c>
      <c r="E106">
        <v>5.3576945500339468</v>
      </c>
    </row>
    <row r="107" spans="1:5" x14ac:dyDescent="0.25">
      <c r="A107">
        <v>76.191398599999999</v>
      </c>
      <c r="B107">
        <v>10.837886274571671</v>
      </c>
      <c r="D107">
        <v>24.329200700000001</v>
      </c>
      <c r="E107">
        <v>6.9054483168796672</v>
      </c>
    </row>
    <row r="108" spans="1:5" x14ac:dyDescent="0.25">
      <c r="A108">
        <v>22.7038002</v>
      </c>
      <c r="B108">
        <v>3.9904613099853492</v>
      </c>
      <c r="D108">
        <v>16.0216007</v>
      </c>
      <c r="E108">
        <v>4.681765730504841</v>
      </c>
    </row>
    <row r="109" spans="1:5" x14ac:dyDescent="0.25">
      <c r="A109">
        <v>40.124900799999999</v>
      </c>
      <c r="B109">
        <v>7.9799715831891609</v>
      </c>
      <c r="D109">
        <v>10.528699899999999</v>
      </c>
      <c r="E109">
        <v>4.1306329120801273</v>
      </c>
    </row>
    <row r="110" spans="1:5" x14ac:dyDescent="0.25">
      <c r="A110">
        <v>50.787101700000001</v>
      </c>
      <c r="B110">
        <v>6.5692871584162731</v>
      </c>
      <c r="D110">
        <v>7.6017399000000001</v>
      </c>
      <c r="E110">
        <v>2.7791739246217029</v>
      </c>
    </row>
    <row r="111" spans="1:5" x14ac:dyDescent="0.25">
      <c r="A111">
        <v>33.800399800000001</v>
      </c>
      <c r="B111">
        <v>5.1782103661216885</v>
      </c>
      <c r="D111">
        <v>99.094299300000003</v>
      </c>
      <c r="E111">
        <v>10.230844296037896</v>
      </c>
    </row>
    <row r="112" spans="1:5" x14ac:dyDescent="0.25">
      <c r="A112">
        <v>38.012000999999998</v>
      </c>
      <c r="B112">
        <v>6.423062741201198</v>
      </c>
      <c r="D112">
        <v>10.1998997</v>
      </c>
      <c r="E112">
        <v>3.7343746619510183</v>
      </c>
    </row>
    <row r="113" spans="1:5" x14ac:dyDescent="0.25">
      <c r="A113">
        <v>66.599800099999996</v>
      </c>
      <c r="B113">
        <v>10.183963132827051</v>
      </c>
      <c r="D113">
        <v>68.274597200000002</v>
      </c>
      <c r="E113">
        <v>12.995841715094075</v>
      </c>
    </row>
    <row r="114" spans="1:5" x14ac:dyDescent="0.25">
      <c r="A114">
        <v>128.625</v>
      </c>
      <c r="B114">
        <v>11.531629286322373</v>
      </c>
      <c r="D114">
        <v>33.976001699999998</v>
      </c>
      <c r="E114">
        <v>13.335408613557124</v>
      </c>
    </row>
    <row r="115" spans="1:5" x14ac:dyDescent="0.25">
      <c r="A115">
        <v>19.746000299999999</v>
      </c>
      <c r="B115">
        <v>1.5633475079917645</v>
      </c>
      <c r="D115">
        <v>38.9662018</v>
      </c>
      <c r="E115">
        <v>9.7654741689124709</v>
      </c>
    </row>
    <row r="116" spans="1:5" x14ac:dyDescent="0.25">
      <c r="A116">
        <v>11.911999700000001</v>
      </c>
      <c r="B116">
        <v>5.4690052018465769</v>
      </c>
      <c r="D116">
        <v>10.359999699999999</v>
      </c>
      <c r="E116">
        <v>2.1718547164355058</v>
      </c>
    </row>
    <row r="117" spans="1:5" x14ac:dyDescent="0.25">
      <c r="A117">
        <v>30.385900500000002</v>
      </c>
      <c r="B117">
        <v>7.163967104414481</v>
      </c>
      <c r="D117">
        <v>7.8254599999999996</v>
      </c>
      <c r="E117">
        <v>2.3962923031858034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DBC8-FBCC-4C2D-8C52-35A7523D33C0}">
  <dimension ref="A1:G191"/>
  <sheetViews>
    <sheetView workbookViewId="0">
      <selection sqref="A1:C1048576"/>
    </sheetView>
  </sheetViews>
  <sheetFormatPr defaultRowHeight="15" x14ac:dyDescent="0.25"/>
  <cols>
    <col min="3" max="3" width="13.140625" customWidth="1"/>
    <col min="5" max="5" width="14.5703125" bestFit="1" customWidth="1"/>
    <col min="6" max="6" width="15.140625" bestFit="1" customWidth="1"/>
    <col min="7" max="7" width="13.7109375" bestFit="1" customWidth="1"/>
  </cols>
  <sheetData>
    <row r="1" spans="1:7" x14ac:dyDescent="0.25">
      <c r="A1" t="s">
        <v>54</v>
      </c>
      <c r="E1" t="s">
        <v>48</v>
      </c>
    </row>
    <row r="2" spans="1:7" x14ac:dyDescent="0.25">
      <c r="A2" s="20" t="s">
        <v>1</v>
      </c>
      <c r="B2" s="20" t="s">
        <v>29</v>
      </c>
      <c r="C2" s="20" t="s">
        <v>41</v>
      </c>
      <c r="E2" s="20" t="s">
        <v>1</v>
      </c>
      <c r="F2" s="20" t="s">
        <v>29</v>
      </c>
      <c r="G2" s="20" t="s">
        <v>41</v>
      </c>
    </row>
    <row r="3" spans="1:7" x14ac:dyDescent="0.25">
      <c r="A3" s="12">
        <v>39.887000999999998</v>
      </c>
      <c r="B3" s="12">
        <v>135.25</v>
      </c>
      <c r="C3" s="12">
        <v>0</v>
      </c>
      <c r="E3" s="8">
        <v>5.1191502</v>
      </c>
      <c r="F3" s="8">
        <v>103.5</v>
      </c>
      <c r="G3" s="8">
        <v>67.615402200000005</v>
      </c>
    </row>
    <row r="4" spans="1:7" x14ac:dyDescent="0.25">
      <c r="A4" s="12">
        <v>19.148899100000001</v>
      </c>
      <c r="B4" s="12">
        <v>104.666667</v>
      </c>
      <c r="C4" s="12">
        <v>0</v>
      </c>
      <c r="E4" s="8">
        <v>9.3630896000000003</v>
      </c>
      <c r="F4" s="8">
        <v>95.5</v>
      </c>
      <c r="G4" s="8">
        <v>60.967899299999999</v>
      </c>
    </row>
    <row r="5" spans="1:7" x14ac:dyDescent="0.25">
      <c r="A5" s="12">
        <v>38.609001200000002</v>
      </c>
      <c r="B5" s="12">
        <v>120</v>
      </c>
      <c r="C5" s="12">
        <v>0</v>
      </c>
      <c r="E5" s="8">
        <v>12.266900100000001</v>
      </c>
      <c r="F5" s="8">
        <v>103.25</v>
      </c>
      <c r="G5" s="8">
        <v>54.969600700000001</v>
      </c>
    </row>
    <row r="6" spans="1:7" x14ac:dyDescent="0.25">
      <c r="A6" s="12">
        <v>3.6672201000000002</v>
      </c>
      <c r="B6" s="12">
        <v>85.333332999999996</v>
      </c>
      <c r="C6" s="12">
        <v>1.908E-3</v>
      </c>
      <c r="E6" s="8">
        <v>80.007896400000007</v>
      </c>
      <c r="F6" s="8">
        <v>112.25</v>
      </c>
      <c r="G6" s="8">
        <v>54.320800800000001</v>
      </c>
    </row>
    <row r="7" spans="1:7" x14ac:dyDescent="0.25">
      <c r="A7" s="12">
        <v>23.552999499999999</v>
      </c>
      <c r="B7" s="12">
        <v>82.181818000000007</v>
      </c>
      <c r="C7" s="12">
        <v>9.0612999999999999E-2</v>
      </c>
      <c r="E7" s="8">
        <v>7.8514900000000001</v>
      </c>
      <c r="F7" s="8">
        <v>83</v>
      </c>
      <c r="G7" s="8">
        <v>51.5331993</v>
      </c>
    </row>
    <row r="8" spans="1:7" x14ac:dyDescent="0.25">
      <c r="A8" s="12">
        <v>14.018300099999999</v>
      </c>
      <c r="B8" s="12">
        <v>121</v>
      </c>
      <c r="C8" s="12">
        <v>1.1833</v>
      </c>
      <c r="E8" s="8">
        <v>29.7989006</v>
      </c>
      <c r="F8" s="8">
        <v>131</v>
      </c>
      <c r="G8" s="8">
        <v>45.043598199999998</v>
      </c>
    </row>
    <row r="9" spans="1:7" x14ac:dyDescent="0.25">
      <c r="A9" s="12">
        <v>13.3219995</v>
      </c>
      <c r="B9" s="12">
        <v>85.666667000000004</v>
      </c>
      <c r="C9" s="12">
        <v>2.8990000000000001E-3</v>
      </c>
      <c r="E9" s="8">
        <v>35.664699599999999</v>
      </c>
      <c r="F9" s="8">
        <v>100</v>
      </c>
      <c r="G9" s="8">
        <v>42.340099299999999</v>
      </c>
    </row>
    <row r="10" spans="1:7" x14ac:dyDescent="0.25">
      <c r="A10" s="12">
        <v>52.273601499999998</v>
      </c>
      <c r="B10" s="12">
        <v>97</v>
      </c>
      <c r="C10" s="12">
        <v>0</v>
      </c>
      <c r="E10" s="8">
        <v>22.130300500000001</v>
      </c>
      <c r="F10" s="8">
        <v>112.5</v>
      </c>
      <c r="G10" s="8">
        <v>39.293998700000003</v>
      </c>
    </row>
    <row r="11" spans="1:7" x14ac:dyDescent="0.25">
      <c r="A11" s="12">
        <v>2.2791299999999999</v>
      </c>
      <c r="B11" s="12">
        <v>78.5</v>
      </c>
      <c r="C11" s="12">
        <v>0</v>
      </c>
      <c r="E11" s="8">
        <v>4.8715900999999997</v>
      </c>
      <c r="F11" s="8">
        <v>98.25</v>
      </c>
      <c r="G11" s="8">
        <v>38.675499000000002</v>
      </c>
    </row>
    <row r="12" spans="1:7" x14ac:dyDescent="0.25">
      <c r="A12" s="12">
        <v>20.625699999999998</v>
      </c>
      <c r="B12" s="12">
        <v>83.5</v>
      </c>
      <c r="C12" s="12">
        <v>0</v>
      </c>
      <c r="E12" s="8">
        <v>16.683700600000002</v>
      </c>
      <c r="F12" s="8">
        <v>125.5</v>
      </c>
      <c r="G12" s="8">
        <v>36.951000200000003</v>
      </c>
    </row>
    <row r="13" spans="1:7" x14ac:dyDescent="0.25">
      <c r="A13" s="12">
        <v>51.343601200000002</v>
      </c>
      <c r="B13" s="12">
        <v>100.083333</v>
      </c>
      <c r="C13" s="12">
        <v>0</v>
      </c>
      <c r="E13" s="8">
        <v>24.329200700000001</v>
      </c>
      <c r="F13" s="8">
        <v>106</v>
      </c>
      <c r="G13" s="8">
        <v>36.769500700000002</v>
      </c>
    </row>
    <row r="14" spans="1:7" x14ac:dyDescent="0.25">
      <c r="A14" s="12">
        <v>12.112000500000001</v>
      </c>
      <c r="B14" s="12">
        <v>77.333332999999996</v>
      </c>
      <c r="C14" s="12">
        <v>0</v>
      </c>
      <c r="E14" s="8">
        <v>16.0216007</v>
      </c>
      <c r="F14" s="8">
        <v>90.5</v>
      </c>
      <c r="G14" s="8">
        <v>35.988300299999999</v>
      </c>
    </row>
    <row r="15" spans="1:7" x14ac:dyDescent="0.25">
      <c r="A15" s="12">
        <v>43.8031006</v>
      </c>
      <c r="B15" s="12">
        <v>85.75</v>
      </c>
      <c r="C15" s="12">
        <v>0</v>
      </c>
      <c r="E15" s="8">
        <v>10.528699899999999</v>
      </c>
      <c r="F15" s="8">
        <v>85</v>
      </c>
      <c r="G15" s="8">
        <v>35.585201300000001</v>
      </c>
    </row>
    <row r="16" spans="1:7" x14ac:dyDescent="0.25">
      <c r="A16" s="12">
        <v>13.4077997</v>
      </c>
      <c r="B16" s="12">
        <v>96.333332999999996</v>
      </c>
      <c r="C16" s="12">
        <v>1.97557</v>
      </c>
      <c r="E16" s="8">
        <v>7.6017399000000001</v>
      </c>
      <c r="F16" s="8">
        <v>87.333332999999996</v>
      </c>
      <c r="G16" s="8">
        <v>34.466098799999997</v>
      </c>
    </row>
    <row r="17" spans="1:7" x14ac:dyDescent="0.25">
      <c r="A17" s="12">
        <v>60.645900699999999</v>
      </c>
      <c r="B17" s="12">
        <v>119.333333</v>
      </c>
      <c r="C17" s="12">
        <v>4.9799999999999996E-4</v>
      </c>
      <c r="E17" s="8">
        <v>99.094299300000003</v>
      </c>
      <c r="F17" s="8">
        <v>109.666667</v>
      </c>
      <c r="G17" s="8">
        <v>32.823600800000001</v>
      </c>
    </row>
    <row r="18" spans="1:7" x14ac:dyDescent="0.25">
      <c r="A18" s="12">
        <v>59.610401199999998</v>
      </c>
      <c r="B18" s="12">
        <v>105.75</v>
      </c>
      <c r="C18" s="12">
        <v>0</v>
      </c>
      <c r="E18" s="8">
        <v>10.1998997</v>
      </c>
      <c r="F18" s="8">
        <v>82.75</v>
      </c>
      <c r="G18" s="8">
        <v>32.694599199999999</v>
      </c>
    </row>
    <row r="19" spans="1:7" x14ac:dyDescent="0.25">
      <c r="A19" s="12">
        <v>14.7800999</v>
      </c>
      <c r="B19" s="12">
        <v>100</v>
      </c>
      <c r="C19" s="12">
        <v>0</v>
      </c>
      <c r="E19" s="8">
        <v>68.274597200000002</v>
      </c>
      <c r="F19" s="8">
        <v>105.75</v>
      </c>
      <c r="G19" s="8">
        <v>31.976900100000002</v>
      </c>
    </row>
    <row r="20" spans="1:7" x14ac:dyDescent="0.25">
      <c r="A20" s="12">
        <v>38.617500300000003</v>
      </c>
      <c r="B20" s="12">
        <v>90.5</v>
      </c>
      <c r="C20" s="12">
        <v>0</v>
      </c>
      <c r="E20" s="8">
        <v>33.976001699999998</v>
      </c>
      <c r="F20" s="8">
        <v>97.333332999999996</v>
      </c>
      <c r="G20" s="8">
        <v>31.825399399999998</v>
      </c>
    </row>
    <row r="21" spans="1:7" x14ac:dyDescent="0.25">
      <c r="A21" s="12">
        <v>25.630600000000001</v>
      </c>
      <c r="B21" s="12">
        <v>91.5</v>
      </c>
      <c r="C21" s="12">
        <v>0</v>
      </c>
      <c r="E21" s="8">
        <v>38.9662018</v>
      </c>
      <c r="F21" s="8">
        <v>101</v>
      </c>
      <c r="G21" s="8">
        <v>31.399299599999999</v>
      </c>
    </row>
    <row r="22" spans="1:7" x14ac:dyDescent="0.25">
      <c r="A22" s="12">
        <v>36.428901699999997</v>
      </c>
      <c r="B22" s="12">
        <v>80.5</v>
      </c>
      <c r="C22" s="12">
        <v>0</v>
      </c>
      <c r="E22" s="8">
        <v>10.359999699999999</v>
      </c>
      <c r="F22" s="8">
        <v>100.666667</v>
      </c>
      <c r="G22" s="8">
        <v>30.647100399999999</v>
      </c>
    </row>
    <row r="23" spans="1:7" x14ac:dyDescent="0.25">
      <c r="A23" s="12">
        <v>8.1506995999999994</v>
      </c>
      <c r="B23" s="12">
        <v>81.25</v>
      </c>
      <c r="C23" s="12">
        <v>0</v>
      </c>
      <c r="E23" s="8">
        <v>7.8254599999999996</v>
      </c>
      <c r="F23" s="8">
        <v>105.666667</v>
      </c>
      <c r="G23" s="8">
        <v>30.171800600000001</v>
      </c>
    </row>
    <row r="24" spans="1:7" x14ac:dyDescent="0.25">
      <c r="A24" s="12">
        <v>58.899799299999998</v>
      </c>
      <c r="B24" s="12">
        <v>108.25</v>
      </c>
      <c r="C24" s="12">
        <v>0.90135600000000005</v>
      </c>
      <c r="E24" s="8">
        <v>9.2968797999999992</v>
      </c>
      <c r="F24" s="8">
        <v>87.333332999999996</v>
      </c>
      <c r="G24" s="8">
        <v>29.807600000000001</v>
      </c>
    </row>
    <row r="25" spans="1:7" x14ac:dyDescent="0.25">
      <c r="A25" s="12">
        <v>55.951000200000003</v>
      </c>
      <c r="B25" s="12">
        <v>84.333332999999996</v>
      </c>
      <c r="C25" s="12">
        <v>0</v>
      </c>
      <c r="E25" s="8">
        <v>87.401603699999995</v>
      </c>
      <c r="F25" s="8">
        <v>113</v>
      </c>
      <c r="G25" s="8">
        <v>29.5415001</v>
      </c>
    </row>
    <row r="26" spans="1:7" x14ac:dyDescent="0.25">
      <c r="A26" s="12">
        <v>52.384899099999998</v>
      </c>
      <c r="B26" s="12">
        <v>84.333332999999996</v>
      </c>
      <c r="C26" s="12">
        <v>0</v>
      </c>
      <c r="E26" s="8">
        <v>33.381599399999999</v>
      </c>
      <c r="F26" s="8">
        <v>96</v>
      </c>
      <c r="G26" s="8">
        <v>29.530399299999999</v>
      </c>
    </row>
    <row r="27" spans="1:7" x14ac:dyDescent="0.25">
      <c r="A27" s="12">
        <v>19.2635994</v>
      </c>
      <c r="B27" s="12">
        <v>83.75</v>
      </c>
      <c r="C27" s="12">
        <v>0</v>
      </c>
      <c r="E27" s="8">
        <v>37.498600000000003</v>
      </c>
      <c r="F27" s="8">
        <v>95</v>
      </c>
      <c r="G27" s="8">
        <v>28.802</v>
      </c>
    </row>
    <row r="28" spans="1:7" x14ac:dyDescent="0.25">
      <c r="A28" s="12">
        <v>72.877197300000006</v>
      </c>
      <c r="B28" s="12">
        <v>114.5</v>
      </c>
      <c r="C28" s="12">
        <v>3.082E-2</v>
      </c>
      <c r="E28" s="8">
        <v>6.1341701000000004</v>
      </c>
      <c r="F28" s="8">
        <v>105.333333</v>
      </c>
      <c r="G28" s="8">
        <v>28.7516003</v>
      </c>
    </row>
    <row r="29" spans="1:7" x14ac:dyDescent="0.25">
      <c r="A29" s="12">
        <v>71.033897400000001</v>
      </c>
      <c r="B29" s="12">
        <v>105.5</v>
      </c>
      <c r="C29" s="12">
        <v>0.25715100000000002</v>
      </c>
      <c r="E29" s="8">
        <v>28.414499299999999</v>
      </c>
      <c r="F29" s="8">
        <v>112.75</v>
      </c>
      <c r="G29" s="8">
        <v>28.0016994</v>
      </c>
    </row>
    <row r="30" spans="1:7" x14ac:dyDescent="0.25">
      <c r="A30" s="12">
        <v>75.338500999999994</v>
      </c>
      <c r="B30" s="12">
        <v>119</v>
      </c>
      <c r="C30" s="12">
        <v>0</v>
      </c>
      <c r="E30" s="8">
        <v>4.1790799999999999</v>
      </c>
      <c r="F30" s="8">
        <v>77.5</v>
      </c>
      <c r="G30" s="8">
        <v>27.676099799999999</v>
      </c>
    </row>
    <row r="31" spans="1:7" x14ac:dyDescent="0.25">
      <c r="A31" s="12">
        <v>6.1387501000000002</v>
      </c>
      <c r="B31" s="12">
        <v>95</v>
      </c>
      <c r="C31" s="12">
        <v>0</v>
      </c>
      <c r="E31" s="8">
        <v>37.4319992</v>
      </c>
      <c r="F31" s="8">
        <v>101.25</v>
      </c>
      <c r="G31" s="8">
        <v>26.8225002</v>
      </c>
    </row>
    <row r="32" spans="1:7" x14ac:dyDescent="0.25">
      <c r="A32" s="12">
        <v>43.790798199999998</v>
      </c>
      <c r="B32" s="12">
        <v>122.333333</v>
      </c>
      <c r="C32" s="12">
        <v>0</v>
      </c>
      <c r="E32" s="8">
        <v>13.397100399999999</v>
      </c>
      <c r="F32" s="8">
        <v>117.333333</v>
      </c>
      <c r="G32" s="8">
        <v>26.621799500000002</v>
      </c>
    </row>
    <row r="33" spans="1:7" x14ac:dyDescent="0.25">
      <c r="A33" s="12">
        <v>23.4167004</v>
      </c>
      <c r="B33" s="12">
        <v>120</v>
      </c>
      <c r="C33" s="12">
        <v>0</v>
      </c>
      <c r="E33" s="8">
        <v>9.0591802999999995</v>
      </c>
      <c r="F33" s="8">
        <v>104.5</v>
      </c>
      <c r="G33" s="8">
        <v>25.773700699999999</v>
      </c>
    </row>
    <row r="34" spans="1:7" x14ac:dyDescent="0.25">
      <c r="A34" s="12">
        <v>50.238498700000001</v>
      </c>
      <c r="B34" s="12">
        <v>121.25</v>
      </c>
      <c r="C34" s="12">
        <v>0</v>
      </c>
      <c r="E34" s="8">
        <v>39.641399399999997</v>
      </c>
      <c r="F34" s="8">
        <v>109.75</v>
      </c>
      <c r="G34" s="8">
        <v>25.6476994</v>
      </c>
    </row>
    <row r="35" spans="1:7" x14ac:dyDescent="0.25">
      <c r="A35" s="12">
        <v>45.985801700000003</v>
      </c>
      <c r="B35" s="12">
        <v>113.666667</v>
      </c>
      <c r="C35" s="12">
        <v>0</v>
      </c>
      <c r="E35" s="8">
        <v>53.507701900000001</v>
      </c>
      <c r="F35" s="8">
        <v>126.333333</v>
      </c>
      <c r="G35" s="8">
        <v>25.352899600000001</v>
      </c>
    </row>
    <row r="36" spans="1:7" x14ac:dyDescent="0.25">
      <c r="A36" s="12">
        <v>64.771698000000001</v>
      </c>
      <c r="B36" s="12">
        <v>124.25</v>
      </c>
      <c r="C36" s="12">
        <v>0</v>
      </c>
      <c r="E36" s="8">
        <v>7.6415800999999997</v>
      </c>
      <c r="F36" s="8">
        <v>93.666667000000004</v>
      </c>
      <c r="G36" s="8">
        <v>25.280899000000002</v>
      </c>
    </row>
    <row r="37" spans="1:7" x14ac:dyDescent="0.25">
      <c r="A37" s="12">
        <v>51.052299499999997</v>
      </c>
      <c r="B37" s="12">
        <v>112.25</v>
      </c>
      <c r="C37" s="12">
        <v>0</v>
      </c>
      <c r="E37" s="8">
        <v>20.280700700000001</v>
      </c>
      <c r="F37" s="8">
        <v>82.25</v>
      </c>
      <c r="G37" s="8">
        <v>25.0188007</v>
      </c>
    </row>
    <row r="38" spans="1:7" x14ac:dyDescent="0.25">
      <c r="A38" s="12">
        <v>33.244998899999999</v>
      </c>
      <c r="B38" s="12">
        <v>119.333333</v>
      </c>
      <c r="C38" s="12">
        <v>0</v>
      </c>
      <c r="E38" s="8">
        <v>35.944698299999999</v>
      </c>
      <c r="F38" s="8">
        <v>129</v>
      </c>
      <c r="G38" s="8">
        <v>24.4237003</v>
      </c>
    </row>
    <row r="39" spans="1:7" x14ac:dyDescent="0.25">
      <c r="A39" s="12">
        <v>26.0998001</v>
      </c>
      <c r="B39" s="12">
        <v>122</v>
      </c>
      <c r="C39" s="12">
        <v>0</v>
      </c>
      <c r="E39" s="8">
        <v>11.8388996</v>
      </c>
      <c r="F39" s="8">
        <v>82</v>
      </c>
      <c r="G39" s="8">
        <v>23.6355</v>
      </c>
    </row>
    <row r="40" spans="1:7" x14ac:dyDescent="0.25">
      <c r="A40" s="12">
        <v>57.834999099999997</v>
      </c>
      <c r="B40" s="12">
        <v>126.25</v>
      </c>
      <c r="C40" s="12">
        <v>0</v>
      </c>
      <c r="E40" s="8">
        <v>11.052399599999999</v>
      </c>
      <c r="F40" s="8">
        <v>101.25</v>
      </c>
      <c r="G40" s="8">
        <v>23.4734993</v>
      </c>
    </row>
    <row r="41" spans="1:7" x14ac:dyDescent="0.25">
      <c r="A41" s="12">
        <v>14.7339001</v>
      </c>
      <c r="B41" s="12">
        <v>104.75</v>
      </c>
      <c r="C41" s="12">
        <v>0</v>
      </c>
      <c r="E41" s="8">
        <v>9.9469899999999996</v>
      </c>
      <c r="F41" s="8">
        <v>102.666667</v>
      </c>
      <c r="G41" s="8">
        <v>23.284900700000001</v>
      </c>
    </row>
    <row r="42" spans="1:7" x14ac:dyDescent="0.25">
      <c r="A42" s="12">
        <v>51.459499399999999</v>
      </c>
      <c r="B42" s="12">
        <v>106.25</v>
      </c>
      <c r="C42" s="12">
        <v>0</v>
      </c>
      <c r="E42" s="8">
        <v>37.451599100000003</v>
      </c>
      <c r="F42" s="8">
        <v>110.75</v>
      </c>
      <c r="G42" s="8">
        <v>23.160200100000001</v>
      </c>
    </row>
    <row r="43" spans="1:7" x14ac:dyDescent="0.25">
      <c r="A43" s="12">
        <v>57.639400500000001</v>
      </c>
      <c r="B43" s="12">
        <v>85.25</v>
      </c>
      <c r="C43" s="12">
        <v>0</v>
      </c>
      <c r="E43" s="8">
        <v>33.383499100000002</v>
      </c>
      <c r="F43" s="8">
        <v>108</v>
      </c>
      <c r="G43" s="8">
        <v>22.933200800000002</v>
      </c>
    </row>
    <row r="44" spans="1:7" x14ac:dyDescent="0.25">
      <c r="A44" s="12">
        <v>51.724498699999998</v>
      </c>
      <c r="B44" s="12">
        <v>103</v>
      </c>
      <c r="C44" s="12">
        <v>0</v>
      </c>
      <c r="E44" s="8">
        <v>9.3561496999999996</v>
      </c>
      <c r="F44" s="8">
        <v>82.333332999999996</v>
      </c>
      <c r="G44" s="8">
        <v>21.928199800000002</v>
      </c>
    </row>
    <row r="45" spans="1:7" x14ac:dyDescent="0.25">
      <c r="A45" s="12">
        <v>70.761398299999996</v>
      </c>
      <c r="B45" s="12">
        <v>140.75</v>
      </c>
      <c r="C45" s="12">
        <v>0</v>
      </c>
      <c r="E45" s="8">
        <v>29.769599899999999</v>
      </c>
      <c r="F45" s="8">
        <v>98</v>
      </c>
      <c r="G45" s="8">
        <v>21.9167995</v>
      </c>
    </row>
    <row r="46" spans="1:7" x14ac:dyDescent="0.25">
      <c r="A46" s="12">
        <v>47.679401400000003</v>
      </c>
      <c r="B46" s="12">
        <v>140</v>
      </c>
      <c r="C46" s="12">
        <v>0</v>
      </c>
      <c r="E46" s="8">
        <v>60.945201900000001</v>
      </c>
      <c r="F46" s="8">
        <v>117</v>
      </c>
      <c r="G46" s="8">
        <v>20.789199799999999</v>
      </c>
    </row>
    <row r="47" spans="1:7" x14ac:dyDescent="0.25">
      <c r="A47" s="12">
        <v>146.5500031</v>
      </c>
      <c r="B47" s="12">
        <v>107.75</v>
      </c>
      <c r="C47" s="12">
        <v>0</v>
      </c>
      <c r="E47" s="8">
        <v>14.504599600000001</v>
      </c>
      <c r="F47" s="8">
        <v>113.25</v>
      </c>
      <c r="G47" s="8">
        <v>20.729700099999999</v>
      </c>
    </row>
    <row r="48" spans="1:7" x14ac:dyDescent="0.25">
      <c r="A48" s="12">
        <v>13.1447001</v>
      </c>
      <c r="B48" s="12">
        <v>117</v>
      </c>
      <c r="C48" s="12">
        <v>0</v>
      </c>
      <c r="E48" s="8">
        <v>38.444900500000003</v>
      </c>
      <c r="F48" s="8">
        <v>116</v>
      </c>
      <c r="G48" s="8">
        <v>19.875600800000001</v>
      </c>
    </row>
    <row r="49" spans="1:7" x14ac:dyDescent="0.25">
      <c r="A49" s="12">
        <v>25.302700000000002</v>
      </c>
      <c r="B49" s="12">
        <v>127.333333</v>
      </c>
      <c r="C49" s="12">
        <v>0</v>
      </c>
      <c r="E49" s="8">
        <v>52.024600999999997</v>
      </c>
      <c r="F49" s="8">
        <v>119.333333</v>
      </c>
      <c r="G49" s="8">
        <v>19.808299999999999</v>
      </c>
    </row>
    <row r="50" spans="1:7" x14ac:dyDescent="0.25">
      <c r="A50" s="12">
        <v>17.2544003</v>
      </c>
      <c r="B50" s="12">
        <v>111.5</v>
      </c>
      <c r="C50" s="12">
        <v>0</v>
      </c>
      <c r="E50" s="8">
        <v>67.311599700000002</v>
      </c>
      <c r="F50" s="8">
        <v>128.33333300000001</v>
      </c>
      <c r="G50" s="8">
        <v>19.5212994</v>
      </c>
    </row>
    <row r="51" spans="1:7" x14ac:dyDescent="0.25">
      <c r="A51" s="12">
        <v>46.804901100000002</v>
      </c>
      <c r="B51" s="12">
        <v>142</v>
      </c>
      <c r="C51" s="12">
        <v>0</v>
      </c>
      <c r="E51" s="8">
        <v>31.226699799999999</v>
      </c>
      <c r="F51" s="8">
        <v>132</v>
      </c>
      <c r="G51" s="8">
        <v>19.178800599999999</v>
      </c>
    </row>
    <row r="52" spans="1:7" x14ac:dyDescent="0.25">
      <c r="A52" s="12">
        <v>35.026298500000003</v>
      </c>
      <c r="B52" s="12">
        <v>114</v>
      </c>
      <c r="C52" s="12">
        <v>0</v>
      </c>
      <c r="E52" s="8">
        <v>17.776599900000001</v>
      </c>
      <c r="F52" s="8">
        <v>118</v>
      </c>
      <c r="G52" s="8">
        <v>19.177700000000002</v>
      </c>
    </row>
    <row r="53" spans="1:7" x14ac:dyDescent="0.25">
      <c r="A53" s="12">
        <v>60.541999799999999</v>
      </c>
      <c r="B53" s="12">
        <v>123.333333</v>
      </c>
      <c r="C53" s="12">
        <v>0</v>
      </c>
      <c r="E53" s="8">
        <v>5.6065697999999999</v>
      </c>
      <c r="F53" s="8">
        <v>101.25</v>
      </c>
      <c r="G53" s="8">
        <v>19.0956993</v>
      </c>
    </row>
    <row r="54" spans="1:7" x14ac:dyDescent="0.25">
      <c r="A54" s="12">
        <v>12.3268003</v>
      </c>
      <c r="B54" s="12">
        <v>104.25</v>
      </c>
      <c r="C54" s="12">
        <v>0</v>
      </c>
      <c r="E54" s="8">
        <v>38.856998400000002</v>
      </c>
      <c r="F54" s="8">
        <v>102</v>
      </c>
      <c r="G54" s="8">
        <v>18.3873997</v>
      </c>
    </row>
    <row r="55" spans="1:7" x14ac:dyDescent="0.25">
      <c r="A55" s="12">
        <v>11.9247999</v>
      </c>
      <c r="B55" s="12">
        <v>124</v>
      </c>
      <c r="C55" s="12">
        <v>0.10403999999999999</v>
      </c>
      <c r="E55" s="8">
        <v>6.6006597999999999</v>
      </c>
      <c r="F55" s="8">
        <v>126.333333</v>
      </c>
      <c r="G55" s="8">
        <v>18.378400800000001</v>
      </c>
    </row>
    <row r="56" spans="1:7" x14ac:dyDescent="0.25">
      <c r="A56" s="12">
        <v>22.144500699999998</v>
      </c>
      <c r="B56" s="12">
        <v>119.333333</v>
      </c>
      <c r="C56" s="12">
        <v>0</v>
      </c>
      <c r="E56" s="8">
        <v>80.276702900000004</v>
      </c>
      <c r="F56" s="8">
        <v>120</v>
      </c>
      <c r="G56" s="8">
        <v>17.966600400000001</v>
      </c>
    </row>
    <row r="57" spans="1:7" x14ac:dyDescent="0.25">
      <c r="A57" s="12">
        <v>52.498600000000003</v>
      </c>
      <c r="B57" s="12">
        <v>135.33333300000001</v>
      </c>
      <c r="C57" s="12">
        <v>1.5524E-2</v>
      </c>
      <c r="E57" s="8">
        <v>43.935298899999999</v>
      </c>
      <c r="F57" s="8">
        <v>105.25</v>
      </c>
      <c r="G57" s="8">
        <v>17.245199199999998</v>
      </c>
    </row>
    <row r="58" spans="1:7" x14ac:dyDescent="0.25">
      <c r="A58" s="12">
        <v>3.8898698999999999</v>
      </c>
      <c r="B58" s="12">
        <v>104</v>
      </c>
      <c r="C58" s="12">
        <v>10.739800499999999</v>
      </c>
      <c r="E58" s="8">
        <v>3.6791600999999998</v>
      </c>
      <c r="F58" s="8">
        <v>94.25</v>
      </c>
      <c r="G58" s="8">
        <v>16.959800699999999</v>
      </c>
    </row>
    <row r="59" spans="1:7" x14ac:dyDescent="0.25">
      <c r="A59" s="12">
        <v>39.766399399999997</v>
      </c>
      <c r="B59" s="12">
        <v>86.692307999999997</v>
      </c>
      <c r="C59" s="12">
        <v>0.28495999999999999</v>
      </c>
      <c r="E59" s="8">
        <v>130.4279938</v>
      </c>
      <c r="F59" s="8">
        <v>131.33333300000001</v>
      </c>
      <c r="G59" s="8">
        <v>16.389400500000001</v>
      </c>
    </row>
    <row r="60" spans="1:7" x14ac:dyDescent="0.25">
      <c r="A60" s="12">
        <v>10.129200000000001</v>
      </c>
      <c r="B60" s="12">
        <v>115.5</v>
      </c>
      <c r="C60" s="12">
        <v>0.14385000000000001</v>
      </c>
      <c r="E60" s="8">
        <v>16.904800399999999</v>
      </c>
      <c r="F60" s="8">
        <v>111.333333</v>
      </c>
      <c r="G60" s="8">
        <v>15.988400499999999</v>
      </c>
    </row>
    <row r="61" spans="1:7" x14ac:dyDescent="0.25">
      <c r="A61" s="12">
        <v>11.4656</v>
      </c>
      <c r="B61" s="12">
        <v>102</v>
      </c>
      <c r="C61" s="12">
        <v>2.9520099000000002</v>
      </c>
      <c r="E61" s="8">
        <v>107.9150009</v>
      </c>
      <c r="F61" s="8">
        <v>119</v>
      </c>
      <c r="G61" s="8">
        <v>15.4516001</v>
      </c>
    </row>
    <row r="62" spans="1:7" x14ac:dyDescent="0.25">
      <c r="A62" s="12">
        <v>16.6228008</v>
      </c>
      <c r="B62" s="12">
        <v>113</v>
      </c>
      <c r="C62" s="12">
        <v>0</v>
      </c>
      <c r="E62" s="8">
        <v>23.223899800000002</v>
      </c>
      <c r="F62" s="8">
        <v>121</v>
      </c>
      <c r="G62" s="8">
        <v>15.4507999</v>
      </c>
    </row>
    <row r="63" spans="1:7" x14ac:dyDescent="0.25">
      <c r="A63" s="12">
        <v>10.9540997</v>
      </c>
      <c r="B63" s="12">
        <v>109.75</v>
      </c>
      <c r="C63" s="12">
        <v>0</v>
      </c>
      <c r="E63" s="8">
        <v>24.786399800000002</v>
      </c>
      <c r="F63" s="8">
        <v>107.666667</v>
      </c>
      <c r="G63" s="8">
        <v>14.8014002</v>
      </c>
    </row>
    <row r="64" spans="1:7" x14ac:dyDescent="0.25">
      <c r="A64" s="12">
        <v>22.3285999</v>
      </c>
      <c r="B64" s="12">
        <v>88.25</v>
      </c>
      <c r="C64" s="12">
        <v>0.71647799999999995</v>
      </c>
      <c r="E64" s="8">
        <v>41.4645996</v>
      </c>
      <c r="F64" s="8">
        <v>118.75</v>
      </c>
      <c r="G64" s="8">
        <v>14.459600399999999</v>
      </c>
    </row>
    <row r="65" spans="1:7" x14ac:dyDescent="0.25">
      <c r="A65" s="12">
        <v>26.9689999</v>
      </c>
      <c r="B65" s="12">
        <v>129</v>
      </c>
      <c r="C65" s="12">
        <v>0</v>
      </c>
      <c r="E65" s="8">
        <v>7.9253302000000003</v>
      </c>
      <c r="F65" s="8">
        <v>91.333332999999996</v>
      </c>
      <c r="G65" s="8">
        <v>14.2687998</v>
      </c>
    </row>
    <row r="66" spans="1:7" x14ac:dyDescent="0.25">
      <c r="A66" s="12">
        <v>70.239601100000002</v>
      </c>
      <c r="B66" s="12">
        <v>101.333333</v>
      </c>
      <c r="C66" s="12">
        <v>0</v>
      </c>
      <c r="E66" s="8">
        <v>11.5199003</v>
      </c>
      <c r="F66" s="8">
        <v>87.333332999999996</v>
      </c>
      <c r="G66" s="8">
        <v>14.024399799999999</v>
      </c>
    </row>
    <row r="67" spans="1:7" x14ac:dyDescent="0.25">
      <c r="A67" s="12">
        <v>30.223800700000002</v>
      </c>
      <c r="B67" s="12">
        <v>101</v>
      </c>
      <c r="C67" s="12">
        <v>0</v>
      </c>
      <c r="E67" s="8">
        <v>22.088100399999998</v>
      </c>
      <c r="F67" s="8">
        <v>113.25</v>
      </c>
      <c r="G67" s="8">
        <v>13.7259998</v>
      </c>
    </row>
    <row r="68" spans="1:7" x14ac:dyDescent="0.25">
      <c r="A68" s="12">
        <v>89.893897999999993</v>
      </c>
      <c r="B68" s="12">
        <v>111.5</v>
      </c>
      <c r="C68" s="12">
        <v>0</v>
      </c>
      <c r="E68" s="8">
        <v>103.1500015</v>
      </c>
      <c r="F68" s="8">
        <v>119.25</v>
      </c>
      <c r="G68" s="8">
        <v>13.357199700000001</v>
      </c>
    </row>
    <row r="69" spans="1:7" x14ac:dyDescent="0.25">
      <c r="A69" s="12">
        <v>98.849899300000004</v>
      </c>
      <c r="B69" s="12">
        <v>112</v>
      </c>
      <c r="C69" s="12">
        <v>0</v>
      </c>
      <c r="E69" s="8">
        <v>37.553398100000003</v>
      </c>
      <c r="F69" s="8">
        <v>107.666667</v>
      </c>
      <c r="G69" s="8">
        <v>12.540699999999999</v>
      </c>
    </row>
    <row r="70" spans="1:7" x14ac:dyDescent="0.25">
      <c r="A70" s="12">
        <v>34.145599400000002</v>
      </c>
      <c r="B70" s="12">
        <v>100.5</v>
      </c>
      <c r="C70" s="12">
        <v>0</v>
      </c>
      <c r="E70" s="8">
        <v>81.3258972</v>
      </c>
      <c r="F70" s="8">
        <v>81.5</v>
      </c>
      <c r="G70" s="8">
        <v>12.364899599999999</v>
      </c>
    </row>
    <row r="71" spans="1:7" x14ac:dyDescent="0.25">
      <c r="A71" s="12">
        <v>30.620199199999998</v>
      </c>
      <c r="B71" s="12">
        <v>109.5</v>
      </c>
      <c r="C71" s="12">
        <v>0</v>
      </c>
      <c r="E71" s="8">
        <v>26.041999799999999</v>
      </c>
      <c r="F71" s="8">
        <v>90</v>
      </c>
      <c r="G71" s="8">
        <v>12.2805996</v>
      </c>
    </row>
    <row r="72" spans="1:7" x14ac:dyDescent="0.25">
      <c r="A72" s="12">
        <v>27.4078999</v>
      </c>
      <c r="B72" s="12">
        <v>82.181818000000007</v>
      </c>
      <c r="C72" s="12">
        <v>0</v>
      </c>
      <c r="E72" s="8">
        <v>67.975997899999996</v>
      </c>
      <c r="F72" s="8">
        <v>106.666667</v>
      </c>
      <c r="G72" s="8">
        <v>12.056900000000001</v>
      </c>
    </row>
    <row r="73" spans="1:7" x14ac:dyDescent="0.25">
      <c r="A73" s="12">
        <v>12.5341997</v>
      </c>
      <c r="B73" s="12">
        <v>90.75</v>
      </c>
      <c r="C73" s="12">
        <v>0</v>
      </c>
      <c r="E73" s="8">
        <v>70.545402499999994</v>
      </c>
      <c r="F73" s="8">
        <v>111.666667</v>
      </c>
      <c r="G73" s="8">
        <v>11.876500099999999</v>
      </c>
    </row>
    <row r="74" spans="1:7" x14ac:dyDescent="0.25">
      <c r="A74" s="12">
        <v>82.480102500000001</v>
      </c>
      <c r="B74" s="12">
        <v>115.25</v>
      </c>
      <c r="C74" s="12">
        <v>0</v>
      </c>
      <c r="E74" s="8">
        <v>9.0552101</v>
      </c>
      <c r="F74" s="8">
        <v>85.666667000000004</v>
      </c>
      <c r="G74" s="8">
        <v>11.5043001</v>
      </c>
    </row>
    <row r="75" spans="1:7" x14ac:dyDescent="0.25">
      <c r="A75" s="12">
        <v>47.282798800000002</v>
      </c>
      <c r="B75" s="12">
        <v>127</v>
      </c>
      <c r="C75" s="12">
        <v>0</v>
      </c>
      <c r="E75" s="8">
        <v>39.5154991</v>
      </c>
      <c r="F75" s="8">
        <v>111.333333</v>
      </c>
      <c r="G75" s="8">
        <v>11.2293997</v>
      </c>
    </row>
    <row r="76" spans="1:7" x14ac:dyDescent="0.25">
      <c r="A76" s="12">
        <v>61.959701500000001</v>
      </c>
      <c r="B76" s="12">
        <v>120</v>
      </c>
      <c r="C76" s="12">
        <v>0</v>
      </c>
      <c r="E76" s="8">
        <v>21.8841</v>
      </c>
      <c r="F76" s="8">
        <v>107.666667</v>
      </c>
      <c r="G76" s="8">
        <v>10.9631004</v>
      </c>
    </row>
    <row r="77" spans="1:7" x14ac:dyDescent="0.25">
      <c r="A77" s="12">
        <v>72.942596399999999</v>
      </c>
      <c r="B77" s="12">
        <v>109.666667</v>
      </c>
      <c r="C77" s="12">
        <v>0</v>
      </c>
      <c r="E77" s="8">
        <v>3.9536199999999999</v>
      </c>
      <c r="F77" s="8">
        <v>89.666667000000004</v>
      </c>
      <c r="G77" s="8">
        <v>10.6556997</v>
      </c>
    </row>
    <row r="78" spans="1:7" x14ac:dyDescent="0.25">
      <c r="A78" s="12">
        <v>47.861598999999998</v>
      </c>
      <c r="B78" s="12">
        <v>113.666667</v>
      </c>
      <c r="C78" s="12">
        <v>0</v>
      </c>
      <c r="E78" s="8">
        <v>41.416999799999999</v>
      </c>
      <c r="F78" s="8">
        <v>108</v>
      </c>
      <c r="G78" s="8">
        <v>10.4449997</v>
      </c>
    </row>
    <row r="79" spans="1:7" x14ac:dyDescent="0.25">
      <c r="A79" s="12">
        <v>43.901100200000002</v>
      </c>
      <c r="B79" s="12">
        <v>116.5</v>
      </c>
      <c r="C79" s="12">
        <v>0</v>
      </c>
      <c r="E79" s="8">
        <v>10.988300300000001</v>
      </c>
      <c r="F79" s="8">
        <v>114.75</v>
      </c>
      <c r="G79" s="8">
        <v>10.163100200000001</v>
      </c>
    </row>
    <row r="80" spans="1:7" x14ac:dyDescent="0.25">
      <c r="A80" s="12">
        <v>10.163800200000001</v>
      </c>
      <c r="B80" s="12">
        <v>96</v>
      </c>
      <c r="C80" s="12">
        <v>0</v>
      </c>
      <c r="E80" s="8">
        <v>13.3906002</v>
      </c>
      <c r="F80" s="8">
        <v>112.25</v>
      </c>
      <c r="G80" s="8">
        <v>10.0250998</v>
      </c>
    </row>
    <row r="81" spans="1:7" x14ac:dyDescent="0.25">
      <c r="A81" s="12">
        <v>14.8191004</v>
      </c>
      <c r="B81" s="12">
        <v>100.4</v>
      </c>
      <c r="C81" s="12">
        <v>5.4000000000000001E-4</v>
      </c>
      <c r="E81" s="8">
        <v>68.482002300000005</v>
      </c>
      <c r="F81" s="8">
        <v>122.666667</v>
      </c>
      <c r="G81" s="8">
        <v>10.015500100000001</v>
      </c>
    </row>
    <row r="82" spans="1:7" x14ac:dyDescent="0.25">
      <c r="A82" s="12">
        <v>83.911102299999996</v>
      </c>
      <c r="B82" s="12">
        <v>121</v>
      </c>
      <c r="C82" s="12">
        <v>0</v>
      </c>
      <c r="E82" s="8">
        <v>9.7286997</v>
      </c>
      <c r="F82" s="8">
        <v>97.5</v>
      </c>
      <c r="G82" s="8">
        <v>9.5936202999999995</v>
      </c>
    </row>
    <row r="83" spans="1:7" x14ac:dyDescent="0.25">
      <c r="A83" s="12">
        <v>1.26468</v>
      </c>
      <c r="B83" s="12">
        <v>77.666667000000004</v>
      </c>
      <c r="C83" s="12">
        <v>0</v>
      </c>
      <c r="E83" s="8">
        <v>49.329799700000002</v>
      </c>
      <c r="F83" s="8">
        <v>131.33333300000001</v>
      </c>
      <c r="G83" s="8">
        <v>9.3968000000000007</v>
      </c>
    </row>
    <row r="84" spans="1:7" x14ac:dyDescent="0.25">
      <c r="A84" s="12">
        <v>51.556899999999999</v>
      </c>
      <c r="B84" s="12">
        <v>107.333333</v>
      </c>
      <c r="C84" s="12">
        <v>0</v>
      </c>
      <c r="E84" s="8">
        <v>14.1632996</v>
      </c>
      <c r="F84" s="8">
        <v>107.333333</v>
      </c>
      <c r="G84" s="8">
        <v>9.1376305000000002</v>
      </c>
    </row>
    <row r="85" spans="1:7" x14ac:dyDescent="0.25">
      <c r="A85" s="12">
        <v>76.901000999999994</v>
      </c>
      <c r="B85" s="12">
        <v>121</v>
      </c>
      <c r="C85" s="12">
        <v>0</v>
      </c>
      <c r="E85" s="8">
        <v>11.1731997</v>
      </c>
      <c r="F85" s="8">
        <v>94</v>
      </c>
      <c r="G85" s="8">
        <v>9.0751696000000006</v>
      </c>
    </row>
    <row r="86" spans="1:7" x14ac:dyDescent="0.25">
      <c r="A86" s="12">
        <v>70.369499200000007</v>
      </c>
      <c r="B86" s="12">
        <v>122.666667</v>
      </c>
      <c r="C86" s="12">
        <v>0</v>
      </c>
      <c r="E86" s="8">
        <v>50.750999499999999</v>
      </c>
      <c r="F86" s="8">
        <v>101.333333</v>
      </c>
      <c r="G86" s="8">
        <v>8.7009001000000001</v>
      </c>
    </row>
    <row r="87" spans="1:7" x14ac:dyDescent="0.25">
      <c r="A87" s="12">
        <v>23.8248997</v>
      </c>
      <c r="B87" s="12">
        <v>88</v>
      </c>
      <c r="C87" s="12">
        <v>0</v>
      </c>
      <c r="E87" s="8">
        <v>26.959400200000001</v>
      </c>
      <c r="F87" s="8">
        <v>109</v>
      </c>
      <c r="G87" s="8">
        <v>8.6602001000000008</v>
      </c>
    </row>
    <row r="88" spans="1:7" x14ac:dyDescent="0.25">
      <c r="A88" s="12">
        <v>9.2694797999999992</v>
      </c>
      <c r="B88" s="12">
        <v>93</v>
      </c>
      <c r="C88" s="12">
        <v>0</v>
      </c>
      <c r="E88" s="8">
        <v>10.8605003</v>
      </c>
      <c r="F88" s="8">
        <v>108.333333</v>
      </c>
      <c r="G88" s="8">
        <v>8.6357298</v>
      </c>
    </row>
    <row r="89" spans="1:7" x14ac:dyDescent="0.25">
      <c r="A89" s="12">
        <v>22.957899099999999</v>
      </c>
      <c r="B89" s="12">
        <v>79</v>
      </c>
      <c r="C89" s="12">
        <v>0</v>
      </c>
      <c r="E89" s="8">
        <v>15.1176996</v>
      </c>
      <c r="F89" s="8">
        <v>122</v>
      </c>
      <c r="G89" s="8">
        <v>8.5465298000000001</v>
      </c>
    </row>
    <row r="90" spans="1:7" x14ac:dyDescent="0.25">
      <c r="A90" s="12">
        <v>5.0960102000000003</v>
      </c>
      <c r="B90" s="12">
        <v>71.666667000000004</v>
      </c>
      <c r="C90" s="12">
        <v>0</v>
      </c>
      <c r="E90" s="8">
        <v>40.867900800000001</v>
      </c>
      <c r="F90" s="8">
        <v>135.25</v>
      </c>
      <c r="G90" s="8">
        <v>8.1195602000000004</v>
      </c>
    </row>
    <row r="91" spans="1:7" x14ac:dyDescent="0.25">
      <c r="A91" s="12">
        <v>91.979896499999995</v>
      </c>
      <c r="B91" s="12">
        <v>111.75</v>
      </c>
      <c r="C91" s="12">
        <v>0.60746800000000001</v>
      </c>
      <c r="E91" s="8">
        <v>92.222801200000006</v>
      </c>
      <c r="F91" s="8">
        <v>88.75</v>
      </c>
      <c r="G91" s="8">
        <v>8.0194302000000004</v>
      </c>
    </row>
    <row r="92" spans="1:7" x14ac:dyDescent="0.25">
      <c r="A92" s="12">
        <v>3.2508599999999999</v>
      </c>
      <c r="B92" s="12">
        <v>90.333332999999996</v>
      </c>
      <c r="C92" s="12">
        <v>0</v>
      </c>
      <c r="E92" s="8">
        <v>22.890399899999998</v>
      </c>
      <c r="F92" s="8">
        <v>104.333333</v>
      </c>
      <c r="G92" s="8">
        <v>7.7942299999999998</v>
      </c>
    </row>
    <row r="93" spans="1:7" x14ac:dyDescent="0.25">
      <c r="A93" s="12">
        <v>12.932600000000001</v>
      </c>
      <c r="B93" s="12">
        <v>104</v>
      </c>
      <c r="C93" s="12">
        <v>0</v>
      </c>
      <c r="E93" s="8">
        <v>99.243400600000001</v>
      </c>
      <c r="F93" s="8">
        <v>122.5</v>
      </c>
      <c r="G93" s="8">
        <v>7.2464298999999999</v>
      </c>
    </row>
    <row r="94" spans="1:7" x14ac:dyDescent="0.25">
      <c r="A94" s="12">
        <v>7.7794800000000004</v>
      </c>
      <c r="B94" s="12">
        <v>93.333332999999996</v>
      </c>
      <c r="C94" s="12">
        <v>0</v>
      </c>
      <c r="E94" s="8">
        <v>39.530101799999997</v>
      </c>
      <c r="F94" s="8">
        <v>105.666667</v>
      </c>
      <c r="G94" s="8">
        <v>7.1732402000000004</v>
      </c>
    </row>
    <row r="95" spans="1:7" x14ac:dyDescent="0.25">
      <c r="A95" s="12">
        <v>52.669498400000002</v>
      </c>
      <c r="B95" s="12">
        <v>122.666667</v>
      </c>
      <c r="C95" s="12">
        <v>0</v>
      </c>
      <c r="E95" s="8">
        <v>17.181800800000001</v>
      </c>
      <c r="F95" s="8">
        <v>128.75</v>
      </c>
      <c r="G95" s="8">
        <v>6.5231899999999996</v>
      </c>
    </row>
    <row r="96" spans="1:7" x14ac:dyDescent="0.25">
      <c r="A96" s="12">
        <v>38.086498300000002</v>
      </c>
      <c r="B96" s="12">
        <v>130.66666699999999</v>
      </c>
      <c r="C96" s="12">
        <v>0</v>
      </c>
      <c r="E96" s="8">
        <v>19.5876999</v>
      </c>
      <c r="F96" s="8">
        <v>116</v>
      </c>
      <c r="G96" s="8">
        <v>6.4959002000000003</v>
      </c>
    </row>
    <row r="97" spans="1:7" x14ac:dyDescent="0.25">
      <c r="A97" s="12">
        <v>48.025600400000002</v>
      </c>
      <c r="B97" s="12">
        <v>90.1</v>
      </c>
      <c r="C97" s="12">
        <v>0</v>
      </c>
      <c r="E97" s="8">
        <v>41.279800399999999</v>
      </c>
      <c r="F97" s="8">
        <v>107.75</v>
      </c>
      <c r="G97" s="8">
        <v>6.3997897999999998</v>
      </c>
    </row>
    <row r="98" spans="1:7" x14ac:dyDescent="0.25">
      <c r="A98" s="12">
        <v>36.921298999999998</v>
      </c>
      <c r="B98" s="12">
        <v>75</v>
      </c>
      <c r="C98" s="12">
        <v>0</v>
      </c>
      <c r="E98" s="8">
        <v>16.0165997</v>
      </c>
      <c r="F98" s="8">
        <v>113.666667</v>
      </c>
      <c r="G98" s="8">
        <v>6.3905602000000004</v>
      </c>
    </row>
    <row r="99" spans="1:7" x14ac:dyDescent="0.25">
      <c r="A99" s="12">
        <v>11.0464001</v>
      </c>
      <c r="B99" s="12">
        <v>92.75</v>
      </c>
      <c r="C99" s="12">
        <v>0</v>
      </c>
      <c r="E99" s="8">
        <v>47.877800000000001</v>
      </c>
      <c r="F99" s="8">
        <v>105.25</v>
      </c>
      <c r="G99" s="8">
        <v>5.7790599</v>
      </c>
    </row>
    <row r="100" spans="1:7" x14ac:dyDescent="0.25">
      <c r="A100" s="12">
        <v>9.0832900999999993</v>
      </c>
      <c r="B100" s="12">
        <v>86</v>
      </c>
      <c r="C100" s="12">
        <v>0</v>
      </c>
      <c r="E100" s="8">
        <v>7.5578899000000002</v>
      </c>
      <c r="F100" s="8">
        <v>96.333332999999996</v>
      </c>
      <c r="G100" s="8">
        <v>5.7134299000000004</v>
      </c>
    </row>
    <row r="101" spans="1:7" x14ac:dyDescent="0.25">
      <c r="A101" s="12">
        <v>9.0124598000000002</v>
      </c>
      <c r="B101" s="12">
        <v>113.333333</v>
      </c>
      <c r="C101" s="12">
        <v>0</v>
      </c>
      <c r="E101" s="8">
        <v>3.1923699000000001</v>
      </c>
      <c r="F101" s="8">
        <v>94.333332999999996</v>
      </c>
      <c r="G101" s="8">
        <v>5.3575001000000002</v>
      </c>
    </row>
    <row r="102" spans="1:7" x14ac:dyDescent="0.25">
      <c r="A102" s="12">
        <v>27.396999399999999</v>
      </c>
      <c r="B102" s="12">
        <v>93.5</v>
      </c>
      <c r="C102" s="12">
        <v>0</v>
      </c>
      <c r="E102" s="8">
        <v>17.305099500000001</v>
      </c>
      <c r="F102" s="8">
        <v>87.333332999999996</v>
      </c>
      <c r="G102" s="8">
        <v>5.3439202000000003</v>
      </c>
    </row>
    <row r="103" spans="1:7" x14ac:dyDescent="0.25">
      <c r="A103" s="12">
        <v>33.3362999</v>
      </c>
      <c r="B103" s="12">
        <v>88.727272999999997</v>
      </c>
      <c r="C103" s="12">
        <v>0.21749199999999999</v>
      </c>
      <c r="E103" s="8">
        <v>9.3280095999999997</v>
      </c>
      <c r="F103" s="8">
        <v>90.666667000000004</v>
      </c>
      <c r="G103" s="8">
        <v>5.165</v>
      </c>
    </row>
    <row r="104" spans="1:7" x14ac:dyDescent="0.25">
      <c r="A104" s="12">
        <v>31.5074997</v>
      </c>
      <c r="B104" s="12">
        <v>79.5</v>
      </c>
      <c r="C104" s="12">
        <v>0</v>
      </c>
      <c r="E104" s="8">
        <v>3.7599800000000001</v>
      </c>
      <c r="F104" s="8">
        <v>88</v>
      </c>
      <c r="G104" s="8">
        <v>5.1371001999999999</v>
      </c>
    </row>
    <row r="105" spans="1:7" x14ac:dyDescent="0.25">
      <c r="A105" s="12">
        <v>13.8472004</v>
      </c>
      <c r="B105" s="12">
        <v>105.25</v>
      </c>
      <c r="C105" s="12">
        <v>0.24501800000000001</v>
      </c>
      <c r="E105" s="8">
        <v>32.583999599999999</v>
      </c>
      <c r="F105" s="8">
        <v>115.333333</v>
      </c>
      <c r="G105" s="8">
        <v>5.1250299999999998</v>
      </c>
    </row>
    <row r="106" spans="1:7" x14ac:dyDescent="0.25">
      <c r="A106" s="12">
        <v>91.889801000000006</v>
      </c>
      <c r="B106" s="12">
        <v>128.66666699999999</v>
      </c>
      <c r="C106" s="12">
        <v>0</v>
      </c>
      <c r="E106" s="8">
        <v>6.4382099999999998</v>
      </c>
      <c r="F106" s="8">
        <v>95.666667000000004</v>
      </c>
      <c r="G106" s="8">
        <v>5.0827498000000002</v>
      </c>
    </row>
    <row r="107" spans="1:7" x14ac:dyDescent="0.25">
      <c r="A107" s="12">
        <v>47.449500999999998</v>
      </c>
      <c r="B107" s="12">
        <v>111.25</v>
      </c>
      <c r="C107" s="12">
        <v>0</v>
      </c>
      <c r="E107" s="8">
        <v>23.7555008</v>
      </c>
      <c r="F107" s="8">
        <v>123.75</v>
      </c>
      <c r="G107" s="8">
        <v>5.0496802000000001</v>
      </c>
    </row>
    <row r="108" spans="1:7" x14ac:dyDescent="0.25">
      <c r="A108" s="12">
        <v>76.191398599999999</v>
      </c>
      <c r="B108" s="12">
        <v>113.666667</v>
      </c>
      <c r="C108" s="12">
        <v>0</v>
      </c>
      <c r="E108" s="8">
        <v>13.5143003</v>
      </c>
      <c r="F108" s="8">
        <v>97.333332999999996</v>
      </c>
      <c r="G108" s="8">
        <v>4.1276202</v>
      </c>
    </row>
    <row r="109" spans="1:7" x14ac:dyDescent="0.25">
      <c r="A109" s="12">
        <v>22.7038002</v>
      </c>
      <c r="B109" s="12">
        <v>108</v>
      </c>
      <c r="C109" s="12">
        <v>0</v>
      </c>
      <c r="E109" s="8">
        <v>37.612499200000002</v>
      </c>
      <c r="F109" s="8">
        <v>100</v>
      </c>
      <c r="G109" s="8">
        <v>4.1077298999999998</v>
      </c>
    </row>
    <row r="110" spans="1:7" x14ac:dyDescent="0.25">
      <c r="A110" s="12">
        <v>40.124900799999999</v>
      </c>
      <c r="B110" s="12">
        <v>113.25</v>
      </c>
      <c r="C110" s="12">
        <v>0</v>
      </c>
      <c r="E110" s="8">
        <v>25.5361996</v>
      </c>
      <c r="F110" s="8">
        <v>110.333333</v>
      </c>
      <c r="G110" s="8">
        <v>4.0620798999999996</v>
      </c>
    </row>
    <row r="111" spans="1:7" x14ac:dyDescent="0.25">
      <c r="A111" s="12">
        <v>50.787101700000001</v>
      </c>
      <c r="B111" s="12">
        <v>111.5</v>
      </c>
      <c r="C111" s="12">
        <v>0</v>
      </c>
      <c r="E111" s="8">
        <v>29.3673</v>
      </c>
      <c r="F111" s="8">
        <v>99.666667000000004</v>
      </c>
      <c r="G111" s="8">
        <v>3.8245900000000002</v>
      </c>
    </row>
    <row r="112" spans="1:7" x14ac:dyDescent="0.25">
      <c r="A112" s="12">
        <v>33.800399800000001</v>
      </c>
      <c r="B112" s="12">
        <v>128.25</v>
      </c>
      <c r="C112" s="12">
        <v>0</v>
      </c>
      <c r="E112" s="8">
        <v>57.421100600000003</v>
      </c>
      <c r="F112" s="8">
        <v>103.333333</v>
      </c>
      <c r="G112" s="8">
        <v>3.7516601000000001</v>
      </c>
    </row>
    <row r="113" spans="1:7" x14ac:dyDescent="0.25">
      <c r="A113" s="12">
        <v>38.012000999999998</v>
      </c>
      <c r="B113" s="12">
        <v>128</v>
      </c>
      <c r="C113" s="12">
        <v>0</v>
      </c>
      <c r="E113" s="8">
        <v>32.535499600000001</v>
      </c>
      <c r="F113" s="8">
        <v>98.25</v>
      </c>
      <c r="G113" s="8">
        <v>3.3861799000000001</v>
      </c>
    </row>
    <row r="114" spans="1:7" x14ac:dyDescent="0.25">
      <c r="A114" s="12">
        <v>66.599800099999996</v>
      </c>
      <c r="B114" s="12">
        <v>113.5</v>
      </c>
      <c r="C114" s="12">
        <v>3.8875E-2</v>
      </c>
      <c r="E114" s="8">
        <v>75.067199700000003</v>
      </c>
      <c r="F114" s="8">
        <v>109.333333</v>
      </c>
      <c r="G114" s="8">
        <v>3.2287400000000002</v>
      </c>
    </row>
    <row r="115" spans="1:7" x14ac:dyDescent="0.25">
      <c r="A115" s="12">
        <v>128.625</v>
      </c>
      <c r="B115" s="12">
        <v>123.666667</v>
      </c>
      <c r="C115" s="12">
        <v>0</v>
      </c>
      <c r="E115" s="8">
        <v>30.6457005</v>
      </c>
      <c r="F115" s="8">
        <v>83.5</v>
      </c>
      <c r="G115" s="8">
        <v>3.2115800000000001</v>
      </c>
    </row>
    <row r="116" spans="1:7" x14ac:dyDescent="0.25">
      <c r="A116" s="12">
        <v>19.746000299999999</v>
      </c>
      <c r="B116" s="12">
        <v>82.25</v>
      </c>
      <c r="C116" s="12">
        <v>0</v>
      </c>
      <c r="E116" s="8">
        <v>62.243801099999999</v>
      </c>
      <c r="F116" s="8">
        <v>123.333333</v>
      </c>
      <c r="G116" s="8">
        <v>3.1869700000000001</v>
      </c>
    </row>
    <row r="117" spans="1:7" x14ac:dyDescent="0.25">
      <c r="A117" s="12">
        <v>11.911999700000001</v>
      </c>
      <c r="B117" s="12">
        <v>110.666667</v>
      </c>
      <c r="C117" s="12">
        <v>0</v>
      </c>
      <c r="E117" s="8">
        <v>39.096000699999998</v>
      </c>
      <c r="F117" s="8">
        <v>113.333333</v>
      </c>
      <c r="G117" s="8">
        <v>3.0703198999999999</v>
      </c>
    </row>
    <row r="118" spans="1:7" x14ac:dyDescent="0.25">
      <c r="A118" s="16">
        <v>30.385900500000002</v>
      </c>
      <c r="B118" s="16">
        <v>84.5</v>
      </c>
      <c r="C118" s="16">
        <v>0</v>
      </c>
      <c r="E118" s="8">
        <v>17.6800003</v>
      </c>
      <c r="F118" s="8">
        <v>126.75</v>
      </c>
      <c r="G118" s="8">
        <v>2.7320299000000001</v>
      </c>
    </row>
    <row r="119" spans="1:7" x14ac:dyDescent="0.25">
      <c r="E119" s="8">
        <v>37.6299019</v>
      </c>
      <c r="F119" s="8">
        <v>115</v>
      </c>
      <c r="G119" s="8">
        <v>2.7081699000000001</v>
      </c>
    </row>
    <row r="120" spans="1:7" x14ac:dyDescent="0.25">
      <c r="E120" s="8">
        <v>75.723503100000002</v>
      </c>
      <c r="F120" s="8">
        <v>82.333332999999996</v>
      </c>
      <c r="G120" s="8">
        <v>2.5859698999999998</v>
      </c>
    </row>
    <row r="121" spans="1:7" x14ac:dyDescent="0.25">
      <c r="E121" s="8">
        <v>6.8678498000000001</v>
      </c>
      <c r="F121" s="8">
        <v>101.333333</v>
      </c>
      <c r="G121" s="8">
        <v>2.5843200999999998</v>
      </c>
    </row>
    <row r="122" spans="1:7" x14ac:dyDescent="0.25">
      <c r="E122" s="8">
        <v>84.833900499999999</v>
      </c>
      <c r="F122" s="8">
        <v>109.333333</v>
      </c>
      <c r="G122" s="8">
        <v>2.4437899999999999</v>
      </c>
    </row>
    <row r="123" spans="1:7" x14ac:dyDescent="0.25">
      <c r="E123" s="8">
        <v>83.300399799999994</v>
      </c>
      <c r="F123" s="8">
        <v>134.33333300000001</v>
      </c>
      <c r="G123" s="8">
        <v>2.2212500999999998</v>
      </c>
    </row>
    <row r="124" spans="1:7" x14ac:dyDescent="0.25">
      <c r="E124" s="8">
        <v>26.674699799999999</v>
      </c>
      <c r="F124" s="8">
        <v>101.666667</v>
      </c>
      <c r="G124" s="8">
        <v>2.1707000999999999</v>
      </c>
    </row>
    <row r="125" spans="1:7" x14ac:dyDescent="0.25">
      <c r="E125" s="8">
        <v>95.374702499999998</v>
      </c>
      <c r="F125" s="8">
        <v>106.5</v>
      </c>
      <c r="G125" s="8">
        <v>2.1339098999999999</v>
      </c>
    </row>
    <row r="126" spans="1:7" x14ac:dyDescent="0.25">
      <c r="E126" s="8">
        <v>16.1418991</v>
      </c>
      <c r="F126" s="8">
        <v>86.75</v>
      </c>
      <c r="G126" s="8">
        <v>2.0497600999999999</v>
      </c>
    </row>
    <row r="127" spans="1:7" x14ac:dyDescent="0.25">
      <c r="E127" s="8">
        <v>19.610500300000002</v>
      </c>
      <c r="F127" s="8">
        <v>111.666667</v>
      </c>
      <c r="G127" s="8">
        <v>1.8764498999999999</v>
      </c>
    </row>
    <row r="128" spans="1:7" x14ac:dyDescent="0.25">
      <c r="E128" s="8">
        <v>101.7269974</v>
      </c>
      <c r="F128" s="8">
        <v>108.333333</v>
      </c>
      <c r="G128" s="8">
        <v>1.8522000000000001</v>
      </c>
    </row>
    <row r="129" spans="5:7" x14ac:dyDescent="0.25">
      <c r="E129" s="8">
        <v>37.078498799999998</v>
      </c>
      <c r="F129" s="8">
        <v>105.666667</v>
      </c>
      <c r="G129" s="8">
        <v>1.7723100000000001</v>
      </c>
    </row>
    <row r="130" spans="5:7" x14ac:dyDescent="0.25">
      <c r="E130" s="8">
        <v>56.148899100000001</v>
      </c>
      <c r="F130" s="8">
        <v>115</v>
      </c>
      <c r="G130" s="8">
        <v>1.65425</v>
      </c>
    </row>
    <row r="131" spans="5:7" x14ac:dyDescent="0.25">
      <c r="E131" s="8">
        <v>20.8379993</v>
      </c>
      <c r="F131" s="8">
        <v>118.666667</v>
      </c>
      <c r="G131" s="8">
        <v>1.6418900000000001</v>
      </c>
    </row>
    <row r="132" spans="5:7" x14ac:dyDescent="0.25">
      <c r="E132" s="8">
        <v>55.108501400000002</v>
      </c>
      <c r="F132" s="8">
        <v>102.25</v>
      </c>
      <c r="G132" s="8">
        <v>1.64009</v>
      </c>
    </row>
    <row r="133" spans="5:7" x14ac:dyDescent="0.25">
      <c r="E133" s="8">
        <v>31.3918991</v>
      </c>
      <c r="F133" s="8">
        <v>122.5</v>
      </c>
      <c r="G133" s="8">
        <v>1.4811000000000001</v>
      </c>
    </row>
    <row r="134" spans="5:7" x14ac:dyDescent="0.25">
      <c r="E134" s="8">
        <v>41.591701499999999</v>
      </c>
      <c r="F134" s="8">
        <v>105.75</v>
      </c>
      <c r="G134" s="8">
        <v>1.4216200000000001</v>
      </c>
    </row>
    <row r="135" spans="5:7" x14ac:dyDescent="0.25">
      <c r="E135" s="8">
        <v>14.886699699999999</v>
      </c>
      <c r="F135" s="8">
        <v>78.5</v>
      </c>
      <c r="G135" s="8">
        <v>1.3735200000000001</v>
      </c>
    </row>
    <row r="136" spans="5:7" x14ac:dyDescent="0.25">
      <c r="E136" s="8">
        <v>27.2870007</v>
      </c>
      <c r="F136" s="8">
        <v>99</v>
      </c>
      <c r="G136" s="8">
        <v>1.0592900999999999</v>
      </c>
    </row>
    <row r="137" spans="5:7" x14ac:dyDescent="0.25">
      <c r="E137" s="8">
        <v>80.815002399999997</v>
      </c>
      <c r="F137" s="8">
        <v>109</v>
      </c>
      <c r="G137" s="8">
        <v>1.0535300000000001</v>
      </c>
    </row>
    <row r="138" spans="5:7" x14ac:dyDescent="0.25">
      <c r="E138" s="8">
        <v>65.568397500000003</v>
      </c>
      <c r="F138" s="8">
        <v>131</v>
      </c>
      <c r="G138" s="8">
        <v>0.95011999999999996</v>
      </c>
    </row>
    <row r="139" spans="5:7" x14ac:dyDescent="0.25">
      <c r="E139" s="8">
        <v>41.189300500000002</v>
      </c>
      <c r="F139" s="8">
        <v>126.25</v>
      </c>
      <c r="G139" s="8">
        <v>0.79969999999999997</v>
      </c>
    </row>
    <row r="140" spans="5:7" x14ac:dyDescent="0.25">
      <c r="E140" s="8">
        <v>36.053901699999997</v>
      </c>
      <c r="F140" s="8">
        <v>131.33333300000001</v>
      </c>
      <c r="G140" s="8">
        <v>0.75638300000000003</v>
      </c>
    </row>
    <row r="141" spans="5:7" x14ac:dyDescent="0.25">
      <c r="E141" s="8">
        <v>25.823499699999999</v>
      </c>
      <c r="F141" s="8">
        <v>113.25</v>
      </c>
      <c r="G141" s="8">
        <v>0.69549300000000003</v>
      </c>
    </row>
    <row r="142" spans="5:7" x14ac:dyDescent="0.25">
      <c r="E142" s="8">
        <v>88.338798499999996</v>
      </c>
      <c r="F142" s="8">
        <v>126.666667</v>
      </c>
      <c r="G142" s="8">
        <v>0.63390100000000005</v>
      </c>
    </row>
    <row r="143" spans="5:7" x14ac:dyDescent="0.25">
      <c r="E143" s="8">
        <v>12.2112999</v>
      </c>
      <c r="F143" s="8">
        <v>74.333332999999996</v>
      </c>
      <c r="G143" s="8">
        <v>0.55781899999999995</v>
      </c>
    </row>
    <row r="144" spans="5:7" x14ac:dyDescent="0.25">
      <c r="E144" s="8">
        <v>51.666698500000003</v>
      </c>
      <c r="F144" s="8">
        <v>103.75</v>
      </c>
      <c r="G144" s="8">
        <v>0.25306000000000001</v>
      </c>
    </row>
    <row r="145" spans="5:7" x14ac:dyDescent="0.25">
      <c r="E145" s="8">
        <v>143.40499879999999</v>
      </c>
      <c r="F145" s="8">
        <v>90.75</v>
      </c>
      <c r="G145" s="8">
        <v>0.22913900000000001</v>
      </c>
    </row>
    <row r="146" spans="5:7" x14ac:dyDescent="0.25">
      <c r="E146" s="8">
        <v>90.377799999999993</v>
      </c>
      <c r="F146" s="8">
        <v>92.333332999999996</v>
      </c>
      <c r="G146" s="8">
        <v>0.177372</v>
      </c>
    </row>
    <row r="147" spans="5:7" x14ac:dyDescent="0.25">
      <c r="E147" s="8">
        <v>76.100997899999996</v>
      </c>
      <c r="F147" s="8">
        <v>87.75</v>
      </c>
      <c r="G147" s="8">
        <v>0.164745</v>
      </c>
    </row>
    <row r="148" spans="5:7" x14ac:dyDescent="0.25">
      <c r="E148" s="8">
        <v>7.8281798</v>
      </c>
      <c r="F148" s="8">
        <v>116.666667</v>
      </c>
      <c r="G148" s="8">
        <v>9.9638000000000004E-2</v>
      </c>
    </row>
    <row r="149" spans="5:7" x14ac:dyDescent="0.25">
      <c r="E149" s="8">
        <v>65.791000400000001</v>
      </c>
      <c r="F149" s="8">
        <v>117</v>
      </c>
      <c r="G149" s="8">
        <v>3.1504999999999998E-2</v>
      </c>
    </row>
    <row r="150" spans="5:7" x14ac:dyDescent="0.25">
      <c r="E150" s="8">
        <v>43.414600399999998</v>
      </c>
      <c r="F150" s="8">
        <v>113.6</v>
      </c>
      <c r="G150" s="8">
        <v>2.6939000000000001E-2</v>
      </c>
    </row>
    <row r="151" spans="5:7" x14ac:dyDescent="0.25">
      <c r="E151" s="8">
        <v>93.072799700000004</v>
      </c>
      <c r="F151" s="8">
        <v>128</v>
      </c>
      <c r="G151" s="8">
        <v>1.63E-4</v>
      </c>
    </row>
    <row r="152" spans="5:7" x14ac:dyDescent="0.25">
      <c r="E152" s="8">
        <v>18.140899699999999</v>
      </c>
      <c r="F152" s="8">
        <v>107.333333</v>
      </c>
      <c r="G152" s="8">
        <v>0</v>
      </c>
    </row>
    <row r="153" spans="5:7" x14ac:dyDescent="0.25">
      <c r="E153" s="8">
        <v>21.9242001</v>
      </c>
      <c r="F153" s="8">
        <v>114.5</v>
      </c>
      <c r="G153" s="8">
        <v>0</v>
      </c>
    </row>
    <row r="154" spans="5:7" x14ac:dyDescent="0.25">
      <c r="E154" s="8">
        <v>19.406600999999998</v>
      </c>
      <c r="F154" s="8">
        <v>93</v>
      </c>
      <c r="G154" s="8">
        <v>0</v>
      </c>
    </row>
    <row r="155" spans="5:7" x14ac:dyDescent="0.25">
      <c r="E155" s="8">
        <v>88.486099199999998</v>
      </c>
      <c r="F155" s="8">
        <v>101.666667</v>
      </c>
      <c r="G155" s="8">
        <v>0</v>
      </c>
    </row>
    <row r="156" spans="5:7" x14ac:dyDescent="0.25">
      <c r="E156" s="8">
        <v>61.718398999999998</v>
      </c>
      <c r="F156" s="8">
        <v>118.333333</v>
      </c>
      <c r="G156" s="8">
        <v>0</v>
      </c>
    </row>
    <row r="157" spans="5:7" x14ac:dyDescent="0.25">
      <c r="E157" s="8">
        <v>39.4878006</v>
      </c>
      <c r="F157" s="8">
        <v>120.666667</v>
      </c>
      <c r="G157" s="8">
        <v>0</v>
      </c>
    </row>
    <row r="158" spans="5:7" x14ac:dyDescent="0.25">
      <c r="E158" s="8">
        <v>45.651901199999998</v>
      </c>
      <c r="F158" s="8">
        <v>111.25</v>
      </c>
      <c r="G158" s="8">
        <v>0</v>
      </c>
    </row>
    <row r="159" spans="5:7" x14ac:dyDescent="0.25">
      <c r="E159" s="8">
        <v>24.659299900000001</v>
      </c>
      <c r="F159" s="8">
        <v>97.5</v>
      </c>
      <c r="G159" s="8">
        <v>0</v>
      </c>
    </row>
    <row r="160" spans="5:7" x14ac:dyDescent="0.25">
      <c r="E160" s="8">
        <v>6.2307701</v>
      </c>
      <c r="F160" s="8">
        <v>76.25</v>
      </c>
      <c r="G160" s="8">
        <v>0</v>
      </c>
    </row>
    <row r="161" spans="5:7" x14ac:dyDescent="0.25">
      <c r="E161" s="8">
        <v>71.248199499999998</v>
      </c>
      <c r="F161" s="8">
        <v>79</v>
      </c>
      <c r="G161" s="8">
        <v>0</v>
      </c>
    </row>
    <row r="162" spans="5:7" x14ac:dyDescent="0.25">
      <c r="E162" s="8">
        <v>88.302101100000002</v>
      </c>
      <c r="F162" s="8">
        <v>111.333333</v>
      </c>
      <c r="G162" s="8">
        <v>0</v>
      </c>
    </row>
    <row r="163" spans="5:7" x14ac:dyDescent="0.25">
      <c r="E163" s="8">
        <v>16.434900299999999</v>
      </c>
      <c r="F163" s="8">
        <v>112.333333</v>
      </c>
      <c r="G163" s="8">
        <v>0</v>
      </c>
    </row>
    <row r="164" spans="5:7" x14ac:dyDescent="0.25">
      <c r="E164" s="8">
        <v>35.7201004</v>
      </c>
      <c r="F164" s="8">
        <v>127.25</v>
      </c>
      <c r="G164" s="8">
        <v>0</v>
      </c>
    </row>
    <row r="165" spans="5:7" x14ac:dyDescent="0.25">
      <c r="E165" s="8">
        <v>9.7223100999999996</v>
      </c>
      <c r="F165" s="8">
        <v>97</v>
      </c>
      <c r="G165" s="8">
        <v>0</v>
      </c>
    </row>
    <row r="166" spans="5:7" x14ac:dyDescent="0.25">
      <c r="E166" s="8">
        <v>20.0804005</v>
      </c>
      <c r="F166" s="8">
        <v>77.333332999999996</v>
      </c>
      <c r="G166" s="8">
        <v>0</v>
      </c>
    </row>
    <row r="167" spans="5:7" x14ac:dyDescent="0.25">
      <c r="E167" s="8">
        <v>11.239700300000001</v>
      </c>
      <c r="F167" s="8">
        <v>103.5</v>
      </c>
      <c r="G167" s="8">
        <v>0</v>
      </c>
    </row>
    <row r="168" spans="5:7" x14ac:dyDescent="0.25">
      <c r="E168" s="8">
        <v>7.5584401999999997</v>
      </c>
      <c r="F168" s="8">
        <v>99.75</v>
      </c>
      <c r="G168" s="8">
        <v>0</v>
      </c>
    </row>
    <row r="169" spans="5:7" x14ac:dyDescent="0.25">
      <c r="E169" s="8">
        <v>4.0651498000000004</v>
      </c>
      <c r="F169" s="8">
        <v>82</v>
      </c>
      <c r="G169" s="8">
        <v>0</v>
      </c>
    </row>
    <row r="170" spans="5:7" x14ac:dyDescent="0.25">
      <c r="E170" s="8">
        <v>24.225200699999998</v>
      </c>
      <c r="F170" s="8">
        <v>103.666667</v>
      </c>
      <c r="G170" s="8">
        <v>0</v>
      </c>
    </row>
    <row r="171" spans="5:7" x14ac:dyDescent="0.25">
      <c r="E171" s="8">
        <v>27.0014</v>
      </c>
      <c r="F171" s="8">
        <v>111.75</v>
      </c>
      <c r="G171" s="8">
        <v>0</v>
      </c>
    </row>
    <row r="172" spans="5:7" x14ac:dyDescent="0.25">
      <c r="E172" s="8">
        <v>16.2236996</v>
      </c>
      <c r="F172" s="8">
        <v>90</v>
      </c>
      <c r="G172" s="8">
        <v>0</v>
      </c>
    </row>
    <row r="173" spans="5:7" x14ac:dyDescent="0.25">
      <c r="E173" s="8">
        <v>38.958999599999999</v>
      </c>
      <c r="F173" s="8">
        <v>123.666667</v>
      </c>
      <c r="G173" s="8">
        <v>0</v>
      </c>
    </row>
    <row r="174" spans="5:7" x14ac:dyDescent="0.25">
      <c r="E174" s="8">
        <v>9.6106195000000003</v>
      </c>
      <c r="F174" s="8">
        <v>105</v>
      </c>
      <c r="G174" s="8">
        <v>0</v>
      </c>
    </row>
    <row r="175" spans="5:7" x14ac:dyDescent="0.25">
      <c r="E175" s="8">
        <v>33.068698900000001</v>
      </c>
      <c r="F175" s="8">
        <v>103</v>
      </c>
      <c r="G175" s="8">
        <v>0</v>
      </c>
    </row>
    <row r="176" spans="5:7" x14ac:dyDescent="0.25">
      <c r="E176" s="8">
        <v>32.632099199999999</v>
      </c>
      <c r="F176" s="8">
        <v>106.75</v>
      </c>
      <c r="G176" s="8">
        <v>0</v>
      </c>
    </row>
    <row r="177" spans="5:7" x14ac:dyDescent="0.25">
      <c r="E177" s="8">
        <v>17.003400800000001</v>
      </c>
      <c r="F177" s="8">
        <v>131.75</v>
      </c>
      <c r="G177" s="8">
        <v>0</v>
      </c>
    </row>
    <row r="178" spans="5:7" x14ac:dyDescent="0.25">
      <c r="E178" s="8">
        <v>45.1631012</v>
      </c>
      <c r="F178" s="8">
        <v>115.75</v>
      </c>
      <c r="G178" s="8">
        <v>0</v>
      </c>
    </row>
    <row r="179" spans="5:7" x14ac:dyDescent="0.25">
      <c r="E179" s="8">
        <v>4.5093398000000002</v>
      </c>
      <c r="F179" s="8">
        <v>111</v>
      </c>
      <c r="G179" s="8">
        <v>0</v>
      </c>
    </row>
    <row r="180" spans="5:7" x14ac:dyDescent="0.25">
      <c r="E180" s="8">
        <v>3.3941699999999999</v>
      </c>
      <c r="F180" s="8">
        <v>80</v>
      </c>
      <c r="G180" s="8">
        <v>0</v>
      </c>
    </row>
    <row r="181" spans="5:7" x14ac:dyDescent="0.25">
      <c r="E181" s="8">
        <v>21.670499800000002</v>
      </c>
      <c r="F181" s="8">
        <v>86</v>
      </c>
      <c r="G181" s="8">
        <v>0</v>
      </c>
    </row>
    <row r="182" spans="5:7" x14ac:dyDescent="0.25">
      <c r="E182" s="8">
        <v>9.3458500000000004</v>
      </c>
      <c r="F182" s="8">
        <v>101.666667</v>
      </c>
      <c r="G182" s="8">
        <v>0</v>
      </c>
    </row>
    <row r="183" spans="5:7" x14ac:dyDescent="0.25">
      <c r="E183" s="8">
        <v>147.125</v>
      </c>
      <c r="F183" s="8">
        <v>116.5</v>
      </c>
      <c r="G183" s="8">
        <v>0</v>
      </c>
    </row>
    <row r="184" spans="5:7" x14ac:dyDescent="0.25">
      <c r="E184" s="8">
        <v>30.421100599999999</v>
      </c>
      <c r="F184" s="8">
        <v>121</v>
      </c>
      <c r="G184" s="8">
        <v>0</v>
      </c>
    </row>
    <row r="185" spans="5:7" x14ac:dyDescent="0.25">
      <c r="E185" s="8">
        <v>91.863502499999996</v>
      </c>
      <c r="F185" s="8">
        <v>130</v>
      </c>
      <c r="G185" s="8">
        <v>0</v>
      </c>
    </row>
    <row r="186" spans="5:7" x14ac:dyDescent="0.25">
      <c r="E186" s="8">
        <v>15.7243996</v>
      </c>
      <c r="F186" s="8">
        <v>99.25</v>
      </c>
      <c r="G186" s="8">
        <v>0</v>
      </c>
    </row>
    <row r="187" spans="5:7" x14ac:dyDescent="0.25">
      <c r="E187" s="8">
        <v>23.4839001</v>
      </c>
      <c r="F187" s="8">
        <v>90.25</v>
      </c>
      <c r="G187" s="8">
        <v>0</v>
      </c>
    </row>
    <row r="188" spans="5:7" x14ac:dyDescent="0.25">
      <c r="E188" s="8">
        <v>43.276401499999999</v>
      </c>
      <c r="F188" s="8">
        <v>106.75</v>
      </c>
      <c r="G188" s="8">
        <v>0</v>
      </c>
    </row>
    <row r="189" spans="5:7" x14ac:dyDescent="0.25">
      <c r="E189" s="8">
        <v>1.1065</v>
      </c>
      <c r="F189" s="8">
        <v>70</v>
      </c>
      <c r="G189" s="8">
        <v>0</v>
      </c>
    </row>
    <row r="190" spans="5:7" x14ac:dyDescent="0.25">
      <c r="E190" s="8">
        <v>55.331100499999998</v>
      </c>
      <c r="F190" s="8">
        <v>115.333333</v>
      </c>
      <c r="G190" s="8">
        <v>0</v>
      </c>
    </row>
    <row r="191" spans="5:7" x14ac:dyDescent="0.25">
      <c r="E191" s="8">
        <v>53.543300600000002</v>
      </c>
      <c r="F191" s="8">
        <v>113</v>
      </c>
      <c r="G191" s="8">
        <v>0</v>
      </c>
    </row>
  </sheetData>
  <sortState xmlns:xlrd2="http://schemas.microsoft.com/office/spreadsheetml/2017/richdata2" ref="E3:G191">
    <sortCondition descending="1" ref="G3:G19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69C4-9EAC-47A7-A401-D437BD45A0CF}">
  <dimension ref="A1:L190"/>
  <sheetViews>
    <sheetView workbookViewId="0">
      <selection activeCell="D2" sqref="D2"/>
    </sheetView>
  </sheetViews>
  <sheetFormatPr defaultRowHeight="15" x14ac:dyDescent="0.25"/>
  <cols>
    <col min="1" max="1" width="8.5703125" bestFit="1" customWidth="1"/>
    <col min="2" max="2" width="23.85546875" bestFit="1" customWidth="1"/>
    <col min="3" max="3" width="14" bestFit="1" customWidth="1"/>
    <col min="4" max="4" width="14.140625" bestFit="1" customWidth="1"/>
    <col min="5" max="5" width="13.85546875" bestFit="1" customWidth="1"/>
    <col min="6" max="6" width="16.5703125" customWidth="1"/>
    <col min="7" max="7" width="10.5703125" bestFit="1" customWidth="1"/>
    <col min="8" max="8" width="10.140625" bestFit="1" customWidth="1"/>
  </cols>
  <sheetData>
    <row r="1" spans="1:12" x14ac:dyDescent="0.25">
      <c r="A1" t="s">
        <v>2</v>
      </c>
      <c r="B1" t="s">
        <v>3</v>
      </c>
      <c r="C1" t="s">
        <v>13</v>
      </c>
      <c r="D1" t="s">
        <v>21</v>
      </c>
      <c r="E1" t="s">
        <v>22</v>
      </c>
      <c r="F1" t="s">
        <v>639</v>
      </c>
      <c r="G1" t="s">
        <v>28</v>
      </c>
      <c r="H1" t="s">
        <v>32</v>
      </c>
      <c r="K1" t="s">
        <v>1</v>
      </c>
      <c r="L1" t="s">
        <v>633</v>
      </c>
    </row>
    <row r="2" spans="1:12" x14ac:dyDescent="0.25">
      <c r="A2">
        <v>84</v>
      </c>
      <c r="B2" s="1" t="s">
        <v>370</v>
      </c>
      <c r="C2">
        <v>883.11167399999999</v>
      </c>
      <c r="D2">
        <v>2.1723699999999999</v>
      </c>
      <c r="E2">
        <v>5.1191500000000003</v>
      </c>
      <c r="F2">
        <f>G2/(C2/1000)</f>
        <v>4.1444362109066626</v>
      </c>
      <c r="G2">
        <v>3.66</v>
      </c>
      <c r="H2" s="1" t="s">
        <v>48</v>
      </c>
      <c r="K2">
        <v>39.887000999999998</v>
      </c>
      <c r="L2">
        <v>7.1480308143462343</v>
      </c>
    </row>
    <row r="3" spans="1:12" x14ac:dyDescent="0.25">
      <c r="A3">
        <v>205</v>
      </c>
      <c r="B3" s="1" t="s">
        <v>230</v>
      </c>
      <c r="C3">
        <v>611.65768700000001</v>
      </c>
      <c r="D3">
        <v>1.9214100000000001</v>
      </c>
      <c r="E3">
        <v>9.3630899999999997</v>
      </c>
      <c r="F3">
        <f t="shared" ref="F3:F66" si="0">G3/(C3/1000)</f>
        <v>4.3161396580306528</v>
      </c>
      <c r="G3">
        <v>2.64</v>
      </c>
      <c r="H3" s="1" t="s">
        <v>48</v>
      </c>
      <c r="K3">
        <v>19.148899100000001</v>
      </c>
      <c r="L3">
        <v>6.3413774046771447</v>
      </c>
    </row>
    <row r="4" spans="1:12" x14ac:dyDescent="0.25">
      <c r="A4">
        <v>379</v>
      </c>
      <c r="B4" s="1" t="s">
        <v>556</v>
      </c>
      <c r="C4">
        <v>947.65263000000004</v>
      </c>
      <c r="D4">
        <v>3.2023299999999999</v>
      </c>
      <c r="E4">
        <v>12.2669</v>
      </c>
      <c r="F4">
        <f t="shared" si="0"/>
        <v>4.4188132522778947</v>
      </c>
      <c r="G4">
        <v>4.1875</v>
      </c>
      <c r="H4" s="1" t="s">
        <v>48</v>
      </c>
      <c r="K4">
        <v>38.609001200000002</v>
      </c>
      <c r="L4">
        <v>7.2864167509059472</v>
      </c>
    </row>
    <row r="5" spans="1:12" x14ac:dyDescent="0.25">
      <c r="A5">
        <v>132</v>
      </c>
      <c r="B5" s="1" t="s">
        <v>74</v>
      </c>
      <c r="C5">
        <v>927.14745600000003</v>
      </c>
      <c r="D5">
        <v>1.59</v>
      </c>
      <c r="E5">
        <v>80.007896000000002</v>
      </c>
      <c r="F5">
        <f t="shared" si="0"/>
        <v>7.6929510552418536</v>
      </c>
      <c r="G5">
        <v>7.1325000000000003</v>
      </c>
      <c r="H5" s="1" t="s">
        <v>48</v>
      </c>
      <c r="K5">
        <v>3.6672201000000002</v>
      </c>
      <c r="L5">
        <v>3.2652763001714233</v>
      </c>
    </row>
    <row r="6" spans="1:12" x14ac:dyDescent="0.25">
      <c r="A6">
        <v>269</v>
      </c>
      <c r="B6" s="1" t="s">
        <v>152</v>
      </c>
      <c r="C6">
        <v>768.24538500000006</v>
      </c>
      <c r="D6">
        <v>3.3929100000000001</v>
      </c>
      <c r="E6">
        <v>7.8514900000000001</v>
      </c>
      <c r="F6">
        <f t="shared" si="0"/>
        <v>3.6576854932880591</v>
      </c>
      <c r="G6">
        <v>2.81</v>
      </c>
      <c r="H6" s="1" t="s">
        <v>48</v>
      </c>
      <c r="K6">
        <v>23.552999499999999</v>
      </c>
      <c r="L6">
        <v>6.5899461154826495</v>
      </c>
    </row>
    <row r="7" spans="1:12" x14ac:dyDescent="0.25">
      <c r="A7">
        <v>95</v>
      </c>
      <c r="B7" s="1" t="s">
        <v>405</v>
      </c>
      <c r="C7">
        <v>1182.7001949999999</v>
      </c>
      <c r="D7">
        <v>2.0403199999999999</v>
      </c>
      <c r="E7">
        <v>29.798901000000001</v>
      </c>
      <c r="F7">
        <f t="shared" si="0"/>
        <v>5.9609358566141113</v>
      </c>
      <c r="G7">
        <v>7.05</v>
      </c>
      <c r="H7" s="1" t="s">
        <v>48</v>
      </c>
      <c r="K7">
        <v>14.018300099999999</v>
      </c>
      <c r="L7">
        <v>9.0762214802645662</v>
      </c>
    </row>
    <row r="8" spans="1:12" x14ac:dyDescent="0.25">
      <c r="A8">
        <v>158</v>
      </c>
      <c r="B8" s="1" t="s">
        <v>158</v>
      </c>
      <c r="C8">
        <v>684.56</v>
      </c>
      <c r="D8">
        <v>2.6194500000000001</v>
      </c>
      <c r="E8">
        <v>35.664700000000003</v>
      </c>
      <c r="F8">
        <f t="shared" si="0"/>
        <v>7.3039616688091629</v>
      </c>
      <c r="G8">
        <v>5</v>
      </c>
      <c r="H8" s="1" t="s">
        <v>48</v>
      </c>
      <c r="K8">
        <v>13.3219995</v>
      </c>
      <c r="L8">
        <v>4.408674233912822</v>
      </c>
    </row>
    <row r="9" spans="1:12" x14ac:dyDescent="0.25">
      <c r="A9">
        <v>311</v>
      </c>
      <c r="B9" s="1" t="s">
        <v>441</v>
      </c>
      <c r="C9">
        <v>1171.8978830000001</v>
      </c>
      <c r="D9">
        <v>2.0092599999999998</v>
      </c>
      <c r="E9">
        <v>22.130300999999999</v>
      </c>
      <c r="F9">
        <f t="shared" si="0"/>
        <v>6.1481466128734352</v>
      </c>
      <c r="G9">
        <v>7.2050000000000001</v>
      </c>
      <c r="H9" s="1" t="s">
        <v>48</v>
      </c>
      <c r="K9">
        <v>52.273601499999998</v>
      </c>
      <c r="L9">
        <v>7.6592477658065672</v>
      </c>
    </row>
    <row r="10" spans="1:12" x14ac:dyDescent="0.25">
      <c r="A10">
        <v>114</v>
      </c>
      <c r="B10" s="1" t="s">
        <v>43</v>
      </c>
      <c r="C10">
        <v>706.90286700000001</v>
      </c>
      <c r="D10">
        <v>1.67774</v>
      </c>
      <c r="E10">
        <v>4.8715900000000003</v>
      </c>
      <c r="F10">
        <f t="shared" si="0"/>
        <v>4.1625237884344299</v>
      </c>
      <c r="G10">
        <v>2.9424999999999999</v>
      </c>
      <c r="H10" s="1" t="s">
        <v>48</v>
      </c>
      <c r="K10">
        <v>2.2791299999999999</v>
      </c>
      <c r="L10">
        <v>4.4463899049586386</v>
      </c>
    </row>
    <row r="11" spans="1:12" x14ac:dyDescent="0.25">
      <c r="A11">
        <v>88</v>
      </c>
      <c r="B11" s="1" t="s">
        <v>372</v>
      </c>
      <c r="C11">
        <v>1145.548695</v>
      </c>
      <c r="D11">
        <v>1.9338599999999999</v>
      </c>
      <c r="E11">
        <v>16.683700999999999</v>
      </c>
      <c r="F11">
        <f t="shared" si="0"/>
        <v>5.3576945500339468</v>
      </c>
      <c r="G11">
        <v>6.1375000000000002</v>
      </c>
      <c r="H11" s="1" t="s">
        <v>48</v>
      </c>
      <c r="K11">
        <v>20.625699999999998</v>
      </c>
      <c r="L11">
        <v>5.178113802132871</v>
      </c>
    </row>
    <row r="12" spans="1:12" x14ac:dyDescent="0.25">
      <c r="A12">
        <v>2205</v>
      </c>
      <c r="B12" s="1" t="s">
        <v>201</v>
      </c>
      <c r="C12">
        <v>586.49342000000001</v>
      </c>
      <c r="D12">
        <v>2.5912299999999999</v>
      </c>
      <c r="E12">
        <v>24.329201000000001</v>
      </c>
      <c r="F12">
        <f t="shared" si="0"/>
        <v>6.9054483168796672</v>
      </c>
      <c r="G12">
        <v>4.05</v>
      </c>
      <c r="H12" s="1" t="s">
        <v>48</v>
      </c>
      <c r="K12">
        <v>51.343601200000002</v>
      </c>
      <c r="L12">
        <v>8.1843204228227151</v>
      </c>
    </row>
    <row r="13" spans="1:12" x14ac:dyDescent="0.25">
      <c r="A13">
        <v>163</v>
      </c>
      <c r="B13" s="1" t="s">
        <v>80</v>
      </c>
      <c r="C13">
        <v>617.28846899999996</v>
      </c>
      <c r="D13">
        <v>2.07342</v>
      </c>
      <c r="E13">
        <v>16.021601</v>
      </c>
      <c r="F13">
        <f t="shared" si="0"/>
        <v>4.681765730504841</v>
      </c>
      <c r="G13">
        <v>2.89</v>
      </c>
      <c r="H13" s="1" t="s">
        <v>48</v>
      </c>
      <c r="K13">
        <v>12.112000500000001</v>
      </c>
      <c r="L13">
        <v>5.7848802448720233</v>
      </c>
    </row>
    <row r="14" spans="1:12" x14ac:dyDescent="0.25">
      <c r="A14">
        <v>164</v>
      </c>
      <c r="B14" s="1" t="s">
        <v>318</v>
      </c>
      <c r="C14">
        <v>581.62999500000001</v>
      </c>
      <c r="D14">
        <v>2.1030000000000002</v>
      </c>
      <c r="E14">
        <v>10.528700000000001</v>
      </c>
      <c r="F14">
        <f t="shared" si="0"/>
        <v>4.1306329120801273</v>
      </c>
      <c r="G14">
        <v>2.4024999999999999</v>
      </c>
      <c r="H14" s="1" t="s">
        <v>48</v>
      </c>
      <c r="K14">
        <v>43.8031006</v>
      </c>
      <c r="L14">
        <v>9.6773138558228684</v>
      </c>
    </row>
    <row r="15" spans="1:12" x14ac:dyDescent="0.25">
      <c r="A15">
        <v>83</v>
      </c>
      <c r="B15" s="1" t="s">
        <v>388</v>
      </c>
      <c r="C15">
        <v>1012.890908</v>
      </c>
      <c r="D15">
        <v>3.8364400000000001</v>
      </c>
      <c r="E15">
        <v>7.6017400000000004</v>
      </c>
      <c r="F15">
        <f t="shared" si="0"/>
        <v>2.7791739246217029</v>
      </c>
      <c r="G15">
        <v>2.8149999999999999</v>
      </c>
      <c r="H15" s="1" t="s">
        <v>48</v>
      </c>
      <c r="K15">
        <v>13.4077997</v>
      </c>
      <c r="L15">
        <v>3.2427516630198685</v>
      </c>
    </row>
    <row r="16" spans="1:12" x14ac:dyDescent="0.25">
      <c r="A16">
        <v>1265</v>
      </c>
      <c r="B16" s="1" t="s">
        <v>383</v>
      </c>
      <c r="C16">
        <v>919.44190800000001</v>
      </c>
      <c r="D16">
        <v>2.5662799999999999</v>
      </c>
      <c r="E16">
        <v>99.094299000000007</v>
      </c>
      <c r="F16">
        <f t="shared" si="0"/>
        <v>10.230844296037896</v>
      </c>
      <c r="G16">
        <v>9.4066670000000006</v>
      </c>
      <c r="H16" s="1" t="s">
        <v>48</v>
      </c>
      <c r="K16">
        <v>60.645900699999999</v>
      </c>
      <c r="L16">
        <v>6.6756488092867619</v>
      </c>
    </row>
    <row r="17" spans="1:12" x14ac:dyDescent="0.25">
      <c r="A17">
        <v>402</v>
      </c>
      <c r="B17" s="1" t="s">
        <v>574</v>
      </c>
      <c r="C17">
        <v>887.02936899999997</v>
      </c>
      <c r="D17">
        <v>2.9507500000000002</v>
      </c>
      <c r="E17">
        <v>10.1999</v>
      </c>
      <c r="F17">
        <f t="shared" si="0"/>
        <v>3.7343746619510183</v>
      </c>
      <c r="G17">
        <v>3.3125</v>
      </c>
      <c r="H17" s="1" t="s">
        <v>48</v>
      </c>
      <c r="K17">
        <v>59.610401199999998</v>
      </c>
      <c r="L17">
        <v>9.2728380893955844</v>
      </c>
    </row>
    <row r="18" spans="1:12" x14ac:dyDescent="0.25">
      <c r="A18">
        <v>165</v>
      </c>
      <c r="B18" s="1" t="s">
        <v>313</v>
      </c>
      <c r="C18">
        <v>717.92194800000004</v>
      </c>
      <c r="D18">
        <v>1.7777700000000001</v>
      </c>
      <c r="E18">
        <v>68.274597</v>
      </c>
      <c r="F18">
        <f t="shared" si="0"/>
        <v>12.995841715094075</v>
      </c>
      <c r="G18">
        <v>9.33</v>
      </c>
      <c r="H18" s="1" t="s">
        <v>48</v>
      </c>
      <c r="K18">
        <v>14.7800999</v>
      </c>
      <c r="L18">
        <v>4.1792173910592449</v>
      </c>
    </row>
    <row r="19" spans="1:12" x14ac:dyDescent="0.25">
      <c r="A19">
        <v>1774</v>
      </c>
      <c r="B19" s="1" t="s">
        <v>333</v>
      </c>
      <c r="C19">
        <v>935.85433799999998</v>
      </c>
      <c r="D19">
        <v>2.1261299999999999</v>
      </c>
      <c r="E19">
        <v>33.976002000000001</v>
      </c>
      <c r="F19">
        <f t="shared" si="0"/>
        <v>13.335408613557124</v>
      </c>
      <c r="G19">
        <v>12.48</v>
      </c>
      <c r="H19" s="1" t="s">
        <v>48</v>
      </c>
      <c r="K19">
        <v>38.617500300000003</v>
      </c>
      <c r="L19">
        <v>8.560762312279282</v>
      </c>
    </row>
    <row r="20" spans="1:12" x14ac:dyDescent="0.25">
      <c r="A20">
        <v>112</v>
      </c>
      <c r="B20" s="1" t="s">
        <v>98</v>
      </c>
      <c r="C20">
        <v>951.82270100000005</v>
      </c>
      <c r="D20">
        <v>1.67947</v>
      </c>
      <c r="E20">
        <v>38.966202000000003</v>
      </c>
      <c r="F20">
        <f t="shared" si="0"/>
        <v>9.7654741689124709</v>
      </c>
      <c r="G20">
        <v>9.2949999999999999</v>
      </c>
      <c r="H20" s="1" t="s">
        <v>48</v>
      </c>
      <c r="K20">
        <v>25.630600000000001</v>
      </c>
      <c r="L20">
        <v>6.6031025961553445</v>
      </c>
    </row>
    <row r="21" spans="1:12" x14ac:dyDescent="0.25">
      <c r="A21">
        <v>1306</v>
      </c>
      <c r="B21" s="1" t="s">
        <v>248</v>
      </c>
      <c r="C21">
        <v>1009.889374</v>
      </c>
      <c r="D21">
        <v>0.70204999999999995</v>
      </c>
      <c r="E21">
        <v>10.36</v>
      </c>
      <c r="F21">
        <f t="shared" si="0"/>
        <v>2.1718547164355058</v>
      </c>
      <c r="G21">
        <v>2.193333</v>
      </c>
      <c r="H21" s="1" t="s">
        <v>48</v>
      </c>
      <c r="K21">
        <v>36.428901699999997</v>
      </c>
      <c r="L21">
        <v>8.1040150804505124</v>
      </c>
    </row>
    <row r="22" spans="1:12" x14ac:dyDescent="0.25">
      <c r="A22">
        <v>265</v>
      </c>
      <c r="B22" s="1" t="s">
        <v>176</v>
      </c>
      <c r="C22">
        <v>667.69817599999999</v>
      </c>
      <c r="D22">
        <v>6.0751600000000003</v>
      </c>
      <c r="E22">
        <v>7.8254599999999996</v>
      </c>
      <c r="F22">
        <f t="shared" si="0"/>
        <v>2.3962923031858034</v>
      </c>
      <c r="G22">
        <v>1.6</v>
      </c>
      <c r="H22" s="1" t="s">
        <v>48</v>
      </c>
      <c r="K22">
        <v>8.1506995999999994</v>
      </c>
      <c r="L22">
        <v>3.4745260235175475</v>
      </c>
    </row>
    <row r="23" spans="1:12" x14ac:dyDescent="0.25">
      <c r="A23">
        <v>1302</v>
      </c>
      <c r="B23" s="1" t="s">
        <v>264</v>
      </c>
      <c r="C23">
        <v>787.18067199999996</v>
      </c>
      <c r="D23">
        <v>1.9762900000000001</v>
      </c>
      <c r="E23">
        <v>9.2968799999999998</v>
      </c>
      <c r="F23">
        <f t="shared" si="0"/>
        <v>2.8540677889001826</v>
      </c>
      <c r="G23">
        <v>2.246667</v>
      </c>
      <c r="H23" s="1" t="s">
        <v>48</v>
      </c>
      <c r="K23">
        <v>58.899799299999998</v>
      </c>
      <c r="L23">
        <v>6.7339495187066252</v>
      </c>
    </row>
    <row r="24" spans="1:12" x14ac:dyDescent="0.25">
      <c r="A24">
        <v>110</v>
      </c>
      <c r="B24" s="1" t="s">
        <v>82</v>
      </c>
      <c r="C24">
        <v>771.94399899999996</v>
      </c>
      <c r="D24">
        <v>2.1135199999999998</v>
      </c>
      <c r="E24">
        <v>87.401604000000006</v>
      </c>
      <c r="F24">
        <f t="shared" si="0"/>
        <v>12.513861125306837</v>
      </c>
      <c r="G24">
        <v>9.66</v>
      </c>
      <c r="H24" s="1" t="s">
        <v>48</v>
      </c>
      <c r="K24">
        <v>55.951000200000003</v>
      </c>
      <c r="L24">
        <v>7.720516841703243</v>
      </c>
    </row>
    <row r="25" spans="1:12" x14ac:dyDescent="0.25">
      <c r="A25">
        <v>131</v>
      </c>
      <c r="B25" s="1" t="s">
        <v>70</v>
      </c>
      <c r="C25">
        <v>723.94176600000003</v>
      </c>
      <c r="D25">
        <v>0.92471999999999999</v>
      </c>
      <c r="E25">
        <v>33.381599000000001</v>
      </c>
      <c r="F25">
        <f t="shared" si="0"/>
        <v>10.245989868748643</v>
      </c>
      <c r="G25">
        <v>7.4175000000000004</v>
      </c>
      <c r="H25" s="1" t="s">
        <v>48</v>
      </c>
      <c r="K25">
        <v>52.384899099999998</v>
      </c>
      <c r="L25">
        <v>7.5774254506390708</v>
      </c>
    </row>
    <row r="26" spans="1:12" x14ac:dyDescent="0.25">
      <c r="A26">
        <v>108</v>
      </c>
      <c r="B26" s="1" t="s">
        <v>88</v>
      </c>
      <c r="C26">
        <v>985.60016900000005</v>
      </c>
      <c r="D26">
        <v>2.3722699999999999</v>
      </c>
      <c r="E26">
        <v>37.498600000000003</v>
      </c>
      <c r="F26">
        <f t="shared" si="0"/>
        <v>5.8213261122117359</v>
      </c>
      <c r="G26">
        <v>5.7374999999999998</v>
      </c>
      <c r="H26" s="1" t="s">
        <v>48</v>
      </c>
      <c r="K26">
        <v>19.2635994</v>
      </c>
      <c r="L26">
        <v>5.4686059969859864</v>
      </c>
    </row>
    <row r="27" spans="1:12" x14ac:dyDescent="0.25">
      <c r="A27">
        <v>1314</v>
      </c>
      <c r="B27" s="1" t="s">
        <v>216</v>
      </c>
      <c r="C27">
        <v>1101.0387499999999</v>
      </c>
      <c r="D27">
        <v>1.54203</v>
      </c>
      <c r="E27">
        <v>6.1341700000000001</v>
      </c>
      <c r="F27">
        <f t="shared" si="0"/>
        <v>2.0859093288042772</v>
      </c>
      <c r="G27">
        <v>2.2966669999999998</v>
      </c>
      <c r="H27" s="1" t="s">
        <v>48</v>
      </c>
      <c r="K27">
        <v>72.877197300000006</v>
      </c>
      <c r="L27">
        <v>10.208525652967204</v>
      </c>
    </row>
    <row r="28" spans="1:12" x14ac:dyDescent="0.25">
      <c r="A28">
        <v>2199</v>
      </c>
      <c r="B28" s="1" t="s">
        <v>407</v>
      </c>
      <c r="C28">
        <v>1218.0060470000001</v>
      </c>
      <c r="D28">
        <v>2.16547</v>
      </c>
      <c r="E28">
        <v>28.414498999999999</v>
      </c>
      <c r="F28">
        <f t="shared" si="0"/>
        <v>6.0467680091903517</v>
      </c>
      <c r="G28">
        <v>7.3650000000000002</v>
      </c>
      <c r="H28" s="1" t="s">
        <v>48</v>
      </c>
      <c r="K28">
        <v>71.033897400000001</v>
      </c>
      <c r="L28">
        <v>9.6866958267362921</v>
      </c>
    </row>
    <row r="29" spans="1:12" x14ac:dyDescent="0.25">
      <c r="A29">
        <v>386</v>
      </c>
      <c r="B29" s="1" t="s">
        <v>390</v>
      </c>
      <c r="C29">
        <v>1384.1042829999999</v>
      </c>
      <c r="D29">
        <v>2.37683</v>
      </c>
      <c r="E29">
        <v>4.1790799999999999</v>
      </c>
      <c r="F29">
        <f t="shared" si="0"/>
        <v>2.1638542968080681</v>
      </c>
      <c r="G29">
        <v>2.9950000000000001</v>
      </c>
      <c r="H29" s="1" t="s">
        <v>48</v>
      </c>
      <c r="K29">
        <v>75.338500999999994</v>
      </c>
      <c r="L29">
        <v>9.5460943442365895</v>
      </c>
    </row>
    <row r="30" spans="1:12" x14ac:dyDescent="0.25">
      <c r="A30">
        <v>173</v>
      </c>
      <c r="B30" s="1" t="s">
        <v>242</v>
      </c>
      <c r="C30">
        <v>1100.5161680000001</v>
      </c>
      <c r="D30">
        <v>0.59478699999999995</v>
      </c>
      <c r="E30">
        <v>37.431998999999998</v>
      </c>
      <c r="F30">
        <f t="shared" si="0"/>
        <v>3.6687330158333475</v>
      </c>
      <c r="G30">
        <v>4.0374999999999996</v>
      </c>
      <c r="H30" s="1" t="s">
        <v>48</v>
      </c>
      <c r="K30">
        <v>6.1387501000000002</v>
      </c>
      <c r="L30">
        <v>3.648842268070347</v>
      </c>
    </row>
    <row r="31" spans="1:12" x14ac:dyDescent="0.25">
      <c r="A31">
        <v>1824</v>
      </c>
      <c r="B31" s="1" t="s">
        <v>541</v>
      </c>
      <c r="C31">
        <v>995.09087299999999</v>
      </c>
      <c r="D31">
        <v>2.9773000000000001</v>
      </c>
      <c r="E31">
        <v>13.3971</v>
      </c>
      <c r="F31">
        <f t="shared" si="0"/>
        <v>4.6695906133589871</v>
      </c>
      <c r="G31">
        <v>4.6466669999999999</v>
      </c>
      <c r="H31" s="1" t="s">
        <v>48</v>
      </c>
      <c r="K31">
        <v>43.790798199999998</v>
      </c>
      <c r="L31">
        <v>5.9177821231221239</v>
      </c>
    </row>
    <row r="32" spans="1:12" x14ac:dyDescent="0.25">
      <c r="A32">
        <v>101</v>
      </c>
      <c r="B32" s="1" t="s">
        <v>415</v>
      </c>
      <c r="C32">
        <v>1192.2973469999999</v>
      </c>
      <c r="D32">
        <v>3.4148700000000001</v>
      </c>
      <c r="E32">
        <v>9.0591799999999996</v>
      </c>
      <c r="F32">
        <f t="shared" si="0"/>
        <v>4.443103067644417</v>
      </c>
      <c r="G32">
        <v>5.2975000000000003</v>
      </c>
      <c r="H32" s="1" t="s">
        <v>48</v>
      </c>
      <c r="K32">
        <v>23.4167004</v>
      </c>
      <c r="L32">
        <v>6.1006552857894647</v>
      </c>
    </row>
    <row r="33" spans="1:12" x14ac:dyDescent="0.25">
      <c r="A33">
        <v>368</v>
      </c>
      <c r="B33" s="1" t="s">
        <v>605</v>
      </c>
      <c r="C33">
        <v>1256.6081280000001</v>
      </c>
      <c r="D33">
        <v>3.2479499999999999</v>
      </c>
      <c r="E33">
        <v>39.641399</v>
      </c>
      <c r="F33">
        <f t="shared" si="0"/>
        <v>5.4929614461319156</v>
      </c>
      <c r="G33">
        <v>6.9024999999999999</v>
      </c>
      <c r="H33" s="1" t="s">
        <v>48</v>
      </c>
      <c r="K33">
        <v>50.238498700000001</v>
      </c>
      <c r="L33">
        <v>10.466775405104464</v>
      </c>
    </row>
    <row r="34" spans="1:12" x14ac:dyDescent="0.25">
      <c r="A34">
        <v>2130</v>
      </c>
      <c r="B34" s="1" t="s">
        <v>358</v>
      </c>
      <c r="C34">
        <v>1053.4998780000001</v>
      </c>
      <c r="D34">
        <v>2.18587</v>
      </c>
      <c r="E34">
        <v>53.507702000000002</v>
      </c>
      <c r="F34">
        <f t="shared" si="0"/>
        <v>9.9288098825959246</v>
      </c>
      <c r="G34">
        <v>10.46</v>
      </c>
      <c r="H34" s="1" t="s">
        <v>48</v>
      </c>
      <c r="K34">
        <v>45.985801700000003</v>
      </c>
      <c r="L34">
        <v>8.4485800780607807</v>
      </c>
    </row>
    <row r="35" spans="1:12" x14ac:dyDescent="0.25">
      <c r="A35">
        <v>1771</v>
      </c>
      <c r="B35" s="1" t="s">
        <v>368</v>
      </c>
      <c r="C35">
        <v>890.22922900000003</v>
      </c>
      <c r="D35">
        <v>1.1538900000000001</v>
      </c>
      <c r="E35">
        <v>7.6415800000000003</v>
      </c>
      <c r="F35">
        <f t="shared" si="0"/>
        <v>7.4550090963144502</v>
      </c>
      <c r="G35">
        <v>6.6366670000000001</v>
      </c>
      <c r="H35" s="1" t="s">
        <v>48</v>
      </c>
      <c r="K35">
        <v>64.771698000000001</v>
      </c>
      <c r="L35">
        <v>10.614889436634995</v>
      </c>
    </row>
    <row r="36" spans="1:12" x14ac:dyDescent="0.25">
      <c r="A36">
        <v>159</v>
      </c>
      <c r="B36" s="1" t="s">
        <v>315</v>
      </c>
      <c r="C36">
        <v>698.65678200000002</v>
      </c>
      <c r="D36">
        <v>1.94974</v>
      </c>
      <c r="E36">
        <v>20.280701000000001</v>
      </c>
      <c r="F36">
        <f t="shared" si="0"/>
        <v>5.8827168158799896</v>
      </c>
      <c r="G36">
        <v>4.1100000000000003</v>
      </c>
      <c r="H36" s="1" t="s">
        <v>48</v>
      </c>
      <c r="K36">
        <v>51.052299499999997</v>
      </c>
      <c r="L36">
        <v>12.076040747363248</v>
      </c>
    </row>
    <row r="37" spans="1:12" x14ac:dyDescent="0.25">
      <c r="A37">
        <v>96</v>
      </c>
      <c r="B37" s="1" t="s">
        <v>112</v>
      </c>
      <c r="C37">
        <v>1288.788043</v>
      </c>
      <c r="D37">
        <v>2.9312299999999998</v>
      </c>
      <c r="E37">
        <v>35.944698000000002</v>
      </c>
      <c r="F37">
        <f t="shared" si="0"/>
        <v>5.8504577544408516</v>
      </c>
      <c r="G37">
        <v>7.54</v>
      </c>
      <c r="H37" s="1" t="s">
        <v>48</v>
      </c>
      <c r="K37">
        <v>33.244998899999999</v>
      </c>
      <c r="L37">
        <v>7.011753289622682</v>
      </c>
    </row>
    <row r="38" spans="1:12" x14ac:dyDescent="0.25">
      <c r="A38">
        <v>2109</v>
      </c>
      <c r="B38" s="1" t="s">
        <v>295</v>
      </c>
      <c r="C38">
        <v>809.72687499999995</v>
      </c>
      <c r="D38">
        <v>0.86747099999999999</v>
      </c>
      <c r="E38">
        <v>11.838900000000001</v>
      </c>
      <c r="F38">
        <f t="shared" si="0"/>
        <v>4.6929404436526827</v>
      </c>
      <c r="G38">
        <v>3.8</v>
      </c>
      <c r="H38" s="1" t="s">
        <v>48</v>
      </c>
      <c r="K38">
        <v>26.0998001</v>
      </c>
      <c r="L38">
        <v>6.1665054745927366</v>
      </c>
    </row>
    <row r="39" spans="1:12" x14ac:dyDescent="0.25">
      <c r="A39">
        <v>180</v>
      </c>
      <c r="B39" s="1" t="s">
        <v>270</v>
      </c>
      <c r="C39">
        <v>1052.1883339999999</v>
      </c>
      <c r="D39">
        <v>1.3782000000000001</v>
      </c>
      <c r="E39">
        <v>11.0524</v>
      </c>
      <c r="F39">
        <f t="shared" si="0"/>
        <v>4.2625448839085873</v>
      </c>
      <c r="G39">
        <v>4.4850000000000003</v>
      </c>
      <c r="H39" s="1" t="s">
        <v>48</v>
      </c>
      <c r="K39">
        <v>57.834999099999997</v>
      </c>
      <c r="L39">
        <v>7.3058980858525455</v>
      </c>
    </row>
    <row r="40" spans="1:12" x14ac:dyDescent="0.25">
      <c r="A40">
        <v>1770</v>
      </c>
      <c r="B40" s="1" t="s">
        <v>366</v>
      </c>
      <c r="C40">
        <v>1700.587847</v>
      </c>
      <c r="D40">
        <v>0.153609</v>
      </c>
      <c r="E40">
        <v>9.9469899999999996</v>
      </c>
      <c r="F40">
        <f t="shared" si="0"/>
        <v>4.3945586305251307</v>
      </c>
      <c r="G40">
        <v>7.4733330000000002</v>
      </c>
      <c r="H40" s="1" t="s">
        <v>48</v>
      </c>
      <c r="K40">
        <v>14.7339001</v>
      </c>
      <c r="L40">
        <v>7.6722626119438484</v>
      </c>
    </row>
    <row r="41" spans="1:12" x14ac:dyDescent="0.25">
      <c r="A41">
        <v>125</v>
      </c>
      <c r="B41" s="1" t="s">
        <v>68</v>
      </c>
      <c r="C41">
        <v>857.38526200000001</v>
      </c>
      <c r="D41">
        <v>1.5825400000000001</v>
      </c>
      <c r="E41">
        <v>37.451599000000002</v>
      </c>
      <c r="F41">
        <f t="shared" si="0"/>
        <v>8.2401696333333998</v>
      </c>
      <c r="G41">
        <v>7.0650000000000004</v>
      </c>
      <c r="H41" s="1" t="s">
        <v>48</v>
      </c>
      <c r="K41">
        <v>51.459499399999999</v>
      </c>
      <c r="L41">
        <v>9.0464167360047583</v>
      </c>
    </row>
    <row r="42" spans="1:12" x14ac:dyDescent="0.25">
      <c r="A42">
        <v>2280</v>
      </c>
      <c r="B42" s="1" t="s">
        <v>213</v>
      </c>
      <c r="C42">
        <v>1234.369584</v>
      </c>
      <c r="D42">
        <v>3.5929600000000002</v>
      </c>
      <c r="E42">
        <v>33.383499</v>
      </c>
      <c r="F42">
        <f t="shared" si="0"/>
        <v>7.902819484897484</v>
      </c>
      <c r="G42">
        <v>9.7550000000000008</v>
      </c>
      <c r="H42" s="1" t="s">
        <v>48</v>
      </c>
      <c r="K42">
        <v>57.639400500000001</v>
      </c>
      <c r="L42">
        <v>9.2012756348883133</v>
      </c>
    </row>
    <row r="43" spans="1:12" x14ac:dyDescent="0.25">
      <c r="A43">
        <v>361</v>
      </c>
      <c r="B43" s="1" t="s">
        <v>582</v>
      </c>
      <c r="C43">
        <v>1358.8206949999999</v>
      </c>
      <c r="D43">
        <v>2.85805</v>
      </c>
      <c r="E43">
        <v>9.3561499999999995</v>
      </c>
      <c r="F43">
        <f t="shared" si="0"/>
        <v>2.7867304449613202</v>
      </c>
      <c r="G43">
        <v>3.786667</v>
      </c>
      <c r="H43" s="1" t="s">
        <v>48</v>
      </c>
      <c r="K43">
        <v>51.724498699999998</v>
      </c>
      <c r="L43">
        <v>8.6115675373765939</v>
      </c>
    </row>
    <row r="44" spans="1:12" x14ac:dyDescent="0.25">
      <c r="A44">
        <v>113</v>
      </c>
      <c r="B44" s="1" t="s">
        <v>86</v>
      </c>
      <c r="C44">
        <v>961.28510400000005</v>
      </c>
      <c r="D44">
        <v>1.6298600000000001</v>
      </c>
      <c r="E44">
        <v>29.769600000000001</v>
      </c>
      <c r="F44">
        <f t="shared" si="0"/>
        <v>5.6694938653704554</v>
      </c>
      <c r="G44">
        <v>5.45</v>
      </c>
      <c r="H44" s="1" t="s">
        <v>48</v>
      </c>
      <c r="K44">
        <v>70.761398299999996</v>
      </c>
      <c r="L44">
        <v>10.480973235780734</v>
      </c>
    </row>
    <row r="45" spans="1:12" x14ac:dyDescent="0.25">
      <c r="A45">
        <v>383</v>
      </c>
      <c r="B45" s="1" t="s">
        <v>521</v>
      </c>
      <c r="C45">
        <v>1087.530945</v>
      </c>
      <c r="D45">
        <v>1.8885700000000001</v>
      </c>
      <c r="E45">
        <v>60.945202000000002</v>
      </c>
      <c r="F45">
        <f t="shared" si="0"/>
        <v>8.0388517128586177</v>
      </c>
      <c r="G45">
        <v>8.7424999999999997</v>
      </c>
      <c r="H45" s="1" t="s">
        <v>48</v>
      </c>
      <c r="K45">
        <v>47.679401400000003</v>
      </c>
      <c r="L45">
        <v>9.1537568728729219</v>
      </c>
    </row>
    <row r="46" spans="1:12" x14ac:dyDescent="0.25">
      <c r="A46">
        <v>98</v>
      </c>
      <c r="B46" s="1" t="s">
        <v>400</v>
      </c>
      <c r="C46">
        <v>1136.869535</v>
      </c>
      <c r="D46">
        <v>3.3780100000000002</v>
      </c>
      <c r="E46">
        <v>14.5046</v>
      </c>
      <c r="F46">
        <f t="shared" si="0"/>
        <v>4.5761627344513194</v>
      </c>
      <c r="G46">
        <v>5.2024999999999997</v>
      </c>
      <c r="H46" s="1" t="s">
        <v>48</v>
      </c>
      <c r="K46">
        <v>146.5500031</v>
      </c>
      <c r="L46">
        <v>10.83053067278675</v>
      </c>
    </row>
    <row r="47" spans="1:12" x14ac:dyDescent="0.25">
      <c r="A47">
        <v>119</v>
      </c>
      <c r="B47" s="1" t="s">
        <v>55</v>
      </c>
      <c r="C47">
        <v>1156.850995</v>
      </c>
      <c r="D47">
        <v>1.66842</v>
      </c>
      <c r="E47">
        <v>38.444901000000002</v>
      </c>
      <c r="F47">
        <f t="shared" si="0"/>
        <v>7.3367270605148249</v>
      </c>
      <c r="G47">
        <v>8.4875000000000007</v>
      </c>
      <c r="H47" s="1" t="s">
        <v>48</v>
      </c>
      <c r="K47">
        <v>13.1447001</v>
      </c>
      <c r="L47">
        <v>4.1036228675803796</v>
      </c>
    </row>
    <row r="48" spans="1:12" x14ac:dyDescent="0.25">
      <c r="A48">
        <v>2149</v>
      </c>
      <c r="B48" s="1" t="s">
        <v>150</v>
      </c>
      <c r="C48">
        <v>620.89987799999994</v>
      </c>
      <c r="D48">
        <v>3.6077300000000001</v>
      </c>
      <c r="E48">
        <v>52.024600999999997</v>
      </c>
      <c r="F48">
        <f t="shared" si="0"/>
        <v>7.8434545931735569</v>
      </c>
      <c r="G48">
        <v>4.87</v>
      </c>
      <c r="H48" s="1" t="s">
        <v>48</v>
      </c>
      <c r="K48">
        <v>25.302700000000002</v>
      </c>
      <c r="L48">
        <v>5.725433070758335</v>
      </c>
    </row>
    <row r="49" spans="1:12" x14ac:dyDescent="0.25">
      <c r="A49">
        <v>93</v>
      </c>
      <c r="B49" s="1" t="s">
        <v>262</v>
      </c>
      <c r="C49">
        <v>1242.135233</v>
      </c>
      <c r="D49">
        <v>2.1128100000000001</v>
      </c>
      <c r="E49">
        <v>67.311599999999999</v>
      </c>
      <c r="F49">
        <f t="shared" si="0"/>
        <v>10.4712165426516</v>
      </c>
      <c r="G49">
        <v>13.006667</v>
      </c>
      <c r="H49" s="1" t="s">
        <v>48</v>
      </c>
      <c r="K49">
        <v>17.2544003</v>
      </c>
      <c r="L49">
        <v>5.2170610071388213</v>
      </c>
    </row>
    <row r="50" spans="1:12" x14ac:dyDescent="0.25">
      <c r="A50">
        <v>100</v>
      </c>
      <c r="B50" s="1" t="s">
        <v>392</v>
      </c>
      <c r="C50">
        <v>1253.2225599999999</v>
      </c>
      <c r="D50">
        <v>2.4679099999999998</v>
      </c>
      <c r="E50">
        <v>31.226700000000001</v>
      </c>
      <c r="F50">
        <f t="shared" si="0"/>
        <v>5.4698983395255834</v>
      </c>
      <c r="G50">
        <v>6.8550000000000004</v>
      </c>
      <c r="H50" s="1" t="s">
        <v>48</v>
      </c>
      <c r="K50">
        <v>46.804901100000002</v>
      </c>
      <c r="L50">
        <v>8.4002912606324092</v>
      </c>
    </row>
    <row r="51" spans="1:12" x14ac:dyDescent="0.25">
      <c r="A51">
        <v>94</v>
      </c>
      <c r="B51" s="1" t="s">
        <v>394</v>
      </c>
      <c r="C51">
        <v>1247.160333</v>
      </c>
      <c r="D51">
        <v>5.5507</v>
      </c>
      <c r="E51">
        <v>17.776599999999998</v>
      </c>
      <c r="F51">
        <f t="shared" si="0"/>
        <v>4.9071477323838204</v>
      </c>
      <c r="G51">
        <v>6.12</v>
      </c>
      <c r="H51" s="1" t="s">
        <v>48</v>
      </c>
      <c r="K51">
        <v>35.026298500000003</v>
      </c>
      <c r="L51">
        <v>5.4123671689598565</v>
      </c>
    </row>
    <row r="52" spans="1:12" x14ac:dyDescent="0.25">
      <c r="A52">
        <v>172</v>
      </c>
      <c r="B52" s="1" t="s">
        <v>240</v>
      </c>
      <c r="C52">
        <v>1048.99334</v>
      </c>
      <c r="D52">
        <v>1.0830900000000001</v>
      </c>
      <c r="E52">
        <v>5.6065699999999996</v>
      </c>
      <c r="F52">
        <f t="shared" si="0"/>
        <v>1.7826614609393041</v>
      </c>
      <c r="G52">
        <v>1.87</v>
      </c>
      <c r="H52" s="1" t="s">
        <v>48</v>
      </c>
      <c r="K52">
        <v>60.541999799999999</v>
      </c>
      <c r="L52">
        <v>7.337791160339231</v>
      </c>
    </row>
    <row r="53" spans="1:12" x14ac:dyDescent="0.25">
      <c r="A53">
        <v>1804</v>
      </c>
      <c r="B53" s="1" t="s">
        <v>576</v>
      </c>
      <c r="C53">
        <v>1538.6650910000001</v>
      </c>
      <c r="D53">
        <v>2.3202699999999998</v>
      </c>
      <c r="E53">
        <v>38.856997999999997</v>
      </c>
      <c r="F53">
        <f t="shared" si="0"/>
        <v>6.2391745001251859</v>
      </c>
      <c r="G53">
        <v>9.6</v>
      </c>
      <c r="H53" s="1" t="s">
        <v>48</v>
      </c>
      <c r="K53">
        <v>12.3268003</v>
      </c>
      <c r="L53">
        <v>4.6477539898780078</v>
      </c>
    </row>
    <row r="54" spans="1:12" x14ac:dyDescent="0.25">
      <c r="A54">
        <v>1276</v>
      </c>
      <c r="B54" s="1" t="s">
        <v>321</v>
      </c>
      <c r="C54">
        <v>1108.9589840000001</v>
      </c>
      <c r="D54">
        <v>2.7677200000000002</v>
      </c>
      <c r="E54">
        <v>6.6006600000000004</v>
      </c>
      <c r="F54">
        <f t="shared" si="0"/>
        <v>3.1380781888322749</v>
      </c>
      <c r="G54">
        <v>3.48</v>
      </c>
      <c r="H54" s="1" t="s">
        <v>48</v>
      </c>
      <c r="K54">
        <v>11.9247999</v>
      </c>
      <c r="L54">
        <v>5.1654591007503834</v>
      </c>
    </row>
    <row r="55" spans="1:12" x14ac:dyDescent="0.25">
      <c r="A55">
        <v>1292</v>
      </c>
      <c r="B55" s="1" t="s">
        <v>356</v>
      </c>
      <c r="C55">
        <v>1060.068726</v>
      </c>
      <c r="D55">
        <v>1.4082600000000001</v>
      </c>
      <c r="E55">
        <v>80.276702999999998</v>
      </c>
      <c r="F55">
        <f t="shared" si="0"/>
        <v>9.2509728468303098</v>
      </c>
      <c r="G55">
        <v>9.8066669999999991</v>
      </c>
      <c r="H55" s="1" t="s">
        <v>48</v>
      </c>
      <c r="K55">
        <v>22.144500699999998</v>
      </c>
      <c r="L55">
        <v>6.7610189605276823</v>
      </c>
    </row>
    <row r="56" spans="1:12" x14ac:dyDescent="0.25">
      <c r="A56">
        <v>206</v>
      </c>
      <c r="B56" s="1" t="s">
        <v>205</v>
      </c>
      <c r="C56">
        <v>1100.021285</v>
      </c>
      <c r="D56">
        <v>0.65957399999999999</v>
      </c>
      <c r="E56">
        <v>43.935299000000001</v>
      </c>
      <c r="F56">
        <f t="shared" si="0"/>
        <v>9.097551235110874</v>
      </c>
      <c r="G56">
        <v>10.0075</v>
      </c>
      <c r="H56" s="1" t="s">
        <v>48</v>
      </c>
      <c r="K56">
        <v>52.498600000000003</v>
      </c>
      <c r="L56">
        <v>8.4780744264547785</v>
      </c>
    </row>
    <row r="57" spans="1:12" x14ac:dyDescent="0.25">
      <c r="A57">
        <v>353</v>
      </c>
      <c r="B57" s="1" t="s">
        <v>429</v>
      </c>
      <c r="C57">
        <v>994.17998</v>
      </c>
      <c r="D57">
        <v>2.07938</v>
      </c>
      <c r="E57">
        <v>3.67916</v>
      </c>
      <c r="F57">
        <f t="shared" si="0"/>
        <v>2.6831157875458325</v>
      </c>
      <c r="G57">
        <v>2.6675</v>
      </c>
      <c r="H57" s="1" t="s">
        <v>48</v>
      </c>
      <c r="K57">
        <v>3.8898698999999999</v>
      </c>
      <c r="L57">
        <v>3.1665894649332009</v>
      </c>
    </row>
    <row r="58" spans="1:12" x14ac:dyDescent="0.25">
      <c r="A58">
        <v>3006</v>
      </c>
      <c r="B58" s="1" t="s">
        <v>631</v>
      </c>
      <c r="C58">
        <v>1236.3953429999999</v>
      </c>
      <c r="D58">
        <v>1.5077199999999999</v>
      </c>
      <c r="E58">
        <v>130.42799400000001</v>
      </c>
      <c r="F58">
        <f t="shared" si="0"/>
        <v>17.882629633942258</v>
      </c>
      <c r="G58">
        <v>22.11</v>
      </c>
      <c r="H58" s="1" t="s">
        <v>48</v>
      </c>
      <c r="K58">
        <v>39.766399399999997</v>
      </c>
      <c r="L58">
        <v>7.7830190848259448</v>
      </c>
    </row>
    <row r="59" spans="1:12" x14ac:dyDescent="0.25">
      <c r="A59">
        <v>1782</v>
      </c>
      <c r="B59" s="1" t="s">
        <v>72</v>
      </c>
      <c r="C59">
        <v>600.42076899999995</v>
      </c>
      <c r="D59">
        <v>1.1657</v>
      </c>
      <c r="E59">
        <v>16.904800000000002</v>
      </c>
      <c r="F59">
        <f t="shared" si="0"/>
        <v>6.0513113263075686</v>
      </c>
      <c r="G59">
        <v>3.6333329999999999</v>
      </c>
      <c r="H59" s="1" t="s">
        <v>48</v>
      </c>
      <c r="K59">
        <v>10.129200000000001</v>
      </c>
      <c r="L59">
        <v>3.8894174231133767</v>
      </c>
    </row>
    <row r="60" spans="1:12" x14ac:dyDescent="0.25">
      <c r="A60">
        <v>307</v>
      </c>
      <c r="B60" s="1" t="s">
        <v>130</v>
      </c>
      <c r="C60">
        <v>1156.7413529999999</v>
      </c>
      <c r="D60">
        <v>1.23499</v>
      </c>
      <c r="E60">
        <v>107.915001</v>
      </c>
      <c r="F60">
        <f t="shared" si="0"/>
        <v>8.8567768182832491</v>
      </c>
      <c r="G60">
        <v>10.244999999999999</v>
      </c>
      <c r="H60" s="1" t="s">
        <v>48</v>
      </c>
      <c r="K60">
        <v>11.4656</v>
      </c>
      <c r="L60">
        <v>4.4467962854098433</v>
      </c>
    </row>
    <row r="61" spans="1:12" x14ac:dyDescent="0.25">
      <c r="A61">
        <v>182</v>
      </c>
      <c r="B61" s="1" t="s">
        <v>272</v>
      </c>
      <c r="C61">
        <v>1232.496566</v>
      </c>
      <c r="D61">
        <v>1.8117999999999999E-2</v>
      </c>
      <c r="E61">
        <v>23.2239</v>
      </c>
      <c r="F61">
        <f t="shared" si="0"/>
        <v>6.2582997898592119</v>
      </c>
      <c r="G61">
        <v>7.7133330000000004</v>
      </c>
      <c r="H61" s="1" t="s">
        <v>48</v>
      </c>
      <c r="K61">
        <v>16.6228008</v>
      </c>
      <c r="L61">
        <v>6.3942932432870299</v>
      </c>
    </row>
    <row r="62" spans="1:12" x14ac:dyDescent="0.25">
      <c r="A62">
        <v>2158</v>
      </c>
      <c r="B62" s="1" t="s">
        <v>142</v>
      </c>
      <c r="C62">
        <v>945.45590300000003</v>
      </c>
      <c r="D62">
        <v>2.5138600000000002</v>
      </c>
      <c r="E62">
        <v>24.7864</v>
      </c>
      <c r="F62">
        <f t="shared" si="0"/>
        <v>2.6442269724767904</v>
      </c>
      <c r="G62">
        <v>2.5</v>
      </c>
      <c r="H62" s="1" t="s">
        <v>48</v>
      </c>
      <c r="K62">
        <v>10.9540997</v>
      </c>
      <c r="L62">
        <v>5.2535294705028122</v>
      </c>
    </row>
    <row r="63" spans="1:12" x14ac:dyDescent="0.25">
      <c r="A63">
        <v>198</v>
      </c>
      <c r="B63" s="1" t="s">
        <v>329</v>
      </c>
      <c r="C63">
        <v>1309.4655560000001</v>
      </c>
      <c r="D63">
        <v>1.0644499999999999</v>
      </c>
      <c r="E63">
        <v>41.464599999999997</v>
      </c>
      <c r="F63">
        <f t="shared" si="0"/>
        <v>7.6061565379578413</v>
      </c>
      <c r="G63">
        <v>9.9600000000000009</v>
      </c>
      <c r="H63" s="1" t="s">
        <v>48</v>
      </c>
      <c r="K63">
        <v>22.3285999</v>
      </c>
      <c r="L63">
        <v>8.1530218197054793</v>
      </c>
    </row>
    <row r="64" spans="1:12" x14ac:dyDescent="0.25">
      <c r="A64">
        <v>1794</v>
      </c>
      <c r="B64" s="1" t="s">
        <v>209</v>
      </c>
      <c r="C64">
        <v>1199.8361629999999</v>
      </c>
      <c r="D64">
        <v>2.0281699999999998</v>
      </c>
      <c r="E64">
        <v>7.9253299999999998</v>
      </c>
      <c r="F64">
        <f t="shared" si="0"/>
        <v>3.4282455612233456</v>
      </c>
      <c r="G64">
        <v>4.1133329999999999</v>
      </c>
      <c r="H64" s="1" t="s">
        <v>48</v>
      </c>
      <c r="K64">
        <v>26.9689999</v>
      </c>
      <c r="L64">
        <v>5.6540675012558008</v>
      </c>
    </row>
    <row r="65" spans="1:12" x14ac:dyDescent="0.25">
      <c r="A65">
        <v>2186</v>
      </c>
      <c r="B65" s="1" t="s">
        <v>390</v>
      </c>
      <c r="C65">
        <v>1126.968822</v>
      </c>
      <c r="D65">
        <v>2.9308100000000001</v>
      </c>
      <c r="E65">
        <v>11.5199</v>
      </c>
      <c r="F65">
        <f t="shared" si="0"/>
        <v>4.6673873290169867</v>
      </c>
      <c r="G65">
        <v>5.26</v>
      </c>
      <c r="H65" s="1" t="s">
        <v>48</v>
      </c>
      <c r="K65">
        <v>70.239601100000002</v>
      </c>
      <c r="L65">
        <v>9.2526135446117639</v>
      </c>
    </row>
    <row r="66" spans="1:12" x14ac:dyDescent="0.25">
      <c r="A66">
        <v>197</v>
      </c>
      <c r="B66" s="1" t="s">
        <v>325</v>
      </c>
      <c r="C66">
        <v>1336.153877</v>
      </c>
      <c r="D66">
        <v>1.18859</v>
      </c>
      <c r="E66">
        <v>22.088100000000001</v>
      </c>
      <c r="F66">
        <f t="shared" si="0"/>
        <v>6.7338800978534312</v>
      </c>
      <c r="G66">
        <v>8.9975000000000005</v>
      </c>
      <c r="H66" s="1" t="s">
        <v>48</v>
      </c>
      <c r="K66">
        <v>30.223800700000002</v>
      </c>
      <c r="L66">
        <v>6.5951968590471672</v>
      </c>
    </row>
    <row r="67" spans="1:12" x14ac:dyDescent="0.25">
      <c r="A67">
        <v>306</v>
      </c>
      <c r="B67" s="1" t="s">
        <v>128</v>
      </c>
      <c r="C67">
        <v>955.98521900000003</v>
      </c>
      <c r="D67">
        <v>1.1947300000000001</v>
      </c>
      <c r="E67">
        <v>103.150002</v>
      </c>
      <c r="F67">
        <f t="shared" ref="F67:F130" si="1">G67/(C67/1000)</f>
        <v>9.3437637135684621</v>
      </c>
      <c r="G67">
        <v>8.9324999999999992</v>
      </c>
      <c r="H67" s="1" t="s">
        <v>48</v>
      </c>
      <c r="K67">
        <v>89.893897999999993</v>
      </c>
      <c r="L67">
        <v>12.444080790644666</v>
      </c>
    </row>
    <row r="68" spans="1:12" x14ac:dyDescent="0.25">
      <c r="A68">
        <v>380</v>
      </c>
      <c r="B68" s="1" t="s">
        <v>497</v>
      </c>
      <c r="C68">
        <v>1186.9996570000001</v>
      </c>
      <c r="D68">
        <v>1.00007</v>
      </c>
      <c r="E68">
        <v>37.553398000000001</v>
      </c>
      <c r="F68">
        <f t="shared" si="1"/>
        <v>6.3942731198278677</v>
      </c>
      <c r="G68">
        <v>7.59</v>
      </c>
      <c r="H68" s="1" t="s">
        <v>48</v>
      </c>
      <c r="K68">
        <v>98.849899300000004</v>
      </c>
      <c r="L68">
        <v>12.472360993747003</v>
      </c>
    </row>
    <row r="69" spans="1:12" x14ac:dyDescent="0.25">
      <c r="A69">
        <v>274</v>
      </c>
      <c r="B69" s="1" t="s">
        <v>158</v>
      </c>
      <c r="C69">
        <v>785.11148400000002</v>
      </c>
      <c r="D69">
        <v>1.40042</v>
      </c>
      <c r="E69">
        <v>81.325896999999998</v>
      </c>
      <c r="F69">
        <f t="shared" si="1"/>
        <v>12.106560907215059</v>
      </c>
      <c r="G69">
        <v>9.5050000000000008</v>
      </c>
      <c r="H69" s="1" t="s">
        <v>48</v>
      </c>
      <c r="K69">
        <v>34.145599400000002</v>
      </c>
      <c r="L69">
        <v>7.4162732922800068</v>
      </c>
    </row>
    <row r="70" spans="1:12" x14ac:dyDescent="0.25">
      <c r="A70">
        <v>107</v>
      </c>
      <c r="B70" s="1" t="s">
        <v>100</v>
      </c>
      <c r="C70">
        <v>1049.4584139999999</v>
      </c>
      <c r="D70">
        <v>0.619784</v>
      </c>
      <c r="E70">
        <v>26.042000000000002</v>
      </c>
      <c r="F70">
        <f t="shared" si="1"/>
        <v>8.8664780575097666</v>
      </c>
      <c r="G70">
        <v>9.3049999999999997</v>
      </c>
      <c r="H70" s="1" t="s">
        <v>48</v>
      </c>
      <c r="K70">
        <v>30.620199199999998</v>
      </c>
      <c r="L70">
        <v>4.7262049650657989</v>
      </c>
    </row>
    <row r="71" spans="1:12" x14ac:dyDescent="0.25">
      <c r="A71">
        <v>1796</v>
      </c>
      <c r="B71" s="1" t="s">
        <v>220</v>
      </c>
      <c r="C71">
        <v>993.82764299999997</v>
      </c>
      <c r="D71">
        <v>0.71970599999999996</v>
      </c>
      <c r="E71">
        <v>67.975998000000004</v>
      </c>
      <c r="F71">
        <f t="shared" si="1"/>
        <v>12.638006286568949</v>
      </c>
      <c r="G71">
        <v>12.56</v>
      </c>
      <c r="H71" s="1" t="s">
        <v>48</v>
      </c>
      <c r="K71">
        <v>27.4078999</v>
      </c>
      <c r="L71">
        <v>7.2953514066737322</v>
      </c>
    </row>
    <row r="72" spans="1:12" x14ac:dyDescent="0.25">
      <c r="A72">
        <v>2155</v>
      </c>
      <c r="B72" s="1" t="s">
        <v>364</v>
      </c>
      <c r="C72">
        <v>1144.8721849999999</v>
      </c>
      <c r="D72">
        <v>0.72792199999999996</v>
      </c>
      <c r="E72">
        <v>70.545401999999996</v>
      </c>
      <c r="F72">
        <f t="shared" si="1"/>
        <v>7.0313525871885876</v>
      </c>
      <c r="G72">
        <v>8.0500000000000007</v>
      </c>
      <c r="H72" s="1" t="s">
        <v>48</v>
      </c>
      <c r="K72">
        <v>12.5341997</v>
      </c>
      <c r="L72">
        <v>4.0927982122844515</v>
      </c>
    </row>
    <row r="73" spans="1:12" x14ac:dyDescent="0.25">
      <c r="A73">
        <v>1833</v>
      </c>
      <c r="B73" s="1" t="s">
        <v>572</v>
      </c>
      <c r="C73">
        <v>795.64571699999999</v>
      </c>
      <c r="D73">
        <v>1.39602</v>
      </c>
      <c r="E73">
        <v>9.0552100000000006</v>
      </c>
      <c r="F73">
        <f t="shared" si="1"/>
        <v>3.3767127034003752</v>
      </c>
      <c r="G73">
        <v>2.6866669999999999</v>
      </c>
      <c r="H73" s="1" t="s">
        <v>48</v>
      </c>
      <c r="K73">
        <v>82.480102500000001</v>
      </c>
      <c r="L73">
        <v>9.8414038584791399</v>
      </c>
    </row>
    <row r="74" spans="1:12" x14ac:dyDescent="0.25">
      <c r="A74">
        <v>1823</v>
      </c>
      <c r="B74" s="1" t="s">
        <v>538</v>
      </c>
      <c r="C74">
        <v>1266.7837019999999</v>
      </c>
      <c r="D74">
        <v>1.26301</v>
      </c>
      <c r="E74">
        <v>39.515498999999998</v>
      </c>
      <c r="F74">
        <f t="shared" si="1"/>
        <v>6.6335973432029522</v>
      </c>
      <c r="G74">
        <v>8.4033329999999999</v>
      </c>
      <c r="H74" s="1" t="s">
        <v>48</v>
      </c>
      <c r="K74">
        <v>47.282798800000002</v>
      </c>
      <c r="L74">
        <v>6.829942154092441</v>
      </c>
    </row>
    <row r="75" spans="1:12" x14ac:dyDescent="0.25">
      <c r="A75">
        <v>1806</v>
      </c>
      <c r="B75" s="1" t="s">
        <v>578</v>
      </c>
      <c r="C75">
        <v>1514.85889</v>
      </c>
      <c r="D75">
        <v>1.3271900000000001</v>
      </c>
      <c r="E75">
        <v>21.8841</v>
      </c>
      <c r="F75">
        <f t="shared" si="1"/>
        <v>5.2920222820225851</v>
      </c>
      <c r="G75">
        <v>8.016667</v>
      </c>
      <c r="H75" s="1" t="s">
        <v>48</v>
      </c>
      <c r="K75">
        <v>61.959701500000001</v>
      </c>
      <c r="L75">
        <v>9.4437124089911144</v>
      </c>
    </row>
    <row r="76" spans="1:12" x14ac:dyDescent="0.25">
      <c r="A76">
        <v>97</v>
      </c>
      <c r="B76" s="1" t="s">
        <v>426</v>
      </c>
      <c r="C76">
        <v>1050.0020259999999</v>
      </c>
      <c r="D76">
        <v>2.2267100000000002</v>
      </c>
      <c r="E76">
        <v>3.9536199999999999</v>
      </c>
      <c r="F76">
        <f t="shared" si="1"/>
        <v>3.9174524411822427</v>
      </c>
      <c r="G76">
        <v>4.1133329999999999</v>
      </c>
      <c r="H76" s="1" t="s">
        <v>48</v>
      </c>
      <c r="K76">
        <v>72.942596399999999</v>
      </c>
      <c r="L76">
        <v>10.747989738430871</v>
      </c>
    </row>
    <row r="77" spans="1:12" x14ac:dyDescent="0.25">
      <c r="A77">
        <v>103</v>
      </c>
      <c r="B77" s="1" t="s">
        <v>420</v>
      </c>
      <c r="C77">
        <v>1214.702575</v>
      </c>
      <c r="D77">
        <v>1.41801</v>
      </c>
      <c r="E77">
        <v>41.417000000000002</v>
      </c>
      <c r="F77">
        <f t="shared" si="1"/>
        <v>8.8787166685639072</v>
      </c>
      <c r="G77">
        <v>10.785</v>
      </c>
      <c r="H77" s="1" t="s">
        <v>48</v>
      </c>
      <c r="K77">
        <v>47.861598999999998</v>
      </c>
      <c r="L77">
        <v>7.6263565961092672</v>
      </c>
    </row>
    <row r="78" spans="1:12" x14ac:dyDescent="0.25">
      <c r="A78">
        <v>147</v>
      </c>
      <c r="B78" s="1" t="s">
        <v>80</v>
      </c>
      <c r="C78">
        <v>900.19778399999996</v>
      </c>
      <c r="D78">
        <v>0.96203899999999998</v>
      </c>
      <c r="E78">
        <v>10.988300000000001</v>
      </c>
      <c r="F78">
        <f t="shared" si="1"/>
        <v>4.6656413453246186</v>
      </c>
      <c r="G78">
        <v>4.2</v>
      </c>
      <c r="H78" s="1" t="s">
        <v>48</v>
      </c>
      <c r="K78">
        <v>43.901100200000002</v>
      </c>
      <c r="L78">
        <v>5.931555470239446</v>
      </c>
    </row>
    <row r="79" spans="1:12" x14ac:dyDescent="0.25">
      <c r="A79">
        <v>91</v>
      </c>
      <c r="B79" s="1" t="s">
        <v>409</v>
      </c>
      <c r="C79">
        <v>1161.8434789999999</v>
      </c>
      <c r="D79">
        <v>0.406694</v>
      </c>
      <c r="E79">
        <v>13.390599999999999</v>
      </c>
      <c r="F79">
        <f t="shared" si="1"/>
        <v>4.1528829719411808</v>
      </c>
      <c r="G79">
        <v>4.8250000000000002</v>
      </c>
      <c r="H79" s="1" t="s">
        <v>48</v>
      </c>
      <c r="K79">
        <v>10.163800200000001</v>
      </c>
      <c r="L79">
        <v>4.3491729062159594</v>
      </c>
    </row>
    <row r="80" spans="1:12" x14ac:dyDescent="0.25">
      <c r="A80">
        <v>2304</v>
      </c>
      <c r="B80" s="1" t="s">
        <v>96</v>
      </c>
      <c r="C80">
        <v>1006.301002</v>
      </c>
      <c r="D80">
        <v>0.66570099999999999</v>
      </c>
      <c r="E80">
        <v>68.482001999999994</v>
      </c>
      <c r="F80">
        <f t="shared" si="1"/>
        <v>18.450410923867885</v>
      </c>
      <c r="G80">
        <v>18.566666999999999</v>
      </c>
      <c r="H80" s="1" t="s">
        <v>48</v>
      </c>
      <c r="K80">
        <v>14.8191004</v>
      </c>
      <c r="L80">
        <v>4.621265952387537</v>
      </c>
    </row>
    <row r="81" spans="1:12" x14ac:dyDescent="0.25">
      <c r="A81">
        <v>204</v>
      </c>
      <c r="B81" s="1" t="s">
        <v>211</v>
      </c>
      <c r="C81">
        <v>932.03562499999998</v>
      </c>
      <c r="D81">
        <v>1.3385</v>
      </c>
      <c r="E81">
        <v>9.7286999999999999</v>
      </c>
      <c r="F81">
        <f t="shared" si="1"/>
        <v>3.9805345423357608</v>
      </c>
      <c r="G81">
        <v>3.71</v>
      </c>
      <c r="H81" s="1" t="s">
        <v>48</v>
      </c>
      <c r="K81">
        <v>83.911102299999996</v>
      </c>
      <c r="L81">
        <v>12.13145211244983</v>
      </c>
    </row>
    <row r="82" spans="1:12" x14ac:dyDescent="0.25">
      <c r="A82">
        <v>2253</v>
      </c>
      <c r="B82" s="1" t="s">
        <v>422</v>
      </c>
      <c r="C82">
        <v>1251.8212639999999</v>
      </c>
      <c r="D82">
        <v>1.4571000000000001</v>
      </c>
      <c r="E82">
        <v>49.329799999999999</v>
      </c>
      <c r="F82">
        <f t="shared" si="1"/>
        <v>10.366229886952937</v>
      </c>
      <c r="G82">
        <v>12.976667000000001</v>
      </c>
      <c r="H82" s="1" t="s">
        <v>48</v>
      </c>
      <c r="K82">
        <v>1.26468</v>
      </c>
      <c r="L82">
        <v>1.8002215771777907</v>
      </c>
    </row>
    <row r="83" spans="1:12" x14ac:dyDescent="0.25">
      <c r="A83">
        <v>1289</v>
      </c>
      <c r="B83" s="1" t="s">
        <v>343</v>
      </c>
      <c r="C83">
        <v>1237.2595269999999</v>
      </c>
      <c r="D83">
        <v>1.2069399999999999</v>
      </c>
      <c r="E83">
        <v>14.1633</v>
      </c>
      <c r="F83">
        <f t="shared" si="1"/>
        <v>2.834221053445968</v>
      </c>
      <c r="G83">
        <v>3.5066670000000002</v>
      </c>
      <c r="H83" s="1" t="s">
        <v>48</v>
      </c>
      <c r="K83">
        <v>51.556899999999999</v>
      </c>
      <c r="L83">
        <v>7.928795576276026</v>
      </c>
    </row>
    <row r="84" spans="1:12" x14ac:dyDescent="0.25">
      <c r="A84">
        <v>2189</v>
      </c>
      <c r="B84" s="1" t="s">
        <v>154</v>
      </c>
      <c r="C84">
        <v>786.65235499999994</v>
      </c>
      <c r="D84">
        <v>1.3815</v>
      </c>
      <c r="E84">
        <v>11.1732</v>
      </c>
      <c r="F84">
        <f t="shared" si="1"/>
        <v>2.911069909655327</v>
      </c>
      <c r="G84">
        <v>2.29</v>
      </c>
      <c r="H84" s="1" t="s">
        <v>48</v>
      </c>
      <c r="K84">
        <v>76.901000999999994</v>
      </c>
      <c r="L84">
        <v>8.8037908172567558</v>
      </c>
    </row>
    <row r="85" spans="1:12" x14ac:dyDescent="0.25">
      <c r="A85">
        <v>1343</v>
      </c>
      <c r="B85" s="1" t="s">
        <v>601</v>
      </c>
      <c r="C85">
        <v>1414.9569779999999</v>
      </c>
      <c r="D85">
        <v>1.62904</v>
      </c>
      <c r="E85">
        <v>50.750999</v>
      </c>
      <c r="F85">
        <f t="shared" si="1"/>
        <v>7.3948064589141174</v>
      </c>
      <c r="G85">
        <v>10.463333</v>
      </c>
      <c r="H85" s="1" t="s">
        <v>48</v>
      </c>
      <c r="K85">
        <v>70.369499200000007</v>
      </c>
      <c r="L85">
        <v>10.430458645364121</v>
      </c>
    </row>
    <row r="86" spans="1:12" x14ac:dyDescent="0.25">
      <c r="A86">
        <v>1795</v>
      </c>
      <c r="B86" s="1" t="s">
        <v>226</v>
      </c>
      <c r="C86">
        <v>877.92720799999995</v>
      </c>
      <c r="D86">
        <v>2.15333</v>
      </c>
      <c r="E86">
        <v>26.959399999999999</v>
      </c>
      <c r="F86">
        <f t="shared" si="1"/>
        <v>6.0521338803296327</v>
      </c>
      <c r="G86">
        <v>5.3133330000000001</v>
      </c>
      <c r="H86" s="1" t="s">
        <v>48</v>
      </c>
      <c r="K86">
        <v>23.8248997</v>
      </c>
      <c r="L86">
        <v>7.3929732566640132</v>
      </c>
    </row>
    <row r="87" spans="1:12" x14ac:dyDescent="0.25">
      <c r="A87">
        <v>1275</v>
      </c>
      <c r="B87" s="1" t="s">
        <v>456</v>
      </c>
      <c r="C87">
        <v>1058.0937650000001</v>
      </c>
      <c r="D87">
        <v>1.8734900000000001</v>
      </c>
      <c r="E87">
        <v>10.8605</v>
      </c>
      <c r="F87">
        <f t="shared" si="1"/>
        <v>5.3208894960268465</v>
      </c>
      <c r="G87">
        <v>5.63</v>
      </c>
      <c r="H87" s="1" t="s">
        <v>48</v>
      </c>
      <c r="K87">
        <v>9.2694797999999992</v>
      </c>
      <c r="L87">
        <v>5.1783295713923616</v>
      </c>
    </row>
    <row r="88" spans="1:12" x14ac:dyDescent="0.25">
      <c r="A88">
        <v>122</v>
      </c>
      <c r="B88" s="1" t="s">
        <v>351</v>
      </c>
      <c r="C88">
        <v>1199.4000020000001</v>
      </c>
      <c r="D88">
        <v>2.1636199999999999</v>
      </c>
      <c r="E88">
        <v>15.117699999999999</v>
      </c>
      <c r="F88">
        <f t="shared" si="1"/>
        <v>3.9498916058864566</v>
      </c>
      <c r="G88">
        <v>4.7374999999999998</v>
      </c>
      <c r="H88" s="1" t="s">
        <v>48</v>
      </c>
      <c r="K88">
        <v>22.957899099999999</v>
      </c>
      <c r="L88">
        <v>7.2916368883497062</v>
      </c>
    </row>
    <row r="89" spans="1:12" x14ac:dyDescent="0.25">
      <c r="A89">
        <v>137</v>
      </c>
      <c r="B89" s="1" t="s">
        <v>354</v>
      </c>
      <c r="C89">
        <v>1124.823277</v>
      </c>
      <c r="D89">
        <v>0.69928999999999997</v>
      </c>
      <c r="E89">
        <v>40.867901000000003</v>
      </c>
      <c r="F89">
        <f t="shared" si="1"/>
        <v>8.5413417346981166</v>
      </c>
      <c r="G89">
        <v>9.6074999999999999</v>
      </c>
      <c r="H89" s="1" t="s">
        <v>48</v>
      </c>
      <c r="K89">
        <v>5.0960102000000003</v>
      </c>
      <c r="L89">
        <v>1.5548833669199043</v>
      </c>
    </row>
    <row r="90" spans="1:12" x14ac:dyDescent="0.25">
      <c r="A90">
        <v>264</v>
      </c>
      <c r="B90" s="1" t="s">
        <v>181</v>
      </c>
      <c r="C90">
        <v>913.75769100000002</v>
      </c>
      <c r="D90">
        <v>1.0362800000000001</v>
      </c>
      <c r="E90">
        <v>92.222801000000004</v>
      </c>
      <c r="F90">
        <f t="shared" si="1"/>
        <v>7.9315337877686867</v>
      </c>
      <c r="G90">
        <v>7.2474999999999996</v>
      </c>
      <c r="H90" s="1" t="s">
        <v>48</v>
      </c>
      <c r="K90">
        <v>91.979896499999995</v>
      </c>
      <c r="L90">
        <v>9.6230562971265918</v>
      </c>
    </row>
    <row r="91" spans="1:12" x14ac:dyDescent="0.25">
      <c r="A91">
        <v>2101</v>
      </c>
      <c r="B91" s="1" t="s">
        <v>116</v>
      </c>
      <c r="C91">
        <v>712.36120800000003</v>
      </c>
      <c r="D91">
        <v>1.3501300000000001</v>
      </c>
      <c r="E91">
        <v>22.8904</v>
      </c>
      <c r="F91">
        <f t="shared" si="1"/>
        <v>4.5950466746920338</v>
      </c>
      <c r="G91">
        <v>3.273333</v>
      </c>
      <c r="H91" s="1" t="s">
        <v>48</v>
      </c>
      <c r="K91">
        <v>3.2508599999999999</v>
      </c>
      <c r="L91">
        <v>1.4886575175657473</v>
      </c>
    </row>
    <row r="92" spans="1:12" x14ac:dyDescent="0.25">
      <c r="A92">
        <v>313</v>
      </c>
      <c r="B92" s="1" t="s">
        <v>445</v>
      </c>
      <c r="C92">
        <v>1311.845836</v>
      </c>
      <c r="D92">
        <v>0.93562100000000004</v>
      </c>
      <c r="E92">
        <v>99.243401000000006</v>
      </c>
      <c r="F92">
        <f t="shared" si="1"/>
        <v>9.7305641026557339</v>
      </c>
      <c r="G92">
        <v>12.765000000000001</v>
      </c>
      <c r="H92" s="1" t="s">
        <v>48</v>
      </c>
      <c r="K92">
        <v>12.932600000000001</v>
      </c>
      <c r="L92">
        <v>4.0515589088724333</v>
      </c>
    </row>
    <row r="93" spans="1:12" x14ac:dyDescent="0.25">
      <c r="A93">
        <v>174</v>
      </c>
      <c r="B93" s="1" t="s">
        <v>244</v>
      </c>
      <c r="C93">
        <v>1337.2137359999999</v>
      </c>
      <c r="D93">
        <v>0.509876</v>
      </c>
      <c r="E93">
        <v>39.530101999999999</v>
      </c>
      <c r="F93">
        <f t="shared" si="1"/>
        <v>6.5060653848982</v>
      </c>
      <c r="G93">
        <v>8.6999999999999993</v>
      </c>
      <c r="H93" s="1" t="s">
        <v>48</v>
      </c>
      <c r="K93">
        <v>7.7794800000000004</v>
      </c>
      <c r="L93">
        <v>3.5130274312318934</v>
      </c>
    </row>
    <row r="94" spans="1:12" x14ac:dyDescent="0.25">
      <c r="A94">
        <v>181</v>
      </c>
      <c r="B94" s="1" t="s">
        <v>43</v>
      </c>
      <c r="C94">
        <v>1295.8639310000001</v>
      </c>
      <c r="D94">
        <v>0.84548599999999996</v>
      </c>
      <c r="E94">
        <v>17.181801</v>
      </c>
      <c r="F94">
        <f t="shared" si="1"/>
        <v>4.8018158783061295</v>
      </c>
      <c r="G94">
        <v>6.2225000000000001</v>
      </c>
      <c r="H94" s="1" t="s">
        <v>48</v>
      </c>
      <c r="K94">
        <v>52.669498400000002</v>
      </c>
      <c r="L94">
        <v>8.9931591387786867</v>
      </c>
    </row>
    <row r="95" spans="1:12" x14ac:dyDescent="0.25">
      <c r="A95">
        <v>1831</v>
      </c>
      <c r="B95" s="1" t="s">
        <v>570</v>
      </c>
      <c r="C95">
        <v>827.94666700000005</v>
      </c>
      <c r="D95">
        <v>1.1427099999999999</v>
      </c>
      <c r="E95">
        <v>19.587700000000002</v>
      </c>
      <c r="F95">
        <f t="shared" si="1"/>
        <v>5.0929210395625635</v>
      </c>
      <c r="G95">
        <v>4.2166670000000002</v>
      </c>
      <c r="H95" s="1" t="s">
        <v>48</v>
      </c>
      <c r="K95">
        <v>38.086498300000002</v>
      </c>
      <c r="L95">
        <v>7.8531533482964422</v>
      </c>
    </row>
    <row r="96" spans="1:12" x14ac:dyDescent="0.25">
      <c r="A96">
        <v>168</v>
      </c>
      <c r="B96" s="1" t="s">
        <v>189</v>
      </c>
      <c r="C96">
        <v>1254.182059</v>
      </c>
      <c r="D96">
        <v>0.91661300000000001</v>
      </c>
      <c r="E96">
        <v>41.279800000000002</v>
      </c>
      <c r="F96">
        <f t="shared" si="1"/>
        <v>7.0683517886297569</v>
      </c>
      <c r="G96">
        <v>8.8650000000000002</v>
      </c>
      <c r="H96" s="1" t="s">
        <v>48</v>
      </c>
      <c r="K96">
        <v>48.025600400000002</v>
      </c>
      <c r="L96">
        <v>7.9296782209251333</v>
      </c>
    </row>
    <row r="97" spans="1:12" x14ac:dyDescent="0.25">
      <c r="A97">
        <v>1333</v>
      </c>
      <c r="B97" s="1" t="s">
        <v>435</v>
      </c>
      <c r="C97">
        <v>1513.4076030000001</v>
      </c>
      <c r="D97">
        <v>0</v>
      </c>
      <c r="E97">
        <v>16.0166</v>
      </c>
      <c r="F97">
        <f t="shared" si="1"/>
        <v>3.9006894033688817</v>
      </c>
      <c r="G97">
        <v>5.9033329999999999</v>
      </c>
      <c r="H97" s="1" t="s">
        <v>48</v>
      </c>
      <c r="K97">
        <v>36.921298999999998</v>
      </c>
      <c r="L97">
        <v>6.7316484292572074</v>
      </c>
    </row>
    <row r="98" spans="1:12" x14ac:dyDescent="0.25">
      <c r="A98">
        <v>308</v>
      </c>
      <c r="B98" s="1" t="s">
        <v>126</v>
      </c>
      <c r="C98">
        <v>1256.724731</v>
      </c>
      <c r="D98">
        <v>1.08571</v>
      </c>
      <c r="E98">
        <v>47.877800000000001</v>
      </c>
      <c r="F98">
        <f t="shared" si="1"/>
        <v>9.5366946351595256</v>
      </c>
      <c r="G98">
        <v>11.984999999999999</v>
      </c>
      <c r="H98" s="1" t="s">
        <v>48</v>
      </c>
      <c r="K98">
        <v>11.0464001</v>
      </c>
      <c r="L98">
        <v>4.6252597700267462</v>
      </c>
    </row>
    <row r="99" spans="1:12" x14ac:dyDescent="0.25">
      <c r="A99">
        <v>1832</v>
      </c>
      <c r="B99" s="1" t="s">
        <v>499</v>
      </c>
      <c r="C99">
        <v>1032.035838</v>
      </c>
      <c r="D99">
        <v>0.45961099999999999</v>
      </c>
      <c r="E99">
        <v>7.5578900000000004</v>
      </c>
      <c r="F99">
        <f t="shared" si="1"/>
        <v>3.5173197154031386</v>
      </c>
      <c r="G99">
        <v>3.63</v>
      </c>
      <c r="H99" s="1" t="s">
        <v>48</v>
      </c>
      <c r="K99">
        <v>9.0832900999999993</v>
      </c>
      <c r="L99">
        <v>4.2899750699581647</v>
      </c>
    </row>
    <row r="100" spans="1:12" x14ac:dyDescent="0.25">
      <c r="A100">
        <v>1319</v>
      </c>
      <c r="B100" s="1" t="s">
        <v>224</v>
      </c>
      <c r="C100">
        <v>1284.4066769999999</v>
      </c>
      <c r="D100">
        <v>0.25653799999999999</v>
      </c>
      <c r="E100">
        <v>3.1923699999999999</v>
      </c>
      <c r="F100">
        <f t="shared" si="1"/>
        <v>2.4862320145039232</v>
      </c>
      <c r="G100">
        <v>3.193333</v>
      </c>
      <c r="H100" s="1" t="s">
        <v>48</v>
      </c>
      <c r="K100">
        <v>9.0124598000000002</v>
      </c>
      <c r="L100">
        <v>5.2965118914700122</v>
      </c>
    </row>
    <row r="101" spans="1:12" x14ac:dyDescent="0.25">
      <c r="A101">
        <v>291</v>
      </c>
      <c r="B101" s="1" t="s">
        <v>164</v>
      </c>
      <c r="C101">
        <v>966.19655799999998</v>
      </c>
      <c r="D101">
        <v>0.61843199999999998</v>
      </c>
      <c r="E101">
        <v>17.305099999999999</v>
      </c>
      <c r="F101">
        <f t="shared" si="1"/>
        <v>3.439603435225651</v>
      </c>
      <c r="G101">
        <v>3.3233329999999999</v>
      </c>
      <c r="H101" s="1" t="s">
        <v>48</v>
      </c>
      <c r="K101">
        <v>27.396999399999999</v>
      </c>
      <c r="L101">
        <v>7.7456447000897288</v>
      </c>
    </row>
    <row r="102" spans="1:12" x14ac:dyDescent="0.25">
      <c r="A102">
        <v>1264</v>
      </c>
      <c r="B102" s="1" t="s">
        <v>385</v>
      </c>
      <c r="C102">
        <v>1196.168739</v>
      </c>
      <c r="D102">
        <v>0.83555900000000005</v>
      </c>
      <c r="E102">
        <v>9.3280100000000008</v>
      </c>
      <c r="F102">
        <f t="shared" si="1"/>
        <v>3.441543710163788</v>
      </c>
      <c r="G102">
        <v>4.1166669999999996</v>
      </c>
      <c r="H102" s="1" t="s">
        <v>48</v>
      </c>
      <c r="K102">
        <v>33.3362999</v>
      </c>
      <c r="L102">
        <v>9.2660409692091861</v>
      </c>
    </row>
    <row r="103" spans="1:12" x14ac:dyDescent="0.25">
      <c r="A103">
        <v>1539</v>
      </c>
      <c r="B103" s="1" t="s">
        <v>374</v>
      </c>
      <c r="C103">
        <v>924.51999899999998</v>
      </c>
      <c r="D103">
        <v>0.61135499999999998</v>
      </c>
      <c r="E103">
        <v>3.7599800000000001</v>
      </c>
      <c r="F103">
        <f t="shared" si="1"/>
        <v>2.9961493564186275</v>
      </c>
      <c r="G103">
        <v>2.77</v>
      </c>
      <c r="H103" s="1" t="s">
        <v>48</v>
      </c>
      <c r="K103">
        <v>31.5074997</v>
      </c>
      <c r="L103">
        <v>8.913504835878225</v>
      </c>
    </row>
    <row r="104" spans="1:12" x14ac:dyDescent="0.25">
      <c r="A104">
        <v>201</v>
      </c>
      <c r="B104" s="1" t="s">
        <v>321</v>
      </c>
      <c r="C104">
        <v>1192.380997</v>
      </c>
      <c r="D104">
        <v>0.43972</v>
      </c>
      <c r="E104">
        <v>32.584000000000003</v>
      </c>
      <c r="F104">
        <f t="shared" si="1"/>
        <v>6.5079869769175804</v>
      </c>
      <c r="G104">
        <v>7.76</v>
      </c>
      <c r="H104" s="1" t="s">
        <v>48</v>
      </c>
      <c r="K104">
        <v>13.8472004</v>
      </c>
      <c r="L104">
        <v>3.1935206384362238</v>
      </c>
    </row>
    <row r="105" spans="1:12" x14ac:dyDescent="0.25">
      <c r="A105">
        <v>385</v>
      </c>
      <c r="B105" s="1" t="s">
        <v>524</v>
      </c>
      <c r="C105">
        <v>1202.8836449999999</v>
      </c>
      <c r="D105">
        <v>0.43394899999999997</v>
      </c>
      <c r="E105">
        <v>6.4382099999999998</v>
      </c>
      <c r="F105">
        <f t="shared" si="1"/>
        <v>2.7184674208451813</v>
      </c>
      <c r="G105">
        <v>3.27</v>
      </c>
      <c r="H105" s="1" t="s">
        <v>48</v>
      </c>
      <c r="K105">
        <v>91.889801000000006</v>
      </c>
      <c r="L105">
        <v>12.100685749480615</v>
      </c>
    </row>
    <row r="106" spans="1:12" x14ac:dyDescent="0.25">
      <c r="A106">
        <v>299</v>
      </c>
      <c r="B106" s="1" t="s">
        <v>148</v>
      </c>
      <c r="C106">
        <v>829.98820499999999</v>
      </c>
      <c r="D106">
        <v>0.58312900000000001</v>
      </c>
      <c r="E106">
        <v>23.755500999999999</v>
      </c>
      <c r="F106">
        <f t="shared" si="1"/>
        <v>6.3615361859268829</v>
      </c>
      <c r="G106">
        <v>5.28</v>
      </c>
      <c r="H106" s="1" t="s">
        <v>48</v>
      </c>
      <c r="K106">
        <v>47.449500999999998</v>
      </c>
      <c r="L106">
        <v>6.585640607039303</v>
      </c>
    </row>
    <row r="107" spans="1:12" x14ac:dyDescent="0.25">
      <c r="A107">
        <v>1291</v>
      </c>
      <c r="B107" s="1" t="s">
        <v>345</v>
      </c>
      <c r="C107">
        <v>1129.4669980000001</v>
      </c>
      <c r="D107">
        <v>0.92067100000000002</v>
      </c>
      <c r="E107">
        <v>13.5143</v>
      </c>
      <c r="F107">
        <f t="shared" si="1"/>
        <v>5.4420952634155668</v>
      </c>
      <c r="G107">
        <v>6.1466669999999999</v>
      </c>
      <c r="H107" s="1" t="s">
        <v>48</v>
      </c>
      <c r="K107">
        <v>76.191398599999999</v>
      </c>
      <c r="L107">
        <v>10.837886274571671</v>
      </c>
    </row>
    <row r="108" spans="1:12" x14ac:dyDescent="0.25">
      <c r="A108">
        <v>272</v>
      </c>
      <c r="B108" s="1" t="s">
        <v>197</v>
      </c>
      <c r="C108">
        <v>930.78526499999998</v>
      </c>
      <c r="D108">
        <v>0.77406299999999995</v>
      </c>
      <c r="E108">
        <v>37.612499</v>
      </c>
      <c r="F108">
        <f t="shared" si="1"/>
        <v>9.3442605153402383</v>
      </c>
      <c r="G108">
        <v>8.6974999999999998</v>
      </c>
      <c r="H108" s="1" t="s">
        <v>48</v>
      </c>
      <c r="K108">
        <v>22.7038002</v>
      </c>
      <c r="L108">
        <v>3.9904613099853492</v>
      </c>
    </row>
    <row r="109" spans="1:12" x14ac:dyDescent="0.25">
      <c r="A109">
        <v>1268</v>
      </c>
      <c r="B109" s="1" t="s">
        <v>222</v>
      </c>
      <c r="C109">
        <v>1247.610502</v>
      </c>
      <c r="D109">
        <v>0.79269699999999998</v>
      </c>
      <c r="E109">
        <v>25.536200000000001</v>
      </c>
      <c r="F109">
        <f t="shared" si="1"/>
        <v>6.6901224273278848</v>
      </c>
      <c r="G109">
        <v>8.3466670000000001</v>
      </c>
      <c r="H109" s="1" t="s">
        <v>48</v>
      </c>
      <c r="K109">
        <v>40.124900799999999</v>
      </c>
      <c r="L109">
        <v>7.9799715831891609</v>
      </c>
    </row>
    <row r="110" spans="1:12" x14ac:dyDescent="0.25">
      <c r="A110">
        <v>1775</v>
      </c>
      <c r="B110" s="1" t="s">
        <v>337</v>
      </c>
      <c r="C110">
        <v>1232.7835600000001</v>
      </c>
      <c r="D110">
        <v>0.51344699999999999</v>
      </c>
      <c r="E110">
        <v>29.3673</v>
      </c>
      <c r="F110">
        <f t="shared" si="1"/>
        <v>9.5393874331030162</v>
      </c>
      <c r="G110">
        <v>11.76</v>
      </c>
      <c r="H110" s="1" t="s">
        <v>48</v>
      </c>
      <c r="K110">
        <v>50.787101700000001</v>
      </c>
      <c r="L110">
        <v>6.5692871584162731</v>
      </c>
    </row>
    <row r="111" spans="1:12" x14ac:dyDescent="0.25">
      <c r="A111">
        <v>2141</v>
      </c>
      <c r="B111" s="1" t="s">
        <v>132</v>
      </c>
      <c r="C111">
        <v>1764.3662629999999</v>
      </c>
      <c r="D111">
        <v>0.646316</v>
      </c>
      <c r="E111">
        <v>57.421101</v>
      </c>
      <c r="F111">
        <f t="shared" si="1"/>
        <v>7.9046325541761968</v>
      </c>
      <c r="G111">
        <v>13.946667</v>
      </c>
      <c r="H111" s="1" t="s">
        <v>48</v>
      </c>
      <c r="K111">
        <v>33.800399800000001</v>
      </c>
      <c r="L111">
        <v>5.1782103661216885</v>
      </c>
    </row>
    <row r="112" spans="1:12" x14ac:dyDescent="0.25">
      <c r="A112">
        <v>87</v>
      </c>
      <c r="B112" s="1" t="s">
        <v>397</v>
      </c>
      <c r="C112">
        <v>1212.6706139999999</v>
      </c>
      <c r="D112">
        <v>0.72042899999999999</v>
      </c>
      <c r="E112">
        <v>32.535499999999999</v>
      </c>
      <c r="F112">
        <f t="shared" si="1"/>
        <v>8.4854039350870263</v>
      </c>
      <c r="G112">
        <v>10.29</v>
      </c>
      <c r="H112" s="1" t="s">
        <v>48</v>
      </c>
      <c r="K112">
        <v>38.012000999999998</v>
      </c>
      <c r="L112">
        <v>6.423062741201198</v>
      </c>
    </row>
    <row r="113" spans="1:12" x14ac:dyDescent="0.25">
      <c r="A113">
        <v>1316</v>
      </c>
      <c r="B113" s="1" t="s">
        <v>207</v>
      </c>
      <c r="C113">
        <v>980.73808299999996</v>
      </c>
      <c r="D113">
        <v>0.45857799999999999</v>
      </c>
      <c r="E113">
        <v>75.0672</v>
      </c>
      <c r="F113">
        <f t="shared" si="1"/>
        <v>13.289310597720513</v>
      </c>
      <c r="G113">
        <v>13.033333000000001</v>
      </c>
      <c r="H113" s="1" t="s">
        <v>48</v>
      </c>
      <c r="K113">
        <v>66.599800099999996</v>
      </c>
      <c r="L113">
        <v>10.183963132827051</v>
      </c>
    </row>
    <row r="114" spans="1:12" x14ac:dyDescent="0.25">
      <c r="A114">
        <v>80</v>
      </c>
      <c r="B114" s="1" t="s">
        <v>92</v>
      </c>
      <c r="C114">
        <v>1497.930832</v>
      </c>
      <c r="D114">
        <v>0.43973600000000002</v>
      </c>
      <c r="E114">
        <v>30.645700999999999</v>
      </c>
      <c r="F114">
        <f t="shared" si="1"/>
        <v>6.5557099101088534</v>
      </c>
      <c r="G114">
        <v>9.82</v>
      </c>
      <c r="H114" s="1" t="s">
        <v>48</v>
      </c>
      <c r="K114">
        <v>128.625</v>
      </c>
      <c r="L114">
        <v>11.531629286322373</v>
      </c>
    </row>
    <row r="115" spans="1:12" x14ac:dyDescent="0.25">
      <c r="A115">
        <v>1815</v>
      </c>
      <c r="B115" s="1" t="s">
        <v>94</v>
      </c>
      <c r="C115">
        <v>1636.025408</v>
      </c>
      <c r="D115">
        <v>0.35969400000000001</v>
      </c>
      <c r="E115">
        <v>62.243800999999998</v>
      </c>
      <c r="F115">
        <f t="shared" si="1"/>
        <v>6.6237767133748573</v>
      </c>
      <c r="G115">
        <v>10.836667</v>
      </c>
      <c r="H115" s="1" t="s">
        <v>48</v>
      </c>
      <c r="K115">
        <v>19.746000299999999</v>
      </c>
      <c r="L115">
        <v>1.5633475079917645</v>
      </c>
    </row>
    <row r="116" spans="1:12" x14ac:dyDescent="0.25">
      <c r="A116">
        <v>372</v>
      </c>
      <c r="B116" s="1" t="s">
        <v>550</v>
      </c>
      <c r="C116">
        <v>1386.26882</v>
      </c>
      <c r="D116">
        <v>0.26441199999999998</v>
      </c>
      <c r="E116">
        <v>39.096001000000001</v>
      </c>
      <c r="F116">
        <f t="shared" si="1"/>
        <v>4.8884220017297944</v>
      </c>
      <c r="G116">
        <v>6.7766669999999998</v>
      </c>
      <c r="H116" s="1" t="s">
        <v>48</v>
      </c>
      <c r="K116">
        <v>11.911999700000001</v>
      </c>
      <c r="L116">
        <v>5.4690052018465769</v>
      </c>
    </row>
    <row r="117" spans="1:12" x14ac:dyDescent="0.25">
      <c r="A117">
        <v>118</v>
      </c>
      <c r="B117" s="1" t="s">
        <v>341</v>
      </c>
      <c r="C117">
        <v>1122.777143</v>
      </c>
      <c r="D117">
        <v>0.48481800000000003</v>
      </c>
      <c r="E117">
        <v>17.68</v>
      </c>
      <c r="F117">
        <f t="shared" si="1"/>
        <v>8.9888719795572101</v>
      </c>
      <c r="G117">
        <v>10.092499999999999</v>
      </c>
      <c r="H117" s="1" t="s">
        <v>48</v>
      </c>
      <c r="K117">
        <v>30.385900500000002</v>
      </c>
      <c r="L117">
        <v>7.163967104414481</v>
      </c>
    </row>
    <row r="118" spans="1:12" x14ac:dyDescent="0.25">
      <c r="A118">
        <v>2180</v>
      </c>
      <c r="B118" s="1" t="s">
        <v>360</v>
      </c>
      <c r="C118">
        <v>959.72542199999998</v>
      </c>
      <c r="D118">
        <v>0.78139599999999998</v>
      </c>
      <c r="E118">
        <v>37.629902000000001</v>
      </c>
      <c r="F118">
        <f t="shared" si="1"/>
        <v>5.5536717875959321</v>
      </c>
      <c r="G118">
        <v>5.33</v>
      </c>
      <c r="H118" s="1" t="s">
        <v>48</v>
      </c>
    </row>
    <row r="119" spans="1:12" x14ac:dyDescent="0.25">
      <c r="A119">
        <v>1270</v>
      </c>
      <c r="B119" s="1" t="s">
        <v>377</v>
      </c>
      <c r="C119">
        <v>1143.474696</v>
      </c>
      <c r="D119">
        <v>0.50457099999999999</v>
      </c>
      <c r="E119">
        <v>75.723502999999994</v>
      </c>
      <c r="F119">
        <f t="shared" si="1"/>
        <v>11.054026857101524</v>
      </c>
      <c r="G119">
        <v>12.64</v>
      </c>
      <c r="H119" s="1" t="s">
        <v>48</v>
      </c>
    </row>
    <row r="120" spans="1:12" x14ac:dyDescent="0.25">
      <c r="A120">
        <v>1304</v>
      </c>
      <c r="B120" s="1" t="s">
        <v>250</v>
      </c>
      <c r="C120">
        <v>917.37082899999996</v>
      </c>
      <c r="D120">
        <v>0.66397899999999999</v>
      </c>
      <c r="E120">
        <v>6.8678499999999998</v>
      </c>
      <c r="F120">
        <f t="shared" si="1"/>
        <v>7.2417094483391296</v>
      </c>
      <c r="G120">
        <v>6.6433330000000002</v>
      </c>
      <c r="H120" s="1" t="s">
        <v>48</v>
      </c>
    </row>
    <row r="121" spans="1:12" x14ac:dyDescent="0.25">
      <c r="A121">
        <v>392</v>
      </c>
      <c r="B121" s="1" t="s">
        <v>507</v>
      </c>
      <c r="C121">
        <v>1123.7898520000001</v>
      </c>
      <c r="D121">
        <v>0.23645099999999999</v>
      </c>
      <c r="E121">
        <v>84.8339</v>
      </c>
      <c r="F121">
        <f t="shared" si="1"/>
        <v>10.690017336088205</v>
      </c>
      <c r="G121">
        <v>12.013332999999999</v>
      </c>
      <c r="H121" s="1" t="s">
        <v>48</v>
      </c>
    </row>
    <row r="122" spans="1:12" x14ac:dyDescent="0.25">
      <c r="A122">
        <v>1336</v>
      </c>
      <c r="B122" s="1" t="s">
        <v>437</v>
      </c>
      <c r="C122">
        <v>1493.582713</v>
      </c>
      <c r="D122">
        <v>0.25150899999999998</v>
      </c>
      <c r="E122">
        <v>83.300399999999996</v>
      </c>
      <c r="F122">
        <f t="shared" si="1"/>
        <v>10.145626933216921</v>
      </c>
      <c r="G122">
        <v>15.153333</v>
      </c>
      <c r="H122" s="1" t="s">
        <v>48</v>
      </c>
    </row>
    <row r="123" spans="1:12" x14ac:dyDescent="0.25">
      <c r="A123">
        <v>1267</v>
      </c>
      <c r="B123" s="1" t="s">
        <v>86</v>
      </c>
      <c r="C123">
        <v>958.50023499999998</v>
      </c>
      <c r="D123">
        <v>0.49996099999999999</v>
      </c>
      <c r="E123">
        <v>26.674700000000001</v>
      </c>
      <c r="F123">
        <f t="shared" si="1"/>
        <v>9.4418338875002998</v>
      </c>
      <c r="G123">
        <v>9.0500000000000007</v>
      </c>
      <c r="H123" s="1" t="s">
        <v>48</v>
      </c>
    </row>
    <row r="124" spans="1:12" x14ac:dyDescent="0.25">
      <c r="A124">
        <v>364</v>
      </c>
      <c r="B124" s="1" t="s">
        <v>590</v>
      </c>
      <c r="C124">
        <v>1420.265805</v>
      </c>
      <c r="D124">
        <v>1.03851</v>
      </c>
      <c r="E124">
        <v>95.374701999999999</v>
      </c>
      <c r="F124">
        <f t="shared" si="1"/>
        <v>12.21602318306889</v>
      </c>
      <c r="G124">
        <v>17.350000000000001</v>
      </c>
      <c r="H124" s="1" t="s">
        <v>48</v>
      </c>
    </row>
    <row r="125" spans="1:12" x14ac:dyDescent="0.25">
      <c r="A125">
        <v>329</v>
      </c>
      <c r="B125" s="1" t="s">
        <v>580</v>
      </c>
      <c r="C125">
        <v>1420.1814910000001</v>
      </c>
      <c r="D125">
        <v>0.43680799999999997</v>
      </c>
      <c r="E125">
        <v>16.141898999999999</v>
      </c>
      <c r="F125">
        <f t="shared" si="1"/>
        <v>3.6122143771834296</v>
      </c>
      <c r="G125">
        <v>5.13</v>
      </c>
      <c r="H125" s="1" t="s">
        <v>48</v>
      </c>
    </row>
    <row r="126" spans="1:12" x14ac:dyDescent="0.25">
      <c r="A126">
        <v>1310</v>
      </c>
      <c r="B126" s="1" t="s">
        <v>327</v>
      </c>
      <c r="C126">
        <v>1412.860326</v>
      </c>
      <c r="D126">
        <v>7.8436000000000006E-2</v>
      </c>
      <c r="E126">
        <v>19.610499999999998</v>
      </c>
      <c r="F126">
        <f t="shared" si="1"/>
        <v>6.6932780445276654</v>
      </c>
      <c r="G126">
        <v>9.4566669999999995</v>
      </c>
      <c r="H126" s="1" t="s">
        <v>48</v>
      </c>
    </row>
    <row r="127" spans="1:12" x14ac:dyDescent="0.25">
      <c r="A127">
        <v>363</v>
      </c>
      <c r="B127" s="1" t="s">
        <v>592</v>
      </c>
      <c r="C127">
        <v>1256.983921</v>
      </c>
      <c r="D127">
        <v>0.35453200000000001</v>
      </c>
      <c r="E127">
        <v>101.726997</v>
      </c>
      <c r="F127">
        <f t="shared" si="1"/>
        <v>12.792526404957886</v>
      </c>
      <c r="G127">
        <v>16.079999999999998</v>
      </c>
      <c r="H127" s="1" t="s">
        <v>48</v>
      </c>
    </row>
    <row r="128" spans="1:12" x14ac:dyDescent="0.25">
      <c r="A128">
        <v>1303</v>
      </c>
      <c r="B128" s="1" t="s">
        <v>268</v>
      </c>
      <c r="C128">
        <v>1441.1649970000001</v>
      </c>
      <c r="D128">
        <v>0.30580200000000002</v>
      </c>
      <c r="E128">
        <v>37.078499000000001</v>
      </c>
      <c r="F128">
        <f t="shared" si="1"/>
        <v>8.4607473990710584</v>
      </c>
      <c r="G128">
        <v>12.193333000000001</v>
      </c>
      <c r="H128" s="1" t="s">
        <v>48</v>
      </c>
    </row>
    <row r="129" spans="1:8" x14ac:dyDescent="0.25">
      <c r="A129">
        <v>128</v>
      </c>
      <c r="B129" s="1" t="s">
        <v>76</v>
      </c>
      <c r="C129">
        <v>1515.1585050000001</v>
      </c>
      <c r="D129">
        <v>0.573071</v>
      </c>
      <c r="E129">
        <v>56.148899</v>
      </c>
      <c r="F129">
        <f t="shared" si="1"/>
        <v>7.4365156931221525</v>
      </c>
      <c r="G129">
        <v>11.2675</v>
      </c>
      <c r="H129" s="1" t="s">
        <v>48</v>
      </c>
    </row>
    <row r="130" spans="1:8" x14ac:dyDescent="0.25">
      <c r="A130">
        <v>1811</v>
      </c>
      <c r="B130" s="1" t="s">
        <v>620</v>
      </c>
      <c r="C130">
        <v>1238.981661</v>
      </c>
      <c r="D130">
        <v>0.417072</v>
      </c>
      <c r="E130">
        <v>20.837999</v>
      </c>
      <c r="F130">
        <f t="shared" si="1"/>
        <v>8.022717617932523</v>
      </c>
      <c r="G130">
        <v>9.94</v>
      </c>
      <c r="H130" s="1" t="s">
        <v>48</v>
      </c>
    </row>
    <row r="131" spans="1:8" x14ac:dyDescent="0.25">
      <c r="A131">
        <v>121</v>
      </c>
      <c r="B131" s="1" t="s">
        <v>339</v>
      </c>
      <c r="C131">
        <v>1170.923215</v>
      </c>
      <c r="D131">
        <v>0.73359300000000005</v>
      </c>
      <c r="E131">
        <v>55.108500999999997</v>
      </c>
      <c r="F131">
        <f t="shared" ref="F131:F190" si="2">G131/(C131/1000)</f>
        <v>9.4455382371080585</v>
      </c>
      <c r="G131">
        <v>11.06</v>
      </c>
      <c r="H131" s="1" t="s">
        <v>48</v>
      </c>
    </row>
    <row r="132" spans="1:8" x14ac:dyDescent="0.25">
      <c r="A132">
        <v>312</v>
      </c>
      <c r="B132" s="1" t="s">
        <v>448</v>
      </c>
      <c r="C132">
        <v>1361.085106</v>
      </c>
      <c r="D132">
        <v>0.55325299999999999</v>
      </c>
      <c r="E132">
        <v>31.391898999999999</v>
      </c>
      <c r="F132">
        <f t="shared" si="2"/>
        <v>5.0933626188691834</v>
      </c>
      <c r="G132">
        <v>6.9325000000000001</v>
      </c>
      <c r="H132" s="1" t="s">
        <v>48</v>
      </c>
    </row>
    <row r="133" spans="1:8" x14ac:dyDescent="0.25">
      <c r="A133">
        <v>226</v>
      </c>
      <c r="B133" s="1" t="s">
        <v>106</v>
      </c>
      <c r="C133">
        <v>868.71575600000006</v>
      </c>
      <c r="D133">
        <v>0.51583500000000004</v>
      </c>
      <c r="E133">
        <v>41.591701</v>
      </c>
      <c r="F133">
        <f t="shared" si="2"/>
        <v>6.9585476702232159</v>
      </c>
      <c r="G133">
        <v>6.0449999999999999</v>
      </c>
      <c r="H133" s="1" t="s">
        <v>48</v>
      </c>
    </row>
    <row r="134" spans="1:8" x14ac:dyDescent="0.25">
      <c r="A134">
        <v>288</v>
      </c>
      <c r="B134" s="1" t="s">
        <v>162</v>
      </c>
      <c r="C134">
        <v>1368.900954</v>
      </c>
      <c r="D134">
        <v>0.16295299999999999</v>
      </c>
      <c r="E134">
        <v>14.886699999999999</v>
      </c>
      <c r="F134">
        <f t="shared" si="2"/>
        <v>4.4122987732244656</v>
      </c>
      <c r="G134">
        <v>6.04</v>
      </c>
      <c r="H134" s="1" t="s">
        <v>48</v>
      </c>
    </row>
    <row r="135" spans="1:8" x14ac:dyDescent="0.25">
      <c r="A135">
        <v>2124</v>
      </c>
      <c r="B135" s="1" t="s">
        <v>281</v>
      </c>
      <c r="C135">
        <v>1437.2753560000001</v>
      </c>
      <c r="D135">
        <v>0.50676100000000002</v>
      </c>
      <c r="E135">
        <v>27.287001</v>
      </c>
      <c r="F135">
        <f t="shared" si="2"/>
        <v>5.6287057078017551</v>
      </c>
      <c r="G135">
        <v>8.09</v>
      </c>
      <c r="H135" s="1" t="s">
        <v>48</v>
      </c>
    </row>
    <row r="136" spans="1:8" x14ac:dyDescent="0.25">
      <c r="A136">
        <v>2102</v>
      </c>
      <c r="B136" s="1" t="s">
        <v>193</v>
      </c>
      <c r="C136">
        <v>1372.10339</v>
      </c>
      <c r="D136">
        <v>2.9433999999999998E-2</v>
      </c>
      <c r="E136">
        <v>80.815002000000007</v>
      </c>
      <c r="F136">
        <f t="shared" si="2"/>
        <v>10.395231951143273</v>
      </c>
      <c r="G136">
        <v>14.263332999999999</v>
      </c>
      <c r="H136" s="1" t="s">
        <v>48</v>
      </c>
    </row>
    <row r="137" spans="1:8" x14ac:dyDescent="0.25">
      <c r="A137">
        <v>369</v>
      </c>
      <c r="B137" s="1" t="s">
        <v>507</v>
      </c>
      <c r="C137">
        <v>1530.102095</v>
      </c>
      <c r="D137">
        <v>0.30622899999999997</v>
      </c>
      <c r="E137">
        <v>65.568398000000002</v>
      </c>
      <c r="F137">
        <f t="shared" si="2"/>
        <v>10.007502146449907</v>
      </c>
      <c r="G137">
        <v>15.3125</v>
      </c>
      <c r="H137" s="1" t="s">
        <v>48</v>
      </c>
    </row>
    <row r="138" spans="1:8" x14ac:dyDescent="0.25">
      <c r="A138">
        <v>123</v>
      </c>
      <c r="B138" s="1" t="s">
        <v>108</v>
      </c>
      <c r="C138">
        <v>1701.373233</v>
      </c>
      <c r="D138">
        <v>0.22466800000000001</v>
      </c>
      <c r="E138">
        <v>41.189301</v>
      </c>
      <c r="F138">
        <f t="shared" si="2"/>
        <v>7.5850493881609102</v>
      </c>
      <c r="G138">
        <v>12.904999999999999</v>
      </c>
      <c r="H138" s="1" t="s">
        <v>48</v>
      </c>
    </row>
    <row r="139" spans="1:8" x14ac:dyDescent="0.25">
      <c r="A139">
        <v>1295</v>
      </c>
      <c r="B139" s="1" t="s">
        <v>136</v>
      </c>
      <c r="C139">
        <v>910.00052400000004</v>
      </c>
      <c r="D139">
        <v>0.621448</v>
      </c>
      <c r="E139">
        <v>36.053902000000001</v>
      </c>
      <c r="F139">
        <f t="shared" si="2"/>
        <v>5.2710596021590863</v>
      </c>
      <c r="G139">
        <v>4.7966670000000002</v>
      </c>
      <c r="H139" s="1" t="s">
        <v>48</v>
      </c>
    </row>
    <row r="140" spans="1:8" x14ac:dyDescent="0.25">
      <c r="A140">
        <v>179</v>
      </c>
      <c r="B140" s="1" t="s">
        <v>275</v>
      </c>
      <c r="C140">
        <v>1427.2724370000001</v>
      </c>
      <c r="D140">
        <v>0.52617700000000001</v>
      </c>
      <c r="E140">
        <v>25.823499999999999</v>
      </c>
      <c r="F140">
        <f t="shared" si="2"/>
        <v>6.6525491236681109</v>
      </c>
      <c r="G140">
        <v>9.4949999999999992</v>
      </c>
      <c r="H140" s="1" t="s">
        <v>48</v>
      </c>
    </row>
    <row r="141" spans="1:8" x14ac:dyDescent="0.25">
      <c r="A141">
        <v>120</v>
      </c>
      <c r="B141" s="1" t="s">
        <v>49</v>
      </c>
      <c r="C141">
        <v>1387.758024</v>
      </c>
      <c r="D141">
        <v>0.16857</v>
      </c>
      <c r="E141">
        <v>88.338797999999997</v>
      </c>
      <c r="F141">
        <f t="shared" si="2"/>
        <v>14.133107257032874</v>
      </c>
      <c r="G141">
        <v>19.613333000000001</v>
      </c>
      <c r="H141" s="1" t="s">
        <v>48</v>
      </c>
    </row>
    <row r="142" spans="1:8" x14ac:dyDescent="0.25">
      <c r="A142">
        <v>1266</v>
      </c>
      <c r="B142" s="1" t="s">
        <v>379</v>
      </c>
      <c r="C142">
        <v>1056.3544919999999</v>
      </c>
      <c r="D142">
        <v>0.21595400000000001</v>
      </c>
      <c r="E142">
        <v>12.2113</v>
      </c>
      <c r="F142">
        <f t="shared" si="2"/>
        <v>4.5849504467293931</v>
      </c>
      <c r="G142">
        <v>4.8433330000000003</v>
      </c>
      <c r="H142" s="1" t="s">
        <v>48</v>
      </c>
    </row>
    <row r="143" spans="1:8" x14ac:dyDescent="0.25">
      <c r="A143">
        <v>376</v>
      </c>
      <c r="B143" s="1" t="s">
        <v>546</v>
      </c>
      <c r="C143">
        <v>1687.0634110000001</v>
      </c>
      <c r="D143">
        <v>5.4871000000000003E-2</v>
      </c>
      <c r="E143">
        <v>51.666699000000001</v>
      </c>
      <c r="F143">
        <f t="shared" si="2"/>
        <v>6.6891380172312918</v>
      </c>
      <c r="G143">
        <v>11.285</v>
      </c>
      <c r="H143" s="1" t="s">
        <v>48</v>
      </c>
    </row>
    <row r="144" spans="1:8" x14ac:dyDescent="0.25">
      <c r="A144">
        <v>268</v>
      </c>
      <c r="B144" s="1" t="s">
        <v>160</v>
      </c>
      <c r="C144">
        <v>831.38504499999999</v>
      </c>
      <c r="D144">
        <v>3.6385000000000001E-2</v>
      </c>
      <c r="E144">
        <v>143.404999</v>
      </c>
      <c r="F144">
        <f t="shared" si="2"/>
        <v>14.463815619873222</v>
      </c>
      <c r="G144">
        <v>12.025</v>
      </c>
      <c r="H144" s="1" t="s">
        <v>48</v>
      </c>
    </row>
    <row r="145" spans="1:8" x14ac:dyDescent="0.25">
      <c r="A145">
        <v>2188</v>
      </c>
      <c r="B145" s="1" t="s">
        <v>144</v>
      </c>
      <c r="C145">
        <v>1455.971763</v>
      </c>
      <c r="D145">
        <v>1.1559999999999999E-3</v>
      </c>
      <c r="E145">
        <v>90.377799999999993</v>
      </c>
      <c r="F145">
        <f t="shared" si="2"/>
        <v>9.5171261916842553</v>
      </c>
      <c r="G145">
        <v>13.856667</v>
      </c>
      <c r="H145" s="1" t="s">
        <v>48</v>
      </c>
    </row>
    <row r="146" spans="1:8" x14ac:dyDescent="0.25">
      <c r="A146">
        <v>282</v>
      </c>
      <c r="B146" s="1" t="s">
        <v>156</v>
      </c>
      <c r="C146">
        <v>906.39974700000005</v>
      </c>
      <c r="D146">
        <v>0.26619300000000001</v>
      </c>
      <c r="E146">
        <v>76.100998000000004</v>
      </c>
      <c r="F146">
        <f t="shared" si="2"/>
        <v>8.1945080242834614</v>
      </c>
      <c r="G146">
        <v>7.4275000000000002</v>
      </c>
      <c r="H146" s="1" t="s">
        <v>48</v>
      </c>
    </row>
    <row r="147" spans="1:8" x14ac:dyDescent="0.25">
      <c r="A147">
        <v>1337</v>
      </c>
      <c r="B147" s="1" t="s">
        <v>424</v>
      </c>
      <c r="C147">
        <v>1085.189087</v>
      </c>
      <c r="D147">
        <v>0.16914899999999999</v>
      </c>
      <c r="E147">
        <v>7.8281799999999997</v>
      </c>
      <c r="F147">
        <f t="shared" si="2"/>
        <v>3.1668831184993289</v>
      </c>
      <c r="G147">
        <v>3.4366669999999999</v>
      </c>
      <c r="H147" s="1" t="s">
        <v>48</v>
      </c>
    </row>
    <row r="148" spans="1:8" x14ac:dyDescent="0.25">
      <c r="A148">
        <v>178</v>
      </c>
      <c r="B148" s="1" t="s">
        <v>256</v>
      </c>
      <c r="C148">
        <v>1185.0075529999999</v>
      </c>
      <c r="D148">
        <v>0.13734299999999999</v>
      </c>
      <c r="E148">
        <v>65.790999999999997</v>
      </c>
      <c r="F148">
        <f t="shared" si="2"/>
        <v>12.229879854613889</v>
      </c>
      <c r="G148">
        <v>14.4925</v>
      </c>
      <c r="H148" s="1" t="s">
        <v>48</v>
      </c>
    </row>
    <row r="149" spans="1:8" x14ac:dyDescent="0.25">
      <c r="A149">
        <v>256</v>
      </c>
      <c r="B149" s="1" t="s">
        <v>120</v>
      </c>
      <c r="C149">
        <v>726.350146</v>
      </c>
      <c r="D149">
        <v>0.90350900000000001</v>
      </c>
      <c r="E149">
        <v>43.4146</v>
      </c>
      <c r="F149">
        <f t="shared" si="2"/>
        <v>5.8842144157839815</v>
      </c>
      <c r="G149">
        <v>4.274</v>
      </c>
      <c r="H149" s="1" t="s">
        <v>48</v>
      </c>
    </row>
    <row r="150" spans="1:8" x14ac:dyDescent="0.25">
      <c r="A150">
        <v>1330</v>
      </c>
      <c r="B150" s="1" t="s">
        <v>439</v>
      </c>
      <c r="C150">
        <v>1303.8019260000001</v>
      </c>
      <c r="D150">
        <v>0.42872100000000002</v>
      </c>
      <c r="E150">
        <v>93.072800000000001</v>
      </c>
      <c r="F150">
        <f t="shared" si="2"/>
        <v>10.640675338287544</v>
      </c>
      <c r="G150">
        <v>13.873333000000001</v>
      </c>
      <c r="H150" s="1" t="s">
        <v>48</v>
      </c>
    </row>
    <row r="151" spans="1:8" x14ac:dyDescent="0.25">
      <c r="A151">
        <v>1282</v>
      </c>
      <c r="B151" s="1" t="s">
        <v>61</v>
      </c>
      <c r="C151">
        <v>1717.194632</v>
      </c>
      <c r="D151">
        <v>0</v>
      </c>
      <c r="E151">
        <v>18.140899999999998</v>
      </c>
      <c r="F151">
        <f t="shared" si="2"/>
        <v>5.82345170061072</v>
      </c>
      <c r="G151">
        <v>10</v>
      </c>
      <c r="H151" s="1" t="s">
        <v>48</v>
      </c>
    </row>
    <row r="152" spans="1:8" x14ac:dyDescent="0.25">
      <c r="A152">
        <v>105</v>
      </c>
      <c r="B152" s="1" t="s">
        <v>94</v>
      </c>
      <c r="C152">
        <v>1145.2205779999999</v>
      </c>
      <c r="D152">
        <v>3.1996999999999998E-2</v>
      </c>
      <c r="E152">
        <v>21.924199999999999</v>
      </c>
      <c r="F152">
        <f t="shared" si="2"/>
        <v>11.15723926504576</v>
      </c>
      <c r="G152">
        <v>12.7775</v>
      </c>
      <c r="H152" s="1" t="s">
        <v>48</v>
      </c>
    </row>
    <row r="153" spans="1:8" x14ac:dyDescent="0.25">
      <c r="A153">
        <v>251</v>
      </c>
      <c r="B153" s="1" t="s">
        <v>112</v>
      </c>
      <c r="C153">
        <v>920.75500299999999</v>
      </c>
      <c r="D153">
        <v>0</v>
      </c>
      <c r="E153">
        <v>19.406600999999998</v>
      </c>
      <c r="F153">
        <f t="shared" si="2"/>
        <v>6.8775081095052162</v>
      </c>
      <c r="G153">
        <v>6.3324999999999996</v>
      </c>
      <c r="H153" s="1" t="s">
        <v>48</v>
      </c>
    </row>
    <row r="154" spans="1:8" x14ac:dyDescent="0.25">
      <c r="A154">
        <v>2248</v>
      </c>
      <c r="B154" s="1" t="s">
        <v>118</v>
      </c>
      <c r="C154">
        <v>809.69369400000005</v>
      </c>
      <c r="D154">
        <v>5.1289000000000001E-2</v>
      </c>
      <c r="E154">
        <v>88.486098999999996</v>
      </c>
      <c r="F154">
        <f t="shared" si="2"/>
        <v>7.6119315806354786</v>
      </c>
      <c r="G154">
        <v>6.1633329999999997</v>
      </c>
      <c r="H154" s="1" t="s">
        <v>48</v>
      </c>
    </row>
    <row r="155" spans="1:8" x14ac:dyDescent="0.25">
      <c r="A155">
        <v>289</v>
      </c>
      <c r="B155" s="1" t="s">
        <v>124</v>
      </c>
      <c r="C155">
        <v>1226.1438149999999</v>
      </c>
      <c r="D155">
        <v>0.20150199999999999</v>
      </c>
      <c r="E155">
        <v>61.718398999999998</v>
      </c>
      <c r="F155">
        <f t="shared" si="2"/>
        <v>9.1180168779793593</v>
      </c>
      <c r="G155">
        <v>11.18</v>
      </c>
      <c r="H155" s="1" t="s">
        <v>48</v>
      </c>
    </row>
    <row r="156" spans="1:8" x14ac:dyDescent="0.25">
      <c r="A156">
        <v>2197</v>
      </c>
      <c r="B156" s="1" t="s">
        <v>138</v>
      </c>
      <c r="C156">
        <v>1725.1016139999999</v>
      </c>
      <c r="D156">
        <v>0</v>
      </c>
      <c r="E156">
        <v>39.487800999999997</v>
      </c>
      <c r="F156">
        <f t="shared" si="2"/>
        <v>5.8025567414488544</v>
      </c>
      <c r="G156">
        <v>10.01</v>
      </c>
      <c r="H156" s="1" t="s">
        <v>48</v>
      </c>
    </row>
    <row r="157" spans="1:8" x14ac:dyDescent="0.25">
      <c r="A157">
        <v>301</v>
      </c>
      <c r="B157" s="1" t="s">
        <v>146</v>
      </c>
      <c r="C157">
        <v>969.83380299999999</v>
      </c>
      <c r="D157">
        <v>7.7672000000000005E-2</v>
      </c>
      <c r="E157">
        <v>45.651901000000002</v>
      </c>
      <c r="F157">
        <f t="shared" si="2"/>
        <v>4.1476178573660212</v>
      </c>
      <c r="G157">
        <v>4.0225</v>
      </c>
      <c r="H157" s="1" t="s">
        <v>48</v>
      </c>
    </row>
    <row r="158" spans="1:8" x14ac:dyDescent="0.25">
      <c r="A158">
        <v>262</v>
      </c>
      <c r="B158" s="1" t="s">
        <v>178</v>
      </c>
      <c r="C158">
        <v>936.90729099999999</v>
      </c>
      <c r="D158">
        <v>0</v>
      </c>
      <c r="E158">
        <v>24.659300000000002</v>
      </c>
      <c r="F158">
        <f t="shared" si="2"/>
        <v>4.445477199301676</v>
      </c>
      <c r="G158">
        <v>4.165</v>
      </c>
      <c r="H158" s="1" t="s">
        <v>48</v>
      </c>
    </row>
    <row r="159" spans="1:8" x14ac:dyDescent="0.25">
      <c r="A159">
        <v>280</v>
      </c>
      <c r="B159" s="1" t="s">
        <v>183</v>
      </c>
      <c r="C159">
        <v>1545.5029910000001</v>
      </c>
      <c r="D159">
        <v>0</v>
      </c>
      <c r="E159">
        <v>6.2307699999999997</v>
      </c>
      <c r="F159">
        <f t="shared" si="2"/>
        <v>3.752823536269688</v>
      </c>
      <c r="G159">
        <v>5.8</v>
      </c>
      <c r="H159" s="1" t="s">
        <v>48</v>
      </c>
    </row>
    <row r="160" spans="1:8" x14ac:dyDescent="0.25">
      <c r="A160">
        <v>283</v>
      </c>
      <c r="B160" s="1" t="s">
        <v>189</v>
      </c>
      <c r="C160">
        <v>1278.879911</v>
      </c>
      <c r="D160">
        <v>0</v>
      </c>
      <c r="E160">
        <v>71.248199</v>
      </c>
      <c r="F160">
        <f t="shared" si="2"/>
        <v>11.353685264041966</v>
      </c>
      <c r="G160">
        <v>14.52</v>
      </c>
      <c r="H160" s="1" t="s">
        <v>48</v>
      </c>
    </row>
    <row r="161" spans="1:8" x14ac:dyDescent="0.25">
      <c r="A161">
        <v>275</v>
      </c>
      <c r="B161" s="1" t="s">
        <v>203</v>
      </c>
      <c r="C161">
        <v>901.66411200000005</v>
      </c>
      <c r="D161">
        <v>7.9724000000000003E-2</v>
      </c>
      <c r="E161">
        <v>88.302100999999993</v>
      </c>
      <c r="F161">
        <f t="shared" si="2"/>
        <v>9.9482721787645012</v>
      </c>
      <c r="G161">
        <v>8.9700000000000006</v>
      </c>
      <c r="H161" s="1" t="s">
        <v>48</v>
      </c>
    </row>
    <row r="162" spans="1:8" x14ac:dyDescent="0.25">
      <c r="A162">
        <v>1318</v>
      </c>
      <c r="B162" s="1" t="s">
        <v>213</v>
      </c>
      <c r="C162">
        <v>1070.3735959999999</v>
      </c>
      <c r="D162">
        <v>0</v>
      </c>
      <c r="E162">
        <v>16.434899999999999</v>
      </c>
      <c r="F162">
        <f t="shared" si="2"/>
        <v>4.9733411024836238</v>
      </c>
      <c r="G162">
        <v>5.3233329999999999</v>
      </c>
      <c r="H162" s="1" t="s">
        <v>48</v>
      </c>
    </row>
    <row r="163" spans="1:8" x14ac:dyDescent="0.25">
      <c r="A163">
        <v>196</v>
      </c>
      <c r="B163" s="1" t="s">
        <v>78</v>
      </c>
      <c r="C163">
        <v>930.75632099999996</v>
      </c>
      <c r="D163">
        <v>0</v>
      </c>
      <c r="E163">
        <v>35.720100000000002</v>
      </c>
      <c r="F163">
        <f t="shared" si="2"/>
        <v>7.0587755911678638</v>
      </c>
      <c r="G163">
        <v>6.57</v>
      </c>
      <c r="H163" s="1" t="s">
        <v>48</v>
      </c>
    </row>
    <row r="164" spans="1:8" x14ac:dyDescent="0.25">
      <c r="A164">
        <v>1312</v>
      </c>
      <c r="B164" s="1" t="s">
        <v>218</v>
      </c>
      <c r="C164">
        <v>992.81401000000005</v>
      </c>
      <c r="D164">
        <v>0</v>
      </c>
      <c r="E164">
        <v>9.7223100000000002</v>
      </c>
      <c r="F164">
        <f t="shared" si="2"/>
        <v>5.1570585713229411</v>
      </c>
      <c r="G164">
        <v>5.12</v>
      </c>
      <c r="H164" s="1" t="s">
        <v>48</v>
      </c>
    </row>
    <row r="165" spans="1:8" x14ac:dyDescent="0.25">
      <c r="A165">
        <v>1317</v>
      </c>
      <c r="B165" s="1" t="s">
        <v>222</v>
      </c>
      <c r="C165">
        <v>1330.7537970000001</v>
      </c>
      <c r="D165">
        <v>0</v>
      </c>
      <c r="E165">
        <v>20.080400000000001</v>
      </c>
      <c r="F165">
        <f t="shared" si="2"/>
        <v>5.613359899359355</v>
      </c>
      <c r="G165">
        <v>7.47</v>
      </c>
      <c r="H165" s="1" t="s">
        <v>48</v>
      </c>
    </row>
    <row r="166" spans="1:8" x14ac:dyDescent="0.25">
      <c r="A166">
        <v>167</v>
      </c>
      <c r="B166" s="1" t="s">
        <v>234</v>
      </c>
      <c r="C166">
        <v>1139.1556129999999</v>
      </c>
      <c r="D166">
        <v>0</v>
      </c>
      <c r="E166">
        <v>11.239699999999999</v>
      </c>
      <c r="F166">
        <f t="shared" si="2"/>
        <v>2.5479398660523476</v>
      </c>
      <c r="G166">
        <v>2.9024999999999999</v>
      </c>
      <c r="H166" s="1" t="s">
        <v>48</v>
      </c>
    </row>
    <row r="167" spans="1:8" x14ac:dyDescent="0.25">
      <c r="A167">
        <v>171</v>
      </c>
      <c r="B167" s="1" t="s">
        <v>236</v>
      </c>
      <c r="C167">
        <v>1042.690002</v>
      </c>
      <c r="D167">
        <v>0</v>
      </c>
      <c r="E167">
        <v>7.55844</v>
      </c>
      <c r="F167">
        <f t="shared" si="2"/>
        <v>2.7357124308553598</v>
      </c>
      <c r="G167">
        <v>2.8525</v>
      </c>
      <c r="H167" s="1" t="s">
        <v>48</v>
      </c>
    </row>
    <row r="168" spans="1:8" x14ac:dyDescent="0.25">
      <c r="A168">
        <v>169</v>
      </c>
      <c r="B168" s="1" t="s">
        <v>166</v>
      </c>
      <c r="C168">
        <v>1166.526652</v>
      </c>
      <c r="D168">
        <v>0.81183399999999994</v>
      </c>
      <c r="E168">
        <v>4.06515</v>
      </c>
      <c r="F168">
        <f t="shared" si="2"/>
        <v>2.6660342433393454</v>
      </c>
      <c r="G168">
        <v>3.11</v>
      </c>
      <c r="H168" s="1" t="s">
        <v>48</v>
      </c>
    </row>
    <row r="169" spans="1:8" x14ac:dyDescent="0.25">
      <c r="A169">
        <v>1305</v>
      </c>
      <c r="B169" s="1" t="s">
        <v>266</v>
      </c>
      <c r="C169">
        <v>1442.872709</v>
      </c>
      <c r="D169">
        <v>0.68044000000000004</v>
      </c>
      <c r="E169">
        <v>24.225200999999998</v>
      </c>
      <c r="F169">
        <f t="shared" si="2"/>
        <v>5.4058822731534528</v>
      </c>
      <c r="G169">
        <v>7.8</v>
      </c>
      <c r="H169" s="1" t="s">
        <v>48</v>
      </c>
    </row>
    <row r="170" spans="1:8" x14ac:dyDescent="0.25">
      <c r="A170">
        <v>189</v>
      </c>
      <c r="B170" s="1" t="s">
        <v>279</v>
      </c>
      <c r="C170">
        <v>1396.250497</v>
      </c>
      <c r="D170">
        <v>0</v>
      </c>
      <c r="E170">
        <v>27.0014</v>
      </c>
      <c r="F170">
        <f t="shared" si="2"/>
        <v>6.9131577899090981</v>
      </c>
      <c r="G170">
        <v>9.6524999999999999</v>
      </c>
      <c r="H170" s="1" t="s">
        <v>48</v>
      </c>
    </row>
    <row r="171" spans="1:8" x14ac:dyDescent="0.25">
      <c r="A171">
        <v>200</v>
      </c>
      <c r="B171" s="1" t="s">
        <v>323</v>
      </c>
      <c r="C171">
        <v>1604.1246430000001</v>
      </c>
      <c r="D171">
        <v>0</v>
      </c>
      <c r="E171">
        <v>16.223700000000001</v>
      </c>
      <c r="F171">
        <f t="shared" si="2"/>
        <v>5.7227473189563112</v>
      </c>
      <c r="G171">
        <v>9.18</v>
      </c>
      <c r="H171" s="1" t="s">
        <v>48</v>
      </c>
    </row>
    <row r="172" spans="1:8" x14ac:dyDescent="0.25">
      <c r="A172">
        <v>1331</v>
      </c>
      <c r="B172" s="1" t="s">
        <v>431</v>
      </c>
      <c r="C172">
        <v>1371.7363069999999</v>
      </c>
      <c r="D172">
        <v>0.423846</v>
      </c>
      <c r="E172">
        <v>38.959000000000003</v>
      </c>
      <c r="F172">
        <f t="shared" si="2"/>
        <v>5.1200314259816411</v>
      </c>
      <c r="G172">
        <v>7.023333</v>
      </c>
      <c r="H172" s="1" t="s">
        <v>48</v>
      </c>
    </row>
    <row r="173" spans="1:8" x14ac:dyDescent="0.25">
      <c r="A173">
        <v>1334</v>
      </c>
      <c r="B173" s="1" t="s">
        <v>433</v>
      </c>
      <c r="C173">
        <v>1747.133102</v>
      </c>
      <c r="D173">
        <v>1.0613699999999999</v>
      </c>
      <c r="E173">
        <v>9.6106200000000008</v>
      </c>
      <c r="F173">
        <f t="shared" si="2"/>
        <v>3.6898545351927052</v>
      </c>
      <c r="G173">
        <v>6.4466669999999997</v>
      </c>
      <c r="H173" s="1" t="s">
        <v>48</v>
      </c>
    </row>
    <row r="174" spans="1:8" x14ac:dyDescent="0.25">
      <c r="A174">
        <v>318</v>
      </c>
      <c r="B174" s="1" t="s">
        <v>86</v>
      </c>
      <c r="C174">
        <v>1265.821373</v>
      </c>
      <c r="D174">
        <v>0.52449100000000004</v>
      </c>
      <c r="E174">
        <v>33.068699000000002</v>
      </c>
      <c r="F174">
        <f t="shared" si="2"/>
        <v>5.5089392142851734</v>
      </c>
      <c r="G174">
        <v>6.9733330000000002</v>
      </c>
      <c r="H174" s="1" t="s">
        <v>48</v>
      </c>
    </row>
    <row r="175" spans="1:8" x14ac:dyDescent="0.25">
      <c r="A175">
        <v>317</v>
      </c>
      <c r="B175" s="1" t="s">
        <v>450</v>
      </c>
      <c r="C175">
        <v>1453.3883679999999</v>
      </c>
      <c r="D175">
        <v>7.6281000000000002E-2</v>
      </c>
      <c r="E175">
        <v>32.632098999999997</v>
      </c>
      <c r="F175">
        <f t="shared" si="2"/>
        <v>6.0496562333846891</v>
      </c>
      <c r="G175">
        <v>8.7925000000000004</v>
      </c>
      <c r="H175" s="1" t="s">
        <v>48</v>
      </c>
    </row>
    <row r="176" spans="1:8" x14ac:dyDescent="0.25">
      <c r="A176">
        <v>316</v>
      </c>
      <c r="B176" s="1" t="s">
        <v>452</v>
      </c>
      <c r="C176">
        <v>1382.237932</v>
      </c>
      <c r="D176">
        <v>0.25843699999999997</v>
      </c>
      <c r="E176">
        <v>17.003401</v>
      </c>
      <c r="F176">
        <f t="shared" si="2"/>
        <v>4.4746275997872118</v>
      </c>
      <c r="G176">
        <v>6.1849999999999996</v>
      </c>
      <c r="H176" s="1" t="s">
        <v>48</v>
      </c>
    </row>
    <row r="177" spans="1:8" x14ac:dyDescent="0.25">
      <c r="A177">
        <v>314</v>
      </c>
      <c r="B177" s="1" t="s">
        <v>454</v>
      </c>
      <c r="C177">
        <v>1635.5314519999999</v>
      </c>
      <c r="D177">
        <v>0.38808700000000002</v>
      </c>
      <c r="E177">
        <v>45.163100999999997</v>
      </c>
      <c r="F177">
        <f t="shared" si="2"/>
        <v>6.6339292874693063</v>
      </c>
      <c r="G177">
        <v>10.85</v>
      </c>
      <c r="H177" s="1" t="s">
        <v>48</v>
      </c>
    </row>
    <row r="178" spans="1:8" x14ac:dyDescent="0.25">
      <c r="A178">
        <v>2292</v>
      </c>
      <c r="B178" s="1" t="s">
        <v>462</v>
      </c>
      <c r="C178">
        <v>1460.934998</v>
      </c>
      <c r="D178">
        <v>0.13671</v>
      </c>
      <c r="E178">
        <v>4.5093399999999999</v>
      </c>
      <c r="F178">
        <f t="shared" si="2"/>
        <v>2.7813236082116228</v>
      </c>
      <c r="G178">
        <v>4.0633330000000001</v>
      </c>
      <c r="H178" s="1" t="s">
        <v>48</v>
      </c>
    </row>
    <row r="179" spans="1:8" x14ac:dyDescent="0.25">
      <c r="A179">
        <v>434</v>
      </c>
      <c r="B179" s="1" t="s">
        <v>464</v>
      </c>
      <c r="C179">
        <v>689.08250399999997</v>
      </c>
      <c r="D179">
        <v>7.0207000000000006E-2</v>
      </c>
      <c r="E179">
        <v>3.3941699999999999</v>
      </c>
      <c r="F179">
        <f t="shared" si="2"/>
        <v>3.1708830035829791</v>
      </c>
      <c r="G179">
        <v>2.1850000000000001</v>
      </c>
      <c r="H179" s="1" t="s">
        <v>48</v>
      </c>
    </row>
    <row r="180" spans="1:8" x14ac:dyDescent="0.25">
      <c r="A180">
        <v>2181</v>
      </c>
      <c r="B180" s="1" t="s">
        <v>468</v>
      </c>
      <c r="C180">
        <v>966.34999500000004</v>
      </c>
      <c r="D180">
        <v>7.5535000000000005E-2</v>
      </c>
      <c r="E180">
        <v>21.670500000000001</v>
      </c>
      <c r="F180">
        <f t="shared" si="2"/>
        <v>5.9553992133046982</v>
      </c>
      <c r="G180">
        <v>5.7549999999999999</v>
      </c>
      <c r="H180" s="1" t="s">
        <v>48</v>
      </c>
    </row>
    <row r="181" spans="1:8" x14ac:dyDescent="0.25">
      <c r="A181">
        <v>414</v>
      </c>
      <c r="B181" s="1" t="s">
        <v>474</v>
      </c>
      <c r="C181">
        <v>951.54785600000002</v>
      </c>
      <c r="D181">
        <v>0.99752399999999997</v>
      </c>
      <c r="E181">
        <v>9.3458500000000004</v>
      </c>
      <c r="F181">
        <f t="shared" si="2"/>
        <v>5.2440872716337665</v>
      </c>
      <c r="G181">
        <v>4.99</v>
      </c>
      <c r="H181" s="1" t="s">
        <v>48</v>
      </c>
    </row>
    <row r="182" spans="1:8" x14ac:dyDescent="0.25">
      <c r="A182">
        <v>410</v>
      </c>
      <c r="B182" s="1" t="s">
        <v>142</v>
      </c>
      <c r="C182">
        <v>824.00712899999996</v>
      </c>
      <c r="D182">
        <v>0.24709300000000001</v>
      </c>
      <c r="E182">
        <v>147.125</v>
      </c>
      <c r="F182">
        <f t="shared" si="2"/>
        <v>11.662520458606371</v>
      </c>
      <c r="G182">
        <v>9.61</v>
      </c>
      <c r="H182" s="1" t="s">
        <v>48</v>
      </c>
    </row>
    <row r="183" spans="1:8" x14ac:dyDescent="0.25">
      <c r="A183">
        <v>391</v>
      </c>
      <c r="B183" s="1" t="s">
        <v>509</v>
      </c>
      <c r="C183">
        <v>1081.0923419999999</v>
      </c>
      <c r="D183">
        <v>0.69203199999999998</v>
      </c>
      <c r="E183">
        <v>30.421101</v>
      </c>
      <c r="F183">
        <f t="shared" si="2"/>
        <v>6.6352639097687751</v>
      </c>
      <c r="G183">
        <v>7.1733330000000004</v>
      </c>
      <c r="H183" s="1" t="s">
        <v>48</v>
      </c>
    </row>
    <row r="184" spans="1:8" x14ac:dyDescent="0.25">
      <c r="A184">
        <v>382</v>
      </c>
      <c r="B184" s="1" t="s">
        <v>530</v>
      </c>
      <c r="C184">
        <v>1437.7145069999999</v>
      </c>
      <c r="D184">
        <v>0.209925</v>
      </c>
      <c r="E184">
        <v>91.863501999999997</v>
      </c>
      <c r="F184">
        <f t="shared" si="2"/>
        <v>9.6855112278560327</v>
      </c>
      <c r="G184">
        <v>13.925000000000001</v>
      </c>
      <c r="H184" s="1" t="s">
        <v>48</v>
      </c>
    </row>
    <row r="185" spans="1:8" x14ac:dyDescent="0.25">
      <c r="A185">
        <v>373</v>
      </c>
      <c r="B185" s="1" t="s">
        <v>548</v>
      </c>
      <c r="C185">
        <v>1248.445217</v>
      </c>
      <c r="D185">
        <v>0.32416699999999998</v>
      </c>
      <c r="E185">
        <v>15.724399999999999</v>
      </c>
      <c r="F185">
        <f t="shared" si="2"/>
        <v>4.9821969881438539</v>
      </c>
      <c r="G185">
        <v>6.22</v>
      </c>
      <c r="H185" s="1" t="s">
        <v>48</v>
      </c>
    </row>
    <row r="186" spans="1:8" x14ac:dyDescent="0.25">
      <c r="A186">
        <v>377</v>
      </c>
      <c r="B186" s="1" t="s">
        <v>550</v>
      </c>
      <c r="C186">
        <v>1254.48334</v>
      </c>
      <c r="D186">
        <v>1.0551E-2</v>
      </c>
      <c r="E186">
        <v>23.483899999999998</v>
      </c>
      <c r="F186">
        <f t="shared" si="2"/>
        <v>6.2316491185925198</v>
      </c>
      <c r="G186">
        <v>7.8174999999999999</v>
      </c>
      <c r="H186" s="1" t="s">
        <v>48</v>
      </c>
    </row>
    <row r="187" spans="1:8" x14ac:dyDescent="0.25">
      <c r="A187">
        <v>365</v>
      </c>
      <c r="B187" s="1" t="s">
        <v>608</v>
      </c>
      <c r="C187">
        <v>1638.026568</v>
      </c>
      <c r="D187">
        <v>0.36398900000000001</v>
      </c>
      <c r="E187">
        <v>43.276401</v>
      </c>
      <c r="F187">
        <f t="shared" si="2"/>
        <v>6.3994688515943539</v>
      </c>
      <c r="G187">
        <v>10.4825</v>
      </c>
      <c r="H187" s="1" t="s">
        <v>48</v>
      </c>
    </row>
    <row r="188" spans="1:8" x14ac:dyDescent="0.25">
      <c r="A188">
        <v>1342</v>
      </c>
      <c r="B188" s="1" t="s">
        <v>610</v>
      </c>
      <c r="C188">
        <v>1505.804993</v>
      </c>
      <c r="D188">
        <v>2.34741</v>
      </c>
      <c r="E188">
        <v>1.1065</v>
      </c>
      <c r="F188">
        <f t="shared" si="2"/>
        <v>1.3613980625179132</v>
      </c>
      <c r="G188">
        <v>2.0499999999999998</v>
      </c>
      <c r="H188" s="1" t="s">
        <v>48</v>
      </c>
    </row>
    <row r="189" spans="1:8" x14ac:dyDescent="0.25">
      <c r="A189">
        <v>1341</v>
      </c>
      <c r="B189" s="1" t="s">
        <v>612</v>
      </c>
      <c r="C189">
        <v>1419.6527590000001</v>
      </c>
      <c r="D189">
        <v>0.32302900000000001</v>
      </c>
      <c r="E189">
        <v>55.331099999999999</v>
      </c>
      <c r="F189">
        <f t="shared" si="2"/>
        <v>5.7924960507895573</v>
      </c>
      <c r="G189">
        <v>8.2233330000000002</v>
      </c>
      <c r="H189" s="1" t="s">
        <v>48</v>
      </c>
    </row>
    <row r="190" spans="1:8" x14ac:dyDescent="0.25">
      <c r="A190">
        <v>1338</v>
      </c>
      <c r="B190" s="1" t="s">
        <v>614</v>
      </c>
      <c r="C190">
        <v>1728.091111</v>
      </c>
      <c r="D190">
        <v>0.25404500000000002</v>
      </c>
      <c r="E190">
        <v>53.543301</v>
      </c>
      <c r="F190">
        <f t="shared" si="2"/>
        <v>7.7368605826941259</v>
      </c>
      <c r="G190">
        <v>13.37</v>
      </c>
      <c r="H190" s="1" t="s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F A A B Q S w M E F A A C A A g A D 3 R y U 0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D 3 R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0 c l M w f A U f j g I A A H Y Z A A A T A B w A R m 9 y b X V s Y X M v U 2 V j d G l v b j E u b S C i G A A o o B Q A A A A A A A A A A A A A A A A A A A A A A A A A A A D t l U F v m z A U g O + R 8 h 8 s e k k k F A X a 7 L A p h w R K E 2 l p W a G K q j I h F z x g M c + d M V W i q v 9 9 J o m a d j E 5 T D 2 a S 8 j 7 / J 7 t h + G r S C I K B i j Y / V r f u p 1 u p 8 o x J y m 6 X D 8 x L i x r O L I t N E a U i G 4 H y S t g N U + I j D j V 8 8 B l S V 0 S E D 2 v o G T g M B D y T 9 U z n K / R X U V 4 F S U c F 9 m K Q I o p j a Z s H d m j 4 X C J h W Q 5 S S c F X 2 S l k E H r E P Q p B i g g i / J N y h l l 2 S b y 5 9 M b h C F F 2 0 H o v i A 0 j V w s c P R + l Q O x F k b f f H A J L c p C D h w b p m E i h 9 G 6 h G p 8 c W 6 i S 0 h Y K m u P L X t k m + h H z Q Q J x I a S 8 e F 2 c M 2 A / O y b u + 2 e G T 5 n p W Q p m h G c y i U a c u 8 h f p Q D 9 2 Q f 7 + 0 6 Y 6 K H f X x C a Z B g i n k 1 F r x + X 9 L J M W S y Y r h 5 I o d y I c d Q / W K 8 3 K 2 4 g V V P M b / 5 8 m J 4 c 1 d u b Q 7 i y 8 W g G f h q o h c j a F r K C V 6 V k g k Z R V C X j 4 T v o O y I M k n I j L c E Q d b i b f g 1 L o k S z N 3 Y U l T a p 2 z Z x y S 5 h 9 / y j B 3 F w 3 v / 8 i i 4 u F q E 9 v G 8 2 3 U q a r v y i E H s E q g U u 5 4 8 k 3 g C E D v L d l h j 2 g K n u J K l F X A R T o O 4 Z G m s m n M L 8 y L L V Z k z z J / j e f O e n I C H X a q g r Y C 3 D K f f C W Q i b 4 F N f + K V 6 l z s D 4 1 y T t 8 J 4 9 n 8 a h a r y j Z w c e P G O W 6 D 2 y 6 d g s q y i Y i v v U D V W I J h 6 r U B D K u J q q k N X L r N y 9 U C A 4 E f V U h + m Y 7 P p h x / x X H a U s p n j L p P J 6 D H W 6 A 7 G p 5 I 8 5 M 2 G H o F k B b 4 f e n x P y 3 s D p x a + O p n E 9 6 E s 8 l t K 2 u e 3 D / w t d / t F K D 8 v L 1 3 y p n x w S o 9 u 2 9 o t W i 1 a L V o t W i 1 a L V 8 p l r O t V q 0 W r R a t F q 0 W r R a P l c t F 1 o t W i 1 a L V o t W i 1 a L f + h l r 9 Q S w E C L Q A U A A I A C A A P d H J T T Y X j M K Q A A A D 1 A A A A E g A A A A A A A A A A A A A A A A A A A A A A Q 2 9 u Z m l n L 1 B h Y 2 t h Z 2 U u e G 1 s U E s B A i 0 A F A A C A A g A D 3 R y U w / K 6 a u k A A A A 6 Q A A A B M A A A A A A A A A A A A A A A A A 8 A A A A F t D b 2 5 0 Z W 5 0 X 1 R 5 c G V z X S 5 4 b W x Q S w E C L Q A U A A I A C A A P d H J T M H w F H 4 4 C A A B 2 G Q A A E w A A A A A A A A A A A A A A A A D h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f Q A A A A A A A H J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M T E w N T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h w b 3 J 0 M T E w N T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V Q x O D o 0 M j o z N C 4 x N z k 3 M T E 3 W i I g L z 4 8 R W 5 0 c n k g V H l w Z T 0 i R m l s b E N v b H V t b l R 5 c G V z I i B W Y W x 1 Z T 0 i c 0 F 3 V U R C Z 1 l E Q m d Z R 0 J n W U Z C U V V G Q l F V R k J R V U Z C U V V G Q l F V R k J R V U Z C U V V H Q l F V R k J R V U Z C U V V G Q l E 9 P S I g L z 4 8 R W 5 0 c n k g V H l w Z T 0 i R m l s b E N v b H V t b k 5 h b W V z I i B W Y W x 1 Z T 0 i c 1 s m c X V v d D t G S U Q m c X V v d D s s J n F 1 b 3 Q 7 U 2 h l Z E F y Z W F r b S Z x d W 9 0 O y w m c X V v d D t T a X R l S U Q m c X V v d D s s J n F 1 b 3 Q 7 U 3 R y Z W F t J n F 1 b 3 Q 7 L C Z x d W 9 0 O 1 N p d G V O Y W 1 l J n F 1 b 3 Q 7 L C Z x d W 9 0 O 1 N p d G V J R F 8 x J n F 1 b 3 Q 7 L C Z x d W 9 0 O 1 N p d G V O Y W 1 l X z E m c X V v d D s s J n F 1 b 3 Q 7 U H J v a m V j d C Z x d W 9 0 O y w m c X V v d D t U W V B F J n F 1 b 3 Q 7 L C Z x d W 9 0 O 0 1 H T V Q y J n F 1 b 3 Q 7 L C Z x d W 9 0 O 1 N 0 c m V h b V 8 x J n F 1 b 3 Q 7 L C Z x d W 9 0 O 0 R y Y W l u X 0 R l b n M m c X V v d D s s J n F 1 b 3 Q 7 Q X Z l X 0 F u b l 9 D V y Z x d W 9 0 O y w m c X V v d D t B d m V f Q W 5 u d W F s J n F 1 b 3 Q 7 L C Z x d W 9 0 O 0 F 2 Z V 9 C Y X N p b l 8 m c X V v d D s s J n F 1 b 3 Q 7 T V R C U 1 9 t b 2 R f c y Z x d W 9 0 O y w m c X V v d D t N V E J T X 2 h p Z 2 h f J n F 1 b 3 Q 7 L C Z x d W 9 0 O 0 h h c n Z f S W 5 0 Z W 4 m c X V v d D s s J n F 1 b 3 Q 7 S G F y d l 9 J b n R f M S Z x d W 9 0 O y w m c X V v d D t I Y X J 2 X 0 l u d F 8 y J n F 1 b 3 Q 7 L C Z x d W 9 0 O 1 J v Y W R M Z W 5 n d G g m c X V v d D s s J n F 1 b 3 Q 7 U m 9 h Z E R l b n N f a y Z x d W 9 0 O y w m c X V v d D t T a G V k Q X J l Y V 8 x J n F 1 b 3 Q 7 L C Z x d W 9 0 O 1 B D V F 9 I S U d I X 2 g m c X V v d D s s J n F 1 b 3 Q 7 U E N U X 0 1 P R F 9 o Y S Z x d W 9 0 O y w m c X V v d D t Q Q 1 R f T V R C U 1 9 t J n F 1 b 3 Q 7 L C Z x d W 9 0 O 1 B D V F 9 N V E J T X 2 g m c X V v d D s s J n F 1 b 3 Q 7 U G N 0 X 0 5 G U y Z x d W 9 0 O y w m c X V v d D t N Z W F u Q k Y m c X V v d D s s J n F 1 b 3 Q 7 T W V h b k J h b m t B b i Z x d W 9 0 O y w m c X V v d D t N Z W F u V 0 R U c m F u J n F 1 b 3 Q 7 L C Z x d W 9 0 O 0 1 l Y W 5 T d G F i J n F 1 b 3 Q 7 L C Z x d W 9 0 O 0 1 n b X Q m c X V v d D s s J n F 1 b 3 Q 7 T W V h b k d y Y W Q m c X V v d D s s J n F 1 b 3 Q 7 T W V h b l B v b 2 x E c C Z x d W 9 0 O y w m c X V v d D t N Z W F u U G 9 v b E Z y J n F 1 b 3 Q 7 L C Z x d W 9 0 O 0 1 l Y W 5 E N T A m c X V v d D s s J n F 1 b 3 Q 7 T W V h b l B v b 2 x Q Y y Z x d W 9 0 O y w m c X V v d D t N Z W F u U F R G a W 5 l J n F 1 b 3 Q 7 L C Z x d W 9 0 O 0 1 l Y W 5 M V 0 Z y c S Z x d W 9 0 O y w m c X V v d D t N Z W F u V W 5 D d X R Q J n F 1 b 3 Q 7 L C Z x d W 9 0 O 1 B D V F R P V E h B U i Z x d W 9 0 O y w m c X V v d D t Q Q 1 R U T 1 R N V E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D E x M D U y M S 9 D a G F u Z 2 V k I F R 5 c G U u e 0 Z J R C w w f S Z x d W 9 0 O y w m c X V v d D t T Z W N 0 a W 9 u M S 9 F e H B v c n Q x M T A 1 M j E v Q 2 h h b m d l Z C B U e X B l L n t T a G V k Q X J l Y W t t L D F 9 J n F 1 b 3 Q 7 L C Z x d W 9 0 O 1 N l Y 3 R p b 2 4 x L 0 V 4 c G 9 y d D E x M D U y M S 9 D a G F u Z 2 V k I F R 5 c G U u e 1 N p d G V J R C w y f S Z x d W 9 0 O y w m c X V v d D t T Z W N 0 a W 9 u M S 9 F e H B v c n Q x M T A 1 M j E v Q 2 h h b m d l Z C B U e X B l L n t T d H J l Y W 0 s M 3 0 m c X V v d D s s J n F 1 b 3 Q 7 U 2 V j d G l v b j E v R X h w b 3 J 0 M T E w N T I x L 0 N o Y W 5 n Z W Q g V H l w Z S 5 7 U 2 l 0 Z U 5 h b W U s N H 0 m c X V v d D s s J n F 1 b 3 Q 7 U 2 V j d G l v b j E v R X h w b 3 J 0 M T E w N T I x L 0 N o Y W 5 n Z W Q g V H l w Z S 5 7 U 2 l 0 Z U l E X z E s N X 0 m c X V v d D s s J n F 1 b 3 Q 7 U 2 V j d G l v b j E v R X h w b 3 J 0 M T E w N T I x L 0 N o Y W 5 n Z W Q g V H l w Z S 5 7 U 2 l 0 Z U 5 h b W V f M S w 2 f S Z x d W 9 0 O y w m c X V v d D t T Z W N 0 a W 9 u M S 9 F e H B v c n Q x M T A 1 M j E v Q 2 h h b m d l Z C B U e X B l L n t Q c m 9 q Z W N 0 L D d 9 J n F 1 b 3 Q 7 L C Z x d W 9 0 O 1 N l Y 3 R p b 2 4 x L 0 V 4 c G 9 y d D E x M D U y M S 9 D a G F u Z 2 V k I F R 5 c G U u e 1 R Z U E U s O H 0 m c X V v d D s s J n F 1 b 3 Q 7 U 2 V j d G l v b j E v R X h w b 3 J 0 M T E w N T I x L 0 N o Y W 5 n Z W Q g V H l w Z S 5 7 T U d N V D I s O X 0 m c X V v d D s s J n F 1 b 3 Q 7 U 2 V j d G l v b j E v R X h w b 3 J 0 M T E w N T I x L 0 N o Y W 5 n Z W Q g V H l w Z S 5 7 U 3 R y Z W F t X z E s M T B 9 J n F 1 b 3 Q 7 L C Z x d W 9 0 O 1 N l Y 3 R p b 2 4 x L 0 V 4 c G 9 y d D E x M D U y M S 9 D a G F u Z 2 V k I F R 5 c G U u e 0 R y Y W l u X 0 R l b n M s M T F 9 J n F 1 b 3 Q 7 L C Z x d W 9 0 O 1 N l Y 3 R p b 2 4 x L 0 V 4 c G 9 y d D E x M D U y M S 9 D a G F u Z 2 V k I F R 5 c G U u e 0 F 2 Z V 9 B b m 5 f Q 1 c s M T J 9 J n F 1 b 3 Q 7 L C Z x d W 9 0 O 1 N l Y 3 R p b 2 4 x L 0 V 4 c G 9 y d D E x M D U y M S 9 D a G F u Z 2 V k I F R 5 c G U u e 0 F 2 Z V 9 B b m 5 1 Y W w s M T N 9 J n F 1 b 3 Q 7 L C Z x d W 9 0 O 1 N l Y 3 R p b 2 4 x L 0 V 4 c G 9 y d D E x M D U y M S 9 D a G F u Z 2 V k I F R 5 c G U u e 0 F 2 Z V 9 C Y X N p b l 8 s M T R 9 J n F 1 b 3 Q 7 L C Z x d W 9 0 O 1 N l Y 3 R p b 2 4 x L 0 V 4 c G 9 y d D E x M D U y M S 9 D a G F u Z 2 V k I F R 5 c G U u e 0 1 U Q l N f b W 9 k X 3 M s M T V 9 J n F 1 b 3 Q 7 L C Z x d W 9 0 O 1 N l Y 3 R p b 2 4 x L 0 V 4 c G 9 y d D E x M D U y M S 9 D a G F u Z 2 V k I F R 5 c G U u e 0 1 U Q l N f a G l n a F 8 s M T Z 9 J n F 1 b 3 Q 7 L C Z x d W 9 0 O 1 N l Y 3 R p b 2 4 x L 0 V 4 c G 9 y d D E x M D U y M S 9 D a G F u Z 2 V k I F R 5 c G U u e 0 h h c n Z f S W 5 0 Z W 4 s M T d 9 J n F 1 b 3 Q 7 L C Z x d W 9 0 O 1 N l Y 3 R p b 2 4 x L 0 V 4 c G 9 y d D E x M D U y M S 9 D a G F u Z 2 V k I F R 5 c G U u e 0 h h c n Z f S W 5 0 X z E s M T h 9 J n F 1 b 3 Q 7 L C Z x d W 9 0 O 1 N l Y 3 R p b 2 4 x L 0 V 4 c G 9 y d D E x M D U y M S 9 D a G F u Z 2 V k I F R 5 c G U u e 0 h h c n Z f S W 5 0 X z I s M T l 9 J n F 1 b 3 Q 7 L C Z x d W 9 0 O 1 N l Y 3 R p b 2 4 x L 0 V 4 c G 9 y d D E x M D U y M S 9 D a G F u Z 2 V k I F R 5 c G U u e 1 J v Y W R M Z W 5 n d G g s M j B 9 J n F 1 b 3 Q 7 L C Z x d W 9 0 O 1 N l Y 3 R p b 2 4 x L 0 V 4 c G 9 y d D E x M D U y M S 9 D a G F u Z 2 V k I F R 5 c G U u e 1 J v Y W R E Z W 5 z X 2 s s M j F 9 J n F 1 b 3 Q 7 L C Z x d W 9 0 O 1 N l Y 3 R p b 2 4 x L 0 V 4 c G 9 y d D E x M D U y M S 9 D a G F u Z 2 V k I F R 5 c G U u e 1 N o Z W R B c m V h X z E s M j J 9 J n F 1 b 3 Q 7 L C Z x d W 9 0 O 1 N l Y 3 R p b 2 4 x L 0 V 4 c G 9 y d D E x M D U y M S 9 D a G F u Z 2 V k I F R 5 c G U u e 1 B D V F 9 I S U d I X 2 g s M j N 9 J n F 1 b 3 Q 7 L C Z x d W 9 0 O 1 N l Y 3 R p b 2 4 x L 0 V 4 c G 9 y d D E x M D U y M S 9 D a G F u Z 2 V k I F R 5 c G U u e 1 B D V F 9 N T 0 R f a G E s M j R 9 J n F 1 b 3 Q 7 L C Z x d W 9 0 O 1 N l Y 3 R p b 2 4 x L 0 V 4 c G 9 y d D E x M D U y M S 9 D a G F u Z 2 V k I F R 5 c G U u e 1 B D V F 9 N V E J T X 2 0 s M j V 9 J n F 1 b 3 Q 7 L C Z x d W 9 0 O 1 N l Y 3 R p b 2 4 x L 0 V 4 c G 9 y d D E x M D U y M S 9 D a G F u Z 2 V k I F R 5 c G U u e 1 B D V F 9 N V E J T X 2 g s M j Z 9 J n F 1 b 3 Q 7 L C Z x d W 9 0 O 1 N l Y 3 R p b 2 4 x L 0 V 4 c G 9 y d D E x M D U y M S 9 D a G F u Z 2 V k I F R 5 c G U u e 1 B j d F 9 O R l M s M j d 9 J n F 1 b 3 Q 7 L C Z x d W 9 0 O 1 N l Y 3 R p b 2 4 x L 0 V 4 c G 9 y d D E x M D U y M S 9 D a G F u Z 2 V k I F R 5 c G U u e 0 1 l Y W 5 C R i w y O H 0 m c X V v d D s s J n F 1 b 3 Q 7 U 2 V j d G l v b j E v R X h w b 3 J 0 M T E w N T I x L 0 N o Y W 5 n Z W Q g V H l w Z S 5 7 T W V h b k J h b m t B b i w y O X 0 m c X V v d D s s J n F 1 b 3 Q 7 U 2 V j d G l v b j E v R X h w b 3 J 0 M T E w N T I x L 0 N o Y W 5 n Z W Q g V H l w Z S 5 7 T W V h b l d E V H J h b i w z M H 0 m c X V v d D s s J n F 1 b 3 Q 7 U 2 V j d G l v b j E v R X h w b 3 J 0 M T E w N T I x L 0 N o Y W 5 n Z W Q g V H l w Z S 5 7 T W V h b l N 0 Y W I s M z F 9 J n F 1 b 3 Q 7 L C Z x d W 9 0 O 1 N l Y 3 R p b 2 4 x L 0 V 4 c G 9 y d D E x M D U y M S 9 D a G F u Z 2 V k I F R 5 c G U u e 0 1 n b X Q s M z J 9 J n F 1 b 3 Q 7 L C Z x d W 9 0 O 1 N l Y 3 R p b 2 4 x L 0 V 4 c G 9 y d D E x M D U y M S 9 D a G F u Z 2 V k I F R 5 c G U u e 0 1 l Y W 5 H c m F k L D M z f S Z x d W 9 0 O y w m c X V v d D t T Z W N 0 a W 9 u M S 9 F e H B v c n Q x M T A 1 M j E v Q 2 h h b m d l Z C B U e X B l L n t N Z W F u U G 9 v b E R w L D M 0 f S Z x d W 9 0 O y w m c X V v d D t T Z W N 0 a W 9 u M S 9 F e H B v c n Q x M T A 1 M j E v Q 2 h h b m d l Z C B U e X B l L n t N Z W F u U G 9 v b E Z y L D M 1 f S Z x d W 9 0 O y w m c X V v d D t T Z W N 0 a W 9 u M S 9 F e H B v c n Q x M T A 1 M j E v Q 2 h h b m d l Z C B U e X B l L n t N Z W F u R D U w L D M 2 f S Z x d W 9 0 O y w m c X V v d D t T Z W N 0 a W 9 u M S 9 F e H B v c n Q x M T A 1 M j E v Q 2 h h b m d l Z C B U e X B l L n t N Z W F u U G 9 v b F B j L D M 3 f S Z x d W 9 0 O y w m c X V v d D t T Z W N 0 a W 9 u M S 9 F e H B v c n Q x M T A 1 M j E v Q 2 h h b m d l Z C B U e X B l L n t N Z W F u U F R G a W 5 l L D M 4 f S Z x d W 9 0 O y w m c X V v d D t T Z W N 0 a W 9 u M S 9 F e H B v c n Q x M T A 1 M j E v Q 2 h h b m d l Z C B U e X B l L n t N Z W F u T F d G c n E s M z l 9 J n F 1 b 3 Q 7 L C Z x d W 9 0 O 1 N l Y 3 R p b 2 4 x L 0 V 4 c G 9 y d D E x M D U y M S 9 D a G F u Z 2 V k I F R 5 c G U u e 0 1 l Y W 5 V b k N 1 d F A s N D B 9 J n F 1 b 3 Q 7 L C Z x d W 9 0 O 1 N l Y 3 R p b 2 4 x L 0 V 4 c G 9 y d D E x M D U y M S 9 D a G F u Z 2 V k I F R 5 c G U u e 1 B D V F R P V E h B U i w 0 M X 0 m c X V v d D s s J n F 1 b 3 Q 7 U 2 V j d G l v b j E v R X h w b 3 J 0 M T E w N T I x L 0 N o Y W 5 n Z W Q g V H l w Z S 5 7 U E N U V E 9 U T V R C U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0 V 4 c G 9 y d D E x M D U y M S 9 D a G F u Z 2 V k I F R 5 c G U u e 0 Z J R C w w f S Z x d W 9 0 O y w m c X V v d D t T Z W N 0 a W 9 u M S 9 F e H B v c n Q x M T A 1 M j E v Q 2 h h b m d l Z C B U e X B l L n t T a G V k Q X J l Y W t t L D F 9 J n F 1 b 3 Q 7 L C Z x d W 9 0 O 1 N l Y 3 R p b 2 4 x L 0 V 4 c G 9 y d D E x M D U y M S 9 D a G F u Z 2 V k I F R 5 c G U u e 1 N p d G V J R C w y f S Z x d W 9 0 O y w m c X V v d D t T Z W N 0 a W 9 u M S 9 F e H B v c n Q x M T A 1 M j E v Q 2 h h b m d l Z C B U e X B l L n t T d H J l Y W 0 s M 3 0 m c X V v d D s s J n F 1 b 3 Q 7 U 2 V j d G l v b j E v R X h w b 3 J 0 M T E w N T I x L 0 N o Y W 5 n Z W Q g V H l w Z S 5 7 U 2 l 0 Z U 5 h b W U s N H 0 m c X V v d D s s J n F 1 b 3 Q 7 U 2 V j d G l v b j E v R X h w b 3 J 0 M T E w N T I x L 0 N o Y W 5 n Z W Q g V H l w Z S 5 7 U 2 l 0 Z U l E X z E s N X 0 m c X V v d D s s J n F 1 b 3 Q 7 U 2 V j d G l v b j E v R X h w b 3 J 0 M T E w N T I x L 0 N o Y W 5 n Z W Q g V H l w Z S 5 7 U 2 l 0 Z U 5 h b W V f M S w 2 f S Z x d W 9 0 O y w m c X V v d D t T Z W N 0 a W 9 u M S 9 F e H B v c n Q x M T A 1 M j E v Q 2 h h b m d l Z C B U e X B l L n t Q c m 9 q Z W N 0 L D d 9 J n F 1 b 3 Q 7 L C Z x d W 9 0 O 1 N l Y 3 R p b 2 4 x L 0 V 4 c G 9 y d D E x M D U y M S 9 D a G F u Z 2 V k I F R 5 c G U u e 1 R Z U E U s O H 0 m c X V v d D s s J n F 1 b 3 Q 7 U 2 V j d G l v b j E v R X h w b 3 J 0 M T E w N T I x L 0 N o Y W 5 n Z W Q g V H l w Z S 5 7 T U d N V D I s O X 0 m c X V v d D s s J n F 1 b 3 Q 7 U 2 V j d G l v b j E v R X h w b 3 J 0 M T E w N T I x L 0 N o Y W 5 n Z W Q g V H l w Z S 5 7 U 3 R y Z W F t X z E s M T B 9 J n F 1 b 3 Q 7 L C Z x d W 9 0 O 1 N l Y 3 R p b 2 4 x L 0 V 4 c G 9 y d D E x M D U y M S 9 D a G F u Z 2 V k I F R 5 c G U u e 0 R y Y W l u X 0 R l b n M s M T F 9 J n F 1 b 3 Q 7 L C Z x d W 9 0 O 1 N l Y 3 R p b 2 4 x L 0 V 4 c G 9 y d D E x M D U y M S 9 D a G F u Z 2 V k I F R 5 c G U u e 0 F 2 Z V 9 B b m 5 f Q 1 c s M T J 9 J n F 1 b 3 Q 7 L C Z x d W 9 0 O 1 N l Y 3 R p b 2 4 x L 0 V 4 c G 9 y d D E x M D U y M S 9 D a G F u Z 2 V k I F R 5 c G U u e 0 F 2 Z V 9 B b m 5 1 Y W w s M T N 9 J n F 1 b 3 Q 7 L C Z x d W 9 0 O 1 N l Y 3 R p b 2 4 x L 0 V 4 c G 9 y d D E x M D U y M S 9 D a G F u Z 2 V k I F R 5 c G U u e 0 F 2 Z V 9 C Y X N p b l 8 s M T R 9 J n F 1 b 3 Q 7 L C Z x d W 9 0 O 1 N l Y 3 R p b 2 4 x L 0 V 4 c G 9 y d D E x M D U y M S 9 D a G F u Z 2 V k I F R 5 c G U u e 0 1 U Q l N f b W 9 k X 3 M s M T V 9 J n F 1 b 3 Q 7 L C Z x d W 9 0 O 1 N l Y 3 R p b 2 4 x L 0 V 4 c G 9 y d D E x M D U y M S 9 D a G F u Z 2 V k I F R 5 c G U u e 0 1 U Q l N f a G l n a F 8 s M T Z 9 J n F 1 b 3 Q 7 L C Z x d W 9 0 O 1 N l Y 3 R p b 2 4 x L 0 V 4 c G 9 y d D E x M D U y M S 9 D a G F u Z 2 V k I F R 5 c G U u e 0 h h c n Z f S W 5 0 Z W 4 s M T d 9 J n F 1 b 3 Q 7 L C Z x d W 9 0 O 1 N l Y 3 R p b 2 4 x L 0 V 4 c G 9 y d D E x M D U y M S 9 D a G F u Z 2 V k I F R 5 c G U u e 0 h h c n Z f S W 5 0 X z E s M T h 9 J n F 1 b 3 Q 7 L C Z x d W 9 0 O 1 N l Y 3 R p b 2 4 x L 0 V 4 c G 9 y d D E x M D U y M S 9 D a G F u Z 2 V k I F R 5 c G U u e 0 h h c n Z f S W 5 0 X z I s M T l 9 J n F 1 b 3 Q 7 L C Z x d W 9 0 O 1 N l Y 3 R p b 2 4 x L 0 V 4 c G 9 y d D E x M D U y M S 9 D a G F u Z 2 V k I F R 5 c G U u e 1 J v Y W R M Z W 5 n d G g s M j B 9 J n F 1 b 3 Q 7 L C Z x d W 9 0 O 1 N l Y 3 R p b 2 4 x L 0 V 4 c G 9 y d D E x M D U y M S 9 D a G F u Z 2 V k I F R 5 c G U u e 1 J v Y W R E Z W 5 z X 2 s s M j F 9 J n F 1 b 3 Q 7 L C Z x d W 9 0 O 1 N l Y 3 R p b 2 4 x L 0 V 4 c G 9 y d D E x M D U y M S 9 D a G F u Z 2 V k I F R 5 c G U u e 1 N o Z W R B c m V h X z E s M j J 9 J n F 1 b 3 Q 7 L C Z x d W 9 0 O 1 N l Y 3 R p b 2 4 x L 0 V 4 c G 9 y d D E x M D U y M S 9 D a G F u Z 2 V k I F R 5 c G U u e 1 B D V F 9 I S U d I X 2 g s M j N 9 J n F 1 b 3 Q 7 L C Z x d W 9 0 O 1 N l Y 3 R p b 2 4 x L 0 V 4 c G 9 y d D E x M D U y M S 9 D a G F u Z 2 V k I F R 5 c G U u e 1 B D V F 9 N T 0 R f a G E s M j R 9 J n F 1 b 3 Q 7 L C Z x d W 9 0 O 1 N l Y 3 R p b 2 4 x L 0 V 4 c G 9 y d D E x M D U y M S 9 D a G F u Z 2 V k I F R 5 c G U u e 1 B D V F 9 N V E J T X 2 0 s M j V 9 J n F 1 b 3 Q 7 L C Z x d W 9 0 O 1 N l Y 3 R p b 2 4 x L 0 V 4 c G 9 y d D E x M D U y M S 9 D a G F u Z 2 V k I F R 5 c G U u e 1 B D V F 9 N V E J T X 2 g s M j Z 9 J n F 1 b 3 Q 7 L C Z x d W 9 0 O 1 N l Y 3 R p b 2 4 x L 0 V 4 c G 9 y d D E x M D U y M S 9 D a G F u Z 2 V k I F R 5 c G U u e 1 B j d F 9 O R l M s M j d 9 J n F 1 b 3 Q 7 L C Z x d W 9 0 O 1 N l Y 3 R p b 2 4 x L 0 V 4 c G 9 y d D E x M D U y M S 9 D a G F u Z 2 V k I F R 5 c G U u e 0 1 l Y W 5 C R i w y O H 0 m c X V v d D s s J n F 1 b 3 Q 7 U 2 V j d G l v b j E v R X h w b 3 J 0 M T E w N T I x L 0 N o Y W 5 n Z W Q g V H l w Z S 5 7 T W V h b k J h b m t B b i w y O X 0 m c X V v d D s s J n F 1 b 3 Q 7 U 2 V j d G l v b j E v R X h w b 3 J 0 M T E w N T I x L 0 N o Y W 5 n Z W Q g V H l w Z S 5 7 T W V h b l d E V H J h b i w z M H 0 m c X V v d D s s J n F 1 b 3 Q 7 U 2 V j d G l v b j E v R X h w b 3 J 0 M T E w N T I x L 0 N o Y W 5 n Z W Q g V H l w Z S 5 7 T W V h b l N 0 Y W I s M z F 9 J n F 1 b 3 Q 7 L C Z x d W 9 0 O 1 N l Y 3 R p b 2 4 x L 0 V 4 c G 9 y d D E x M D U y M S 9 D a G F u Z 2 V k I F R 5 c G U u e 0 1 n b X Q s M z J 9 J n F 1 b 3 Q 7 L C Z x d W 9 0 O 1 N l Y 3 R p b 2 4 x L 0 V 4 c G 9 y d D E x M D U y M S 9 D a G F u Z 2 V k I F R 5 c G U u e 0 1 l Y W 5 H c m F k L D M z f S Z x d W 9 0 O y w m c X V v d D t T Z W N 0 a W 9 u M S 9 F e H B v c n Q x M T A 1 M j E v Q 2 h h b m d l Z C B U e X B l L n t N Z W F u U G 9 v b E R w L D M 0 f S Z x d W 9 0 O y w m c X V v d D t T Z W N 0 a W 9 u M S 9 F e H B v c n Q x M T A 1 M j E v Q 2 h h b m d l Z C B U e X B l L n t N Z W F u U G 9 v b E Z y L D M 1 f S Z x d W 9 0 O y w m c X V v d D t T Z W N 0 a W 9 u M S 9 F e H B v c n Q x M T A 1 M j E v Q 2 h h b m d l Z C B U e X B l L n t N Z W F u R D U w L D M 2 f S Z x d W 9 0 O y w m c X V v d D t T Z W N 0 a W 9 u M S 9 F e H B v c n Q x M T A 1 M j E v Q 2 h h b m d l Z C B U e X B l L n t N Z W F u U G 9 v b F B j L D M 3 f S Z x d W 9 0 O y w m c X V v d D t T Z W N 0 a W 9 u M S 9 F e H B v c n Q x M T A 1 M j E v Q 2 h h b m d l Z C B U e X B l L n t N Z W F u U F R G a W 5 l L D M 4 f S Z x d W 9 0 O y w m c X V v d D t T Z W N 0 a W 9 u M S 9 F e H B v c n Q x M T A 1 M j E v Q 2 h h b m d l Z C B U e X B l L n t N Z W F u T F d G c n E s M z l 9 J n F 1 b 3 Q 7 L C Z x d W 9 0 O 1 N l Y 3 R p b 2 4 x L 0 V 4 c G 9 y d D E x M D U y M S 9 D a G F u Z 2 V k I F R 5 c G U u e 0 1 l Y W 5 V b k N 1 d F A s N D B 9 J n F 1 b 3 Q 7 L C Z x d W 9 0 O 1 N l Y 3 R p b 2 4 x L 0 V 4 c G 9 y d D E x M D U y M S 9 D a G F u Z 2 V k I F R 5 c G U u e 1 B D V F R P V E h B U i w 0 M X 0 m c X V v d D s s J n F 1 b 3 Q 7 U 2 V j d G l v b j E v R X h w b 3 J 0 M T E w N T I x L 0 N o Y W 5 n Z W Q g V H l w Z S 5 7 U E N U V E 9 U T V R C U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9 y d D E x M D U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x M T A 1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M T E w N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M T E w N T I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w b 3 J 0 M T E w N T I x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1 V D E 4 O j Q y O j M 0 L j E 3 O T c x M T d a I i A v P j x F b n R y e S B U e X B l P S J G a W x s Q 2 9 s d W 1 u V H l w Z X M i I F Z h b H V l P S J z Q X d V R E J n W U R C Z 1 l H Q m d Z R k J R V U Z C U V V G Q l F V R k J R V U Z C U V V G Q l F V R k J R V U d C U V V G Q l F V R k J R V U Z C U T 0 9 I i A v P j x F b n R y e S B U e X B l P S J G a W x s Q 2 9 s d W 1 u T m F t Z X M i I F Z h b H V l P S J z W y Z x d W 9 0 O 0 Z J R C Z x d W 9 0 O y w m c X V v d D t T a G V k Q X J l Y W t t J n F 1 b 3 Q 7 L C Z x d W 9 0 O 1 N p d G V J R C Z x d W 9 0 O y w m c X V v d D t T d H J l Y W 0 m c X V v d D s s J n F 1 b 3 Q 7 U 2 l 0 Z U 5 h b W U m c X V v d D s s J n F 1 b 3 Q 7 U 2 l 0 Z U l E X z E m c X V v d D s s J n F 1 b 3 Q 7 U 2 l 0 Z U 5 h b W V f M S Z x d W 9 0 O y w m c X V v d D t Q c m 9 q Z W N 0 J n F 1 b 3 Q 7 L C Z x d W 9 0 O 1 R Z U E U m c X V v d D s s J n F 1 b 3 Q 7 T U d N V D I m c X V v d D s s J n F 1 b 3 Q 7 U 3 R y Z W F t X z E m c X V v d D s s J n F 1 b 3 Q 7 R H J h a W 5 f R G V u c y Z x d W 9 0 O y w m c X V v d D t B d m V f Q W 5 u X 0 N X J n F 1 b 3 Q 7 L C Z x d W 9 0 O 0 F 2 Z V 9 B b m 5 1 Y W w m c X V v d D s s J n F 1 b 3 Q 7 Q X Z l X 0 J h c 2 l u X y Z x d W 9 0 O y w m c X V v d D t N V E J T X 2 1 v Z F 9 z J n F 1 b 3 Q 7 L C Z x d W 9 0 O 0 1 U Q l N f a G l n a F 8 m c X V v d D s s J n F 1 b 3 Q 7 S G F y d l 9 J b n R l b i Z x d W 9 0 O y w m c X V v d D t I Y X J 2 X 0 l u d F 8 x J n F 1 b 3 Q 7 L C Z x d W 9 0 O 0 h h c n Z f S W 5 0 X z I m c X V v d D s s J n F 1 b 3 Q 7 U m 9 h Z E x l b m d 0 a C Z x d W 9 0 O y w m c X V v d D t S b 2 F k R G V u c 1 9 r J n F 1 b 3 Q 7 L C Z x d W 9 0 O 1 N o Z W R B c m V h X z E m c X V v d D s s J n F 1 b 3 Q 7 U E N U X 0 h J R 0 h f a C Z x d W 9 0 O y w m c X V v d D t Q Q 1 R f T U 9 E X 2 h h J n F 1 b 3 Q 7 L C Z x d W 9 0 O 1 B D V F 9 N V E J T X 2 0 m c X V v d D s s J n F 1 b 3 Q 7 U E N U X 0 1 U Q l N f a C Z x d W 9 0 O y w m c X V v d D t Q Y 3 R f T k Z T J n F 1 b 3 Q 7 L C Z x d W 9 0 O 0 1 l Y W 5 C R i Z x d W 9 0 O y w m c X V v d D t N Z W F u Q m F u a 0 F u J n F 1 b 3 Q 7 L C Z x d W 9 0 O 0 1 l Y W 5 X R F R y Y W 4 m c X V v d D s s J n F 1 b 3 Q 7 T W V h b l N 0 Y W I m c X V v d D s s J n F 1 b 3 Q 7 T W d t d C Z x d W 9 0 O y w m c X V v d D t N Z W F u R 3 J h Z C Z x d W 9 0 O y w m c X V v d D t N Z W F u U G 9 v b E R w J n F 1 b 3 Q 7 L C Z x d W 9 0 O 0 1 l Y W 5 Q b 2 9 s R n I m c X V v d D s s J n F 1 b 3 Q 7 T W V h b k Q 1 M C Z x d W 9 0 O y w m c X V v d D t N Z W F u U G 9 v b F B j J n F 1 b 3 Q 7 L C Z x d W 9 0 O 0 1 l Y W 5 Q V E Z p b m U m c X V v d D s s J n F 1 b 3 Q 7 T W V h b k x X R n J x J n F 1 b 3 Q 7 L C Z x d W 9 0 O 0 1 l Y W 5 V b k N 1 d F A m c X V v d D s s J n F 1 b 3 Q 7 U E N U V E 9 U S E F S J n F 1 b 3 Q 7 L C Z x d W 9 0 O 1 B D V F R P V E 1 U Q l M m c X V v d D t d I i A v P j x F b n R y e S B U e X B l P S J G a W x s U 3 R h d H V z I i B W Y W x 1 Z T 0 i c 0 N v b X B s Z X R l I i A v P j x F b n R y e S B U e X B l P S J G a W x s Q 2 9 1 b n Q i I F Z h b H V l P S J s M z A 1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M T E w N T I x L 0 N o Y W 5 n Z W Q g V H l w Z S 5 7 R k l E L D B 9 J n F 1 b 3 Q 7 L C Z x d W 9 0 O 1 N l Y 3 R p b 2 4 x L 0 V 4 c G 9 y d D E x M D U y M S 9 D a G F u Z 2 V k I F R 5 c G U u e 1 N o Z W R B c m V h a 2 0 s M X 0 m c X V v d D s s J n F 1 b 3 Q 7 U 2 V j d G l v b j E v R X h w b 3 J 0 M T E w N T I x L 0 N o Y W 5 n Z W Q g V H l w Z S 5 7 U 2 l 0 Z U l E L D J 9 J n F 1 b 3 Q 7 L C Z x d W 9 0 O 1 N l Y 3 R p b 2 4 x L 0 V 4 c G 9 y d D E x M D U y M S 9 D a G F u Z 2 V k I F R 5 c G U u e 1 N 0 c m V h b S w z f S Z x d W 9 0 O y w m c X V v d D t T Z W N 0 a W 9 u M S 9 F e H B v c n Q x M T A 1 M j E v Q 2 h h b m d l Z C B U e X B l L n t T a X R l T m F t Z S w 0 f S Z x d W 9 0 O y w m c X V v d D t T Z W N 0 a W 9 u M S 9 F e H B v c n Q x M T A 1 M j E v Q 2 h h b m d l Z C B U e X B l L n t T a X R l S U R f M S w 1 f S Z x d W 9 0 O y w m c X V v d D t T Z W N 0 a W 9 u M S 9 F e H B v c n Q x M T A 1 M j E v Q 2 h h b m d l Z C B U e X B l L n t T a X R l T m F t Z V 8 x L D Z 9 J n F 1 b 3 Q 7 L C Z x d W 9 0 O 1 N l Y 3 R p b 2 4 x L 0 V 4 c G 9 y d D E x M D U y M S 9 D a G F u Z 2 V k I F R 5 c G U u e 1 B y b 2 p l Y 3 Q s N 3 0 m c X V v d D s s J n F 1 b 3 Q 7 U 2 V j d G l v b j E v R X h w b 3 J 0 M T E w N T I x L 0 N o Y W 5 n Z W Q g V H l w Z S 5 7 V F l Q R S w 4 f S Z x d W 9 0 O y w m c X V v d D t T Z W N 0 a W 9 u M S 9 F e H B v c n Q x M T A 1 M j E v Q 2 h h b m d l Z C B U e X B l L n t N R 0 1 U M i w 5 f S Z x d W 9 0 O y w m c X V v d D t T Z W N 0 a W 9 u M S 9 F e H B v c n Q x M T A 1 M j E v Q 2 h h b m d l Z C B U e X B l L n t T d H J l Y W 1 f M S w x M H 0 m c X V v d D s s J n F 1 b 3 Q 7 U 2 V j d G l v b j E v R X h w b 3 J 0 M T E w N T I x L 0 N o Y W 5 n Z W Q g V H l w Z S 5 7 R H J h a W 5 f R G V u c y w x M X 0 m c X V v d D s s J n F 1 b 3 Q 7 U 2 V j d G l v b j E v R X h w b 3 J 0 M T E w N T I x L 0 N o Y W 5 n Z W Q g V H l w Z S 5 7 Q X Z l X 0 F u b l 9 D V y w x M n 0 m c X V v d D s s J n F 1 b 3 Q 7 U 2 V j d G l v b j E v R X h w b 3 J 0 M T E w N T I x L 0 N o Y W 5 n Z W Q g V H l w Z S 5 7 Q X Z l X 0 F u b n V h b C w x M 3 0 m c X V v d D s s J n F 1 b 3 Q 7 U 2 V j d G l v b j E v R X h w b 3 J 0 M T E w N T I x L 0 N o Y W 5 n Z W Q g V H l w Z S 5 7 Q X Z l X 0 J h c 2 l u X y w x N H 0 m c X V v d D s s J n F 1 b 3 Q 7 U 2 V j d G l v b j E v R X h w b 3 J 0 M T E w N T I x L 0 N o Y W 5 n Z W Q g V H l w Z S 5 7 T V R C U 1 9 t b 2 R f c y w x N X 0 m c X V v d D s s J n F 1 b 3 Q 7 U 2 V j d G l v b j E v R X h w b 3 J 0 M T E w N T I x L 0 N o Y W 5 n Z W Q g V H l w Z S 5 7 T V R C U 1 9 o a W d o X y w x N n 0 m c X V v d D s s J n F 1 b 3 Q 7 U 2 V j d G l v b j E v R X h w b 3 J 0 M T E w N T I x L 0 N o Y W 5 n Z W Q g V H l w Z S 5 7 S G F y d l 9 J b n R l b i w x N 3 0 m c X V v d D s s J n F 1 b 3 Q 7 U 2 V j d G l v b j E v R X h w b 3 J 0 M T E w N T I x L 0 N o Y W 5 n Z W Q g V H l w Z S 5 7 S G F y d l 9 J b n R f M S w x O H 0 m c X V v d D s s J n F 1 b 3 Q 7 U 2 V j d G l v b j E v R X h w b 3 J 0 M T E w N T I x L 0 N o Y W 5 n Z W Q g V H l w Z S 5 7 S G F y d l 9 J b n R f M i w x O X 0 m c X V v d D s s J n F 1 b 3 Q 7 U 2 V j d G l v b j E v R X h w b 3 J 0 M T E w N T I x L 0 N o Y W 5 n Z W Q g V H l w Z S 5 7 U m 9 h Z E x l b m d 0 a C w y M H 0 m c X V v d D s s J n F 1 b 3 Q 7 U 2 V j d G l v b j E v R X h w b 3 J 0 M T E w N T I x L 0 N o Y W 5 n Z W Q g V H l w Z S 5 7 U m 9 h Z E R l b n N f a y w y M X 0 m c X V v d D s s J n F 1 b 3 Q 7 U 2 V j d G l v b j E v R X h w b 3 J 0 M T E w N T I x L 0 N o Y W 5 n Z W Q g V H l w Z S 5 7 U 2 h l Z E F y Z W F f M S w y M n 0 m c X V v d D s s J n F 1 b 3 Q 7 U 2 V j d G l v b j E v R X h w b 3 J 0 M T E w N T I x L 0 N o Y W 5 n Z W Q g V H l w Z S 5 7 U E N U X 0 h J R 0 h f a C w y M 3 0 m c X V v d D s s J n F 1 b 3 Q 7 U 2 V j d G l v b j E v R X h w b 3 J 0 M T E w N T I x L 0 N o Y W 5 n Z W Q g V H l w Z S 5 7 U E N U X 0 1 P R F 9 o Y S w y N H 0 m c X V v d D s s J n F 1 b 3 Q 7 U 2 V j d G l v b j E v R X h w b 3 J 0 M T E w N T I x L 0 N o Y W 5 n Z W Q g V H l w Z S 5 7 U E N U X 0 1 U Q l N f b S w y N X 0 m c X V v d D s s J n F 1 b 3 Q 7 U 2 V j d G l v b j E v R X h w b 3 J 0 M T E w N T I x L 0 N o Y W 5 n Z W Q g V H l w Z S 5 7 U E N U X 0 1 U Q l N f a C w y N n 0 m c X V v d D s s J n F 1 b 3 Q 7 U 2 V j d G l v b j E v R X h w b 3 J 0 M T E w N T I x L 0 N o Y W 5 n Z W Q g V H l w Z S 5 7 U G N 0 X 0 5 G U y w y N 3 0 m c X V v d D s s J n F 1 b 3 Q 7 U 2 V j d G l v b j E v R X h w b 3 J 0 M T E w N T I x L 0 N o Y W 5 n Z W Q g V H l w Z S 5 7 T W V h b k J G L D I 4 f S Z x d W 9 0 O y w m c X V v d D t T Z W N 0 a W 9 u M S 9 F e H B v c n Q x M T A 1 M j E v Q 2 h h b m d l Z C B U e X B l L n t N Z W F u Q m F u a 0 F u L D I 5 f S Z x d W 9 0 O y w m c X V v d D t T Z W N 0 a W 9 u M S 9 F e H B v c n Q x M T A 1 M j E v Q 2 h h b m d l Z C B U e X B l L n t N Z W F u V 0 R U c m F u L D M w f S Z x d W 9 0 O y w m c X V v d D t T Z W N 0 a W 9 u M S 9 F e H B v c n Q x M T A 1 M j E v Q 2 h h b m d l Z C B U e X B l L n t N Z W F u U 3 R h Y i w z M X 0 m c X V v d D s s J n F 1 b 3 Q 7 U 2 V j d G l v b j E v R X h w b 3 J 0 M T E w N T I x L 0 N o Y W 5 n Z W Q g V H l w Z S 5 7 T W d t d C w z M n 0 m c X V v d D s s J n F 1 b 3 Q 7 U 2 V j d G l v b j E v R X h w b 3 J 0 M T E w N T I x L 0 N o Y W 5 n Z W Q g V H l w Z S 5 7 T W V h b k d y Y W Q s M z N 9 J n F 1 b 3 Q 7 L C Z x d W 9 0 O 1 N l Y 3 R p b 2 4 x L 0 V 4 c G 9 y d D E x M D U y M S 9 D a G F u Z 2 V k I F R 5 c G U u e 0 1 l Y W 5 Q b 2 9 s R H A s M z R 9 J n F 1 b 3 Q 7 L C Z x d W 9 0 O 1 N l Y 3 R p b 2 4 x L 0 V 4 c G 9 y d D E x M D U y M S 9 D a G F u Z 2 V k I F R 5 c G U u e 0 1 l Y W 5 Q b 2 9 s R n I s M z V 9 J n F 1 b 3 Q 7 L C Z x d W 9 0 O 1 N l Y 3 R p b 2 4 x L 0 V 4 c G 9 y d D E x M D U y M S 9 D a G F u Z 2 V k I F R 5 c G U u e 0 1 l Y W 5 E N T A s M z Z 9 J n F 1 b 3 Q 7 L C Z x d W 9 0 O 1 N l Y 3 R p b 2 4 x L 0 V 4 c G 9 y d D E x M D U y M S 9 D a G F u Z 2 V k I F R 5 c G U u e 0 1 l Y W 5 Q b 2 9 s U G M s M z d 9 J n F 1 b 3 Q 7 L C Z x d W 9 0 O 1 N l Y 3 R p b 2 4 x L 0 V 4 c G 9 y d D E x M D U y M S 9 D a G F u Z 2 V k I F R 5 c G U u e 0 1 l Y W 5 Q V E Z p b m U s M z h 9 J n F 1 b 3 Q 7 L C Z x d W 9 0 O 1 N l Y 3 R p b 2 4 x L 0 V 4 c G 9 y d D E x M D U y M S 9 D a G F u Z 2 V k I F R 5 c G U u e 0 1 l Y W 5 M V 0 Z y c S w z O X 0 m c X V v d D s s J n F 1 b 3 Q 7 U 2 V j d G l v b j E v R X h w b 3 J 0 M T E w N T I x L 0 N o Y W 5 n Z W Q g V H l w Z S 5 7 T W V h b l V u Q 3 V 0 U C w 0 M H 0 m c X V v d D s s J n F 1 b 3 Q 7 U 2 V j d G l v b j E v R X h w b 3 J 0 M T E w N T I x L 0 N o Y W 5 n Z W Q g V H l w Z S 5 7 U E N U V E 9 U S E F S L D Q x f S Z x d W 9 0 O y w m c X V v d D t T Z W N 0 a W 9 u M S 9 F e H B v c n Q x M T A 1 M j E v Q 2 h h b m d l Z C B U e X B l L n t Q Q 1 R U T 1 R N V E J T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R X h w b 3 J 0 M T E w N T I x L 0 N o Y W 5 n Z W Q g V H l w Z S 5 7 R k l E L D B 9 J n F 1 b 3 Q 7 L C Z x d W 9 0 O 1 N l Y 3 R p b 2 4 x L 0 V 4 c G 9 y d D E x M D U y M S 9 D a G F u Z 2 V k I F R 5 c G U u e 1 N o Z W R B c m V h a 2 0 s M X 0 m c X V v d D s s J n F 1 b 3 Q 7 U 2 V j d G l v b j E v R X h w b 3 J 0 M T E w N T I x L 0 N o Y W 5 n Z W Q g V H l w Z S 5 7 U 2 l 0 Z U l E L D J 9 J n F 1 b 3 Q 7 L C Z x d W 9 0 O 1 N l Y 3 R p b 2 4 x L 0 V 4 c G 9 y d D E x M D U y M S 9 D a G F u Z 2 V k I F R 5 c G U u e 1 N 0 c m V h b S w z f S Z x d W 9 0 O y w m c X V v d D t T Z W N 0 a W 9 u M S 9 F e H B v c n Q x M T A 1 M j E v Q 2 h h b m d l Z C B U e X B l L n t T a X R l T m F t Z S w 0 f S Z x d W 9 0 O y w m c X V v d D t T Z W N 0 a W 9 u M S 9 F e H B v c n Q x M T A 1 M j E v Q 2 h h b m d l Z C B U e X B l L n t T a X R l S U R f M S w 1 f S Z x d W 9 0 O y w m c X V v d D t T Z W N 0 a W 9 u M S 9 F e H B v c n Q x M T A 1 M j E v Q 2 h h b m d l Z C B U e X B l L n t T a X R l T m F t Z V 8 x L D Z 9 J n F 1 b 3 Q 7 L C Z x d W 9 0 O 1 N l Y 3 R p b 2 4 x L 0 V 4 c G 9 y d D E x M D U y M S 9 D a G F u Z 2 V k I F R 5 c G U u e 1 B y b 2 p l Y 3 Q s N 3 0 m c X V v d D s s J n F 1 b 3 Q 7 U 2 V j d G l v b j E v R X h w b 3 J 0 M T E w N T I x L 0 N o Y W 5 n Z W Q g V H l w Z S 5 7 V F l Q R S w 4 f S Z x d W 9 0 O y w m c X V v d D t T Z W N 0 a W 9 u M S 9 F e H B v c n Q x M T A 1 M j E v Q 2 h h b m d l Z C B U e X B l L n t N R 0 1 U M i w 5 f S Z x d W 9 0 O y w m c X V v d D t T Z W N 0 a W 9 u M S 9 F e H B v c n Q x M T A 1 M j E v Q 2 h h b m d l Z C B U e X B l L n t T d H J l Y W 1 f M S w x M H 0 m c X V v d D s s J n F 1 b 3 Q 7 U 2 V j d G l v b j E v R X h w b 3 J 0 M T E w N T I x L 0 N o Y W 5 n Z W Q g V H l w Z S 5 7 R H J h a W 5 f R G V u c y w x M X 0 m c X V v d D s s J n F 1 b 3 Q 7 U 2 V j d G l v b j E v R X h w b 3 J 0 M T E w N T I x L 0 N o Y W 5 n Z W Q g V H l w Z S 5 7 Q X Z l X 0 F u b l 9 D V y w x M n 0 m c X V v d D s s J n F 1 b 3 Q 7 U 2 V j d G l v b j E v R X h w b 3 J 0 M T E w N T I x L 0 N o Y W 5 n Z W Q g V H l w Z S 5 7 Q X Z l X 0 F u b n V h b C w x M 3 0 m c X V v d D s s J n F 1 b 3 Q 7 U 2 V j d G l v b j E v R X h w b 3 J 0 M T E w N T I x L 0 N o Y W 5 n Z W Q g V H l w Z S 5 7 Q X Z l X 0 J h c 2 l u X y w x N H 0 m c X V v d D s s J n F 1 b 3 Q 7 U 2 V j d G l v b j E v R X h w b 3 J 0 M T E w N T I x L 0 N o Y W 5 n Z W Q g V H l w Z S 5 7 T V R C U 1 9 t b 2 R f c y w x N X 0 m c X V v d D s s J n F 1 b 3 Q 7 U 2 V j d G l v b j E v R X h w b 3 J 0 M T E w N T I x L 0 N o Y W 5 n Z W Q g V H l w Z S 5 7 T V R C U 1 9 o a W d o X y w x N n 0 m c X V v d D s s J n F 1 b 3 Q 7 U 2 V j d G l v b j E v R X h w b 3 J 0 M T E w N T I x L 0 N o Y W 5 n Z W Q g V H l w Z S 5 7 S G F y d l 9 J b n R l b i w x N 3 0 m c X V v d D s s J n F 1 b 3 Q 7 U 2 V j d G l v b j E v R X h w b 3 J 0 M T E w N T I x L 0 N o Y W 5 n Z W Q g V H l w Z S 5 7 S G F y d l 9 J b n R f M S w x O H 0 m c X V v d D s s J n F 1 b 3 Q 7 U 2 V j d G l v b j E v R X h w b 3 J 0 M T E w N T I x L 0 N o Y W 5 n Z W Q g V H l w Z S 5 7 S G F y d l 9 J b n R f M i w x O X 0 m c X V v d D s s J n F 1 b 3 Q 7 U 2 V j d G l v b j E v R X h w b 3 J 0 M T E w N T I x L 0 N o Y W 5 n Z W Q g V H l w Z S 5 7 U m 9 h Z E x l b m d 0 a C w y M H 0 m c X V v d D s s J n F 1 b 3 Q 7 U 2 V j d G l v b j E v R X h w b 3 J 0 M T E w N T I x L 0 N o Y W 5 n Z W Q g V H l w Z S 5 7 U m 9 h Z E R l b n N f a y w y M X 0 m c X V v d D s s J n F 1 b 3 Q 7 U 2 V j d G l v b j E v R X h w b 3 J 0 M T E w N T I x L 0 N o Y W 5 n Z W Q g V H l w Z S 5 7 U 2 h l Z E F y Z W F f M S w y M n 0 m c X V v d D s s J n F 1 b 3 Q 7 U 2 V j d G l v b j E v R X h w b 3 J 0 M T E w N T I x L 0 N o Y W 5 n Z W Q g V H l w Z S 5 7 U E N U X 0 h J R 0 h f a C w y M 3 0 m c X V v d D s s J n F 1 b 3 Q 7 U 2 V j d G l v b j E v R X h w b 3 J 0 M T E w N T I x L 0 N o Y W 5 n Z W Q g V H l w Z S 5 7 U E N U X 0 1 P R F 9 o Y S w y N H 0 m c X V v d D s s J n F 1 b 3 Q 7 U 2 V j d G l v b j E v R X h w b 3 J 0 M T E w N T I x L 0 N o Y W 5 n Z W Q g V H l w Z S 5 7 U E N U X 0 1 U Q l N f b S w y N X 0 m c X V v d D s s J n F 1 b 3 Q 7 U 2 V j d G l v b j E v R X h w b 3 J 0 M T E w N T I x L 0 N o Y W 5 n Z W Q g V H l w Z S 5 7 U E N U X 0 1 U Q l N f a C w y N n 0 m c X V v d D s s J n F 1 b 3 Q 7 U 2 V j d G l v b j E v R X h w b 3 J 0 M T E w N T I x L 0 N o Y W 5 n Z W Q g V H l w Z S 5 7 U G N 0 X 0 5 G U y w y N 3 0 m c X V v d D s s J n F 1 b 3 Q 7 U 2 V j d G l v b j E v R X h w b 3 J 0 M T E w N T I x L 0 N o Y W 5 n Z W Q g V H l w Z S 5 7 T W V h b k J G L D I 4 f S Z x d W 9 0 O y w m c X V v d D t T Z W N 0 a W 9 u M S 9 F e H B v c n Q x M T A 1 M j E v Q 2 h h b m d l Z C B U e X B l L n t N Z W F u Q m F u a 0 F u L D I 5 f S Z x d W 9 0 O y w m c X V v d D t T Z W N 0 a W 9 u M S 9 F e H B v c n Q x M T A 1 M j E v Q 2 h h b m d l Z C B U e X B l L n t N Z W F u V 0 R U c m F u L D M w f S Z x d W 9 0 O y w m c X V v d D t T Z W N 0 a W 9 u M S 9 F e H B v c n Q x M T A 1 M j E v Q 2 h h b m d l Z C B U e X B l L n t N Z W F u U 3 R h Y i w z M X 0 m c X V v d D s s J n F 1 b 3 Q 7 U 2 V j d G l v b j E v R X h w b 3 J 0 M T E w N T I x L 0 N o Y W 5 n Z W Q g V H l w Z S 5 7 T W d t d C w z M n 0 m c X V v d D s s J n F 1 b 3 Q 7 U 2 V j d G l v b j E v R X h w b 3 J 0 M T E w N T I x L 0 N o Y W 5 n Z W Q g V H l w Z S 5 7 T W V h b k d y Y W Q s M z N 9 J n F 1 b 3 Q 7 L C Z x d W 9 0 O 1 N l Y 3 R p b 2 4 x L 0 V 4 c G 9 y d D E x M D U y M S 9 D a G F u Z 2 V k I F R 5 c G U u e 0 1 l Y W 5 Q b 2 9 s R H A s M z R 9 J n F 1 b 3 Q 7 L C Z x d W 9 0 O 1 N l Y 3 R p b 2 4 x L 0 V 4 c G 9 y d D E x M D U y M S 9 D a G F u Z 2 V k I F R 5 c G U u e 0 1 l Y W 5 Q b 2 9 s R n I s M z V 9 J n F 1 b 3 Q 7 L C Z x d W 9 0 O 1 N l Y 3 R p b 2 4 x L 0 V 4 c G 9 y d D E x M D U y M S 9 D a G F u Z 2 V k I F R 5 c G U u e 0 1 l Y W 5 E N T A s M z Z 9 J n F 1 b 3 Q 7 L C Z x d W 9 0 O 1 N l Y 3 R p b 2 4 x L 0 V 4 c G 9 y d D E x M D U y M S 9 D a G F u Z 2 V k I F R 5 c G U u e 0 1 l Y W 5 Q b 2 9 s U G M s M z d 9 J n F 1 b 3 Q 7 L C Z x d W 9 0 O 1 N l Y 3 R p b 2 4 x L 0 V 4 c G 9 y d D E x M D U y M S 9 D a G F u Z 2 V k I F R 5 c G U u e 0 1 l Y W 5 Q V E Z p b m U s M z h 9 J n F 1 b 3 Q 7 L C Z x d W 9 0 O 1 N l Y 3 R p b 2 4 x L 0 V 4 c G 9 y d D E x M D U y M S 9 D a G F u Z 2 V k I F R 5 c G U u e 0 1 l Y W 5 M V 0 Z y c S w z O X 0 m c X V v d D s s J n F 1 b 3 Q 7 U 2 V j d G l v b j E v R X h w b 3 J 0 M T E w N T I x L 0 N o Y W 5 n Z W Q g V H l w Z S 5 7 T W V h b l V u Q 3 V 0 U C w 0 M H 0 m c X V v d D s s J n F 1 b 3 Q 7 U 2 V j d G l v b j E v R X h w b 3 J 0 M T E w N T I x L 0 N o Y W 5 n Z W Q g V H l w Z S 5 7 U E N U V E 9 U S E F S L D Q x f S Z x d W 9 0 O y w m c X V v d D t T Z W N 0 a W 9 u M S 9 F e H B v c n Q x M T A 1 M j E v Q 2 h h b m d l Z C B U e X B l L n t Q Q 1 R U T 1 R N V E J T L D Q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3 J 0 M T E w N T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D E x M D U y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x M T A 1 M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x M T A 1 M j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e H B v c n Q x M T A 1 M j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V U M T g 6 N D I 6 M z Q u M T c 5 N z E x N 1 o i I C 8 + P E V u d H J 5 I F R 5 c G U 9 I k Z p b G x D b 2 x 1 b W 5 U e X B l c y I g V m F s d W U 9 I n N B d 1 V E Q m d Z R E J n W U d C Z 1 l G Q l F V R k J R V U Z C U V V G Q l F V R k J R V U Z C U V V G Q l F V R 0 J R V U Z C U V V G Q l F V R k J R P T 0 i I C 8 + P E V u d H J 5 I F R 5 c G U 9 I k Z p b G x D b 2 x 1 b W 5 O Y W 1 l c y I g V m F s d W U 9 I n N b J n F 1 b 3 Q 7 R k l E J n F 1 b 3 Q 7 L C Z x d W 9 0 O 1 N o Z W R B c m V h a 2 0 m c X V v d D s s J n F 1 b 3 Q 7 U 2 l 0 Z U l E J n F 1 b 3 Q 7 L C Z x d W 9 0 O 1 N 0 c m V h b S Z x d W 9 0 O y w m c X V v d D t T a X R l T m F t Z S Z x d W 9 0 O y w m c X V v d D t T a X R l S U R f M S Z x d W 9 0 O y w m c X V v d D t T a X R l T m F t Z V 8 x J n F 1 b 3 Q 7 L C Z x d W 9 0 O 1 B y b 2 p l Y 3 Q m c X V v d D s s J n F 1 b 3 Q 7 V F l Q R S Z x d W 9 0 O y w m c X V v d D t N R 0 1 U M i Z x d W 9 0 O y w m c X V v d D t T d H J l Y W 1 f M S Z x d W 9 0 O y w m c X V v d D t E c m F p b l 9 E Z W 5 z J n F 1 b 3 Q 7 L C Z x d W 9 0 O 0 F 2 Z V 9 B b m 5 f Q 1 c m c X V v d D s s J n F 1 b 3 Q 7 Q X Z l X 0 F u b n V h b C Z x d W 9 0 O y w m c X V v d D t B d m V f Q m F z a W 5 f J n F 1 b 3 Q 7 L C Z x d W 9 0 O 0 1 U Q l N f b W 9 k X 3 M m c X V v d D s s J n F 1 b 3 Q 7 T V R C U 1 9 o a W d o X y Z x d W 9 0 O y w m c X V v d D t I Y X J 2 X 0 l u d G V u J n F 1 b 3 Q 7 L C Z x d W 9 0 O 0 h h c n Z f S W 5 0 X z E m c X V v d D s s J n F 1 b 3 Q 7 S G F y d l 9 J b n R f M i Z x d W 9 0 O y w m c X V v d D t S b 2 F k T G V u Z 3 R o J n F 1 b 3 Q 7 L C Z x d W 9 0 O 1 J v Y W R E Z W 5 z X 2 s m c X V v d D s s J n F 1 b 3 Q 7 U 2 h l Z E F y Z W F f M S Z x d W 9 0 O y w m c X V v d D t Q Q 1 R f S E l H S F 9 o J n F 1 b 3 Q 7 L C Z x d W 9 0 O 1 B D V F 9 N T 0 R f a G E m c X V v d D s s J n F 1 b 3 Q 7 U E N U X 0 1 U Q l N f b S Z x d W 9 0 O y w m c X V v d D t Q Q 1 R f T V R C U 1 9 o J n F 1 b 3 Q 7 L C Z x d W 9 0 O 1 B j d F 9 O R l M m c X V v d D s s J n F 1 b 3 Q 7 T W V h b k J G J n F 1 b 3 Q 7 L C Z x d W 9 0 O 0 1 l Y W 5 C Y W 5 r Q W 4 m c X V v d D s s J n F 1 b 3 Q 7 T W V h b l d E V H J h b i Z x d W 9 0 O y w m c X V v d D t N Z W F u U 3 R h Y i Z x d W 9 0 O y w m c X V v d D t N Z 2 1 0 J n F 1 b 3 Q 7 L C Z x d W 9 0 O 0 1 l Y W 5 H c m F k J n F 1 b 3 Q 7 L C Z x d W 9 0 O 0 1 l Y W 5 Q b 2 9 s R H A m c X V v d D s s J n F 1 b 3 Q 7 T W V h b l B v b 2 x G c i Z x d W 9 0 O y w m c X V v d D t N Z W F u R D U w J n F 1 b 3 Q 7 L C Z x d W 9 0 O 0 1 l Y W 5 Q b 2 9 s U G M m c X V v d D s s J n F 1 b 3 Q 7 T W V h b l B U R m l u Z S Z x d W 9 0 O y w m c X V v d D t N Z W F u T F d G c n E m c X V v d D s s J n F 1 b 3 Q 7 T W V h b l V u Q 3 V 0 U C Z x d W 9 0 O y w m c X V v d D t Q Q 1 R U T 1 R I Q V I m c X V v d D s s J n F 1 b 3 Q 7 U E N U V E 9 U T V R C U y Z x d W 9 0 O 1 0 i I C 8 + P E V u d H J 5 I F R 5 c G U 9 I k Z p b G x T d G F 0 d X M i I F Z h b H V l P S J z Q 2 9 t c G x l d G U i I C 8 + P E V u d H J 5 I F R 5 c G U 9 I k Z p b G x D b 3 V u d C I g V m F s d W U 9 I m w z M D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Q x M T A 1 M j E v Q 2 h h b m d l Z C B U e X B l L n t G S U Q s M H 0 m c X V v d D s s J n F 1 b 3 Q 7 U 2 V j d G l v b j E v R X h w b 3 J 0 M T E w N T I x L 0 N o Y W 5 n Z W Q g V H l w Z S 5 7 U 2 h l Z E F y Z W F r b S w x f S Z x d W 9 0 O y w m c X V v d D t T Z W N 0 a W 9 u M S 9 F e H B v c n Q x M T A 1 M j E v Q 2 h h b m d l Z C B U e X B l L n t T a X R l S U Q s M n 0 m c X V v d D s s J n F 1 b 3 Q 7 U 2 V j d G l v b j E v R X h w b 3 J 0 M T E w N T I x L 0 N o Y W 5 n Z W Q g V H l w Z S 5 7 U 3 R y Z W F t L D N 9 J n F 1 b 3 Q 7 L C Z x d W 9 0 O 1 N l Y 3 R p b 2 4 x L 0 V 4 c G 9 y d D E x M D U y M S 9 D a G F u Z 2 V k I F R 5 c G U u e 1 N p d G V O Y W 1 l L D R 9 J n F 1 b 3 Q 7 L C Z x d W 9 0 O 1 N l Y 3 R p b 2 4 x L 0 V 4 c G 9 y d D E x M D U y M S 9 D a G F u Z 2 V k I F R 5 c G U u e 1 N p d G V J R F 8 x L D V 9 J n F 1 b 3 Q 7 L C Z x d W 9 0 O 1 N l Y 3 R p b 2 4 x L 0 V 4 c G 9 y d D E x M D U y M S 9 D a G F u Z 2 V k I F R 5 c G U u e 1 N p d G V O Y W 1 l X z E s N n 0 m c X V v d D s s J n F 1 b 3 Q 7 U 2 V j d G l v b j E v R X h w b 3 J 0 M T E w N T I x L 0 N o Y W 5 n Z W Q g V H l w Z S 5 7 U H J v a m V j d C w 3 f S Z x d W 9 0 O y w m c X V v d D t T Z W N 0 a W 9 u M S 9 F e H B v c n Q x M T A 1 M j E v Q 2 h h b m d l Z C B U e X B l L n t U W V B F L D h 9 J n F 1 b 3 Q 7 L C Z x d W 9 0 O 1 N l Y 3 R p b 2 4 x L 0 V 4 c G 9 y d D E x M D U y M S 9 D a G F u Z 2 V k I F R 5 c G U u e 0 1 H T V Q y L D l 9 J n F 1 b 3 Q 7 L C Z x d W 9 0 O 1 N l Y 3 R p b 2 4 x L 0 V 4 c G 9 y d D E x M D U y M S 9 D a G F u Z 2 V k I F R 5 c G U u e 1 N 0 c m V h b V 8 x L D E w f S Z x d W 9 0 O y w m c X V v d D t T Z W N 0 a W 9 u M S 9 F e H B v c n Q x M T A 1 M j E v Q 2 h h b m d l Z C B U e X B l L n t E c m F p b l 9 E Z W 5 z L D E x f S Z x d W 9 0 O y w m c X V v d D t T Z W N 0 a W 9 u M S 9 F e H B v c n Q x M T A 1 M j E v Q 2 h h b m d l Z C B U e X B l L n t B d m V f Q W 5 u X 0 N X L D E y f S Z x d W 9 0 O y w m c X V v d D t T Z W N 0 a W 9 u M S 9 F e H B v c n Q x M T A 1 M j E v Q 2 h h b m d l Z C B U e X B l L n t B d m V f Q W 5 u d W F s L D E z f S Z x d W 9 0 O y w m c X V v d D t T Z W N 0 a W 9 u M S 9 F e H B v c n Q x M T A 1 M j E v Q 2 h h b m d l Z C B U e X B l L n t B d m V f Q m F z a W 5 f L D E 0 f S Z x d W 9 0 O y w m c X V v d D t T Z W N 0 a W 9 u M S 9 F e H B v c n Q x M T A 1 M j E v Q 2 h h b m d l Z C B U e X B l L n t N V E J T X 2 1 v Z F 9 z L D E 1 f S Z x d W 9 0 O y w m c X V v d D t T Z W N 0 a W 9 u M S 9 F e H B v c n Q x M T A 1 M j E v Q 2 h h b m d l Z C B U e X B l L n t N V E J T X 2 h p Z 2 h f L D E 2 f S Z x d W 9 0 O y w m c X V v d D t T Z W N 0 a W 9 u M S 9 F e H B v c n Q x M T A 1 M j E v Q 2 h h b m d l Z C B U e X B l L n t I Y X J 2 X 0 l u d G V u L D E 3 f S Z x d W 9 0 O y w m c X V v d D t T Z W N 0 a W 9 u M S 9 F e H B v c n Q x M T A 1 M j E v Q 2 h h b m d l Z C B U e X B l L n t I Y X J 2 X 0 l u d F 8 x L D E 4 f S Z x d W 9 0 O y w m c X V v d D t T Z W N 0 a W 9 u M S 9 F e H B v c n Q x M T A 1 M j E v Q 2 h h b m d l Z C B U e X B l L n t I Y X J 2 X 0 l u d F 8 y L D E 5 f S Z x d W 9 0 O y w m c X V v d D t T Z W N 0 a W 9 u M S 9 F e H B v c n Q x M T A 1 M j E v Q 2 h h b m d l Z C B U e X B l L n t S b 2 F k T G V u Z 3 R o L D I w f S Z x d W 9 0 O y w m c X V v d D t T Z W N 0 a W 9 u M S 9 F e H B v c n Q x M T A 1 M j E v Q 2 h h b m d l Z C B U e X B l L n t S b 2 F k R G V u c 1 9 r L D I x f S Z x d W 9 0 O y w m c X V v d D t T Z W N 0 a W 9 u M S 9 F e H B v c n Q x M T A 1 M j E v Q 2 h h b m d l Z C B U e X B l L n t T a G V k Q X J l Y V 8 x L D I y f S Z x d W 9 0 O y w m c X V v d D t T Z W N 0 a W 9 u M S 9 F e H B v c n Q x M T A 1 M j E v Q 2 h h b m d l Z C B U e X B l L n t Q Q 1 R f S E l H S F 9 o L D I z f S Z x d W 9 0 O y w m c X V v d D t T Z W N 0 a W 9 u M S 9 F e H B v c n Q x M T A 1 M j E v Q 2 h h b m d l Z C B U e X B l L n t Q Q 1 R f T U 9 E X 2 h h L D I 0 f S Z x d W 9 0 O y w m c X V v d D t T Z W N 0 a W 9 u M S 9 F e H B v c n Q x M T A 1 M j E v Q 2 h h b m d l Z C B U e X B l L n t Q Q 1 R f T V R C U 1 9 t L D I 1 f S Z x d W 9 0 O y w m c X V v d D t T Z W N 0 a W 9 u M S 9 F e H B v c n Q x M T A 1 M j E v Q 2 h h b m d l Z C B U e X B l L n t Q Q 1 R f T V R C U 1 9 o L D I 2 f S Z x d W 9 0 O y w m c X V v d D t T Z W N 0 a W 9 u M S 9 F e H B v c n Q x M T A 1 M j E v Q 2 h h b m d l Z C B U e X B l L n t Q Y 3 R f T k Z T L D I 3 f S Z x d W 9 0 O y w m c X V v d D t T Z W N 0 a W 9 u M S 9 F e H B v c n Q x M T A 1 M j E v Q 2 h h b m d l Z C B U e X B l L n t N Z W F u Q k Y s M j h 9 J n F 1 b 3 Q 7 L C Z x d W 9 0 O 1 N l Y 3 R p b 2 4 x L 0 V 4 c G 9 y d D E x M D U y M S 9 D a G F u Z 2 V k I F R 5 c G U u e 0 1 l Y W 5 C Y W 5 r Q W 4 s M j l 9 J n F 1 b 3 Q 7 L C Z x d W 9 0 O 1 N l Y 3 R p b 2 4 x L 0 V 4 c G 9 y d D E x M D U y M S 9 D a G F u Z 2 V k I F R 5 c G U u e 0 1 l Y W 5 X R F R y Y W 4 s M z B 9 J n F 1 b 3 Q 7 L C Z x d W 9 0 O 1 N l Y 3 R p b 2 4 x L 0 V 4 c G 9 y d D E x M D U y M S 9 D a G F u Z 2 V k I F R 5 c G U u e 0 1 l Y W 5 T d G F i L D M x f S Z x d W 9 0 O y w m c X V v d D t T Z W N 0 a W 9 u M S 9 F e H B v c n Q x M T A 1 M j E v Q 2 h h b m d l Z C B U e X B l L n t N Z 2 1 0 L D M y f S Z x d W 9 0 O y w m c X V v d D t T Z W N 0 a W 9 u M S 9 F e H B v c n Q x M T A 1 M j E v Q 2 h h b m d l Z C B U e X B l L n t N Z W F u R 3 J h Z C w z M 3 0 m c X V v d D s s J n F 1 b 3 Q 7 U 2 V j d G l v b j E v R X h w b 3 J 0 M T E w N T I x L 0 N o Y W 5 n Z W Q g V H l w Z S 5 7 T W V h b l B v b 2 x E c C w z N H 0 m c X V v d D s s J n F 1 b 3 Q 7 U 2 V j d G l v b j E v R X h w b 3 J 0 M T E w N T I x L 0 N o Y W 5 n Z W Q g V H l w Z S 5 7 T W V h b l B v b 2 x G c i w z N X 0 m c X V v d D s s J n F 1 b 3 Q 7 U 2 V j d G l v b j E v R X h w b 3 J 0 M T E w N T I x L 0 N o Y W 5 n Z W Q g V H l w Z S 5 7 T W V h b k Q 1 M C w z N n 0 m c X V v d D s s J n F 1 b 3 Q 7 U 2 V j d G l v b j E v R X h w b 3 J 0 M T E w N T I x L 0 N o Y W 5 n Z W Q g V H l w Z S 5 7 T W V h b l B v b 2 x Q Y y w z N 3 0 m c X V v d D s s J n F 1 b 3 Q 7 U 2 V j d G l v b j E v R X h w b 3 J 0 M T E w N T I x L 0 N o Y W 5 n Z W Q g V H l w Z S 5 7 T W V h b l B U R m l u Z S w z O H 0 m c X V v d D s s J n F 1 b 3 Q 7 U 2 V j d G l v b j E v R X h w b 3 J 0 M T E w N T I x L 0 N o Y W 5 n Z W Q g V H l w Z S 5 7 T W V h b k x X R n J x L D M 5 f S Z x d W 9 0 O y w m c X V v d D t T Z W N 0 a W 9 u M S 9 F e H B v c n Q x M T A 1 M j E v Q 2 h h b m d l Z C B U e X B l L n t N Z W F u V W 5 D d X R Q L D Q w f S Z x d W 9 0 O y w m c X V v d D t T Z W N 0 a W 9 u M S 9 F e H B v c n Q x M T A 1 M j E v Q 2 h h b m d l Z C B U e X B l L n t Q Q 1 R U T 1 R I Q V I s N D F 9 J n F 1 b 3 Q 7 L C Z x d W 9 0 O 1 N l Y 3 R p b 2 4 x L 0 V 4 c G 9 y d D E x M D U y M S 9 D a G F u Z 2 V k I F R 5 c G U u e 1 B D V F R P V E 1 U Q l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F e H B v c n Q x M T A 1 M j E v Q 2 h h b m d l Z C B U e X B l L n t G S U Q s M H 0 m c X V v d D s s J n F 1 b 3 Q 7 U 2 V j d G l v b j E v R X h w b 3 J 0 M T E w N T I x L 0 N o Y W 5 n Z W Q g V H l w Z S 5 7 U 2 h l Z E F y Z W F r b S w x f S Z x d W 9 0 O y w m c X V v d D t T Z W N 0 a W 9 u M S 9 F e H B v c n Q x M T A 1 M j E v Q 2 h h b m d l Z C B U e X B l L n t T a X R l S U Q s M n 0 m c X V v d D s s J n F 1 b 3 Q 7 U 2 V j d G l v b j E v R X h w b 3 J 0 M T E w N T I x L 0 N o Y W 5 n Z W Q g V H l w Z S 5 7 U 3 R y Z W F t L D N 9 J n F 1 b 3 Q 7 L C Z x d W 9 0 O 1 N l Y 3 R p b 2 4 x L 0 V 4 c G 9 y d D E x M D U y M S 9 D a G F u Z 2 V k I F R 5 c G U u e 1 N p d G V O Y W 1 l L D R 9 J n F 1 b 3 Q 7 L C Z x d W 9 0 O 1 N l Y 3 R p b 2 4 x L 0 V 4 c G 9 y d D E x M D U y M S 9 D a G F u Z 2 V k I F R 5 c G U u e 1 N p d G V J R F 8 x L D V 9 J n F 1 b 3 Q 7 L C Z x d W 9 0 O 1 N l Y 3 R p b 2 4 x L 0 V 4 c G 9 y d D E x M D U y M S 9 D a G F u Z 2 V k I F R 5 c G U u e 1 N p d G V O Y W 1 l X z E s N n 0 m c X V v d D s s J n F 1 b 3 Q 7 U 2 V j d G l v b j E v R X h w b 3 J 0 M T E w N T I x L 0 N o Y W 5 n Z W Q g V H l w Z S 5 7 U H J v a m V j d C w 3 f S Z x d W 9 0 O y w m c X V v d D t T Z W N 0 a W 9 u M S 9 F e H B v c n Q x M T A 1 M j E v Q 2 h h b m d l Z C B U e X B l L n t U W V B F L D h 9 J n F 1 b 3 Q 7 L C Z x d W 9 0 O 1 N l Y 3 R p b 2 4 x L 0 V 4 c G 9 y d D E x M D U y M S 9 D a G F u Z 2 V k I F R 5 c G U u e 0 1 H T V Q y L D l 9 J n F 1 b 3 Q 7 L C Z x d W 9 0 O 1 N l Y 3 R p b 2 4 x L 0 V 4 c G 9 y d D E x M D U y M S 9 D a G F u Z 2 V k I F R 5 c G U u e 1 N 0 c m V h b V 8 x L D E w f S Z x d W 9 0 O y w m c X V v d D t T Z W N 0 a W 9 u M S 9 F e H B v c n Q x M T A 1 M j E v Q 2 h h b m d l Z C B U e X B l L n t E c m F p b l 9 E Z W 5 z L D E x f S Z x d W 9 0 O y w m c X V v d D t T Z W N 0 a W 9 u M S 9 F e H B v c n Q x M T A 1 M j E v Q 2 h h b m d l Z C B U e X B l L n t B d m V f Q W 5 u X 0 N X L D E y f S Z x d W 9 0 O y w m c X V v d D t T Z W N 0 a W 9 u M S 9 F e H B v c n Q x M T A 1 M j E v Q 2 h h b m d l Z C B U e X B l L n t B d m V f Q W 5 u d W F s L D E z f S Z x d W 9 0 O y w m c X V v d D t T Z W N 0 a W 9 u M S 9 F e H B v c n Q x M T A 1 M j E v Q 2 h h b m d l Z C B U e X B l L n t B d m V f Q m F z a W 5 f L D E 0 f S Z x d W 9 0 O y w m c X V v d D t T Z W N 0 a W 9 u M S 9 F e H B v c n Q x M T A 1 M j E v Q 2 h h b m d l Z C B U e X B l L n t N V E J T X 2 1 v Z F 9 z L D E 1 f S Z x d W 9 0 O y w m c X V v d D t T Z W N 0 a W 9 u M S 9 F e H B v c n Q x M T A 1 M j E v Q 2 h h b m d l Z C B U e X B l L n t N V E J T X 2 h p Z 2 h f L D E 2 f S Z x d W 9 0 O y w m c X V v d D t T Z W N 0 a W 9 u M S 9 F e H B v c n Q x M T A 1 M j E v Q 2 h h b m d l Z C B U e X B l L n t I Y X J 2 X 0 l u d G V u L D E 3 f S Z x d W 9 0 O y w m c X V v d D t T Z W N 0 a W 9 u M S 9 F e H B v c n Q x M T A 1 M j E v Q 2 h h b m d l Z C B U e X B l L n t I Y X J 2 X 0 l u d F 8 x L D E 4 f S Z x d W 9 0 O y w m c X V v d D t T Z W N 0 a W 9 u M S 9 F e H B v c n Q x M T A 1 M j E v Q 2 h h b m d l Z C B U e X B l L n t I Y X J 2 X 0 l u d F 8 y L D E 5 f S Z x d W 9 0 O y w m c X V v d D t T Z W N 0 a W 9 u M S 9 F e H B v c n Q x M T A 1 M j E v Q 2 h h b m d l Z C B U e X B l L n t S b 2 F k T G V u Z 3 R o L D I w f S Z x d W 9 0 O y w m c X V v d D t T Z W N 0 a W 9 u M S 9 F e H B v c n Q x M T A 1 M j E v Q 2 h h b m d l Z C B U e X B l L n t S b 2 F k R G V u c 1 9 r L D I x f S Z x d W 9 0 O y w m c X V v d D t T Z W N 0 a W 9 u M S 9 F e H B v c n Q x M T A 1 M j E v Q 2 h h b m d l Z C B U e X B l L n t T a G V k Q X J l Y V 8 x L D I y f S Z x d W 9 0 O y w m c X V v d D t T Z W N 0 a W 9 u M S 9 F e H B v c n Q x M T A 1 M j E v Q 2 h h b m d l Z C B U e X B l L n t Q Q 1 R f S E l H S F 9 o L D I z f S Z x d W 9 0 O y w m c X V v d D t T Z W N 0 a W 9 u M S 9 F e H B v c n Q x M T A 1 M j E v Q 2 h h b m d l Z C B U e X B l L n t Q Q 1 R f T U 9 E X 2 h h L D I 0 f S Z x d W 9 0 O y w m c X V v d D t T Z W N 0 a W 9 u M S 9 F e H B v c n Q x M T A 1 M j E v Q 2 h h b m d l Z C B U e X B l L n t Q Q 1 R f T V R C U 1 9 t L D I 1 f S Z x d W 9 0 O y w m c X V v d D t T Z W N 0 a W 9 u M S 9 F e H B v c n Q x M T A 1 M j E v Q 2 h h b m d l Z C B U e X B l L n t Q Q 1 R f T V R C U 1 9 o L D I 2 f S Z x d W 9 0 O y w m c X V v d D t T Z W N 0 a W 9 u M S 9 F e H B v c n Q x M T A 1 M j E v Q 2 h h b m d l Z C B U e X B l L n t Q Y 3 R f T k Z T L D I 3 f S Z x d W 9 0 O y w m c X V v d D t T Z W N 0 a W 9 u M S 9 F e H B v c n Q x M T A 1 M j E v Q 2 h h b m d l Z C B U e X B l L n t N Z W F u Q k Y s M j h 9 J n F 1 b 3 Q 7 L C Z x d W 9 0 O 1 N l Y 3 R p b 2 4 x L 0 V 4 c G 9 y d D E x M D U y M S 9 D a G F u Z 2 V k I F R 5 c G U u e 0 1 l Y W 5 C Y W 5 r Q W 4 s M j l 9 J n F 1 b 3 Q 7 L C Z x d W 9 0 O 1 N l Y 3 R p b 2 4 x L 0 V 4 c G 9 y d D E x M D U y M S 9 D a G F u Z 2 V k I F R 5 c G U u e 0 1 l Y W 5 X R F R y Y W 4 s M z B 9 J n F 1 b 3 Q 7 L C Z x d W 9 0 O 1 N l Y 3 R p b 2 4 x L 0 V 4 c G 9 y d D E x M D U y M S 9 D a G F u Z 2 V k I F R 5 c G U u e 0 1 l Y W 5 T d G F i L D M x f S Z x d W 9 0 O y w m c X V v d D t T Z W N 0 a W 9 u M S 9 F e H B v c n Q x M T A 1 M j E v Q 2 h h b m d l Z C B U e X B l L n t N Z 2 1 0 L D M y f S Z x d W 9 0 O y w m c X V v d D t T Z W N 0 a W 9 u M S 9 F e H B v c n Q x M T A 1 M j E v Q 2 h h b m d l Z C B U e X B l L n t N Z W F u R 3 J h Z C w z M 3 0 m c X V v d D s s J n F 1 b 3 Q 7 U 2 V j d G l v b j E v R X h w b 3 J 0 M T E w N T I x L 0 N o Y W 5 n Z W Q g V H l w Z S 5 7 T W V h b l B v b 2 x E c C w z N H 0 m c X V v d D s s J n F 1 b 3 Q 7 U 2 V j d G l v b j E v R X h w b 3 J 0 M T E w N T I x L 0 N o Y W 5 n Z W Q g V H l w Z S 5 7 T W V h b l B v b 2 x G c i w z N X 0 m c X V v d D s s J n F 1 b 3 Q 7 U 2 V j d G l v b j E v R X h w b 3 J 0 M T E w N T I x L 0 N o Y W 5 n Z W Q g V H l w Z S 5 7 T W V h b k Q 1 M C w z N n 0 m c X V v d D s s J n F 1 b 3 Q 7 U 2 V j d G l v b j E v R X h w b 3 J 0 M T E w N T I x L 0 N o Y W 5 n Z W Q g V H l w Z S 5 7 T W V h b l B v b 2 x Q Y y w z N 3 0 m c X V v d D s s J n F 1 b 3 Q 7 U 2 V j d G l v b j E v R X h w b 3 J 0 M T E w N T I x L 0 N o Y W 5 n Z W Q g V H l w Z S 5 7 T W V h b l B U R m l u Z S w z O H 0 m c X V v d D s s J n F 1 b 3 Q 7 U 2 V j d G l v b j E v R X h w b 3 J 0 M T E w N T I x L 0 N o Y W 5 n Z W Q g V H l w Z S 5 7 T W V h b k x X R n J x L D M 5 f S Z x d W 9 0 O y w m c X V v d D t T Z W N 0 a W 9 u M S 9 F e H B v c n Q x M T A 1 M j E v Q 2 h h b m d l Z C B U e X B l L n t N Z W F u V W 5 D d X R Q L D Q w f S Z x d W 9 0 O y w m c X V v d D t T Z W N 0 a W 9 u M S 9 F e H B v c n Q x M T A 1 M j E v Q 2 h h b m d l Z C B U e X B l L n t Q Q 1 R U T 1 R I Q V I s N D F 9 J n F 1 b 3 Q 7 L C Z x d W 9 0 O 1 N l Y 3 R p b 2 4 x L 0 V 4 c G 9 y d D E x M D U y M S 9 D a G F u Z 2 V k I F R 5 c G U u e 1 B D V F R P V E 1 U Q l M s N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v c n Q x M T A 1 M j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M T E w N T I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D E x M D U y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D E x M D U y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c G 9 y d D E x M D U y M T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V Q x O D o 0 M j o z N C 4 x N z k 3 M T E 3 W i I g L z 4 8 R W 5 0 c n k g V H l w Z T 0 i R m l s b E N v b H V t b l R 5 c G V z I i B W Y W x 1 Z T 0 i c 0 F 3 V U R C Z 1 l E Q m d Z R 0 J n W U Z C U V V G Q l F V R k J R V U Z C U V V G Q l F V R k J R V U Z C U V V H Q l F V R k J R V U Z C U V V G Q l E 9 P S I g L z 4 8 R W 5 0 c n k g V H l w Z T 0 i R m l s b E N v b H V t b k 5 h b W V z I i B W Y W x 1 Z T 0 i c 1 s m c X V v d D t G S U Q m c X V v d D s s J n F 1 b 3 Q 7 U 2 h l Z E F y Z W F r b S Z x d W 9 0 O y w m c X V v d D t T a X R l S U Q m c X V v d D s s J n F 1 b 3 Q 7 U 3 R y Z W F t J n F 1 b 3 Q 7 L C Z x d W 9 0 O 1 N p d G V O Y W 1 l J n F 1 b 3 Q 7 L C Z x d W 9 0 O 1 N p d G V J R F 8 x J n F 1 b 3 Q 7 L C Z x d W 9 0 O 1 N p d G V O Y W 1 l X z E m c X V v d D s s J n F 1 b 3 Q 7 U H J v a m V j d C Z x d W 9 0 O y w m c X V v d D t U W V B F J n F 1 b 3 Q 7 L C Z x d W 9 0 O 0 1 H T V Q y J n F 1 b 3 Q 7 L C Z x d W 9 0 O 1 N 0 c m V h b V 8 x J n F 1 b 3 Q 7 L C Z x d W 9 0 O 0 R y Y W l u X 0 R l b n M m c X V v d D s s J n F 1 b 3 Q 7 Q X Z l X 0 F u b l 9 D V y Z x d W 9 0 O y w m c X V v d D t B d m V f Q W 5 u d W F s J n F 1 b 3 Q 7 L C Z x d W 9 0 O 0 F 2 Z V 9 C Y X N p b l 8 m c X V v d D s s J n F 1 b 3 Q 7 T V R C U 1 9 t b 2 R f c y Z x d W 9 0 O y w m c X V v d D t N V E J T X 2 h p Z 2 h f J n F 1 b 3 Q 7 L C Z x d W 9 0 O 0 h h c n Z f S W 5 0 Z W 4 m c X V v d D s s J n F 1 b 3 Q 7 S G F y d l 9 J b n R f M S Z x d W 9 0 O y w m c X V v d D t I Y X J 2 X 0 l u d F 8 y J n F 1 b 3 Q 7 L C Z x d W 9 0 O 1 J v Y W R M Z W 5 n d G g m c X V v d D s s J n F 1 b 3 Q 7 U m 9 h Z E R l b n N f a y Z x d W 9 0 O y w m c X V v d D t T a G V k Q X J l Y V 8 x J n F 1 b 3 Q 7 L C Z x d W 9 0 O 1 B D V F 9 I S U d I X 2 g m c X V v d D s s J n F 1 b 3 Q 7 U E N U X 0 1 P R F 9 o Y S Z x d W 9 0 O y w m c X V v d D t Q Q 1 R f T V R C U 1 9 t J n F 1 b 3 Q 7 L C Z x d W 9 0 O 1 B D V F 9 N V E J T X 2 g m c X V v d D s s J n F 1 b 3 Q 7 U G N 0 X 0 5 G U y Z x d W 9 0 O y w m c X V v d D t N Z W F u Q k Y m c X V v d D s s J n F 1 b 3 Q 7 T W V h b k J h b m t B b i Z x d W 9 0 O y w m c X V v d D t N Z W F u V 0 R U c m F u J n F 1 b 3 Q 7 L C Z x d W 9 0 O 0 1 l Y W 5 T d G F i J n F 1 b 3 Q 7 L C Z x d W 9 0 O 0 1 n b X Q m c X V v d D s s J n F 1 b 3 Q 7 T W V h b k d y Y W Q m c X V v d D s s J n F 1 b 3 Q 7 T W V h b l B v b 2 x E c C Z x d W 9 0 O y w m c X V v d D t N Z W F u U G 9 v b E Z y J n F 1 b 3 Q 7 L C Z x d W 9 0 O 0 1 l Y W 5 E N T A m c X V v d D s s J n F 1 b 3 Q 7 T W V h b l B v b 2 x Q Y y Z x d W 9 0 O y w m c X V v d D t N Z W F u U F R G a W 5 l J n F 1 b 3 Q 7 L C Z x d W 9 0 O 0 1 l Y W 5 M V 0 Z y c S Z x d W 9 0 O y w m c X V v d D t N Z W F u V W 5 D d X R Q J n F 1 b 3 Q 7 L C Z x d W 9 0 O 1 B D V F R P V E h B U i Z x d W 9 0 O y w m c X V v d D t Q Q 1 R U T 1 R N V E J T J n F 1 b 3 Q 7 X S I g L z 4 8 R W 5 0 c n k g V H l w Z T 0 i R m l s b F N 0 Y X R 1 c y I g V m F s d W U 9 I n N D b 2 1 w b G V 0 Z S I g L z 4 8 R W 5 0 c n k g V H l w Z T 0 i R m l s b E N v d W 5 0 I i B W Y W x 1 Z T 0 i b D M w N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D E x M D U y M S 9 D a G F u Z 2 V k I F R 5 c G U u e 0 Z J R C w w f S Z x d W 9 0 O y w m c X V v d D t T Z W N 0 a W 9 u M S 9 F e H B v c n Q x M T A 1 M j E v Q 2 h h b m d l Z C B U e X B l L n t T a G V k Q X J l Y W t t L D F 9 J n F 1 b 3 Q 7 L C Z x d W 9 0 O 1 N l Y 3 R p b 2 4 x L 0 V 4 c G 9 y d D E x M D U y M S 9 D a G F u Z 2 V k I F R 5 c G U u e 1 N p d G V J R C w y f S Z x d W 9 0 O y w m c X V v d D t T Z W N 0 a W 9 u M S 9 F e H B v c n Q x M T A 1 M j E v Q 2 h h b m d l Z C B U e X B l L n t T d H J l Y W 0 s M 3 0 m c X V v d D s s J n F 1 b 3 Q 7 U 2 V j d G l v b j E v R X h w b 3 J 0 M T E w N T I x L 0 N o Y W 5 n Z W Q g V H l w Z S 5 7 U 2 l 0 Z U 5 h b W U s N H 0 m c X V v d D s s J n F 1 b 3 Q 7 U 2 V j d G l v b j E v R X h w b 3 J 0 M T E w N T I x L 0 N o Y W 5 n Z W Q g V H l w Z S 5 7 U 2 l 0 Z U l E X z E s N X 0 m c X V v d D s s J n F 1 b 3 Q 7 U 2 V j d G l v b j E v R X h w b 3 J 0 M T E w N T I x L 0 N o Y W 5 n Z W Q g V H l w Z S 5 7 U 2 l 0 Z U 5 h b W V f M S w 2 f S Z x d W 9 0 O y w m c X V v d D t T Z W N 0 a W 9 u M S 9 F e H B v c n Q x M T A 1 M j E v Q 2 h h b m d l Z C B U e X B l L n t Q c m 9 q Z W N 0 L D d 9 J n F 1 b 3 Q 7 L C Z x d W 9 0 O 1 N l Y 3 R p b 2 4 x L 0 V 4 c G 9 y d D E x M D U y M S 9 D a G F u Z 2 V k I F R 5 c G U u e 1 R Z U E U s O H 0 m c X V v d D s s J n F 1 b 3 Q 7 U 2 V j d G l v b j E v R X h w b 3 J 0 M T E w N T I x L 0 N o Y W 5 n Z W Q g V H l w Z S 5 7 T U d N V D I s O X 0 m c X V v d D s s J n F 1 b 3 Q 7 U 2 V j d G l v b j E v R X h w b 3 J 0 M T E w N T I x L 0 N o Y W 5 n Z W Q g V H l w Z S 5 7 U 3 R y Z W F t X z E s M T B 9 J n F 1 b 3 Q 7 L C Z x d W 9 0 O 1 N l Y 3 R p b 2 4 x L 0 V 4 c G 9 y d D E x M D U y M S 9 D a G F u Z 2 V k I F R 5 c G U u e 0 R y Y W l u X 0 R l b n M s M T F 9 J n F 1 b 3 Q 7 L C Z x d W 9 0 O 1 N l Y 3 R p b 2 4 x L 0 V 4 c G 9 y d D E x M D U y M S 9 D a G F u Z 2 V k I F R 5 c G U u e 0 F 2 Z V 9 B b m 5 f Q 1 c s M T J 9 J n F 1 b 3 Q 7 L C Z x d W 9 0 O 1 N l Y 3 R p b 2 4 x L 0 V 4 c G 9 y d D E x M D U y M S 9 D a G F u Z 2 V k I F R 5 c G U u e 0 F 2 Z V 9 B b m 5 1 Y W w s M T N 9 J n F 1 b 3 Q 7 L C Z x d W 9 0 O 1 N l Y 3 R p b 2 4 x L 0 V 4 c G 9 y d D E x M D U y M S 9 D a G F u Z 2 V k I F R 5 c G U u e 0 F 2 Z V 9 C Y X N p b l 8 s M T R 9 J n F 1 b 3 Q 7 L C Z x d W 9 0 O 1 N l Y 3 R p b 2 4 x L 0 V 4 c G 9 y d D E x M D U y M S 9 D a G F u Z 2 V k I F R 5 c G U u e 0 1 U Q l N f b W 9 k X 3 M s M T V 9 J n F 1 b 3 Q 7 L C Z x d W 9 0 O 1 N l Y 3 R p b 2 4 x L 0 V 4 c G 9 y d D E x M D U y M S 9 D a G F u Z 2 V k I F R 5 c G U u e 0 1 U Q l N f a G l n a F 8 s M T Z 9 J n F 1 b 3 Q 7 L C Z x d W 9 0 O 1 N l Y 3 R p b 2 4 x L 0 V 4 c G 9 y d D E x M D U y M S 9 D a G F u Z 2 V k I F R 5 c G U u e 0 h h c n Z f S W 5 0 Z W 4 s M T d 9 J n F 1 b 3 Q 7 L C Z x d W 9 0 O 1 N l Y 3 R p b 2 4 x L 0 V 4 c G 9 y d D E x M D U y M S 9 D a G F u Z 2 V k I F R 5 c G U u e 0 h h c n Z f S W 5 0 X z E s M T h 9 J n F 1 b 3 Q 7 L C Z x d W 9 0 O 1 N l Y 3 R p b 2 4 x L 0 V 4 c G 9 y d D E x M D U y M S 9 D a G F u Z 2 V k I F R 5 c G U u e 0 h h c n Z f S W 5 0 X z I s M T l 9 J n F 1 b 3 Q 7 L C Z x d W 9 0 O 1 N l Y 3 R p b 2 4 x L 0 V 4 c G 9 y d D E x M D U y M S 9 D a G F u Z 2 V k I F R 5 c G U u e 1 J v Y W R M Z W 5 n d G g s M j B 9 J n F 1 b 3 Q 7 L C Z x d W 9 0 O 1 N l Y 3 R p b 2 4 x L 0 V 4 c G 9 y d D E x M D U y M S 9 D a G F u Z 2 V k I F R 5 c G U u e 1 J v Y W R E Z W 5 z X 2 s s M j F 9 J n F 1 b 3 Q 7 L C Z x d W 9 0 O 1 N l Y 3 R p b 2 4 x L 0 V 4 c G 9 y d D E x M D U y M S 9 D a G F u Z 2 V k I F R 5 c G U u e 1 N o Z W R B c m V h X z E s M j J 9 J n F 1 b 3 Q 7 L C Z x d W 9 0 O 1 N l Y 3 R p b 2 4 x L 0 V 4 c G 9 y d D E x M D U y M S 9 D a G F u Z 2 V k I F R 5 c G U u e 1 B D V F 9 I S U d I X 2 g s M j N 9 J n F 1 b 3 Q 7 L C Z x d W 9 0 O 1 N l Y 3 R p b 2 4 x L 0 V 4 c G 9 y d D E x M D U y M S 9 D a G F u Z 2 V k I F R 5 c G U u e 1 B D V F 9 N T 0 R f a G E s M j R 9 J n F 1 b 3 Q 7 L C Z x d W 9 0 O 1 N l Y 3 R p b 2 4 x L 0 V 4 c G 9 y d D E x M D U y M S 9 D a G F u Z 2 V k I F R 5 c G U u e 1 B D V F 9 N V E J T X 2 0 s M j V 9 J n F 1 b 3 Q 7 L C Z x d W 9 0 O 1 N l Y 3 R p b 2 4 x L 0 V 4 c G 9 y d D E x M D U y M S 9 D a G F u Z 2 V k I F R 5 c G U u e 1 B D V F 9 N V E J T X 2 g s M j Z 9 J n F 1 b 3 Q 7 L C Z x d W 9 0 O 1 N l Y 3 R p b 2 4 x L 0 V 4 c G 9 y d D E x M D U y M S 9 D a G F u Z 2 V k I F R 5 c G U u e 1 B j d F 9 O R l M s M j d 9 J n F 1 b 3 Q 7 L C Z x d W 9 0 O 1 N l Y 3 R p b 2 4 x L 0 V 4 c G 9 y d D E x M D U y M S 9 D a G F u Z 2 V k I F R 5 c G U u e 0 1 l Y W 5 C R i w y O H 0 m c X V v d D s s J n F 1 b 3 Q 7 U 2 V j d G l v b j E v R X h w b 3 J 0 M T E w N T I x L 0 N o Y W 5 n Z W Q g V H l w Z S 5 7 T W V h b k J h b m t B b i w y O X 0 m c X V v d D s s J n F 1 b 3 Q 7 U 2 V j d G l v b j E v R X h w b 3 J 0 M T E w N T I x L 0 N o Y W 5 n Z W Q g V H l w Z S 5 7 T W V h b l d E V H J h b i w z M H 0 m c X V v d D s s J n F 1 b 3 Q 7 U 2 V j d G l v b j E v R X h w b 3 J 0 M T E w N T I x L 0 N o Y W 5 n Z W Q g V H l w Z S 5 7 T W V h b l N 0 Y W I s M z F 9 J n F 1 b 3 Q 7 L C Z x d W 9 0 O 1 N l Y 3 R p b 2 4 x L 0 V 4 c G 9 y d D E x M D U y M S 9 D a G F u Z 2 V k I F R 5 c G U u e 0 1 n b X Q s M z J 9 J n F 1 b 3 Q 7 L C Z x d W 9 0 O 1 N l Y 3 R p b 2 4 x L 0 V 4 c G 9 y d D E x M D U y M S 9 D a G F u Z 2 V k I F R 5 c G U u e 0 1 l Y W 5 H c m F k L D M z f S Z x d W 9 0 O y w m c X V v d D t T Z W N 0 a W 9 u M S 9 F e H B v c n Q x M T A 1 M j E v Q 2 h h b m d l Z C B U e X B l L n t N Z W F u U G 9 v b E R w L D M 0 f S Z x d W 9 0 O y w m c X V v d D t T Z W N 0 a W 9 u M S 9 F e H B v c n Q x M T A 1 M j E v Q 2 h h b m d l Z C B U e X B l L n t N Z W F u U G 9 v b E Z y L D M 1 f S Z x d W 9 0 O y w m c X V v d D t T Z W N 0 a W 9 u M S 9 F e H B v c n Q x M T A 1 M j E v Q 2 h h b m d l Z C B U e X B l L n t N Z W F u R D U w L D M 2 f S Z x d W 9 0 O y w m c X V v d D t T Z W N 0 a W 9 u M S 9 F e H B v c n Q x M T A 1 M j E v Q 2 h h b m d l Z C B U e X B l L n t N Z W F u U G 9 v b F B j L D M 3 f S Z x d W 9 0 O y w m c X V v d D t T Z W N 0 a W 9 u M S 9 F e H B v c n Q x M T A 1 M j E v Q 2 h h b m d l Z C B U e X B l L n t N Z W F u U F R G a W 5 l L D M 4 f S Z x d W 9 0 O y w m c X V v d D t T Z W N 0 a W 9 u M S 9 F e H B v c n Q x M T A 1 M j E v Q 2 h h b m d l Z C B U e X B l L n t N Z W F u T F d G c n E s M z l 9 J n F 1 b 3 Q 7 L C Z x d W 9 0 O 1 N l Y 3 R p b 2 4 x L 0 V 4 c G 9 y d D E x M D U y M S 9 D a G F u Z 2 V k I F R 5 c G U u e 0 1 l Y W 5 V b k N 1 d F A s N D B 9 J n F 1 b 3 Q 7 L C Z x d W 9 0 O 1 N l Y 3 R p b 2 4 x L 0 V 4 c G 9 y d D E x M D U y M S 9 D a G F u Z 2 V k I F R 5 c G U u e 1 B D V F R P V E h B U i w 0 M X 0 m c X V v d D s s J n F 1 b 3 Q 7 U 2 V j d G l v b j E v R X h w b 3 J 0 M T E w N T I x L 0 N o Y W 5 n Z W Q g V H l w Z S 5 7 U E N U V E 9 U T V R C U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0 V 4 c G 9 y d D E x M D U y M S 9 D a G F u Z 2 V k I F R 5 c G U u e 0 Z J R C w w f S Z x d W 9 0 O y w m c X V v d D t T Z W N 0 a W 9 u M S 9 F e H B v c n Q x M T A 1 M j E v Q 2 h h b m d l Z C B U e X B l L n t T a G V k Q X J l Y W t t L D F 9 J n F 1 b 3 Q 7 L C Z x d W 9 0 O 1 N l Y 3 R p b 2 4 x L 0 V 4 c G 9 y d D E x M D U y M S 9 D a G F u Z 2 V k I F R 5 c G U u e 1 N p d G V J R C w y f S Z x d W 9 0 O y w m c X V v d D t T Z W N 0 a W 9 u M S 9 F e H B v c n Q x M T A 1 M j E v Q 2 h h b m d l Z C B U e X B l L n t T d H J l Y W 0 s M 3 0 m c X V v d D s s J n F 1 b 3 Q 7 U 2 V j d G l v b j E v R X h w b 3 J 0 M T E w N T I x L 0 N o Y W 5 n Z W Q g V H l w Z S 5 7 U 2 l 0 Z U 5 h b W U s N H 0 m c X V v d D s s J n F 1 b 3 Q 7 U 2 V j d G l v b j E v R X h w b 3 J 0 M T E w N T I x L 0 N o Y W 5 n Z W Q g V H l w Z S 5 7 U 2 l 0 Z U l E X z E s N X 0 m c X V v d D s s J n F 1 b 3 Q 7 U 2 V j d G l v b j E v R X h w b 3 J 0 M T E w N T I x L 0 N o Y W 5 n Z W Q g V H l w Z S 5 7 U 2 l 0 Z U 5 h b W V f M S w 2 f S Z x d W 9 0 O y w m c X V v d D t T Z W N 0 a W 9 u M S 9 F e H B v c n Q x M T A 1 M j E v Q 2 h h b m d l Z C B U e X B l L n t Q c m 9 q Z W N 0 L D d 9 J n F 1 b 3 Q 7 L C Z x d W 9 0 O 1 N l Y 3 R p b 2 4 x L 0 V 4 c G 9 y d D E x M D U y M S 9 D a G F u Z 2 V k I F R 5 c G U u e 1 R Z U E U s O H 0 m c X V v d D s s J n F 1 b 3 Q 7 U 2 V j d G l v b j E v R X h w b 3 J 0 M T E w N T I x L 0 N o Y W 5 n Z W Q g V H l w Z S 5 7 T U d N V D I s O X 0 m c X V v d D s s J n F 1 b 3 Q 7 U 2 V j d G l v b j E v R X h w b 3 J 0 M T E w N T I x L 0 N o Y W 5 n Z W Q g V H l w Z S 5 7 U 3 R y Z W F t X z E s M T B 9 J n F 1 b 3 Q 7 L C Z x d W 9 0 O 1 N l Y 3 R p b 2 4 x L 0 V 4 c G 9 y d D E x M D U y M S 9 D a G F u Z 2 V k I F R 5 c G U u e 0 R y Y W l u X 0 R l b n M s M T F 9 J n F 1 b 3 Q 7 L C Z x d W 9 0 O 1 N l Y 3 R p b 2 4 x L 0 V 4 c G 9 y d D E x M D U y M S 9 D a G F u Z 2 V k I F R 5 c G U u e 0 F 2 Z V 9 B b m 5 f Q 1 c s M T J 9 J n F 1 b 3 Q 7 L C Z x d W 9 0 O 1 N l Y 3 R p b 2 4 x L 0 V 4 c G 9 y d D E x M D U y M S 9 D a G F u Z 2 V k I F R 5 c G U u e 0 F 2 Z V 9 B b m 5 1 Y W w s M T N 9 J n F 1 b 3 Q 7 L C Z x d W 9 0 O 1 N l Y 3 R p b 2 4 x L 0 V 4 c G 9 y d D E x M D U y M S 9 D a G F u Z 2 V k I F R 5 c G U u e 0 F 2 Z V 9 C Y X N p b l 8 s M T R 9 J n F 1 b 3 Q 7 L C Z x d W 9 0 O 1 N l Y 3 R p b 2 4 x L 0 V 4 c G 9 y d D E x M D U y M S 9 D a G F u Z 2 V k I F R 5 c G U u e 0 1 U Q l N f b W 9 k X 3 M s M T V 9 J n F 1 b 3 Q 7 L C Z x d W 9 0 O 1 N l Y 3 R p b 2 4 x L 0 V 4 c G 9 y d D E x M D U y M S 9 D a G F u Z 2 V k I F R 5 c G U u e 0 1 U Q l N f a G l n a F 8 s M T Z 9 J n F 1 b 3 Q 7 L C Z x d W 9 0 O 1 N l Y 3 R p b 2 4 x L 0 V 4 c G 9 y d D E x M D U y M S 9 D a G F u Z 2 V k I F R 5 c G U u e 0 h h c n Z f S W 5 0 Z W 4 s M T d 9 J n F 1 b 3 Q 7 L C Z x d W 9 0 O 1 N l Y 3 R p b 2 4 x L 0 V 4 c G 9 y d D E x M D U y M S 9 D a G F u Z 2 V k I F R 5 c G U u e 0 h h c n Z f S W 5 0 X z E s M T h 9 J n F 1 b 3 Q 7 L C Z x d W 9 0 O 1 N l Y 3 R p b 2 4 x L 0 V 4 c G 9 y d D E x M D U y M S 9 D a G F u Z 2 V k I F R 5 c G U u e 0 h h c n Z f S W 5 0 X z I s M T l 9 J n F 1 b 3 Q 7 L C Z x d W 9 0 O 1 N l Y 3 R p b 2 4 x L 0 V 4 c G 9 y d D E x M D U y M S 9 D a G F u Z 2 V k I F R 5 c G U u e 1 J v Y W R M Z W 5 n d G g s M j B 9 J n F 1 b 3 Q 7 L C Z x d W 9 0 O 1 N l Y 3 R p b 2 4 x L 0 V 4 c G 9 y d D E x M D U y M S 9 D a G F u Z 2 V k I F R 5 c G U u e 1 J v Y W R E Z W 5 z X 2 s s M j F 9 J n F 1 b 3 Q 7 L C Z x d W 9 0 O 1 N l Y 3 R p b 2 4 x L 0 V 4 c G 9 y d D E x M D U y M S 9 D a G F u Z 2 V k I F R 5 c G U u e 1 N o Z W R B c m V h X z E s M j J 9 J n F 1 b 3 Q 7 L C Z x d W 9 0 O 1 N l Y 3 R p b 2 4 x L 0 V 4 c G 9 y d D E x M D U y M S 9 D a G F u Z 2 V k I F R 5 c G U u e 1 B D V F 9 I S U d I X 2 g s M j N 9 J n F 1 b 3 Q 7 L C Z x d W 9 0 O 1 N l Y 3 R p b 2 4 x L 0 V 4 c G 9 y d D E x M D U y M S 9 D a G F u Z 2 V k I F R 5 c G U u e 1 B D V F 9 N T 0 R f a G E s M j R 9 J n F 1 b 3 Q 7 L C Z x d W 9 0 O 1 N l Y 3 R p b 2 4 x L 0 V 4 c G 9 y d D E x M D U y M S 9 D a G F u Z 2 V k I F R 5 c G U u e 1 B D V F 9 N V E J T X 2 0 s M j V 9 J n F 1 b 3 Q 7 L C Z x d W 9 0 O 1 N l Y 3 R p b 2 4 x L 0 V 4 c G 9 y d D E x M D U y M S 9 D a G F u Z 2 V k I F R 5 c G U u e 1 B D V F 9 N V E J T X 2 g s M j Z 9 J n F 1 b 3 Q 7 L C Z x d W 9 0 O 1 N l Y 3 R p b 2 4 x L 0 V 4 c G 9 y d D E x M D U y M S 9 D a G F u Z 2 V k I F R 5 c G U u e 1 B j d F 9 O R l M s M j d 9 J n F 1 b 3 Q 7 L C Z x d W 9 0 O 1 N l Y 3 R p b 2 4 x L 0 V 4 c G 9 y d D E x M D U y M S 9 D a G F u Z 2 V k I F R 5 c G U u e 0 1 l Y W 5 C R i w y O H 0 m c X V v d D s s J n F 1 b 3 Q 7 U 2 V j d G l v b j E v R X h w b 3 J 0 M T E w N T I x L 0 N o Y W 5 n Z W Q g V H l w Z S 5 7 T W V h b k J h b m t B b i w y O X 0 m c X V v d D s s J n F 1 b 3 Q 7 U 2 V j d G l v b j E v R X h w b 3 J 0 M T E w N T I x L 0 N o Y W 5 n Z W Q g V H l w Z S 5 7 T W V h b l d E V H J h b i w z M H 0 m c X V v d D s s J n F 1 b 3 Q 7 U 2 V j d G l v b j E v R X h w b 3 J 0 M T E w N T I x L 0 N o Y W 5 n Z W Q g V H l w Z S 5 7 T W V h b l N 0 Y W I s M z F 9 J n F 1 b 3 Q 7 L C Z x d W 9 0 O 1 N l Y 3 R p b 2 4 x L 0 V 4 c G 9 y d D E x M D U y M S 9 D a G F u Z 2 V k I F R 5 c G U u e 0 1 n b X Q s M z J 9 J n F 1 b 3 Q 7 L C Z x d W 9 0 O 1 N l Y 3 R p b 2 4 x L 0 V 4 c G 9 y d D E x M D U y M S 9 D a G F u Z 2 V k I F R 5 c G U u e 0 1 l Y W 5 H c m F k L D M z f S Z x d W 9 0 O y w m c X V v d D t T Z W N 0 a W 9 u M S 9 F e H B v c n Q x M T A 1 M j E v Q 2 h h b m d l Z C B U e X B l L n t N Z W F u U G 9 v b E R w L D M 0 f S Z x d W 9 0 O y w m c X V v d D t T Z W N 0 a W 9 u M S 9 F e H B v c n Q x M T A 1 M j E v Q 2 h h b m d l Z C B U e X B l L n t N Z W F u U G 9 v b E Z y L D M 1 f S Z x d W 9 0 O y w m c X V v d D t T Z W N 0 a W 9 u M S 9 F e H B v c n Q x M T A 1 M j E v Q 2 h h b m d l Z C B U e X B l L n t N Z W F u R D U w L D M 2 f S Z x d W 9 0 O y w m c X V v d D t T Z W N 0 a W 9 u M S 9 F e H B v c n Q x M T A 1 M j E v Q 2 h h b m d l Z C B U e X B l L n t N Z W F u U G 9 v b F B j L D M 3 f S Z x d W 9 0 O y w m c X V v d D t T Z W N 0 a W 9 u M S 9 F e H B v c n Q x M T A 1 M j E v Q 2 h h b m d l Z C B U e X B l L n t N Z W F u U F R G a W 5 l L D M 4 f S Z x d W 9 0 O y w m c X V v d D t T Z W N 0 a W 9 u M S 9 F e H B v c n Q x M T A 1 M j E v Q 2 h h b m d l Z C B U e X B l L n t N Z W F u T F d G c n E s M z l 9 J n F 1 b 3 Q 7 L C Z x d W 9 0 O 1 N l Y 3 R p b 2 4 x L 0 V 4 c G 9 y d D E x M D U y M S 9 D a G F u Z 2 V k I F R 5 c G U u e 0 1 l Y W 5 V b k N 1 d F A s N D B 9 J n F 1 b 3 Q 7 L C Z x d W 9 0 O 1 N l Y 3 R p b 2 4 x L 0 V 4 c G 9 y d D E x M D U y M S 9 D a G F u Z 2 V k I F R 5 c G U u e 1 B D V F R P V E h B U i w 0 M X 0 m c X V v d D s s J n F 1 b 3 Q 7 U 2 V j d G l v b j E v R X h w b 3 J 0 M T E w N T I x L 0 N o Y W 5 n Z W Q g V H l w Z S 5 7 U E N U V E 9 U T V R C U y w 0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c G 9 y d D E x M D U y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x M T A 1 M j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M T E w N T I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W b 0 6 f x j U J I i 4 Y B E m 9 R b 3 0 A A A A A A g A A A A A A A 2 Y A A M A A A A A Q A A A A J o w a u Y S p W 4 Z F h h y 3 h A D 9 V w A A A A A E g A A A o A A A A B A A A A B I J 7 2 w t G K V Q + w x 5 6 L 0 t P q p U A A A A P I X K H y p c w M X P p 0 s z K p Z p y N y 6 L c 1 v l F 5 x m 6 D m i Q g 8 8 E v e P a u 5 O O Z v 4 W l w j h 8 w f Q p q U k 6 h 7 Z U l B x Q p D g 3 j K w r P P 7 A I C d E v Y q s m p L 0 Z P u 0 C r e r F A A A A L q R e f n g Q P c r m N 5 l E C h X 7 j 4 O O u b o < / D a t a M a s h u p > 
</file>

<file path=customXml/itemProps1.xml><?xml version="1.0" encoding="utf-8"?>
<ds:datastoreItem xmlns:ds="http://schemas.openxmlformats.org/officeDocument/2006/customXml" ds:itemID="{47D40636-D36C-4911-BC5D-C33FD9D83F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Harvest and Roads</vt:lpstr>
      <vt:lpstr>Fire</vt:lpstr>
      <vt:lpstr>Managed</vt:lpstr>
      <vt:lpstr>Reference</vt:lpstr>
      <vt:lpstr>Precipitation</vt:lpstr>
      <vt:lpstr>Bankfull Width</vt:lpstr>
      <vt:lpstr>Bank Angle</vt:lpstr>
      <vt:lpstr>Road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Kendall, Craig -FS</dc:creator>
  <cp:lastModifiedBy>Kendall, Craig -FS</cp:lastModifiedBy>
  <dcterms:created xsi:type="dcterms:W3CDTF">2021-11-05T18:40:59Z</dcterms:created>
  <dcterms:modified xsi:type="dcterms:W3CDTF">2021-12-02T18:40:48Z</dcterms:modified>
</cp:coreProperties>
</file>