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i\Documents\"/>
    </mc:Choice>
  </mc:AlternateContent>
  <xr:revisionPtr revIDLastSave="5" documentId="8_{5DB9CA61-6AE6-44E6-A916-5DC4888ED7F4}" xr6:coauthVersionLast="47" xr6:coauthVersionMax="47" xr10:uidLastSave="{5DC3D58A-C2F9-458F-BAAA-24653C8B7DB3}"/>
  <bookViews>
    <workbookView xWindow="3000" yWindow="3000" windowWidth="17280" windowHeight="8964" xr2:uid="{D492E576-0D9E-4FBB-A74E-3E9FD5C50F2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R13" i="1"/>
  <c r="Q13" i="1"/>
  <c r="R12" i="1"/>
  <c r="Q12" i="1"/>
  <c r="R11" i="1"/>
  <c r="Q11" i="1"/>
  <c r="P11" i="1" s="1"/>
  <c r="R10" i="1"/>
  <c r="Q10" i="1"/>
  <c r="P10" i="1"/>
  <c r="R9" i="1"/>
  <c r="Q9" i="1"/>
  <c r="R8" i="1"/>
  <c r="Q8" i="1"/>
  <c r="R7" i="1"/>
  <c r="Q7" i="1"/>
  <c r="P7" i="1" s="1"/>
  <c r="R6" i="1"/>
  <c r="P6" i="1"/>
  <c r="R5" i="1"/>
  <c r="Q5" i="1"/>
  <c r="R4" i="1"/>
  <c r="Q4" i="1"/>
  <c r="R3" i="1"/>
  <c r="Q3" i="1"/>
  <c r="P3" i="1" s="1"/>
  <c r="R2" i="1"/>
  <c r="Q2" i="1"/>
  <c r="P2" i="1"/>
  <c r="P4" i="1" l="1"/>
  <c r="P5" i="1"/>
  <c r="P8" i="1"/>
  <c r="P9" i="1"/>
  <c r="P12" i="1"/>
  <c r="P13" i="1"/>
</calcChain>
</file>

<file path=xl/sharedStrings.xml><?xml version="1.0" encoding="utf-8"?>
<sst xmlns="http://schemas.openxmlformats.org/spreadsheetml/2006/main" count="122" uniqueCount="61">
  <si>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</si>
  <si>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</si>
  <si>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</si>
  <si>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</si>
  <si>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</si>
  <si>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</si>
  <si>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</si>
  <si>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</si>
  <si>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</si>
  <si>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</si>
  <si>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</si>
  <si>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</si>
  <si>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</si>
  <si>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</si>
  <si>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</si>
  <si>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</si>
  <si>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</si>
  <si>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</si>
  <si>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January</t>
  </si>
  <si>
    <t>Adults (35-64)</t>
  </si>
  <si>
    <t>M</t>
  </si>
  <si>
    <t>United States</t>
  </si>
  <si>
    <t>Washington</t>
  </si>
  <si>
    <t>Bikes</t>
  </si>
  <si>
    <t>Road Bikes</t>
  </si>
  <si>
    <t>Road-550-W Yellow, 38</t>
  </si>
  <si>
    <t>February</t>
  </si>
  <si>
    <t>Young Adults (25-34)</t>
  </si>
  <si>
    <t>F</t>
  </si>
  <si>
    <t>France</t>
  </si>
  <si>
    <t>Yveline</t>
  </si>
  <si>
    <t>Road-150 Red, 48</t>
  </si>
  <si>
    <t>March</t>
  </si>
  <si>
    <t>Youth (&lt;25)</t>
  </si>
  <si>
    <t>Canada</t>
  </si>
  <si>
    <t>British Columbia</t>
  </si>
  <si>
    <t>Road-250 Red, 44</t>
  </si>
  <si>
    <t>April</t>
  </si>
  <si>
    <t>Australia</t>
  </si>
  <si>
    <t>Victoria</t>
  </si>
  <si>
    <t>Mountain Bikes</t>
  </si>
  <si>
    <t>Mountain-200 Black, 46</t>
  </si>
  <si>
    <t>May</t>
  </si>
  <si>
    <t>California</t>
  </si>
  <si>
    <t>Road-750 Black, 44</t>
  </si>
  <si>
    <t>June</t>
  </si>
  <si>
    <t>Road-550-W Yellow, 40</t>
  </si>
  <si>
    <t>July</t>
  </si>
  <si>
    <t>Queensland</t>
  </si>
  <si>
    <t>Road-250 Red, 58</t>
  </si>
  <si>
    <t>August</t>
  </si>
  <si>
    <t>United Kingdom</t>
  </si>
  <si>
    <t>England</t>
  </si>
  <si>
    <t>September</t>
  </si>
  <si>
    <t>Road-550-W Yellow, 48</t>
  </si>
  <si>
    <t>October</t>
  </si>
  <si>
    <t>Mountain-200 Black, 38</t>
  </si>
  <si>
    <t>November</t>
  </si>
  <si>
    <t>December</t>
  </si>
  <si>
    <t>South Australia</t>
  </si>
  <si>
    <t>Road-750 Black,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</si>
</sst>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E038-5188-4BB3-A1EC-49FE8A6A2949}">
  <dimension ref="A1:R14"/>
  <sheetViews>
    <sheetView tabSelected="1" topLeftCell="M1" workbookViewId="0">
      <selection activeCell="Q8" sqref="Q8"/>
    </sheetView>
  </sheetViews>
  <sheetFormatPr defaultRowHeight="14.45"/>
  <cols>
    <col min="1" max="1" width="10.5703125" bestFit="1" customWidth="1"/>
    <col min="2" max="2" width="4.140625" bestFit="1" customWidth="1"/>
    <col min="3" max="3" width="9.710937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4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0.140625" bestFit="1" customWidth="1"/>
    <col min="16" max="16" width="14.5703125" customWidth="1"/>
    <col min="17" max="18" width="12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44227</v>
      </c>
      <c r="B2">
        <v>31</v>
      </c>
      <c r="C2" t="s">
        <v>18</v>
      </c>
      <c r="D2">
        <v>2021</v>
      </c>
      <c r="E2">
        <v>39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30</v>
      </c>
      <c r="N2" s="2">
        <v>713</v>
      </c>
      <c r="O2" s="2">
        <v>1120</v>
      </c>
      <c r="P2" s="2">
        <f t="shared" ref="P2:P14" si="0">R2-Q2</f>
        <v>12210</v>
      </c>
      <c r="Q2" s="2">
        <f t="shared" ref="Q2:Q14" si="1">M2*N2</f>
        <v>21390</v>
      </c>
      <c r="R2" s="2">
        <f t="shared" ref="R2:R14" si="2">M2*O2</f>
        <v>33600</v>
      </c>
    </row>
    <row r="3" spans="1:18">
      <c r="A3" s="1">
        <v>44255</v>
      </c>
      <c r="B3">
        <v>28</v>
      </c>
      <c r="C3" t="s">
        <v>26</v>
      </c>
      <c r="D3">
        <v>2021</v>
      </c>
      <c r="E3">
        <v>33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31</v>
      </c>
      <c r="M3">
        <v>20</v>
      </c>
      <c r="N3" s="2">
        <v>2171</v>
      </c>
      <c r="O3" s="2">
        <v>3578</v>
      </c>
      <c r="P3" s="2">
        <f t="shared" si="0"/>
        <v>28140</v>
      </c>
      <c r="Q3" s="2">
        <f t="shared" si="1"/>
        <v>43420</v>
      </c>
      <c r="R3" s="2">
        <f t="shared" si="2"/>
        <v>71560</v>
      </c>
    </row>
    <row r="4" spans="1:18">
      <c r="A4" s="1">
        <v>44286</v>
      </c>
      <c r="B4">
        <v>31</v>
      </c>
      <c r="C4" t="s">
        <v>32</v>
      </c>
      <c r="D4">
        <v>2021</v>
      </c>
      <c r="E4">
        <v>17</v>
      </c>
      <c r="F4" t="s">
        <v>33</v>
      </c>
      <c r="G4" t="s">
        <v>20</v>
      </c>
      <c r="H4" t="s">
        <v>34</v>
      </c>
      <c r="I4" t="s">
        <v>35</v>
      </c>
      <c r="J4" t="s">
        <v>23</v>
      </c>
      <c r="K4" t="s">
        <v>24</v>
      </c>
      <c r="L4" t="s">
        <v>36</v>
      </c>
      <c r="M4">
        <v>10</v>
      </c>
      <c r="N4" s="2">
        <v>1519</v>
      </c>
      <c r="O4" s="2">
        <v>2443</v>
      </c>
      <c r="P4" s="2">
        <f t="shared" si="0"/>
        <v>9240</v>
      </c>
      <c r="Q4" s="2">
        <f t="shared" si="1"/>
        <v>15190</v>
      </c>
      <c r="R4" s="2">
        <f t="shared" si="2"/>
        <v>24430</v>
      </c>
    </row>
    <row r="5" spans="1:18">
      <c r="A5" s="1">
        <v>44316</v>
      </c>
      <c r="B5">
        <v>30</v>
      </c>
      <c r="C5" t="s">
        <v>37</v>
      </c>
      <c r="D5">
        <v>2021</v>
      </c>
      <c r="E5">
        <v>23</v>
      </c>
      <c r="F5" t="s">
        <v>33</v>
      </c>
      <c r="G5" t="s">
        <v>20</v>
      </c>
      <c r="H5" t="s">
        <v>38</v>
      </c>
      <c r="I5" t="s">
        <v>39</v>
      </c>
      <c r="J5" t="s">
        <v>23</v>
      </c>
      <c r="K5" t="s">
        <v>40</v>
      </c>
      <c r="L5" t="s">
        <v>41</v>
      </c>
      <c r="M5">
        <v>10</v>
      </c>
      <c r="N5" s="2">
        <v>1252</v>
      </c>
      <c r="O5" s="2">
        <v>2295</v>
      </c>
      <c r="P5" s="2">
        <f t="shared" si="0"/>
        <v>10430</v>
      </c>
      <c r="Q5" s="2">
        <f t="shared" si="1"/>
        <v>12520</v>
      </c>
      <c r="R5" s="2">
        <f t="shared" si="2"/>
        <v>22950</v>
      </c>
    </row>
    <row r="6" spans="1:18">
      <c r="A6" s="1">
        <v>44347</v>
      </c>
      <c r="B6">
        <v>31</v>
      </c>
      <c r="C6" t="s">
        <v>42</v>
      </c>
      <c r="D6">
        <v>2021</v>
      </c>
      <c r="E6">
        <v>42</v>
      </c>
      <c r="F6" t="s">
        <v>19</v>
      </c>
      <c r="G6" t="s">
        <v>20</v>
      </c>
      <c r="H6" t="s">
        <v>21</v>
      </c>
      <c r="I6" t="s">
        <v>43</v>
      </c>
      <c r="J6" t="s">
        <v>23</v>
      </c>
      <c r="K6" t="s">
        <v>24</v>
      </c>
      <c r="L6" t="s">
        <v>44</v>
      </c>
      <c r="M6">
        <v>11</v>
      </c>
      <c r="N6" s="2">
        <v>344</v>
      </c>
      <c r="O6" s="2">
        <v>540</v>
      </c>
      <c r="P6" s="2">
        <f t="shared" si="0"/>
        <v>-24060</v>
      </c>
      <c r="Q6" s="2">
        <v>30000</v>
      </c>
      <c r="R6" s="2">
        <f t="shared" si="2"/>
        <v>5940</v>
      </c>
    </row>
    <row r="7" spans="1:18">
      <c r="A7" s="1">
        <v>44377</v>
      </c>
      <c r="B7">
        <v>30</v>
      </c>
      <c r="C7" t="s">
        <v>45</v>
      </c>
      <c r="D7">
        <v>2021</v>
      </c>
      <c r="E7">
        <v>40</v>
      </c>
      <c r="F7" t="s">
        <v>19</v>
      </c>
      <c r="G7" t="s">
        <v>20</v>
      </c>
      <c r="H7" t="s">
        <v>38</v>
      </c>
      <c r="I7" t="s">
        <v>39</v>
      </c>
      <c r="J7" t="s">
        <v>23</v>
      </c>
      <c r="K7" t="s">
        <v>24</v>
      </c>
      <c r="L7" t="s">
        <v>46</v>
      </c>
      <c r="M7">
        <v>14</v>
      </c>
      <c r="N7" s="2">
        <v>713</v>
      </c>
      <c r="O7" s="2">
        <v>1120</v>
      </c>
      <c r="P7" s="2">
        <f t="shared" si="0"/>
        <v>5698</v>
      </c>
      <c r="Q7" s="2">
        <f t="shared" si="1"/>
        <v>9982</v>
      </c>
      <c r="R7" s="2">
        <f t="shared" si="2"/>
        <v>15680</v>
      </c>
    </row>
    <row r="8" spans="1:18">
      <c r="A8" s="1">
        <v>44408</v>
      </c>
      <c r="B8">
        <v>31</v>
      </c>
      <c r="C8" t="s">
        <v>47</v>
      </c>
      <c r="D8">
        <v>2021</v>
      </c>
      <c r="E8">
        <v>41</v>
      </c>
      <c r="F8" t="s">
        <v>19</v>
      </c>
      <c r="G8" t="s">
        <v>28</v>
      </c>
      <c r="H8" t="s">
        <v>38</v>
      </c>
      <c r="I8" t="s">
        <v>48</v>
      </c>
      <c r="J8" t="s">
        <v>23</v>
      </c>
      <c r="K8" t="s">
        <v>24</v>
      </c>
      <c r="L8" t="s">
        <v>49</v>
      </c>
      <c r="M8">
        <v>30</v>
      </c>
      <c r="N8" s="2">
        <v>1555</v>
      </c>
      <c r="O8" s="2">
        <v>2443</v>
      </c>
      <c r="P8" s="2">
        <f t="shared" si="0"/>
        <v>26640</v>
      </c>
      <c r="Q8" s="2">
        <f t="shared" si="1"/>
        <v>46650</v>
      </c>
      <c r="R8" s="2">
        <f t="shared" si="2"/>
        <v>73290</v>
      </c>
    </row>
    <row r="9" spans="1:18">
      <c r="A9" s="1">
        <v>44439</v>
      </c>
      <c r="B9">
        <v>31</v>
      </c>
      <c r="C9" t="s">
        <v>50</v>
      </c>
      <c r="D9">
        <v>2021</v>
      </c>
      <c r="E9">
        <v>32</v>
      </c>
      <c r="F9" t="s">
        <v>27</v>
      </c>
      <c r="G9" t="s">
        <v>20</v>
      </c>
      <c r="H9" t="s">
        <v>51</v>
      </c>
      <c r="I9" t="s">
        <v>52</v>
      </c>
      <c r="J9" t="s">
        <v>23</v>
      </c>
      <c r="K9" t="s">
        <v>24</v>
      </c>
      <c r="L9" t="s">
        <v>25</v>
      </c>
      <c r="M9">
        <v>14</v>
      </c>
      <c r="N9" s="2">
        <v>713</v>
      </c>
      <c r="O9" s="2">
        <v>1120</v>
      </c>
      <c r="P9" s="2">
        <f t="shared" si="0"/>
        <v>5698</v>
      </c>
      <c r="Q9" s="2">
        <f t="shared" si="1"/>
        <v>9982</v>
      </c>
      <c r="R9" s="2">
        <f t="shared" si="2"/>
        <v>15680</v>
      </c>
    </row>
    <row r="10" spans="1:18">
      <c r="A10" s="1">
        <v>44469</v>
      </c>
      <c r="B10">
        <v>30</v>
      </c>
      <c r="C10" t="s">
        <v>53</v>
      </c>
      <c r="D10">
        <v>2021</v>
      </c>
      <c r="E10">
        <v>35</v>
      </c>
      <c r="F10" t="s">
        <v>19</v>
      </c>
      <c r="G10" t="s">
        <v>28</v>
      </c>
      <c r="H10" t="s">
        <v>21</v>
      </c>
      <c r="I10" t="s">
        <v>43</v>
      </c>
      <c r="J10" t="s">
        <v>23</v>
      </c>
      <c r="K10" t="s">
        <v>24</v>
      </c>
      <c r="L10" t="s">
        <v>54</v>
      </c>
      <c r="M10">
        <v>12</v>
      </c>
      <c r="N10" s="2">
        <v>713</v>
      </c>
      <c r="O10" s="2">
        <v>1120</v>
      </c>
      <c r="P10" s="2">
        <f t="shared" si="0"/>
        <v>4884</v>
      </c>
      <c r="Q10" s="2">
        <f t="shared" si="1"/>
        <v>8556</v>
      </c>
      <c r="R10" s="2">
        <f t="shared" si="2"/>
        <v>13440</v>
      </c>
    </row>
    <row r="11" spans="1:18">
      <c r="A11" s="1">
        <v>44500</v>
      </c>
      <c r="B11">
        <v>31</v>
      </c>
      <c r="C11" t="s">
        <v>55</v>
      </c>
      <c r="D11">
        <v>2021</v>
      </c>
      <c r="E11">
        <v>28</v>
      </c>
      <c r="F11" t="s">
        <v>27</v>
      </c>
      <c r="G11" t="s">
        <v>20</v>
      </c>
      <c r="H11" t="s">
        <v>51</v>
      </c>
      <c r="I11" t="s">
        <v>52</v>
      </c>
      <c r="J11" t="s">
        <v>23</v>
      </c>
      <c r="K11" t="s">
        <v>40</v>
      </c>
      <c r="L11" t="s">
        <v>56</v>
      </c>
      <c r="M11">
        <v>40</v>
      </c>
      <c r="N11" s="2">
        <v>1252</v>
      </c>
      <c r="O11" s="2">
        <v>2295</v>
      </c>
      <c r="P11" s="2">
        <f t="shared" si="0"/>
        <v>41720</v>
      </c>
      <c r="Q11" s="2">
        <f t="shared" si="1"/>
        <v>50080</v>
      </c>
      <c r="R11" s="2">
        <f t="shared" si="2"/>
        <v>91800</v>
      </c>
    </row>
    <row r="12" spans="1:18">
      <c r="A12" s="1">
        <v>44530</v>
      </c>
      <c r="B12">
        <v>30</v>
      </c>
      <c r="C12" t="s">
        <v>57</v>
      </c>
      <c r="D12">
        <v>2021</v>
      </c>
      <c r="E12">
        <v>39</v>
      </c>
      <c r="F12" t="s">
        <v>19</v>
      </c>
      <c r="G12" t="s">
        <v>28</v>
      </c>
      <c r="H12" t="s">
        <v>21</v>
      </c>
      <c r="I12" t="s">
        <v>43</v>
      </c>
      <c r="J12" t="s">
        <v>23</v>
      </c>
      <c r="K12" t="s">
        <v>24</v>
      </c>
      <c r="L12" t="s">
        <v>31</v>
      </c>
      <c r="M12">
        <v>47</v>
      </c>
      <c r="N12" s="2">
        <v>2171</v>
      </c>
      <c r="O12" s="2">
        <v>3578</v>
      </c>
      <c r="P12" s="2">
        <f t="shared" si="0"/>
        <v>66129</v>
      </c>
      <c r="Q12" s="2">
        <f t="shared" si="1"/>
        <v>102037</v>
      </c>
      <c r="R12" s="2">
        <f t="shared" si="2"/>
        <v>168166</v>
      </c>
    </row>
    <row r="13" spans="1:18">
      <c r="A13" s="1">
        <v>44561</v>
      </c>
      <c r="B13">
        <v>31</v>
      </c>
      <c r="C13" t="s">
        <v>58</v>
      </c>
      <c r="D13">
        <v>2021</v>
      </c>
      <c r="E13">
        <v>45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44</v>
      </c>
      <c r="M13">
        <v>32</v>
      </c>
      <c r="N13" s="2">
        <v>344</v>
      </c>
      <c r="O13" s="2">
        <v>540</v>
      </c>
      <c r="P13" s="2">
        <f t="shared" si="0"/>
        <v>6272</v>
      </c>
      <c r="Q13" s="2">
        <f t="shared" si="1"/>
        <v>11008</v>
      </c>
      <c r="R13" s="2">
        <f t="shared" si="2"/>
        <v>17280</v>
      </c>
    </row>
    <row r="14" spans="1:18">
      <c r="A14" s="1">
        <v>44592</v>
      </c>
      <c r="B14">
        <v>31</v>
      </c>
      <c r="C14" t="s">
        <v>18</v>
      </c>
      <c r="D14">
        <v>2022</v>
      </c>
      <c r="E14">
        <v>45</v>
      </c>
      <c r="F14" t="s">
        <v>19</v>
      </c>
      <c r="G14" t="s">
        <v>28</v>
      </c>
      <c r="H14" t="s">
        <v>38</v>
      </c>
      <c r="I14" t="s">
        <v>59</v>
      </c>
      <c r="J14" t="s">
        <v>23</v>
      </c>
      <c r="K14" t="s">
        <v>24</v>
      </c>
      <c r="L14" t="s">
        <v>60</v>
      </c>
      <c r="M14">
        <v>28</v>
      </c>
      <c r="N14" s="2">
        <v>344</v>
      </c>
      <c r="O14" s="2">
        <v>540</v>
      </c>
      <c r="P14" s="2">
        <f t="shared" si="0"/>
        <v>5488</v>
      </c>
      <c r="Q14" s="2">
        <f t="shared" si="1"/>
        <v>9632</v>
      </c>
      <c r="R14" s="2">
        <f t="shared" si="2"/>
        <v>15120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28DA1A21-031B-42A7-AAD2-F764216F51B4}"/>
</file>

<file path=customXml/itemProps2.xml><?xml version="1.0" encoding="utf-8"?>
<ds:datastoreItem xmlns:ds="http://schemas.openxmlformats.org/officeDocument/2006/customXml" ds:itemID="{638E245F-5B7F-4B70-A514-532F2327F29A}"/>
</file>

<file path=customXml/itemProps3.xml><?xml version="1.0" encoding="utf-8"?>
<ds:datastoreItem xmlns:ds="http://schemas.openxmlformats.org/officeDocument/2006/customXml" ds:itemID="{7E448CC1-7C21-4F51-9E61-B31CDCD807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Patti Keefe</dc:creator>
  <cp:keywords/>
  <dc:description/>
  <cp:lastModifiedBy>Joshua Mwesigwa</cp:lastModifiedBy>
  <cp:revision/>
  <dcterms:created xsi:type="dcterms:W3CDTF">2022-12-08T03:28:21Z</dcterms:created>
  <dcterms:modified xsi:type="dcterms:W3CDTF">2023-10-11T10:42:39Z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