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Dropbox\Dropbox\Cisco Aries\2022\Data Pathway Course Development\Course 1\Rework\csv files for reworked labs\"/>
    </mc:Choice>
  </mc:AlternateContent>
  <xr:revisionPtr revIDLastSave="50" documentId="8_{00FEFAE0-DE00-419C-BA87-533F9603AF42}" xr6:coauthVersionLast="47" xr6:coauthVersionMax="47" xr10:uidLastSave="{F12FDC0B-5FE3-42E0-893E-A8AAD094FD03}"/>
  <bookViews>
    <workbookView xWindow="-120" yWindow="-120" windowWidth="29040" windowHeight="15840" activeTab="1" xr2:uid="{00000000-000D-0000-FFFF-FFFF00000000}"/>
  </bookViews>
  <sheets>
    <sheet name="Bike Sales" sheetId="1" r:id="rId1"/>
    <sheet name="Sheet1" sheetId="2" r:id="rId2"/>
  </sheets>
  <definedNames>
    <definedName name="_xlnm._FilterDatabase" localSheetId="0" hidden="1">'Bike Sales'!$A$1:$S$89</definedName>
  </definedNames>
  <calcPr calcId="191028"/>
  <pivotCaches>
    <pivotCache cacheId="2163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 a="1"/>
  <c r="G3" i="2"/>
  <c r="F3" i="2" a="1"/>
  <c r="F3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<sst xmlns="http://schemas.openxmlformats.org/spreadsheetml/2006/main" count="818" uniqueCount="160">
  <si>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</si>
  <si>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</si>
  <si>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</si>
  <si>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</si>
  <si>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</si>
  <si>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</si>
  <si>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</si>
  <si>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</si>
  <si>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</si>
  <si>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</si>
  <si>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</si>
  <si>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</si>
  <si>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</si>
  <si>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</si>
  <si>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</si>
  <si>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</si>
  <si>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</si>
  <si>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</si>
  <si>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</si>
  <si>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</si>
  <si>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</si>
  <si>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</si>
  <si>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</si>
  <si>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</si>
  <si>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</si>
  <si>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</si>
  <si>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</si>
  <si>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</si>
  <si>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</si>
  <si>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</si>
  <si>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</si>
  <si>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</si>
  <si>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</si>
  <si>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</si>
  <si>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</si>
  <si>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</si>
  <si>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</si>
  <si>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</si>
  <si>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</si>
  <si>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</si>
  <si>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</si>
  <si>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</si>
  <si>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</si>
  <si>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</si>
  <si>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</si>
  <si>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</si>
  <si>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</si>
  <si>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</si>
  <si>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</si>
  <si>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</si>
  <si>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</si>
  <si>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</si>
  <si>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</si>
  <si>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</si>
  <si>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</si>
  <si>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</si>
  <si>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</si>
  <si>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</si>
  <si>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</si>
  <si>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</si>
  <si>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</si>
  <si>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</si>
  <si>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</si>
  <si>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</si>
  <si>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</si>
  <si>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</si>
  <si>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</si>
  <si>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</si>
  <si>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</si>
  <si>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</si>
  <si>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</si>
  <si>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</si>
  <si>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</si>
  <si>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</si>
  <si>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</si>
  <si>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</si>
  <si>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</si>
  <si>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</si>
  <si>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</si>
  <si>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</si>
  <si>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</si>
  <si>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</si>
  <si>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</si>
  <si>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</si>
  <si>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</si>
  <si>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</si>
  <si>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</si>
  <si>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</si>
  <si>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</si>
  <si>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</si>
  <si>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</si>
  <si>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</si>
  <si>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</si>
  <si>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</si>
  <si>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</si>
  <si>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</si>
  <si>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</si>
  <si>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</si>
  <si>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</si>
  <si>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</si>
  <si>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</si>
  <si>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</si>
  <si>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</si>
  <si>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</si>
  <si>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</si>
  <si>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</si>
  <si>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</si>
  <si>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</si>
  <si>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</si>
  <si>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</si>
  <si>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</si>
  <si>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</si>
  <si>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</si>
  <si>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</si>
  <si>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</si>
  <si>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</si>
  <si>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</si>
  <si>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</si>
  <si>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</si>
  <si>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</si>
  <si>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</si>
  <si>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</si>
  <si>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</si>
  <si>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</si>
  <si>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</si>
  <si>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</si>
  <si>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</si>
  <si>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</si>
  <si>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</si>
  <si>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</si>
  <si>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</si>
  <si>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</si>
  <si>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</si>
  <si>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</si>
  <si>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</si>
  <si>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</si>
  <si>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000261765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</si>
  <si>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</si>
  <si>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</si>
  <si>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</si>
  <si>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</si>
  <si>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</si>
  <si>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</si>
  <si>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</si>
  <si>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</si>
  <si>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</si>
  <si>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</si>
  <si>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</si>
  <si>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</si>
  <si>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</si>
  <si>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</si>
  <si>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</si>
  <si>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</si>
  <si>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</si>
  <si>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</si>
  <si>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</si>
  <si>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Sum of Order_Quantity</t>
  </si>
  <si>
    <t>Find the large values</t>
  </si>
  <si>
    <t>Finding the small values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</si>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</sst>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Sum of Order_Quantity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Sheet1!$D$3:$D$26</c:f>
              <c:numCache>
                <c:formatCode>General</c:formatCode>
                <c:ptCount val="24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10</c:v>
                </c:pt>
                <c:pt idx="5">
                  <c:v>6</c:v>
                </c:pt>
                <c:pt idx="6">
                  <c:v>6</c:v>
                </c:pt>
                <c:pt idx="7">
                  <c:v>11</c:v>
                </c:pt>
                <c:pt idx="8">
                  <c:v>3</c:v>
                </c:pt>
                <c:pt idx="9">
                  <c:v>8</c:v>
                </c:pt>
                <c:pt idx="10">
                  <c:v>8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1</c:v>
                </c:pt>
                <c:pt idx="15">
                  <c:v>5</c:v>
                </c:pt>
                <c:pt idx="16">
                  <c:v>4</c:v>
                </c:pt>
                <c:pt idx="17">
                  <c:v>19</c:v>
                </c:pt>
                <c:pt idx="18">
                  <c:v>43</c:v>
                </c:pt>
                <c:pt idx="19">
                  <c:v>13</c:v>
                </c:pt>
                <c:pt idx="20">
                  <c:v>5</c:v>
                </c:pt>
                <c:pt idx="21">
                  <c:v>10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BF-47AA-A302-535A2010E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798375"/>
        <c:axId val="1123795895"/>
      </c:scatterChart>
      <c:valAx>
        <c:axId val="1123798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795895"/>
        <c:crosses val="autoZero"/>
        <c:crossBetween val="midCat"/>
      </c:valAx>
      <c:valAx>
        <c:axId val="1123795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798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47625</xdr:rowOff>
    </xdr:from>
    <xdr:to>
      <xdr:col>15</xdr:col>
      <xdr:colOff>485775</xdr:colOff>
      <xdr:row>15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C45918-F5D6-EAF9-5E4A-48988F0A7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16.540941203704" createdVersion="8" refreshedVersion="8" minRefreshableVersion="3" recordCount="88" xr:uid="{28B6591C-ECF8-4684-B938-56355FFE7D36}">
  <cacheSource type="worksheet">
    <worksheetSource ref="A1:S89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 count="1">
        <s v="Bikes"/>
      </sharedItems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11"/>
    </cacheField>
    <cacheField name=" Unit_Cost " numFmtId="8">
      <sharedItems containsSemiMixedTypes="0" containsString="0" containsNumber="1" containsInteger="1" minValue="295" maxValue="1912"/>
    </cacheField>
    <cacheField name=" Unit_Price " numFmtId="8">
      <sharedItems containsSemiMixedTypes="0" containsString="0" containsNumber="1" containsInteger="1" minValue="540" maxValue="3400"/>
    </cacheField>
    <cacheField name=" Profit " numFmtId="8">
      <sharedItems containsSemiMixedTypes="0" containsString="0" containsNumber="1" containsInteger="1" minValue="245" maxValue="5908"/>
    </cacheField>
    <cacheField name=" Cost " numFmtId="8">
      <sharedItems containsSemiMixedTypes="0" containsString="0" containsNumber="1" containsInteger="1" minValue="295" maxValue="13926"/>
    </cacheField>
    <cacheField name="Revenue" numFmtId="8">
      <sharedItems containsSemiMixedTypes="0" containsString="0" containsNumber="1" containsInteger="1" minValue="540" maxValue="2552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000261696"/>
    <x v="0"/>
    <n v="1"/>
    <s v="December"/>
    <n v="2021"/>
    <n v="39"/>
    <s v="Adults (35-64)"/>
    <s v="F"/>
    <s v="United States"/>
    <s v="California"/>
    <x v="0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x v="0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x v="0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x v="0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x v="0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x v="0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x v="0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x v="0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x v="0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x v="0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x v="0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x v="0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x v="0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x v="0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x v="0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x v="0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x v="0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x v="0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x v="0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x v="0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x v="0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x v="0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x v="0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x v="0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x v="0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x v="0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x v="0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x v="0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x v="0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x v="0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x v="0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x v="0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x v="0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x v="0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x v="0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x v="0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x v="0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x v="0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x v="0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x v="0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x v="0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x v="0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x v="0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x v="0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x v="0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x v="0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x v="0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x v="0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x v="0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x v="0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x v="0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x v="0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x v="0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x v="0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x v="0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x v="0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x v="0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x v="0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x v="0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x v="0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x v="0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x v="0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x v="0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x v="0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x v="0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x v="0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x v="0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x v="0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x v="0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x v="0"/>
    <s v="Mountain Bikes"/>
    <s v="Mountain-200 Black, 46"/>
    <n v="2"/>
    <n v="1252"/>
    <n v="2295"/>
    <n v="2086"/>
    <n v="2504"/>
    <n v="4590"/>
  </r>
  <r>
    <s v="000261765"/>
    <x v="18"/>
    <n v="19"/>
    <s v="December"/>
    <n v="2021"/>
    <n v="39"/>
    <s v="Adults (35-64)"/>
    <s v="F"/>
    <s v="United States"/>
    <s v="Washington"/>
    <x v="0"/>
    <s v="Mountain Bikes"/>
    <s v="Mountain-200 Silver, 38"/>
    <n v="11"/>
    <n v="1266"/>
    <n v="2320"/>
    <n v="1054"/>
    <n v="13926"/>
    <n v="25520"/>
  </r>
  <r>
    <s v="000261766"/>
    <x v="19"/>
    <n v="20"/>
    <s v="December"/>
    <n v="2021"/>
    <n v="33"/>
    <s v="Young Adults (25-34)"/>
    <s v="F"/>
    <s v="Australia"/>
    <s v="Victoria"/>
    <x v="0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x v="0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x v="0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x v="0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x v="0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x v="0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x v="0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x v="0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x v="0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x v="0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x v="0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x v="0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x v="0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x v="0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x v="0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x v="0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x v="0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CFDD40-1794-4E8A-B908-89C654BA964D}" name="PivotTable1" cacheId="216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27" firstHeaderRow="1" firstDataRow="1" firstDataCol="1"/>
  <pivotFields count="19">
    <pivotField compact="0" outline="0" showAll="0"/>
    <pivotField axis="axisRow" compact="0" numFmtId="14" outline="0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">
        <item x="0"/>
        <item t="default"/>
      </items>
    </pivotField>
    <pivotField compact="0" outline="0" showAll="0"/>
    <pivotField compact="0" outline="0" showAll="0"/>
    <pivotField dataField="1" compact="0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  <pivotField compact="0" numFmtId="8" outline="0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9"/>
  <sheetViews>
    <sheetView topLeftCell="A64" workbookViewId="0">
      <selection activeCell="A62" sqref="A1:XFD1048576"/>
    </sheetView>
  </sheetViews>
  <sheetFormatPr defaultRowHeight="1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hidden="1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hidden="1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hidden="1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hidden="1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hidden="1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hidden="1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hidden="1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hidden="1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hidden="1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hidden="1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hidden="1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hidden="1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hidden="1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hidden="1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hidden="1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hidden="1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hidden="1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hidden="1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hidden="1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hidden="1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hidden="1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hidden="1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hidden="1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hidden="1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hidden="1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hidden="1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hidden="1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hidden="1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hidden="1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hidden="1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hidden="1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hidden="1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hidden="1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hidden="1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hidden="1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hidden="1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hidden="1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hidden="1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hidden="1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hidden="1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hidden="1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hidden="1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hidden="1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hidden="1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hidden="1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hidden="1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hidden="1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hidden="1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hidden="1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hidden="1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hidden="1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hidden="1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hidden="1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hidden="1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hidden="1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hidden="1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hidden="1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hidden="1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hidden="1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hidden="1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hidden="1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9" si="2">N67*O67</f>
        <v>5008</v>
      </c>
      <c r="S67" s="2">
        <f t="shared" ref="S67:S89" si="3">N67*P67</f>
        <v>9180</v>
      </c>
    </row>
    <row r="68" spans="1:19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>
      <c r="A72" s="3" t="s">
        <v>136</v>
      </c>
      <c r="B72" s="1">
        <v>44549</v>
      </c>
      <c r="C72">
        <v>19</v>
      </c>
      <c r="D72" t="s">
        <v>20</v>
      </c>
      <c r="E72">
        <v>2021</v>
      </c>
      <c r="F72">
        <v>39</v>
      </c>
      <c r="G72" s="8" t="s">
        <v>21</v>
      </c>
      <c r="H72" t="s">
        <v>22</v>
      </c>
      <c r="I72" t="s">
        <v>23</v>
      </c>
      <c r="J72" t="s">
        <v>45</v>
      </c>
      <c r="K72" t="s">
        <v>25</v>
      </c>
      <c r="L72" t="s">
        <v>26</v>
      </c>
      <c r="M72" s="5" t="s">
        <v>53</v>
      </c>
      <c r="N72">
        <v>11</v>
      </c>
      <c r="O72" s="2">
        <v>1266</v>
      </c>
      <c r="P72" s="2">
        <v>2320</v>
      </c>
      <c r="Q72" s="2">
        <v>1054</v>
      </c>
      <c r="R72" s="2">
        <f t="shared" si="2"/>
        <v>13926</v>
      </c>
      <c r="S72" s="2">
        <f t="shared" si="3"/>
        <v>25520</v>
      </c>
    </row>
    <row r="73" spans="1:19" hidden="1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33</v>
      </c>
      <c r="G73" s="8" t="s">
        <v>36</v>
      </c>
      <c r="H73" t="s">
        <v>22</v>
      </c>
      <c r="I73" t="s">
        <v>37</v>
      </c>
      <c r="J73" t="s">
        <v>73</v>
      </c>
      <c r="K73" t="s">
        <v>25</v>
      </c>
      <c r="L73" t="s">
        <v>26</v>
      </c>
      <c r="M73" s="5" t="s">
        <v>74</v>
      </c>
      <c r="N73">
        <v>4</v>
      </c>
      <c r="O73" s="2">
        <v>1898</v>
      </c>
      <c r="P73" s="2">
        <v>3375</v>
      </c>
      <c r="Q73" s="2">
        <v>5908</v>
      </c>
      <c r="R73" s="2">
        <f t="shared" si="2"/>
        <v>7592</v>
      </c>
      <c r="S73" s="2">
        <f t="shared" si="3"/>
        <v>13500</v>
      </c>
    </row>
    <row r="74" spans="1:19" hidden="1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57</v>
      </c>
      <c r="G74" s="8" t="s">
        <v>21</v>
      </c>
      <c r="H74" t="s">
        <v>29</v>
      </c>
      <c r="I74" t="s">
        <v>37</v>
      </c>
      <c r="J74" t="s">
        <v>52</v>
      </c>
      <c r="K74" t="s">
        <v>25</v>
      </c>
      <c r="L74" t="s">
        <v>26</v>
      </c>
      <c r="M74" s="5" t="s">
        <v>27</v>
      </c>
      <c r="N74">
        <v>4</v>
      </c>
      <c r="O74" s="2">
        <v>1252</v>
      </c>
      <c r="P74" s="2">
        <v>2295</v>
      </c>
      <c r="Q74" s="2">
        <v>4172</v>
      </c>
      <c r="R74" s="2">
        <f t="shared" si="2"/>
        <v>5008</v>
      </c>
      <c r="S74" s="2">
        <f t="shared" si="3"/>
        <v>9180</v>
      </c>
    </row>
    <row r="75" spans="1:19" hidden="1">
      <c r="A75" s="3" t="s">
        <v>139</v>
      </c>
      <c r="B75" s="1">
        <v>44550</v>
      </c>
      <c r="C75">
        <v>20</v>
      </c>
      <c r="D75" t="s">
        <v>20</v>
      </c>
      <c r="E75">
        <v>2021</v>
      </c>
      <c r="F75">
        <v>29</v>
      </c>
      <c r="G75" s="8" t="s">
        <v>36</v>
      </c>
      <c r="H75" t="s">
        <v>29</v>
      </c>
      <c r="I75" t="s">
        <v>57</v>
      </c>
      <c r="J75" t="s">
        <v>58</v>
      </c>
      <c r="K75" t="s">
        <v>25</v>
      </c>
      <c r="L75" t="s">
        <v>26</v>
      </c>
      <c r="M75" s="5" t="s">
        <v>140</v>
      </c>
      <c r="N75">
        <v>3</v>
      </c>
      <c r="O75" s="2">
        <v>295</v>
      </c>
      <c r="P75" s="2">
        <v>540</v>
      </c>
      <c r="Q75" s="2">
        <v>735</v>
      </c>
      <c r="R75" s="2">
        <f t="shared" si="2"/>
        <v>885</v>
      </c>
      <c r="S75" s="2">
        <f t="shared" si="3"/>
        <v>1620</v>
      </c>
    </row>
    <row r="76" spans="1:19" hidden="1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22</v>
      </c>
      <c r="I76" t="s">
        <v>37</v>
      </c>
      <c r="J76" t="s">
        <v>52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hidden="1">
      <c r="A77" s="3" t="s">
        <v>142</v>
      </c>
      <c r="B77" s="1">
        <v>44550</v>
      </c>
      <c r="C77">
        <v>20</v>
      </c>
      <c r="D77" t="s">
        <v>20</v>
      </c>
      <c r="E77">
        <v>2021</v>
      </c>
      <c r="F77">
        <v>35</v>
      </c>
      <c r="G77" s="8" t="s">
        <v>21</v>
      </c>
      <c r="H77" t="s">
        <v>29</v>
      </c>
      <c r="I77" t="s">
        <v>37</v>
      </c>
      <c r="J77" t="s">
        <v>73</v>
      </c>
      <c r="K77" t="s">
        <v>25</v>
      </c>
      <c r="L77" t="s">
        <v>26</v>
      </c>
      <c r="M77" s="5" t="s">
        <v>53</v>
      </c>
      <c r="N77">
        <v>1</v>
      </c>
      <c r="O77" s="2">
        <v>1266</v>
      </c>
      <c r="P77" s="2">
        <v>2320</v>
      </c>
      <c r="Q77" s="2">
        <v>1054</v>
      </c>
      <c r="R77" s="2">
        <f t="shared" si="2"/>
        <v>1266</v>
      </c>
      <c r="S77" s="2">
        <f t="shared" si="3"/>
        <v>2320</v>
      </c>
    </row>
    <row r="78" spans="1:19" hidden="1">
      <c r="A78" s="3" t="s">
        <v>143</v>
      </c>
      <c r="B78" s="1">
        <v>44551</v>
      </c>
      <c r="C78">
        <v>21</v>
      </c>
      <c r="D78" t="s">
        <v>20</v>
      </c>
      <c r="E78">
        <v>2021</v>
      </c>
      <c r="F78">
        <v>26</v>
      </c>
      <c r="G78" s="8" t="s">
        <v>36</v>
      </c>
      <c r="H78" t="s">
        <v>29</v>
      </c>
      <c r="I78" t="s">
        <v>86</v>
      </c>
      <c r="J78" t="s">
        <v>144</v>
      </c>
      <c r="K78" t="s">
        <v>25</v>
      </c>
      <c r="L78" t="s">
        <v>26</v>
      </c>
      <c r="M78" s="5" t="s">
        <v>53</v>
      </c>
      <c r="N78">
        <v>3</v>
      </c>
      <c r="O78" s="2">
        <v>1266</v>
      </c>
      <c r="P78" s="2">
        <v>2320</v>
      </c>
      <c r="Q78" s="2">
        <v>3162</v>
      </c>
      <c r="R78" s="2">
        <f t="shared" si="2"/>
        <v>3798</v>
      </c>
      <c r="S78" s="2">
        <f t="shared" si="3"/>
        <v>6960</v>
      </c>
    </row>
    <row r="79" spans="1:19" hidden="1">
      <c r="A79" s="3" t="s">
        <v>145</v>
      </c>
      <c r="B79" s="1">
        <v>44551</v>
      </c>
      <c r="C79">
        <v>21</v>
      </c>
      <c r="D79" t="s">
        <v>20</v>
      </c>
      <c r="E79">
        <v>2021</v>
      </c>
      <c r="F79">
        <v>23</v>
      </c>
      <c r="G79" s="8" t="s">
        <v>42</v>
      </c>
      <c r="H79" t="s">
        <v>29</v>
      </c>
      <c r="I79" t="s">
        <v>30</v>
      </c>
      <c r="J79" t="s">
        <v>31</v>
      </c>
      <c r="K79" t="s">
        <v>25</v>
      </c>
      <c r="L79" t="s">
        <v>26</v>
      </c>
      <c r="M79" s="5" t="s">
        <v>34</v>
      </c>
      <c r="N79">
        <v>2</v>
      </c>
      <c r="O79" s="2">
        <v>420</v>
      </c>
      <c r="P79" s="2">
        <v>769</v>
      </c>
      <c r="Q79" s="2">
        <v>698</v>
      </c>
      <c r="R79" s="2">
        <f t="shared" si="2"/>
        <v>840</v>
      </c>
      <c r="S79" s="2">
        <f t="shared" si="3"/>
        <v>1538</v>
      </c>
    </row>
    <row r="80" spans="1:19" hidden="1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30</v>
      </c>
      <c r="G80" s="8" t="s">
        <v>36</v>
      </c>
      <c r="H80" t="s">
        <v>22</v>
      </c>
      <c r="I80" t="s">
        <v>23</v>
      </c>
      <c r="J80" t="s">
        <v>45</v>
      </c>
      <c r="K80" t="s">
        <v>25</v>
      </c>
      <c r="L80" t="s">
        <v>26</v>
      </c>
      <c r="M80" s="5" t="s">
        <v>53</v>
      </c>
      <c r="N80">
        <v>3</v>
      </c>
      <c r="O80" s="2">
        <v>1266</v>
      </c>
      <c r="P80" s="2">
        <v>2320</v>
      </c>
      <c r="Q80" s="2">
        <v>3162</v>
      </c>
      <c r="R80" s="2">
        <f t="shared" si="2"/>
        <v>3798</v>
      </c>
      <c r="S80" s="2">
        <f t="shared" si="3"/>
        <v>6960</v>
      </c>
    </row>
    <row r="81" spans="1:19" hidden="1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41</v>
      </c>
      <c r="G81" s="8" t="s">
        <v>21</v>
      </c>
      <c r="H81" t="s">
        <v>29</v>
      </c>
      <c r="I81" t="s">
        <v>23</v>
      </c>
      <c r="J81" t="s">
        <v>24</v>
      </c>
      <c r="K81" t="s">
        <v>25</v>
      </c>
      <c r="L81" t="s">
        <v>26</v>
      </c>
      <c r="M81" s="5" t="s">
        <v>60</v>
      </c>
      <c r="N81">
        <v>3</v>
      </c>
      <c r="O81" s="2">
        <v>1252</v>
      </c>
      <c r="P81" s="2">
        <v>2295</v>
      </c>
      <c r="Q81" s="2">
        <v>3129</v>
      </c>
      <c r="R81" s="2">
        <f t="shared" si="2"/>
        <v>3756</v>
      </c>
      <c r="S81" s="2">
        <f t="shared" si="3"/>
        <v>6885</v>
      </c>
    </row>
    <row r="82" spans="1:19" hidden="1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19</v>
      </c>
      <c r="G82" s="8" t="s">
        <v>42</v>
      </c>
      <c r="H82" t="s">
        <v>22</v>
      </c>
      <c r="I82" t="s">
        <v>37</v>
      </c>
      <c r="J82" t="s">
        <v>38</v>
      </c>
      <c r="K82" t="s">
        <v>25</v>
      </c>
      <c r="L82" t="s">
        <v>26</v>
      </c>
      <c r="M82" s="5" t="s">
        <v>66</v>
      </c>
      <c r="N82">
        <v>1</v>
      </c>
      <c r="O82" s="2">
        <v>308</v>
      </c>
      <c r="P82" s="2">
        <v>565</v>
      </c>
      <c r="Q82" s="2">
        <v>257</v>
      </c>
      <c r="R82" s="2">
        <f t="shared" si="2"/>
        <v>308</v>
      </c>
      <c r="S82" s="2">
        <f t="shared" si="3"/>
        <v>565</v>
      </c>
    </row>
    <row r="83" spans="1:19" hidden="1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25</v>
      </c>
      <c r="G83" s="8" t="s">
        <v>36</v>
      </c>
      <c r="H83" t="s">
        <v>29</v>
      </c>
      <c r="I83" t="s">
        <v>86</v>
      </c>
      <c r="J83" t="s">
        <v>87</v>
      </c>
      <c r="K83" t="s">
        <v>25</v>
      </c>
      <c r="L83" t="s">
        <v>26</v>
      </c>
      <c r="M83" s="5" t="s">
        <v>43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hidden="1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27</v>
      </c>
      <c r="G84" s="8" t="s">
        <v>36</v>
      </c>
      <c r="H84" t="s">
        <v>22</v>
      </c>
      <c r="I84" t="s">
        <v>57</v>
      </c>
      <c r="J84" t="s">
        <v>58</v>
      </c>
      <c r="K84" t="s">
        <v>25</v>
      </c>
      <c r="L84" t="s">
        <v>26</v>
      </c>
      <c r="M84" s="5" t="s">
        <v>27</v>
      </c>
      <c r="N84">
        <v>1</v>
      </c>
      <c r="O84" s="2">
        <v>1252</v>
      </c>
      <c r="P84" s="2">
        <v>2295</v>
      </c>
      <c r="Q84" s="2">
        <v>1043</v>
      </c>
      <c r="R84" s="2">
        <f t="shared" si="2"/>
        <v>1252</v>
      </c>
      <c r="S84" s="2">
        <f t="shared" si="3"/>
        <v>2295</v>
      </c>
    </row>
    <row r="85" spans="1:19" hidden="1">
      <c r="A85" s="3" t="s">
        <v>151</v>
      </c>
      <c r="B85" s="1">
        <v>44552</v>
      </c>
      <c r="C85">
        <v>22</v>
      </c>
      <c r="D85" t="s">
        <v>20</v>
      </c>
      <c r="E85">
        <v>2021</v>
      </c>
      <c r="F85">
        <v>41</v>
      </c>
      <c r="G85" s="8" t="s">
        <v>21</v>
      </c>
      <c r="H85" t="s">
        <v>29</v>
      </c>
      <c r="I85" t="s">
        <v>49</v>
      </c>
      <c r="J85" t="s">
        <v>135</v>
      </c>
      <c r="K85" t="s">
        <v>25</v>
      </c>
      <c r="L85" t="s">
        <v>26</v>
      </c>
      <c r="M85" s="5" t="s">
        <v>53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hidden="1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30</v>
      </c>
      <c r="G86" s="8" t="s">
        <v>36</v>
      </c>
      <c r="H86" t="s">
        <v>22</v>
      </c>
      <c r="I86" t="s">
        <v>23</v>
      </c>
      <c r="J86" t="s">
        <v>69</v>
      </c>
      <c r="K86" t="s">
        <v>25</v>
      </c>
      <c r="L86" t="s">
        <v>26</v>
      </c>
      <c r="M86" s="5" t="s">
        <v>32</v>
      </c>
      <c r="N86">
        <v>1</v>
      </c>
      <c r="O86" s="2">
        <v>1266</v>
      </c>
      <c r="P86" s="2">
        <v>2320</v>
      </c>
      <c r="Q86" s="2">
        <v>1054</v>
      </c>
      <c r="R86" s="2">
        <f t="shared" si="2"/>
        <v>1266</v>
      </c>
      <c r="S86" s="2">
        <f t="shared" si="3"/>
        <v>2320</v>
      </c>
    </row>
    <row r="87" spans="1:19" hidden="1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31</v>
      </c>
      <c r="G87" s="8" t="s">
        <v>36</v>
      </c>
      <c r="H87" t="s">
        <v>22</v>
      </c>
      <c r="I87" t="s">
        <v>57</v>
      </c>
      <c r="J87" t="s">
        <v>58</v>
      </c>
      <c r="K87" t="s">
        <v>25</v>
      </c>
      <c r="L87" t="s">
        <v>26</v>
      </c>
      <c r="M87" s="5" t="s">
        <v>60</v>
      </c>
      <c r="N87">
        <v>1</v>
      </c>
      <c r="O87" s="2">
        <v>1252</v>
      </c>
      <c r="P87" s="2">
        <v>2295</v>
      </c>
      <c r="Q87" s="2">
        <v>1043</v>
      </c>
      <c r="R87" s="2">
        <f t="shared" si="2"/>
        <v>1252</v>
      </c>
      <c r="S87" s="2">
        <f t="shared" si="3"/>
        <v>2295</v>
      </c>
    </row>
    <row r="88" spans="1:19" hidden="1">
      <c r="A88" s="3" t="s">
        <v>154</v>
      </c>
      <c r="B88" s="1">
        <v>44553</v>
      </c>
      <c r="C88">
        <v>23</v>
      </c>
      <c r="D88" t="s">
        <v>20</v>
      </c>
      <c r="E88">
        <v>2021</v>
      </c>
      <c r="F88">
        <v>35</v>
      </c>
      <c r="G88" s="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s="5" t="s">
        <v>70</v>
      </c>
      <c r="N88">
        <v>1</v>
      </c>
      <c r="O88" s="2">
        <v>295</v>
      </c>
      <c r="P88" s="2">
        <v>540</v>
      </c>
      <c r="Q88" s="2">
        <v>245</v>
      </c>
      <c r="R88" s="2">
        <f t="shared" si="2"/>
        <v>295</v>
      </c>
      <c r="S88" s="2">
        <f t="shared" si="3"/>
        <v>540</v>
      </c>
    </row>
    <row r="89" spans="1:19" hidden="1">
      <c r="A89" s="3" t="s">
        <v>155</v>
      </c>
      <c r="B89" s="1">
        <v>44554</v>
      </c>
      <c r="C89">
        <v>24</v>
      </c>
      <c r="D89" t="s">
        <v>20</v>
      </c>
      <c r="E89">
        <v>2021</v>
      </c>
      <c r="F89">
        <v>38</v>
      </c>
      <c r="G89" s="8" t="s">
        <v>21</v>
      </c>
      <c r="H89" t="s">
        <v>29</v>
      </c>
      <c r="I89" t="s">
        <v>37</v>
      </c>
      <c r="J89" t="s">
        <v>52</v>
      </c>
      <c r="K89" t="s">
        <v>25</v>
      </c>
      <c r="L89" t="s">
        <v>26</v>
      </c>
      <c r="M89" s="5" t="s">
        <v>60</v>
      </c>
      <c r="N89">
        <v>4</v>
      </c>
      <c r="O89" s="2">
        <v>1252</v>
      </c>
      <c r="P89" s="2">
        <v>2295</v>
      </c>
      <c r="Q89" s="2">
        <v>4172</v>
      </c>
      <c r="R89" s="2">
        <f t="shared" si="2"/>
        <v>5008</v>
      </c>
      <c r="S89" s="2">
        <f t="shared" si="3"/>
        <v>9180</v>
      </c>
    </row>
  </sheetData>
  <autoFilter ref="A1:S89" xr:uid="{00000000-0001-0000-0000-000000000000}">
    <filterColumn colId="2">
      <filters>
        <filter val="19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E0CE-B83F-43C8-BF25-EE025C154C62}">
  <dimension ref="A2:G27"/>
  <sheetViews>
    <sheetView tabSelected="1" workbookViewId="0">
      <selection activeCell="G11" sqref="G11"/>
    </sheetView>
  </sheetViews>
  <sheetFormatPr defaultRowHeight="15"/>
  <cols>
    <col min="1" max="1" width="11.7109375" bestFit="1" customWidth="1"/>
    <col min="2" max="2" width="22.42578125" bestFit="1" customWidth="1"/>
    <col min="3" max="3" width="13" customWidth="1"/>
    <col min="4" max="4" width="21.42578125" customWidth="1"/>
    <col min="6" max="6" width="19.85546875" customWidth="1"/>
  </cols>
  <sheetData>
    <row r="2" spans="1:7" ht="34.5" customHeight="1">
      <c r="A2" s="9" t="s">
        <v>1</v>
      </c>
      <c r="B2" t="s">
        <v>156</v>
      </c>
      <c r="C2" s="11" t="s">
        <v>1</v>
      </c>
      <c r="D2" s="11" t="s">
        <v>156</v>
      </c>
      <c r="F2" t="s">
        <v>157</v>
      </c>
      <c r="G2" t="s">
        <v>158</v>
      </c>
    </row>
    <row r="3" spans="1:7">
      <c r="A3" s="1">
        <v>44549</v>
      </c>
      <c r="B3" s="10">
        <v>43</v>
      </c>
      <c r="C3" s="1">
        <v>44531</v>
      </c>
      <c r="D3" s="10">
        <v>5</v>
      </c>
      <c r="F3" cm="1">
        <f t="array" ref="F3:F7">LARGE(D$3:D$26, ROW($1:5))</f>
        <v>43</v>
      </c>
      <c r="G3" cm="1">
        <f t="array" ref="G3:G8">SMALL(D3:D26, ROW(1:6))</f>
        <v>1</v>
      </c>
    </row>
    <row r="4" spans="1:7">
      <c r="A4" s="1">
        <v>44548</v>
      </c>
      <c r="B4" s="10">
        <v>19</v>
      </c>
      <c r="C4" s="1">
        <v>44532</v>
      </c>
      <c r="D4" s="10">
        <v>3</v>
      </c>
      <c r="F4">
        <v>19</v>
      </c>
      <c r="G4">
        <v>3</v>
      </c>
    </row>
    <row r="5" spans="1:7">
      <c r="A5" s="1">
        <v>44550</v>
      </c>
      <c r="B5" s="10">
        <v>13</v>
      </c>
      <c r="C5" s="1">
        <v>44533</v>
      </c>
      <c r="D5" s="10">
        <v>4</v>
      </c>
      <c r="F5">
        <v>13</v>
      </c>
      <c r="G5">
        <v>3</v>
      </c>
    </row>
    <row r="6" spans="1:7">
      <c r="A6" s="1">
        <v>44542</v>
      </c>
      <c r="B6" s="10">
        <v>12</v>
      </c>
      <c r="C6" s="1">
        <v>44534</v>
      </c>
      <c r="D6" s="10">
        <v>4</v>
      </c>
      <c r="F6">
        <v>12</v>
      </c>
      <c r="G6">
        <v>3</v>
      </c>
    </row>
    <row r="7" spans="1:7">
      <c r="A7" s="1">
        <v>44538</v>
      </c>
      <c r="B7" s="10">
        <v>11</v>
      </c>
      <c r="C7" s="1">
        <v>44535</v>
      </c>
      <c r="D7" s="10">
        <v>10</v>
      </c>
      <c r="F7">
        <v>11</v>
      </c>
      <c r="G7">
        <v>4</v>
      </c>
    </row>
    <row r="8" spans="1:7">
      <c r="A8" s="1">
        <v>44535</v>
      </c>
      <c r="B8" s="10">
        <v>10</v>
      </c>
      <c r="C8" s="1">
        <v>44536</v>
      </c>
      <c r="D8" s="10">
        <v>6</v>
      </c>
      <c r="G8">
        <v>4</v>
      </c>
    </row>
    <row r="9" spans="1:7">
      <c r="A9" s="1">
        <v>44552</v>
      </c>
      <c r="B9" s="10">
        <v>10</v>
      </c>
      <c r="C9" s="1">
        <v>44537</v>
      </c>
      <c r="D9" s="10">
        <v>6</v>
      </c>
    </row>
    <row r="10" spans="1:7">
      <c r="A10" s="1">
        <v>44541</v>
      </c>
      <c r="B10" s="10">
        <v>8</v>
      </c>
      <c r="C10" s="1">
        <v>44538</v>
      </c>
      <c r="D10" s="10">
        <v>11</v>
      </c>
    </row>
    <row r="11" spans="1:7">
      <c r="A11" s="1">
        <v>44540</v>
      </c>
      <c r="B11" s="10">
        <v>8</v>
      </c>
      <c r="C11" s="1">
        <v>44539</v>
      </c>
      <c r="D11" s="10">
        <v>3</v>
      </c>
    </row>
    <row r="12" spans="1:7">
      <c r="A12" s="1">
        <v>44537</v>
      </c>
      <c r="B12" s="10">
        <v>6</v>
      </c>
      <c r="C12" s="1">
        <v>44540</v>
      </c>
      <c r="D12" s="10">
        <v>8</v>
      </c>
    </row>
    <row r="13" spans="1:7">
      <c r="A13" s="1">
        <v>44536</v>
      </c>
      <c r="B13" s="10">
        <v>6</v>
      </c>
      <c r="C13" s="1">
        <v>44541</v>
      </c>
      <c r="D13" s="10">
        <v>8</v>
      </c>
    </row>
    <row r="14" spans="1:7">
      <c r="A14" s="1">
        <v>44543</v>
      </c>
      <c r="B14" s="10">
        <v>6</v>
      </c>
      <c r="C14" s="1">
        <v>44542</v>
      </c>
      <c r="D14" s="10">
        <v>12</v>
      </c>
    </row>
    <row r="15" spans="1:7">
      <c r="A15" s="1">
        <v>44551</v>
      </c>
      <c r="B15" s="10">
        <v>5</v>
      </c>
      <c r="C15" s="1">
        <v>44543</v>
      </c>
      <c r="D15" s="10">
        <v>6</v>
      </c>
    </row>
    <row r="16" spans="1:7">
      <c r="A16" s="1">
        <v>44531</v>
      </c>
      <c r="B16" s="10">
        <v>5</v>
      </c>
      <c r="C16" s="1">
        <v>44544</v>
      </c>
      <c r="D16" s="10">
        <v>4</v>
      </c>
    </row>
    <row r="17" spans="1:4">
      <c r="A17" s="1">
        <v>44546</v>
      </c>
      <c r="B17" s="10">
        <v>5</v>
      </c>
      <c r="C17" s="1">
        <v>44545</v>
      </c>
      <c r="D17" s="10">
        <v>1</v>
      </c>
    </row>
    <row r="18" spans="1:4">
      <c r="A18" s="1">
        <v>44534</v>
      </c>
      <c r="B18" s="10">
        <v>4</v>
      </c>
      <c r="C18" s="1">
        <v>44546</v>
      </c>
      <c r="D18" s="10">
        <v>5</v>
      </c>
    </row>
    <row r="19" spans="1:4">
      <c r="A19" s="1">
        <v>44554</v>
      </c>
      <c r="B19" s="10">
        <v>4</v>
      </c>
      <c r="C19" s="1">
        <v>44547</v>
      </c>
      <c r="D19" s="10">
        <v>4</v>
      </c>
    </row>
    <row r="20" spans="1:4">
      <c r="A20" s="1">
        <v>44547</v>
      </c>
      <c r="B20" s="10">
        <v>4</v>
      </c>
      <c r="C20" s="1">
        <v>44548</v>
      </c>
      <c r="D20" s="10">
        <v>19</v>
      </c>
    </row>
    <row r="21" spans="1:4">
      <c r="A21" s="1">
        <v>44533</v>
      </c>
      <c r="B21" s="10">
        <v>4</v>
      </c>
      <c r="C21" s="1">
        <v>44549</v>
      </c>
      <c r="D21" s="10">
        <v>43</v>
      </c>
    </row>
    <row r="22" spans="1:4">
      <c r="A22" s="1">
        <v>44544</v>
      </c>
      <c r="B22" s="10">
        <v>4</v>
      </c>
      <c r="C22" s="1">
        <v>44550</v>
      </c>
      <c r="D22" s="10">
        <v>13</v>
      </c>
    </row>
    <row r="23" spans="1:4">
      <c r="A23" s="1">
        <v>44532</v>
      </c>
      <c r="B23" s="10">
        <v>3</v>
      </c>
      <c r="C23" s="1">
        <v>44551</v>
      </c>
      <c r="D23" s="10">
        <v>5</v>
      </c>
    </row>
    <row r="24" spans="1:4">
      <c r="A24" s="1">
        <v>44553</v>
      </c>
      <c r="B24" s="10">
        <v>3</v>
      </c>
      <c r="C24" s="1">
        <v>44552</v>
      </c>
      <c r="D24" s="10">
        <v>10</v>
      </c>
    </row>
    <row r="25" spans="1:4">
      <c r="A25" s="1">
        <v>44539</v>
      </c>
      <c r="B25" s="10">
        <v>3</v>
      </c>
      <c r="C25" s="1">
        <v>44553</v>
      </c>
      <c r="D25" s="10">
        <v>3</v>
      </c>
    </row>
    <row r="26" spans="1:4">
      <c r="A26" s="1">
        <v>44545</v>
      </c>
      <c r="B26" s="10">
        <v>1</v>
      </c>
      <c r="C26" s="1">
        <v>44554</v>
      </c>
      <c r="D26" s="10">
        <v>4</v>
      </c>
    </row>
    <row r="27" spans="1:4">
      <c r="A27" s="1" t="s">
        <v>159</v>
      </c>
      <c r="B27" s="10">
        <v>197</v>
      </c>
    </row>
  </sheetData>
  <sortState xmlns:xlrd2="http://schemas.microsoft.com/office/spreadsheetml/2017/richdata2" ref="C3:D26">
    <sortCondition ref="C3:C26"/>
  </sortState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49075-01A6-451D-9F66-A0FA0F4FD7AF}"/>
</file>

<file path=customXml/itemProps2.xml><?xml version="1.0" encoding="utf-8"?>
<ds:datastoreItem xmlns:ds="http://schemas.openxmlformats.org/officeDocument/2006/customXml" ds:itemID="{07A2BFF5-7901-4AE1-9EAC-C53400A8AC57}"/>
</file>

<file path=customXml/itemProps3.xml><?xml version="1.0" encoding="utf-8"?>
<ds:datastoreItem xmlns:ds="http://schemas.openxmlformats.org/officeDocument/2006/customXml" ds:itemID="{38B93B57-25C3-448B-BDF9-E62880BE52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Joshua Mwesigwa</cp:lastModifiedBy>
  <cp:revision/>
  <dcterms:created xsi:type="dcterms:W3CDTF">2022-11-04T20:14:11Z</dcterms:created>
  <dcterms:modified xsi:type="dcterms:W3CDTF">2023-10-17T10:33:47Z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