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iff" ContentType="image/tiff"/>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24226"/>
  <mc:AlternateContent xmlns:mc="http://schemas.openxmlformats.org/markup-compatibility/2006">
    <mc:Choice Requires="x15">
      <x15ac:absPath xmlns:x15ac="http://schemas.microsoft.com/office/spreadsheetml/2010/11/ac" url="H:\DOD\OUTREACH\Publications\DRAFTS\420r20006-TRENDS\420r20006-report tables-2019 trends rpt\"/>
    </mc:Choice>
  </mc:AlternateContent>
  <xr:revisionPtr revIDLastSave="0" documentId="13_ncr:1_{4BFE25B7-A87B-4A0E-A31B-92E420E6F3D9}" xr6:coauthVersionLast="44" xr6:coauthVersionMax="44" xr10:uidLastSave="{00000000-0000-0000-0000-000000000000}"/>
  <bookViews>
    <workbookView xWindow="270" yWindow="165" windowWidth="27405" windowHeight="12210" tabRatio="730" xr2:uid="{00000000-000D-0000-FFFF-FFFF00000000}"/>
  </bookViews>
  <sheets>
    <sheet name="T.2.1" sheetId="2" r:id="rId1"/>
    <sheet name="T.2.2" sheetId="23" r:id="rId2"/>
    <sheet name="T.2.3" sheetId="20" r:id="rId3"/>
    <sheet name="T.3.1" sheetId="3" r:id="rId4"/>
    <sheet name="T.3.2" sheetId="13" r:id="rId5"/>
    <sheet name="T.3.3" sheetId="14" r:id="rId6"/>
    <sheet name="T.3.4" sheetId="15" r:id="rId7"/>
    <sheet name="T.3.5" sheetId="16" r:id="rId8"/>
    <sheet name="T.4.1" sheetId="11" r:id="rId9"/>
    <sheet name="T.4.2" sheetId="21" r:id="rId10"/>
    <sheet name="T.4.3" sheetId="22" r:id="rId11"/>
    <sheet name="F.5.3" sheetId="27" r:id="rId12"/>
    <sheet name="F.5.4" sheetId="28" r:id="rId13"/>
    <sheet name="F.5.5" sheetId="29" r:id="rId14"/>
    <sheet name="F.5.6" sheetId="30" r:id="rId15"/>
    <sheet name="F.5.7" sheetId="31" r:id="rId16"/>
    <sheet name="F.5.8" sheetId="32" r:id="rId17"/>
    <sheet name="F.5.9" sheetId="33" r:id="rId18"/>
    <sheet name="F.5.10" sheetId="34" r:id="rId19"/>
    <sheet name="F.5.11" sheetId="35" r:id="rId20"/>
    <sheet name="F.5.12" sheetId="36" r:id="rId21"/>
    <sheet name="F.5.13" sheetId="37" r:id="rId22"/>
    <sheet name="F.5.14" sheetId="38" r:id="rId23"/>
    <sheet name="F.5.15" sheetId="39" r:id="rId24"/>
    <sheet name="F.5.16" sheetId="40" r:id="rId25"/>
    <sheet name="F.5.17" sheetId="41" r:id="rId26"/>
    <sheet name="T.5.1" sheetId="42" r:id="rId27"/>
    <sheet name="T.5.2" sheetId="43" r:id="rId28"/>
    <sheet name="T.5.3" sheetId="44" r:id="rId29"/>
    <sheet name="T.5.4" sheetId="45" r:id="rId30"/>
    <sheet name="T.5.5" sheetId="46" r:id="rId31"/>
    <sheet name="T.5.6" sheetId="47" r:id="rId32"/>
    <sheet name="T.5.7" sheetId="48" r:id="rId33"/>
    <sheet name="T.5.8" sheetId="49" r:id="rId34"/>
    <sheet name="T.5.9" sheetId="50" r:id="rId35"/>
    <sheet name="T.5.10" sheetId="51" r:id="rId36"/>
    <sheet name="T.5.11" sheetId="52" r:id="rId37"/>
    <sheet name="T.5.12" sheetId="53" r:id="rId38"/>
    <sheet name="T.5.13" sheetId="54" r:id="rId39"/>
    <sheet name="T.5.14" sheetId="56" r:id="rId40"/>
    <sheet name="T.5.15" sheetId="55" r:id="rId41"/>
    <sheet name="T.5.16" sheetId="57" r:id="rId42"/>
    <sheet name="T.5.17" sheetId="58" r:id="rId43"/>
    <sheet name="T.5.18" sheetId="59" r:id="rId44"/>
    <sheet name="Appendix T.A.1" sheetId="24" r:id="rId45"/>
    <sheet name="Appendix T.C.1" sheetId="25" r:id="rId46"/>
    <sheet name="Appendix T.E.1." sheetId="12" r:id="rId47"/>
    <sheet name="Appendix T.E.2." sheetId="17" r:id="rId48"/>
    <sheet name="Appendix T.E.3." sheetId="18" r:id="rId49"/>
    <sheet name="Appendix T.E.4." sheetId="19" r:id="rId50"/>
  </sheets>
  <definedNames>
    <definedName name="_xlnm._FilterDatabase" localSheetId="7" hidden="1">'T.3.5'!$A$6:$J$19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3" i="41" l="1"/>
</calcChain>
</file>

<file path=xl/sharedStrings.xml><?xml version="1.0" encoding="utf-8"?>
<sst xmlns="http://schemas.openxmlformats.org/spreadsheetml/2006/main" count="3379" uniqueCount="430">
  <si>
    <t>Model Year</t>
  </si>
  <si>
    <t>Production (000)</t>
  </si>
  <si>
    <r>
      <t>Real-World CO</t>
    </r>
    <r>
      <rPr>
        <b/>
        <vertAlign val="subscript"/>
        <sz val="9"/>
        <color theme="1"/>
        <rFont val="Calibri"/>
        <family val="2"/>
        <scheme val="minor"/>
      </rPr>
      <t>2</t>
    </r>
    <r>
      <rPr>
        <b/>
        <sz val="9"/>
        <color theme="1"/>
        <rFont val="Calibri"/>
        <family val="2"/>
        <scheme val="minor"/>
      </rPr>
      <t xml:space="preserve"> (g/mi)</t>
    </r>
  </si>
  <si>
    <t>Engine 
Type</t>
  </si>
  <si>
    <t>Honda</t>
  </si>
  <si>
    <t>Ford</t>
  </si>
  <si>
    <t>Gas</t>
  </si>
  <si>
    <t>FCA</t>
  </si>
  <si>
    <t>Mazda</t>
  </si>
  <si>
    <t>Diesel</t>
  </si>
  <si>
    <t>Nissan B-210</t>
  </si>
  <si>
    <t>Nissan 210</t>
  </si>
  <si>
    <t>VW</t>
  </si>
  <si>
    <t>Mercedes</t>
  </si>
  <si>
    <t>Hyundai</t>
  </si>
  <si>
    <t>Kia</t>
  </si>
  <si>
    <t>Hybrid</t>
  </si>
  <si>
    <t>Toyota</t>
  </si>
  <si>
    <t>FCV</t>
  </si>
  <si>
    <t>EV</t>
  </si>
  <si>
    <t>Tesla</t>
  </si>
  <si>
    <t>2019  (prelim)</t>
  </si>
  <si>
    <t>VW Rabbit</t>
  </si>
  <si>
    <t>GM Sprint</t>
  </si>
  <si>
    <t>GM Metro</t>
  </si>
  <si>
    <t>Honda Civic</t>
  </si>
  <si>
    <t>Honda Insight</t>
  </si>
  <si>
    <t>Toyota Corolla</t>
  </si>
  <si>
    <t>Toyota Prius</t>
  </si>
  <si>
    <t>Toyota Yaris</t>
  </si>
  <si>
    <t>Smart  Fortwo</t>
  </si>
  <si>
    <t>Honda FCX</t>
  </si>
  <si>
    <t>BMW Active E</t>
  </si>
  <si>
    <t>Toyota iQ</t>
  </si>
  <si>
    <t>Toyota IQ</t>
  </si>
  <si>
    <t>BMW i3</t>
  </si>
  <si>
    <t>Mitsubishi Mirage</t>
  </si>
  <si>
    <t>Mazda 2</t>
  </si>
  <si>
    <t>Hyundai Ioniq</t>
  </si>
  <si>
    <t>2019 (prelim)</t>
  </si>
  <si>
    <t>-</t>
  </si>
  <si>
    <t>MY 2017 Final</t>
  </si>
  <si>
    <t>MY 2018 Final</t>
  </si>
  <si>
    <t>MY 2019 Preliminary</t>
  </si>
  <si>
    <t>Manufacturer</t>
  </si>
  <si>
    <t>Subaru</t>
  </si>
  <si>
    <t>Nissan</t>
  </si>
  <si>
    <t>BMW</t>
  </si>
  <si>
    <t>GM</t>
  </si>
  <si>
    <t>All Manufacturers</t>
  </si>
  <si>
    <t>Table 3.1</t>
  </si>
  <si>
    <t>Vehicle Attributes by Model Year</t>
  </si>
  <si>
    <t>Weight (lbs)</t>
  </si>
  <si>
    <t>HP</t>
  </si>
  <si>
    <t>0 to 60
(s)</t>
  </si>
  <si>
    <t>Footprint (sq ft)</t>
  </si>
  <si>
    <t>Car Production</t>
  </si>
  <si>
    <t>Truck Production</t>
  </si>
  <si>
    <t>Table 3.2</t>
  </si>
  <si>
    <t>Sedan/Wagon</t>
  </si>
  <si>
    <t>Car SUV</t>
  </si>
  <si>
    <t>Truck SUV</t>
  </si>
  <si>
    <t>Pickup</t>
  </si>
  <si>
    <t>Minivan/Van</t>
  </si>
  <si>
    <t>Table 3.3:</t>
  </si>
  <si>
    <t>0 to 60 (s)</t>
  </si>
  <si>
    <t>Other</t>
  </si>
  <si>
    <t>Table 3.4</t>
  </si>
  <si>
    <t>Table 3.5</t>
  </si>
  <si>
    <t>Final MY 2017</t>
  </si>
  <si>
    <t>Final MY 2018</t>
  </si>
  <si>
    <t>Preliminary MY 2019</t>
  </si>
  <si>
    <t>Car</t>
  </si>
  <si>
    <t>Truck</t>
  </si>
  <si>
    <t>Table 4.1</t>
  </si>
  <si>
    <t>Production Share by Engine Technologies</t>
  </si>
  <si>
    <t>Powertrain</t>
  </si>
  <si>
    <t>Fuel Delivery Method</t>
  </si>
  <si>
    <t>Avg. No. of Cylinders</t>
  </si>
  <si>
    <t>CID</t>
  </si>
  <si>
    <t>Multi-
Valve</t>
  </si>
  <si>
    <t>VVT</t>
  </si>
  <si>
    <t>CD</t>
  </si>
  <si>
    <t>Turbo</t>
  </si>
  <si>
    <t>Stop/
Start</t>
  </si>
  <si>
    <t>Gasoline</t>
  </si>
  <si>
    <t>Gasoline Hybrid</t>
  </si>
  <si>
    <t>Carb</t>
  </si>
  <si>
    <t>GDI</t>
  </si>
  <si>
    <t>Port</t>
  </si>
  <si>
    <t>TBI</t>
  </si>
  <si>
    <t>Table 4.2</t>
  </si>
  <si>
    <t>Production Share by Transmission Technologies</t>
  </si>
  <si>
    <t>Manual</t>
  </si>
  <si>
    <t>Automatic with Lockup</t>
  </si>
  <si>
    <t>CVT (Hybrid)</t>
  </si>
  <si>
    <t>CVT
 (Non-Hybrid)</t>
  </si>
  <si>
    <t>4 Gears 
or Fewer</t>
  </si>
  <si>
    <t>5 Gears</t>
  </si>
  <si>
    <t>6 
Gears</t>
  </si>
  <si>
    <t>7
 Gears</t>
  </si>
  <si>
    <t>8 
Gears</t>
  </si>
  <si>
    <t>9+ Gears</t>
  </si>
  <si>
    <t>Avg. No. 
of Gears</t>
  </si>
  <si>
    <t>Production Share by Drive Technology</t>
  </si>
  <si>
    <t>Front Wheel Drive</t>
  </si>
  <si>
    <t>Rear Wheel Drive</t>
  </si>
  <si>
    <t>Four Wheel Drive</t>
  </si>
  <si>
    <t>Model</t>
  </si>
  <si>
    <t>Fuel or Powertrain</t>
  </si>
  <si>
    <t>Alternative Fuel Range (miles)*</t>
  </si>
  <si>
    <t>Total Range (miles)</t>
  </si>
  <si>
    <t>Utility Factor</t>
  </si>
  <si>
    <t>I3</t>
  </si>
  <si>
    <t>I3s</t>
  </si>
  <si>
    <t>BYD Motors</t>
  </si>
  <si>
    <t>e6</t>
  </si>
  <si>
    <t>500e</t>
  </si>
  <si>
    <t>Clarity</t>
  </si>
  <si>
    <t>Jaguar Land Rover</t>
  </si>
  <si>
    <t>smart EQ fortwo (convertible)</t>
  </si>
  <si>
    <t>smart EQ fortwo (coupe)</t>
  </si>
  <si>
    <t>Model 3 Long Range</t>
  </si>
  <si>
    <t>Model 3 Long Range AWD</t>
  </si>
  <si>
    <t>Model 3 Mid Range</t>
  </si>
  <si>
    <t>Model 3 Standard Range</t>
  </si>
  <si>
    <t>Model 3 Standard Range Plus</t>
  </si>
  <si>
    <t>Model S Performance (19" Wheels)</t>
  </si>
  <si>
    <t>Model S Performance (21" Wheels)</t>
  </si>
  <si>
    <t>e-Golf</t>
  </si>
  <si>
    <t>e-tron</t>
  </si>
  <si>
    <t>530e</t>
  </si>
  <si>
    <t>PHEV</t>
  </si>
  <si>
    <t>530e xDrive</t>
  </si>
  <si>
    <t>740e xDrive</t>
  </si>
  <si>
    <t>I3 with Range Extender</t>
  </si>
  <si>
    <t>I3s with Range Extender</t>
  </si>
  <si>
    <t>I8 Coupe</t>
  </si>
  <si>
    <t>I8 Roadster</t>
  </si>
  <si>
    <t>GLC 350e 4MATIC</t>
  </si>
  <si>
    <t>Mitsubishi</t>
  </si>
  <si>
    <t>Volvo</t>
  </si>
  <si>
    <t>S60 AWD</t>
  </si>
  <si>
    <t>S90 AWD</t>
  </si>
  <si>
    <t>XC60 AWD</t>
  </si>
  <si>
    <t>XC90 AWD</t>
  </si>
  <si>
    <t>Panamera 4 e-Hybrid</t>
  </si>
  <si>
    <t>Panamera 4 e-Hybrid Executive</t>
  </si>
  <si>
    <t>Panamera 4 e-Hybrid ST</t>
  </si>
  <si>
    <t>Panamera Turbo S e-Hybrid</t>
  </si>
  <si>
    <t>Panamera Turbo S e-Hybrid Exec</t>
  </si>
  <si>
    <t>Panamera Turbo S e-Hybrid ST</t>
  </si>
  <si>
    <t>Fuel or
Powertrain</t>
  </si>
  <si>
    <t>Charge Depleting</t>
  </si>
  <si>
    <t>Charge Sustaining</t>
  </si>
  <si>
    <t>Overall Fuel Economy 
(mpge)</t>
  </si>
  <si>
    <t>Electricity 
(kW-hrs/
100 miles)</t>
  </si>
  <si>
    <t>Gasoline (gallons/
100 miles)</t>
  </si>
  <si>
    <t>Fuel Economy (mpge)</t>
  </si>
  <si>
    <t>Fuel Economy (mpg)</t>
  </si>
  <si>
    <t>100 miles)</t>
  </si>
  <si>
    <r>
      <t>Tailpipe CO</t>
    </r>
    <r>
      <rPr>
        <b/>
        <vertAlign val="subscript"/>
        <sz val="10"/>
        <color rgb="FF000000"/>
        <rFont val="Calibri"/>
        <family val="2"/>
      </rPr>
      <t xml:space="preserve">2 </t>
    </r>
    <r>
      <rPr>
        <b/>
        <sz val="10"/>
        <color rgb="FF000000"/>
        <rFont val="Calibri"/>
        <family val="2"/>
      </rPr>
      <t>(g/mile)</t>
    </r>
  </si>
  <si>
    <r>
      <t>Tailpipe &amp; Total Upstream CO</t>
    </r>
    <r>
      <rPr>
        <b/>
        <vertAlign val="subscript"/>
        <sz val="9"/>
        <color rgb="FF000000"/>
        <rFont val="Calibri"/>
        <family val="2"/>
      </rPr>
      <t>2</t>
    </r>
  </si>
  <si>
    <r>
      <t>Tailpipe &amp; Net Upstream CO</t>
    </r>
    <r>
      <rPr>
        <b/>
        <vertAlign val="subscript"/>
        <sz val="9"/>
        <color rgb="FF000000"/>
        <rFont val="Calibri"/>
        <family val="2"/>
      </rPr>
      <t>2</t>
    </r>
  </si>
  <si>
    <t>Low 
(g/mile)</t>
  </si>
  <si>
    <t>Avg. 
(g/mile)</t>
  </si>
  <si>
    <t>High (g/mile)</t>
  </si>
  <si>
    <t>Low (g/mile)</t>
  </si>
  <si>
    <t>High 
(g/mile)</t>
  </si>
  <si>
    <t>Average Car</t>
  </si>
  <si>
    <t>Production, Estimated Real-World CO2, and Fuel Economy for Model Year 1975–2019</t>
  </si>
  <si>
    <t xml:space="preserve">Table 2.1 </t>
  </si>
  <si>
    <t>Manufactures and Vehicles with the Highest Fuel Economy, by Year</t>
  </si>
  <si>
    <t>Nissan Sentra</t>
  </si>
  <si>
    <t>Real-World FE (mpg)</t>
  </si>
  <si>
    <t>Vehicle</t>
  </si>
  <si>
    <t>Toyota Starlet</t>
  </si>
  <si>
    <t>Suzuki Swift</t>
  </si>
  <si>
    <t xml:space="preserve">Table 2.2 </t>
  </si>
  <si>
    <t>Nissan i-MiEV</t>
  </si>
  <si>
    <r>
      <t>CO</t>
    </r>
    <r>
      <rPr>
        <b/>
        <vertAlign val="subscript"/>
        <sz val="9"/>
        <color theme="1"/>
        <rFont val="Calibri"/>
        <family val="2"/>
        <scheme val="minor"/>
      </rPr>
      <t>2</t>
    </r>
    <r>
      <rPr>
        <b/>
        <sz val="9"/>
        <color theme="1"/>
        <rFont val="Calibri"/>
        <family val="2"/>
        <scheme val="minor"/>
      </rPr>
      <t xml:space="preserve"> Change from 
MY 2017 (g/mi)</t>
    </r>
  </si>
  <si>
    <r>
      <t>Real-World CO</t>
    </r>
    <r>
      <rPr>
        <b/>
        <vertAlign val="subscript"/>
        <sz val="9"/>
        <color theme="1"/>
        <rFont val="Calibri"/>
        <family val="2"/>
        <scheme val="minor"/>
      </rPr>
      <t>2</t>
    </r>
    <r>
      <rPr>
        <b/>
        <sz val="9"/>
        <color theme="1"/>
        <rFont val="Calibri"/>
        <family val="2"/>
        <scheme val="minor"/>
      </rPr>
      <t xml:space="preserve"> 
(g/mi)</t>
    </r>
  </si>
  <si>
    <r>
      <t>Real-World CO</t>
    </r>
    <r>
      <rPr>
        <b/>
        <i/>
        <vertAlign val="subscript"/>
        <sz val="9"/>
        <color theme="1"/>
        <rFont val="Calibri"/>
        <family val="2"/>
        <scheme val="minor"/>
      </rPr>
      <t xml:space="preserve">2 </t>
    </r>
    <r>
      <rPr>
        <b/>
        <i/>
        <sz val="9"/>
        <color theme="1"/>
        <rFont val="Calibri"/>
        <family val="2"/>
        <scheme val="minor"/>
      </rPr>
      <t xml:space="preserve">
(g/mi)</t>
    </r>
  </si>
  <si>
    <r>
      <t>Manufacturer Estimated Real-World Fuel Economy and CO</t>
    </r>
    <r>
      <rPr>
        <b/>
        <vertAlign val="subscript"/>
        <sz val="10"/>
        <color theme="1"/>
        <rFont val="Calibri"/>
        <family val="2"/>
        <scheme val="minor"/>
      </rPr>
      <t>2</t>
    </r>
    <r>
      <rPr>
        <b/>
        <sz val="10"/>
        <color theme="1"/>
        <rFont val="Calibri"/>
        <family val="2"/>
        <scheme val="minor"/>
      </rPr>
      <t xml:space="preserve"> Emissions for Model Year 2017 - 2019</t>
    </r>
  </si>
  <si>
    <r>
      <t>Estimated Real-World Fuel Economy and CO</t>
    </r>
    <r>
      <rPr>
        <b/>
        <vertAlign val="subscript"/>
        <sz val="10"/>
        <color theme="1"/>
        <rFont val="Calibri"/>
        <family val="2"/>
        <scheme val="minor"/>
      </rPr>
      <t>2</t>
    </r>
    <r>
      <rPr>
        <b/>
        <sz val="10"/>
        <color theme="1"/>
        <rFont val="Calibri"/>
        <family val="2"/>
        <scheme val="minor"/>
      </rPr>
      <t xml:space="preserve"> by Vehicle Type</t>
    </r>
  </si>
  <si>
    <t>Prod 
Share</t>
  </si>
  <si>
    <t>Real-World FE 
(mpg)</t>
  </si>
  <si>
    <r>
      <t>Footprint (ft</t>
    </r>
    <r>
      <rPr>
        <b/>
        <vertAlign val="superscript"/>
        <sz val="9"/>
        <color theme="1"/>
        <rFont val="Calibri"/>
        <family val="2"/>
        <scheme val="minor"/>
      </rPr>
      <t>2</t>
    </r>
    <r>
      <rPr>
        <b/>
        <sz val="9"/>
        <color theme="1"/>
        <rFont val="Calibri"/>
        <family val="2"/>
        <scheme val="minor"/>
      </rPr>
      <t>)</t>
    </r>
  </si>
  <si>
    <t>Model Year 2018 Vehicle Attributes by Manufacturer</t>
  </si>
  <si>
    <t>* Manufacturers below the 150,000 threshold for “large” manufacturers are excluded in years they did not meet the threshold.</t>
  </si>
  <si>
    <t>Overall Vehicle with 
Highest Fuel Economy**</t>
  </si>
  <si>
    <t>Manufacturer with Lowest Fuel Economy (mpg)</t>
  </si>
  <si>
    <t>Gasoline (Non-hybrid) Vehicle 
with Highest Fuel Economy (mpg)</t>
  </si>
  <si>
    <t>Gasoline Vehicle</t>
  </si>
  <si>
    <t>** Vehicles are shown based on estimated real-world fuel economy as calculated for this report. These values will differ from values found on the fuel economy labels at the time of sale. For more information on fuel economy metrics see Appendix C.</t>
  </si>
  <si>
    <r>
      <t>Footprint by Manufacturer for Model Year 2017 - 2019 (ft</t>
    </r>
    <r>
      <rPr>
        <b/>
        <vertAlign val="superscript"/>
        <sz val="10"/>
        <color theme="1"/>
        <rFont val="Calibri"/>
        <family val="2"/>
        <scheme val="minor"/>
      </rPr>
      <t>2</t>
    </r>
    <r>
      <rPr>
        <b/>
        <sz val="10"/>
        <color theme="1"/>
        <rFont val="Calibri"/>
        <family val="2"/>
        <scheme val="minor"/>
      </rPr>
      <t>)</t>
    </r>
  </si>
  <si>
    <t>Table 2.3</t>
  </si>
  <si>
    <t>FE Change from 
MY 2017 (mpg)</t>
  </si>
  <si>
    <t>Automatic without Lockup</t>
  </si>
  <si>
    <t>Appendix Table A.1</t>
  </si>
  <si>
    <t>Comparison of Preliminary and Final Real-World Fuel Economy Values (mpg)</t>
  </si>
  <si>
    <t>Preliminary Value</t>
  </si>
  <si>
    <t>Final Value</t>
  </si>
  <si>
    <t>Final Minus Preliminary</t>
  </si>
  <si>
    <t>Appendix Table C.1</t>
  </si>
  <si>
    <t>Fuel Economy Metric</t>
  </si>
  <si>
    <t>Purpose</t>
  </si>
  <si>
    <t>City/Highway Weighting</t>
  </si>
  <si>
    <t>Test Basis</t>
  </si>
  <si>
    <t>Fuel Economy Value (MPG)</t>
  </si>
  <si>
    <t>Combined
City/Hwy</t>
  </si>
  <si>
    <t>City</t>
  </si>
  <si>
    <t>Hwy </t>
  </si>
  <si>
    <t>2-cycle Test (unadjusted)</t>
  </si>
  <si>
    <t>Basis for manufacturer compliance with standards</t>
  </si>
  <si>
    <t>55%/45%</t>
  </si>
  <si>
    <t>2-cycle</t>
  </si>
  <si>
    <t>Label</t>
  </si>
  <si>
    <t>Consumer information to compare individual vehicles</t>
  </si>
  <si>
    <t>5-cycle</t>
  </si>
  <si>
    <t>Estimated Real-World</t>
  </si>
  <si>
    <t>Best estimate of real-world performance</t>
  </si>
  <si>
    <t>43%/57%</t>
  </si>
  <si>
    <t xml:space="preserve"> Fuel Economy Metrics for the Model Year 2018 Toyota Prius Eco</t>
  </si>
  <si>
    <t>Bolt</t>
  </si>
  <si>
    <t xml:space="preserve">Ioniq </t>
  </si>
  <si>
    <t xml:space="preserve">Kona </t>
  </si>
  <si>
    <t xml:space="preserve">Niro </t>
  </si>
  <si>
    <t xml:space="preserve">Soul </t>
  </si>
  <si>
    <t>Model 3 LongRange AWD Performance</t>
  </si>
  <si>
    <t xml:space="preserve">Nexo  </t>
  </si>
  <si>
    <t>Nexo Blue</t>
  </si>
  <si>
    <t>Mirai</t>
  </si>
  <si>
    <t>Mini Cooper SE Countryman All4</t>
  </si>
  <si>
    <t>Pacifica</t>
  </si>
  <si>
    <t>Volt</t>
  </si>
  <si>
    <t>Ioniq</t>
  </si>
  <si>
    <t>Sonata</t>
  </si>
  <si>
    <t>Niro</t>
  </si>
  <si>
    <t>Optima</t>
  </si>
  <si>
    <t>Outlander</t>
  </si>
  <si>
    <t>Crosstrek AWD</t>
  </si>
  <si>
    <t>Prius Prime</t>
  </si>
  <si>
    <t>Leaf 40kWh</t>
  </si>
  <si>
    <t>Leaf 62kWh</t>
  </si>
  <si>
    <t>Leaf SV/SL 62 kWh</t>
  </si>
  <si>
    <t>Model S 100D AWD</t>
  </si>
  <si>
    <t>Model S 75D AWD</t>
  </si>
  <si>
    <t>Model S Long Range AWD</t>
  </si>
  <si>
    <t>Model S Standard Range AWD</t>
  </si>
  <si>
    <t>Model X 100D AWD</t>
  </si>
  <si>
    <t>Model X 75D AWD</t>
  </si>
  <si>
    <t>Model X Long Range AWD</t>
  </si>
  <si>
    <t>Model X P100D AWD</t>
  </si>
  <si>
    <t xml:space="preserve">Model X Performance (22" Wheels) </t>
  </si>
  <si>
    <t>I-Pace</t>
  </si>
  <si>
    <t>Fusion Energi</t>
  </si>
  <si>
    <t>Fusion Special Service Vehicle PHEV</t>
  </si>
  <si>
    <t>Model Year 2019 Alternative Fuel Vehicle Powertrain and Range</t>
  </si>
  <si>
    <t>Model Year 2019 Alternative Fuel Vehicle Fuel Economy Label Metrics</t>
  </si>
  <si>
    <r>
      <t>Model Year 2019 Alternative Fuel Vehicle Label Tailpipe CO</t>
    </r>
    <r>
      <rPr>
        <b/>
        <vertAlign val="subscript"/>
        <sz val="10"/>
        <color theme="1"/>
        <rFont val="Calibri"/>
        <family val="2"/>
        <scheme val="minor"/>
      </rPr>
      <t>2</t>
    </r>
    <r>
      <rPr>
        <b/>
        <sz val="10"/>
        <color theme="1"/>
        <rFont val="Calibri"/>
        <family val="2"/>
        <scheme val="minor"/>
      </rPr>
      <t xml:space="preserve"> Emissions Metrics</t>
    </r>
  </si>
  <si>
    <t>Table 4.3</t>
  </si>
  <si>
    <r>
      <t>Model Year 2019 EV and PHEV Upstream CO</t>
    </r>
    <r>
      <rPr>
        <b/>
        <vertAlign val="subscript"/>
        <sz val="10"/>
        <color theme="1"/>
        <rFont val="Calibri"/>
        <family val="2"/>
        <scheme val="minor"/>
      </rPr>
      <t>2</t>
    </r>
    <r>
      <rPr>
        <b/>
        <sz val="10"/>
        <color theme="1"/>
        <rFont val="Calibri"/>
        <family val="2"/>
        <scheme val="minor"/>
      </rPr>
      <t xml:space="preserve"> Emission Metrics Metrics (g/mi)</t>
    </r>
  </si>
  <si>
    <t>All</t>
  </si>
  <si>
    <t>Figure 5.3</t>
  </si>
  <si>
    <t>Model Year 2012</t>
  </si>
  <si>
    <t>Model Year 2018</t>
  </si>
  <si>
    <t>Volkswagen</t>
  </si>
  <si>
    <t>Figure 5.4</t>
  </si>
  <si>
    <t>Model Year 2018 Production of EVs, PHEVs, and FCVs</t>
  </si>
  <si>
    <t>Production of EV/FCV (2.0x)</t>
  </si>
  <si>
    <t>Production of PHEV (1.6x)</t>
  </si>
  <si>
    <t>Figure 5.5</t>
  </si>
  <si>
    <t>Model Year 2018 Advanced Technology Credits by Manufacturer</t>
  </si>
  <si>
    <t>Car (Mg)</t>
  </si>
  <si>
    <t>Truck (Mg)</t>
  </si>
  <si>
    <t>Total (Mg)</t>
  </si>
  <si>
    <t>Total (g/mi)</t>
  </si>
  <si>
    <t>Figure 5.6</t>
  </si>
  <si>
    <t>Production of FFVs, Model Year 2012-2018</t>
  </si>
  <si>
    <t>Figure 5.7</t>
  </si>
  <si>
    <t>GHG Credits</t>
  </si>
  <si>
    <t>FFV Credits by 
Model Year (g/mi)</t>
  </si>
  <si>
    <t>Figure 5.8</t>
  </si>
  <si>
    <t>HFO-1234yf Adoption by Manufacturer  (Production Volume)</t>
  </si>
  <si>
    <t>Figure 5.9</t>
  </si>
  <si>
    <t>Fleetwide A/C Credits by Credit Type</t>
  </si>
  <si>
    <t>A/C Leakage Credits (Tg)</t>
  </si>
  <si>
    <t>A/C Efficiency Credits (Tg)</t>
  </si>
  <si>
    <t>Figure 5.10</t>
  </si>
  <si>
    <t>A/C Leakage Credits (g/mi)</t>
  </si>
  <si>
    <t>A/C Efficiency Credits (g/mi)</t>
  </si>
  <si>
    <t>Total A/C Credits by Manufacturer for 
Model Year 2018</t>
  </si>
  <si>
    <t>Figure 5.11</t>
  </si>
  <si>
    <t>Active Aerodynamic Improvements</t>
  </si>
  <si>
    <t>Active Engine Warmup</t>
  </si>
  <si>
    <t>Active Transmission Warmup</t>
  </si>
  <si>
    <t>Engine Idle Start Stop</t>
  </si>
  <si>
    <t>High Efficiency Lighting</t>
  </si>
  <si>
    <t>Active Seat Ventilation</t>
  </si>
  <si>
    <t>Glass Or Glazing</t>
  </si>
  <si>
    <t>Solar Reflective Coating</t>
  </si>
  <si>
    <t>Active Cabin Ventilation</t>
  </si>
  <si>
    <t>Passive Cabin Ventilation</t>
  </si>
  <si>
    <t>Off-Cycle Menu Technology Adoption by Manufacturer, Model Year 2018</t>
  </si>
  <si>
    <t>Figure 5.12</t>
  </si>
  <si>
    <t>Total Off-Cycle Credits by Manufacturer for Model Year 2018</t>
  </si>
  <si>
    <t>Menu Credits (g/mi)</t>
  </si>
  <si>
    <t>Non-Menu Credits (g/mi)</t>
  </si>
  <si>
    <t>Figure 5.13</t>
  </si>
  <si>
    <t>Early Credits Reported and Expired by Manufacturer</t>
  </si>
  <si>
    <t>Expired 2009 Credits 
(Tg of CO2)</t>
  </si>
  <si>
    <t>Used 2009 Credits
(Tg of CO2)</t>
  </si>
  <si>
    <t>Remaining Credits 
(Tg of CO2)</t>
  </si>
  <si>
    <t>Suzuki</t>
  </si>
  <si>
    <t>Figure 5.14</t>
  </si>
  <si>
    <t>Performance and Standards by Manufacturer, 2018 Model Year</t>
  </si>
  <si>
    <t>Performance (g/mi)</t>
  </si>
  <si>
    <t>Standard (g/mi)</t>
  </si>
  <si>
    <t>Figure 5.15</t>
  </si>
  <si>
    <t>Expires 2021</t>
  </si>
  <si>
    <t>Expires 2022</t>
  </si>
  <si>
    <t>Expires 2023</t>
  </si>
  <si>
    <t>Coda</t>
  </si>
  <si>
    <t>Figure 5.16</t>
  </si>
  <si>
    <t>Manufacturer Credit Balance After Model Year 2018</t>
  </si>
  <si>
    <r>
      <t>Credit Balance Carry to 2019 
(Tg CO</t>
    </r>
    <r>
      <rPr>
        <b/>
        <vertAlign val="subscript"/>
        <sz val="9"/>
        <color theme="1"/>
        <rFont val="Calibri"/>
        <family val="2"/>
        <scheme val="minor"/>
      </rPr>
      <t>2</t>
    </r>
    <r>
      <rPr>
        <b/>
        <sz val="9"/>
        <color theme="1"/>
        <rFont val="Calibri"/>
        <family val="2"/>
        <scheme val="minor"/>
      </rPr>
      <t>)</t>
    </r>
  </si>
  <si>
    <t>Karma Automotive</t>
  </si>
  <si>
    <t>Figure 5.17</t>
  </si>
  <si>
    <t>Industry Performance and Standards, Credit Generation and Use </t>
  </si>
  <si>
    <t>Credits (Mg)</t>
  </si>
  <si>
    <t>Credits (Tg)</t>
  </si>
  <si>
    <t>Early Credits (2009-2011)</t>
  </si>
  <si>
    <t>carry to 2019</t>
  </si>
  <si>
    <t>Table 5.1</t>
  </si>
  <si>
    <t>Manufacturer Footprint and Standards for Model Year 2018</t>
  </si>
  <si>
    <r>
      <t>Footprint (ft</t>
    </r>
    <r>
      <rPr>
        <b/>
        <vertAlign val="superscript"/>
        <sz val="9"/>
        <rFont val="Calibri"/>
        <family val="2"/>
        <scheme val="minor"/>
      </rPr>
      <t>2</t>
    </r>
    <r>
      <rPr>
        <b/>
        <sz val="9"/>
        <rFont val="Calibri"/>
        <family val="2"/>
        <scheme val="minor"/>
      </rPr>
      <t>)</t>
    </r>
  </si>
  <si>
    <t>Standards (g/mi)</t>
  </si>
  <si>
    <t>Table 5.2</t>
  </si>
  <si>
    <t>Production Multipliers by Model Year</t>
  </si>
  <si>
    <t>Plug-In Hybrid Electric Vehicles, Dedicated Natural Gas Vehicles, and Dual-Fuel Natural Gas Vehicles</t>
  </si>
  <si>
    <t>Electric Vehicles and 
Fuel Cell Vehicles</t>
  </si>
  <si>
    <t>Table 5.3</t>
  </si>
  <si>
    <t>Model Year 2018 Off-Cycle Technology Credits from the Menu, by Manufacturer and Technology (g/mi)</t>
  </si>
  <si>
    <t xml:space="preserve">Active Aero-dynamics </t>
  </si>
  <si>
    <t xml:space="preserve">Active Engine Warmup </t>
  </si>
  <si>
    <t xml:space="preserve">Active Trans Warmup </t>
  </si>
  <si>
    <t xml:space="preserve">Thermal Controls </t>
  </si>
  <si>
    <t xml:space="preserve">Engine Start-Stop </t>
  </si>
  <si>
    <t xml:space="preserve">High Efficiency Lighting </t>
  </si>
  <si>
    <t>Total Menu Credits</t>
  </si>
  <si>
    <t>Table 5.4</t>
  </si>
  <si>
    <t>Model Year 2018 Off-Cycle Technology Credits from an Alternative Methodology, by Manufacturer and Technology (g/mi)</t>
  </si>
  <si>
    <t>Denso SAS A/C Compressor</t>
  </si>
  <si>
    <t>High-Efficiency Alternator</t>
  </si>
  <si>
    <t>Active Climate Control Seats</t>
  </si>
  <si>
    <t>Total Alternative Methodology Credits</t>
  </si>
  <si>
    <t>Table 5.5</t>
  </si>
  <si>
    <t>Manufacturer Performance in Model Year 2018, All (g/mi)</t>
  </si>
  <si>
    <t>2-Cycle Tailpipe</t>
  </si>
  <si>
    <t>Credits</t>
  </si>
  <si>
    <r>
      <t>CH</t>
    </r>
    <r>
      <rPr>
        <b/>
        <vertAlign val="subscript"/>
        <sz val="9"/>
        <color theme="1"/>
        <rFont val="Calibri"/>
        <family val="2"/>
        <scheme val="minor"/>
      </rPr>
      <t>4</t>
    </r>
    <r>
      <rPr>
        <b/>
        <sz val="9"/>
        <color theme="1"/>
        <rFont val="Calibri"/>
        <family val="2"/>
        <scheme val="minor"/>
      </rPr>
      <t xml:space="preserve"> &amp; N</t>
    </r>
    <r>
      <rPr>
        <b/>
        <vertAlign val="subscript"/>
        <sz val="9"/>
        <color theme="1"/>
        <rFont val="Calibri"/>
        <family val="2"/>
        <scheme val="minor"/>
      </rPr>
      <t>2</t>
    </r>
    <r>
      <rPr>
        <b/>
        <sz val="9"/>
        <color theme="1"/>
        <rFont val="Calibri"/>
        <family val="2"/>
        <scheme val="minor"/>
      </rPr>
      <t>O Deficit</t>
    </r>
  </si>
  <si>
    <t xml:space="preserve">Performance Value </t>
  </si>
  <si>
    <t>FFV</t>
  </si>
  <si>
    <t>TLAAS</t>
  </si>
  <si>
    <t>A/C</t>
  </si>
  <si>
    <t>ATVs</t>
  </si>
  <si>
    <t>Off-Cycle</t>
  </si>
  <si>
    <t>Table 5.6</t>
  </si>
  <si>
    <t>Industry Performance by Model Year, All (g/mi)</t>
  </si>
  <si>
    <t>Table 5.7</t>
  </si>
  <si>
    <t>Manufacturer Performance in Model Year 2018, Car (g/mi)</t>
  </si>
  <si>
    <t>Table 5.8</t>
  </si>
  <si>
    <t>Industry Performance by Model Year, Car (g/mi)</t>
  </si>
  <si>
    <t>Table 5.9</t>
  </si>
  <si>
    <t>Manufacturer Performance in Model Year 2018, Truck (g/mi)</t>
  </si>
  <si>
    <t>Table 5.10</t>
  </si>
  <si>
    <t>Industry Performance by Model Year, Truck (g/mi)</t>
  </si>
  <si>
    <t>Table 5.11</t>
  </si>
  <si>
    <t>Credits Earned by Manufacturers in Model Year 2018, All</t>
  </si>
  <si>
    <t>Performance Value (g/mi)</t>
  </si>
  <si>
    <t>Net Compliance (g/mi)</t>
  </si>
  <si>
    <t>Production</t>
  </si>
  <si>
    <t>Credit Surplus/
Shortfall (Mg)</t>
  </si>
  <si>
    <t>Table 5.12</t>
  </si>
  <si>
    <t>Total Credits Earned in Model Years 2009-2018, All</t>
  </si>
  <si>
    <t>Credit Expiration</t>
  </si>
  <si>
    <t>Table 5.13</t>
  </si>
  <si>
    <t>Credits Earned by Manufacturers in Model Year 2018, Car</t>
  </si>
  <si>
    <t>Table 5.14</t>
  </si>
  <si>
    <t>Total Credits Earned in Model Years 2009-2018, Car</t>
  </si>
  <si>
    <t>Table 5.15</t>
  </si>
  <si>
    <t>Credits Earned by Manufacturers in Model Year 2018, Truck</t>
  </si>
  <si>
    <t>Table 5.16</t>
  </si>
  <si>
    <t>Total Credits Earned in Model Years 2009-2018, Truck</t>
  </si>
  <si>
    <t>Table 5.17</t>
  </si>
  <si>
    <t>Final Credit Balance by Manufacturer for Model Year 2018 (Mg)</t>
  </si>
  <si>
    <t>Early Credits Earned 
2009-2011</t>
  </si>
  <si>
    <t>Credits Earned 
2012-2017</t>
  </si>
  <si>
    <t>Credits Earned 2018</t>
  </si>
  <si>
    <t>Credits Expired</t>
  </si>
  <si>
    <t>Credits Forfeited</t>
  </si>
  <si>
    <t>Final 2018 Credit Balance</t>
  </si>
  <si>
    <t>Table 5.18</t>
  </si>
  <si>
    <t>Distribution of Credits by Expiration Date (Mg)</t>
  </si>
  <si>
    <t>Credits Expiring in 2021</t>
  </si>
  <si>
    <t>Credits Expiring in 2022</t>
  </si>
  <si>
    <t>Credits Expiring in 2023</t>
  </si>
  <si>
    <t>Deficit Carried 
1 year</t>
  </si>
  <si>
    <t>Deficit Carried 
2 years</t>
  </si>
  <si>
    <r>
      <t>Model Year 2018 Estimated Real-World Fuel Economy and CO</t>
    </r>
    <r>
      <rPr>
        <b/>
        <vertAlign val="subscript"/>
        <sz val="10"/>
        <color theme="1"/>
        <rFont val="Calibri"/>
        <family val="2"/>
        <scheme val="minor"/>
      </rPr>
      <t>2</t>
    </r>
    <r>
      <rPr>
        <b/>
        <sz val="10"/>
        <color theme="1"/>
        <rFont val="Calibri"/>
        <family val="2"/>
        <scheme val="minor"/>
      </rPr>
      <t xml:space="preserve"> by Manufacturer and Vehicle Type</t>
    </r>
  </si>
  <si>
    <t xml:space="preserve"> -   </t>
  </si>
  <si>
    <t>Porsche</t>
  </si>
  <si>
    <r>
      <t>Changes in “2-Cycle” Tailpipe CO</t>
    </r>
    <r>
      <rPr>
        <b/>
        <vertAlign val="subscript"/>
        <sz val="10"/>
        <color theme="1"/>
        <rFont val="Calibri"/>
        <family val="2"/>
        <scheme val="minor"/>
      </rPr>
      <t xml:space="preserve">2 </t>
    </r>
    <r>
      <rPr>
        <b/>
        <sz val="10"/>
        <color theme="1"/>
        <rFont val="Calibri"/>
        <family val="2"/>
        <scheme val="minor"/>
      </rPr>
      <t>Emissions, Model Year 2012 to 2018 (g/mi)</t>
    </r>
  </si>
  <si>
    <t>Regulatory Class</t>
  </si>
  <si>
    <t>Manufacturer with Highest Fuel Economy* (mpg)</t>
  </si>
  <si>
    <t>Real-World
FE
(mpg)</t>
  </si>
  <si>
    <t>VW Jetta</t>
  </si>
  <si>
    <r>
      <t>Real-World CO</t>
    </r>
    <r>
      <rPr>
        <b/>
        <vertAlign val="subscript"/>
        <sz val="9"/>
        <color theme="1"/>
        <rFont val="Calibri"/>
        <family val="2"/>
        <scheme val="minor"/>
      </rPr>
      <t>2</t>
    </r>
    <r>
      <rPr>
        <b/>
        <sz val="9"/>
        <color theme="1"/>
        <rFont val="Calibri"/>
        <family val="2"/>
        <scheme val="minor"/>
      </rPr>
      <t xml:space="preserve">
(g/mi)</t>
    </r>
  </si>
  <si>
    <r>
      <t>Real-World CO</t>
    </r>
    <r>
      <rPr>
        <b/>
        <vertAlign val="subscript"/>
        <sz val="9"/>
        <color rgb="FF000000"/>
        <rFont val="Calibri"/>
        <family val="2"/>
        <scheme val="minor"/>
      </rPr>
      <t>2</t>
    </r>
    <r>
      <rPr>
        <b/>
        <sz val="9"/>
        <color rgb="FF000000"/>
        <rFont val="Calibri"/>
        <family val="2"/>
        <scheme val="minor"/>
      </rPr>
      <t xml:space="preserve">
(g/mi)</t>
    </r>
  </si>
  <si>
    <t>Appendix Table E.1</t>
  </si>
  <si>
    <t>Appendix Table E.2</t>
  </si>
  <si>
    <t>Appendix Table E.4</t>
  </si>
  <si>
    <t>Appendix Table E.3</t>
  </si>
  <si>
    <t>Credits Purchased or Sold*</t>
  </si>
  <si>
    <t xml:space="preserve">* The transactions do not net to zero due to transactions with small volume manufacturers excluded from this report. </t>
  </si>
  <si>
    <t>Total Credits Transactions Through Model Year 2018*</t>
  </si>
  <si>
    <t>Combined Condenser A/C System</t>
  </si>
  <si>
    <t xml:space="preserve">* Small volume manufacturers are not included in the 2019 Automotive Trends Report. However, transfers of credits by manufacturers shown above TO small volume manufacturers are shown in this table. Thus, the net transactions in this table will not sum to zero.  </t>
  </si>
  <si>
    <t>*Data updated on 3/11/20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</si>
</sst>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
    <numFmt numFmtId="165" formatCode="0.0%"/>
    <numFmt numFmtId="166" formatCode="_(* #,##0_);_(* \(#,##0\);_(* &quot;-&quot;??_);_(@_)"/>
    <numFmt numFmtId="167" formatCode="#,##0.0"/>
    <numFmt numFmtId="168" formatCode="_(* #,##0.0_);_(* \(#,##0.0\);_(* &quot;-&quot;??_);_(@_)"/>
    <numFmt numFmtId="169" formatCode="0.000000"/>
  </numFmts>
  <fonts count="73" x14ac:knownFonts="1">
    <font>
      <sz val="11"/>
      <color theme="1"/>
      <name val="Calibri"/>
      <family val="2"/>
      <scheme val="minor"/>
    </font>
    <font>
      <b/>
      <sz val="18"/>
      <color theme="3"/>
      <name val="Cambria"/>
      <family val="2"/>
      <scheme val="major"/>
    </font>
    <font>
      <b/>
      <sz val="11"/>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10"/>
      <color theme="1"/>
      <name val="Calibri"/>
      <family val="2"/>
    </font>
    <font>
      <sz val="10"/>
      <color theme="0"/>
      <name val="Calibri"/>
      <family val="2"/>
    </font>
    <font>
      <sz val="10"/>
      <color rgb="FF9C0006"/>
      <name val="Calibri"/>
      <family val="2"/>
    </font>
    <font>
      <b/>
      <sz val="10"/>
      <color rgb="FFFA7D00"/>
      <name val="Calibri"/>
      <family val="2"/>
    </font>
    <font>
      <b/>
      <sz val="10"/>
      <color theme="0"/>
      <name val="Calibri"/>
      <family val="2"/>
    </font>
    <font>
      <i/>
      <sz val="10"/>
      <color rgb="FF7F7F7F"/>
      <name val="Calibri"/>
      <family val="2"/>
    </font>
    <font>
      <sz val="10"/>
      <color rgb="FF006100"/>
      <name val="Calibri"/>
      <family val="2"/>
    </font>
    <font>
      <b/>
      <sz val="15"/>
      <color theme="3"/>
      <name val="Calibri"/>
      <family val="2"/>
    </font>
    <font>
      <b/>
      <sz val="13"/>
      <color theme="3"/>
      <name val="Calibri"/>
      <family val="2"/>
    </font>
    <font>
      <b/>
      <sz val="11"/>
      <color theme="3"/>
      <name val="Calibri"/>
      <family val="2"/>
    </font>
    <font>
      <sz val="10"/>
      <color rgb="FF3F3F76"/>
      <name val="Calibri"/>
      <family val="2"/>
    </font>
    <font>
      <sz val="10"/>
      <color rgb="FFFA7D00"/>
      <name val="Calibri"/>
      <family val="2"/>
    </font>
    <font>
      <sz val="10"/>
      <color rgb="FF9C6500"/>
      <name val="Calibri"/>
      <family val="2"/>
    </font>
    <font>
      <b/>
      <sz val="10"/>
      <color rgb="FF3F3F3F"/>
      <name val="Calibri"/>
      <family val="2"/>
    </font>
    <font>
      <b/>
      <sz val="10"/>
      <color theme="1"/>
      <name val="Calibri"/>
      <family val="2"/>
    </font>
    <font>
      <sz val="10"/>
      <color rgb="FFFF0000"/>
      <name val="Calibri"/>
      <family val="2"/>
    </font>
    <font>
      <b/>
      <vertAlign val="subscript"/>
      <sz val="9"/>
      <color theme="1"/>
      <name val="Calibri"/>
      <family val="2"/>
      <scheme val="minor"/>
    </font>
    <font>
      <sz val="11"/>
      <color theme="1"/>
      <name val="Calibri"/>
      <family val="2"/>
      <scheme val="minor"/>
    </font>
    <font>
      <i/>
      <sz val="9"/>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name val="Calibri"/>
      <family val="2"/>
      <scheme val="minor"/>
    </font>
    <font>
      <b/>
      <sz val="9"/>
      <name val="Calibri"/>
      <family val="2"/>
      <scheme val="minor"/>
    </font>
    <font>
      <b/>
      <sz val="10"/>
      <color rgb="FF000000"/>
      <name val="Calibri"/>
      <family val="2"/>
    </font>
    <font>
      <b/>
      <sz val="9"/>
      <color rgb="FF000000"/>
      <name val="Calibri"/>
      <family val="2"/>
      <scheme val="minor"/>
    </font>
    <font>
      <sz val="9"/>
      <color rgb="FF000000"/>
      <name val="Calibri"/>
      <family val="2"/>
      <scheme val="minor"/>
    </font>
    <font>
      <b/>
      <i/>
      <sz val="9"/>
      <name val="Calibri"/>
      <family val="2"/>
      <scheme val="minor"/>
    </font>
    <font>
      <i/>
      <sz val="9"/>
      <name val="Calibri"/>
      <family val="2"/>
      <scheme val="minor"/>
    </font>
    <font>
      <b/>
      <sz val="11"/>
      <color theme="1"/>
      <name val="Times New Roman"/>
      <family val="1"/>
    </font>
    <font>
      <b/>
      <sz val="9"/>
      <color rgb="FF000000"/>
      <name val="Calibri"/>
      <family val="2"/>
    </font>
    <font>
      <sz val="9"/>
      <color rgb="FF000000"/>
      <name val="Calibri"/>
      <family val="2"/>
    </font>
    <font>
      <sz val="10"/>
      <color theme="1"/>
      <name val="Calibri"/>
      <family val="2"/>
      <scheme val="minor"/>
    </font>
    <font>
      <sz val="11"/>
      <color theme="1"/>
      <name val="Cambria"/>
      <family val="1"/>
    </font>
    <font>
      <b/>
      <sz val="12"/>
      <color theme="1"/>
      <name val="Times New Roman"/>
      <family val="1"/>
    </font>
    <font>
      <sz val="8"/>
      <color rgb="FF000000"/>
      <name val="Calibri"/>
      <family val="2"/>
    </font>
    <font>
      <sz val="8"/>
      <color theme="1"/>
      <name val="Cambria"/>
      <family val="1"/>
    </font>
    <font>
      <b/>
      <vertAlign val="subscript"/>
      <sz val="10"/>
      <color rgb="FF000000"/>
      <name val="Calibri"/>
      <family val="2"/>
    </font>
    <font>
      <b/>
      <vertAlign val="subscript"/>
      <sz val="9"/>
      <color rgb="FF000000"/>
      <name val="Calibri"/>
      <family val="2"/>
    </font>
    <font>
      <b/>
      <i/>
      <sz val="9"/>
      <color rgb="FF000000"/>
      <name val="Calibri"/>
      <family val="2"/>
    </font>
    <font>
      <sz val="11"/>
      <color theme="1"/>
      <name val="Times New Roman"/>
      <family val="1"/>
    </font>
    <font>
      <sz val="8"/>
      <color theme="1"/>
      <name val="Calibri"/>
      <family val="2"/>
      <scheme val="minor"/>
    </font>
    <font>
      <i/>
      <sz val="8"/>
      <color theme="1"/>
      <name val="Calibri"/>
      <family val="2"/>
      <scheme val="minor"/>
    </font>
    <font>
      <b/>
      <sz val="8"/>
      <color theme="1"/>
      <name val="Calibri"/>
      <family val="2"/>
      <scheme val="minor"/>
    </font>
    <font>
      <b/>
      <vertAlign val="subscript"/>
      <sz val="10"/>
      <color theme="1"/>
      <name val="Calibri"/>
      <family val="2"/>
      <scheme val="minor"/>
    </font>
    <font>
      <b/>
      <i/>
      <sz val="9"/>
      <color theme="1"/>
      <name val="Calibri"/>
      <family val="2"/>
      <scheme val="minor"/>
    </font>
    <font>
      <b/>
      <i/>
      <vertAlign val="subscript"/>
      <sz val="9"/>
      <color theme="1"/>
      <name val="Calibri"/>
      <family val="2"/>
      <scheme val="minor"/>
    </font>
    <font>
      <b/>
      <vertAlign val="superscript"/>
      <sz val="9"/>
      <color theme="1"/>
      <name val="Calibri"/>
      <family val="2"/>
      <scheme val="minor"/>
    </font>
    <font>
      <b/>
      <vertAlign val="superscript"/>
      <sz val="10"/>
      <color theme="1"/>
      <name val="Calibri"/>
      <family val="2"/>
      <scheme val="minor"/>
    </font>
    <font>
      <i/>
      <sz val="9"/>
      <color rgb="FF000000"/>
      <name val="Calibri"/>
      <family val="2"/>
    </font>
    <font>
      <sz val="10"/>
      <color theme="1"/>
      <name val="Open Sans"/>
      <family val="2"/>
    </font>
    <font>
      <b/>
      <sz val="9"/>
      <color theme="1"/>
      <name val="Calibri"/>
      <family val="2"/>
    </font>
    <font>
      <sz val="9"/>
      <color theme="1"/>
      <name val="Calibri"/>
      <family val="2"/>
    </font>
    <font>
      <b/>
      <vertAlign val="superscript"/>
      <sz val="9"/>
      <name val="Calibri"/>
      <family val="2"/>
      <scheme val="minor"/>
    </font>
    <font>
      <sz val="10"/>
      <color rgb="FF000000"/>
      <name val="Calibri"/>
      <family val="2"/>
      <scheme val="minor"/>
    </font>
    <font>
      <b/>
      <vertAlign val="subscript"/>
      <sz val="9"/>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6E6E6"/>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diagonal/>
    </border>
    <border>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style="medium">
        <color indexed="64"/>
      </left>
      <right/>
      <top/>
      <bottom/>
      <diagonal/>
    </border>
    <border>
      <left style="thin">
        <color indexed="64"/>
      </left>
      <right/>
      <top style="thin">
        <color indexed="64"/>
      </top>
      <bottom style="medium">
        <color indexed="64"/>
      </bottom>
      <diagonal/>
    </border>
    <border>
      <left/>
      <right style="thin">
        <color rgb="FF000000"/>
      </right>
      <top/>
      <bottom/>
      <diagonal/>
    </border>
    <border>
      <left/>
      <right style="thin">
        <color rgb="FF000000"/>
      </right>
      <top style="thin">
        <color indexed="64"/>
      </top>
      <bottom style="thin">
        <color indexed="64"/>
      </bottom>
      <diagonal/>
    </border>
    <border>
      <left style="thin">
        <color rgb="FF000000"/>
      </left>
      <right/>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diagonal/>
    </border>
    <border>
      <left style="thin">
        <color indexed="64"/>
      </left>
      <right style="thin">
        <color rgb="FF000000"/>
      </right>
      <top/>
      <bottom style="thin">
        <color indexed="64"/>
      </bottom>
      <diagonal/>
    </border>
  </borders>
  <cellStyleXfs count="85">
    <xf numFmtId="0" fontId="0" fillId="0" borderId="0"/>
    <xf numFmtId="0" fontId="1" fillId="0" borderId="0" applyNumberFormat="0" applyFill="0" applyBorder="0" applyAlignment="0" applyProtection="0"/>
    <xf numFmtId="0" fontId="6" fillId="0" borderId="0"/>
    <xf numFmtId="0" fontId="6" fillId="10"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11" borderId="0" applyNumberFormat="0" applyBorder="0" applyAlignment="0" applyProtection="0"/>
    <xf numFmtId="0" fontId="6" fillId="15"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7" fillId="12" borderId="0" applyNumberFormat="0" applyBorder="0" applyAlignment="0" applyProtection="0"/>
    <xf numFmtId="0" fontId="7" fillId="16" borderId="0" applyNumberFormat="0" applyBorder="0" applyAlignment="0" applyProtection="0"/>
    <xf numFmtId="0" fontId="7" fillId="20" borderId="0" applyNumberFormat="0" applyBorder="0" applyAlignment="0" applyProtection="0"/>
    <xf numFmtId="0" fontId="7" fillId="24"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9" borderId="0" applyNumberFormat="0" applyBorder="0" applyAlignment="0" applyProtection="0"/>
    <xf numFmtId="0" fontId="7" fillId="13" borderId="0" applyNumberFormat="0" applyBorder="0" applyAlignment="0" applyProtection="0"/>
    <xf numFmtId="0" fontId="7" fillId="17" borderId="0" applyNumberFormat="0" applyBorder="0" applyAlignment="0" applyProtection="0"/>
    <xf numFmtId="0" fontId="7" fillId="21" borderId="0" applyNumberFormat="0" applyBorder="0" applyAlignment="0" applyProtection="0"/>
    <xf numFmtId="0" fontId="7" fillId="25" borderId="0" applyNumberFormat="0" applyBorder="0" applyAlignment="0" applyProtection="0"/>
    <xf numFmtId="0" fontId="7" fillId="29" borderId="0" applyNumberFormat="0" applyBorder="0" applyAlignment="0" applyProtection="0"/>
    <xf numFmtId="0" fontId="8" fillId="3" borderId="0" applyNumberFormat="0" applyBorder="0" applyAlignment="0" applyProtection="0"/>
    <xf numFmtId="0" fontId="9" fillId="6" borderId="4" applyNumberFormat="0" applyAlignment="0" applyProtection="0"/>
    <xf numFmtId="0" fontId="10" fillId="7" borderId="7" applyNumberFormat="0" applyAlignment="0" applyProtection="0"/>
    <xf numFmtId="0" fontId="11" fillId="0" borderId="0" applyNumberFormat="0" applyFill="0" applyBorder="0" applyAlignment="0" applyProtection="0"/>
    <xf numFmtId="0" fontId="12" fillId="2" borderId="0" applyNumberFormat="0" applyBorder="0" applyAlignment="0" applyProtection="0"/>
    <xf numFmtId="0" fontId="13" fillId="0" borderId="1" applyNumberFormat="0" applyFill="0" applyAlignment="0" applyProtection="0"/>
    <xf numFmtId="0" fontId="14" fillId="0" borderId="2" applyNumberFormat="0" applyFill="0" applyAlignment="0" applyProtection="0"/>
    <xf numFmtId="0" fontId="15" fillId="0" borderId="3" applyNumberFormat="0" applyFill="0" applyAlignment="0" applyProtection="0"/>
    <xf numFmtId="0" fontId="15" fillId="0" borderId="0" applyNumberFormat="0" applyFill="0" applyBorder="0" applyAlignment="0" applyProtection="0"/>
    <xf numFmtId="0" fontId="16" fillId="5" borderId="4" applyNumberFormat="0" applyAlignment="0" applyProtection="0"/>
    <xf numFmtId="0" fontId="17" fillId="0" borderId="6" applyNumberFormat="0" applyFill="0" applyAlignment="0" applyProtection="0"/>
    <xf numFmtId="0" fontId="18" fillId="4" borderId="0" applyNumberFormat="0" applyBorder="0" applyAlignment="0" applyProtection="0"/>
    <xf numFmtId="0" fontId="6" fillId="8" borderId="8" applyNumberFormat="0" applyFont="0" applyAlignment="0" applyProtection="0"/>
    <xf numFmtId="0" fontId="19" fillId="6" borderId="5" applyNumberFormat="0" applyAlignment="0" applyProtection="0"/>
    <xf numFmtId="0" fontId="20" fillId="0" borderId="9" applyNumberFormat="0" applyFill="0" applyAlignment="0" applyProtection="0"/>
    <xf numFmtId="0" fontId="21" fillId="0" borderId="0" applyNumberFormat="0" applyFill="0" applyBorder="0" applyAlignment="0" applyProtection="0"/>
    <xf numFmtId="0" fontId="25" fillId="0" borderId="1" applyNumberFormat="0" applyFill="0" applyAlignment="0" applyProtection="0"/>
    <xf numFmtId="0" fontId="26" fillId="0" borderId="2" applyNumberFormat="0" applyFill="0" applyAlignment="0" applyProtection="0"/>
    <xf numFmtId="0" fontId="27" fillId="0" borderId="3" applyNumberFormat="0" applyFill="0" applyAlignment="0" applyProtection="0"/>
    <xf numFmtId="0" fontId="27" fillId="0" borderId="0" applyNumberFormat="0" applyFill="0" applyBorder="0" applyAlignment="0" applyProtection="0"/>
    <xf numFmtId="0" fontId="28" fillId="2" borderId="0" applyNumberFormat="0" applyBorder="0" applyAlignment="0" applyProtection="0"/>
    <xf numFmtId="0" fontId="29" fillId="3" borderId="0" applyNumberFormat="0" applyBorder="0" applyAlignment="0" applyProtection="0"/>
    <xf numFmtId="0" fontId="30" fillId="4" borderId="0" applyNumberFormat="0" applyBorder="0" applyAlignment="0" applyProtection="0"/>
    <xf numFmtId="0" fontId="31" fillId="5" borderId="4" applyNumberFormat="0" applyAlignment="0" applyProtection="0"/>
    <xf numFmtId="0" fontId="32" fillId="6" borderId="5" applyNumberFormat="0" applyAlignment="0" applyProtection="0"/>
    <xf numFmtId="0" fontId="33" fillId="6" borderId="4" applyNumberFormat="0" applyAlignment="0" applyProtection="0"/>
    <xf numFmtId="0" fontId="34" fillId="0" borderId="6" applyNumberFormat="0" applyFill="0" applyAlignment="0" applyProtection="0"/>
    <xf numFmtId="0" fontId="35" fillId="7" borderId="7" applyNumberFormat="0" applyAlignment="0" applyProtection="0"/>
    <xf numFmtId="0" fontId="36" fillId="0" borderId="0" applyNumberFormat="0" applyFill="0" applyBorder="0" applyAlignment="0" applyProtection="0"/>
    <xf numFmtId="0" fontId="23" fillId="8" borderId="8" applyNumberFormat="0" applyFont="0" applyAlignment="0" applyProtection="0"/>
    <xf numFmtId="0" fontId="37" fillId="0" borderId="0" applyNumberFormat="0" applyFill="0" applyBorder="0" applyAlignment="0" applyProtection="0"/>
    <xf numFmtId="0" fontId="2" fillId="0" borderId="9" applyNumberFormat="0" applyFill="0" applyAlignment="0" applyProtection="0"/>
    <xf numFmtId="0" fontId="38"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38" fillId="12" borderId="0" applyNumberFormat="0" applyBorder="0" applyAlignment="0" applyProtection="0"/>
    <xf numFmtId="0" fontId="38" fillId="13" borderId="0" applyNumberFormat="0" applyBorder="0" applyAlignment="0" applyProtection="0"/>
    <xf numFmtId="0" fontId="23" fillId="14" borderId="0" applyNumberFormat="0" applyBorder="0" applyAlignment="0" applyProtection="0"/>
    <xf numFmtId="0" fontId="23" fillId="15" borderId="0" applyNumberFormat="0" applyBorder="0" applyAlignment="0" applyProtection="0"/>
    <xf numFmtId="0" fontId="38" fillId="16" borderId="0" applyNumberFormat="0" applyBorder="0" applyAlignment="0" applyProtection="0"/>
    <xf numFmtId="0" fontId="38" fillId="17" borderId="0" applyNumberFormat="0" applyBorder="0" applyAlignment="0" applyProtection="0"/>
    <xf numFmtId="0" fontId="23" fillId="18" borderId="0" applyNumberFormat="0" applyBorder="0" applyAlignment="0" applyProtection="0"/>
    <xf numFmtId="0" fontId="23" fillId="19" borderId="0" applyNumberFormat="0" applyBorder="0" applyAlignment="0" applyProtection="0"/>
    <xf numFmtId="0" fontId="38" fillId="20" borderId="0" applyNumberFormat="0" applyBorder="0" applyAlignment="0" applyProtection="0"/>
    <xf numFmtId="0" fontId="38" fillId="21" borderId="0" applyNumberFormat="0" applyBorder="0" applyAlignment="0" applyProtection="0"/>
    <xf numFmtId="0" fontId="23" fillId="22" borderId="0" applyNumberFormat="0" applyBorder="0" applyAlignment="0" applyProtection="0"/>
    <xf numFmtId="0" fontId="23" fillId="23" borderId="0" applyNumberFormat="0" applyBorder="0" applyAlignment="0" applyProtection="0"/>
    <xf numFmtId="0" fontId="38" fillId="24" borderId="0" applyNumberFormat="0" applyBorder="0" applyAlignment="0" applyProtection="0"/>
    <xf numFmtId="0" fontId="38" fillId="25"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38" fillId="28" borderId="0" applyNumberFormat="0" applyBorder="0" applyAlignment="0" applyProtection="0"/>
    <xf numFmtId="0" fontId="38" fillId="29"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38" fillId="32" borderId="0" applyNumberFormat="0" applyBorder="0" applyAlignment="0" applyProtection="0"/>
    <xf numFmtId="9" fontId="23" fillId="0" borderId="0" applyFont="0" applyFill="0" applyBorder="0" applyAlignment="0" applyProtection="0"/>
    <xf numFmtId="43" fontId="23" fillId="0" borderId="0" applyFont="0" applyFill="0" applyBorder="0" applyAlignment="0" applyProtection="0"/>
  </cellStyleXfs>
  <cellXfs count="1028">
    <xf numFmtId="0" fontId="0" fillId="0" borderId="0" xfId="0"/>
    <xf numFmtId="0" fontId="0" fillId="0" borderId="0" xfId="0"/>
    <xf numFmtId="0" fontId="3" fillId="0" borderId="0" xfId="0" applyFont="1"/>
    <xf numFmtId="0" fontId="0" fillId="0" borderId="0" xfId="0"/>
    <xf numFmtId="165" fontId="43" fillId="0" borderId="0" xfId="0" applyNumberFormat="1" applyFont="1" applyFill="1" applyBorder="1" applyAlignment="1">
      <alignment horizontal="center" vertical="center"/>
    </xf>
    <xf numFmtId="1" fontId="43" fillId="0" borderId="0" xfId="0" applyNumberFormat="1" applyFont="1" applyFill="1" applyBorder="1" applyAlignment="1">
      <alignment horizontal="center" vertical="center"/>
    </xf>
    <xf numFmtId="0" fontId="39" fillId="0" borderId="17" xfId="0" applyFont="1" applyBorder="1" applyAlignment="1">
      <alignment vertical="center"/>
    </xf>
    <xf numFmtId="0" fontId="40" fillId="0" borderId="11" xfId="0" applyFont="1" applyBorder="1" applyAlignment="1">
      <alignment vertical="center"/>
    </xf>
    <xf numFmtId="0" fontId="3" fillId="0" borderId="0" xfId="0" applyFont="1" applyFill="1" applyBorder="1"/>
    <xf numFmtId="0" fontId="0" fillId="0" borderId="0" xfId="0" applyFill="1" applyBorder="1"/>
    <xf numFmtId="0" fontId="4" fillId="0" borderId="0" xfId="0" applyFont="1" applyFill="1" applyBorder="1" applyAlignment="1">
      <alignment horizontal="center" wrapText="1"/>
    </xf>
    <xf numFmtId="164" fontId="3" fillId="0" borderId="0" xfId="0" applyNumberFormat="1" applyFont="1" applyFill="1" applyBorder="1" applyAlignment="1">
      <alignment horizontal="center" vertical="center"/>
    </xf>
    <xf numFmtId="165" fontId="3" fillId="0" borderId="0" xfId="0" applyNumberFormat="1" applyFont="1" applyFill="1" applyBorder="1" applyAlignment="1">
      <alignment horizontal="center" vertical="center"/>
    </xf>
    <xf numFmtId="0" fontId="43" fillId="0" borderId="17" xfId="0" applyFont="1" applyBorder="1" applyAlignment="1">
      <alignment vertical="center"/>
    </xf>
    <xf numFmtId="0" fontId="43" fillId="0" borderId="17" xfId="0" applyFont="1" applyFill="1" applyBorder="1" applyAlignment="1">
      <alignment vertical="center"/>
    </xf>
    <xf numFmtId="0" fontId="42" fillId="0" borderId="11" xfId="0" applyFont="1" applyFill="1" applyBorder="1" applyAlignment="1">
      <alignment vertical="center"/>
    </xf>
    <xf numFmtId="0" fontId="42" fillId="33" borderId="16" xfId="0" applyFont="1" applyFill="1" applyBorder="1" applyAlignment="1">
      <alignment horizontal="center" wrapText="1"/>
    </xf>
    <xf numFmtId="0" fontId="42" fillId="33" borderId="10" xfId="0" applyFont="1" applyFill="1" applyBorder="1" applyAlignment="1">
      <alignment horizontal="center" wrapText="1"/>
    </xf>
    <xf numFmtId="0" fontId="42" fillId="33" borderId="20" xfId="0" applyFont="1" applyFill="1" applyBorder="1" applyAlignment="1">
      <alignment horizontal="center" wrapText="1"/>
    </xf>
    <xf numFmtId="0" fontId="40" fillId="33" borderId="14" xfId="0" applyFont="1" applyFill="1" applyBorder="1" applyAlignment="1">
      <alignment horizontal="center" wrapText="1"/>
    </xf>
    <xf numFmtId="0" fontId="40" fillId="33" borderId="10" xfId="0" applyFont="1" applyFill="1" applyBorder="1" applyAlignment="1">
      <alignment horizontal="center" wrapText="1"/>
    </xf>
    <xf numFmtId="0" fontId="44" fillId="33" borderId="14" xfId="0" applyFont="1" applyFill="1" applyBorder="1" applyAlignment="1">
      <alignment horizontal="center" wrapText="1"/>
    </xf>
    <xf numFmtId="0" fontId="3" fillId="0" borderId="0" xfId="0" applyFont="1" applyFill="1" applyBorder="1" applyAlignment="1">
      <alignment horizontal="center" vertical="center"/>
    </xf>
    <xf numFmtId="0" fontId="4" fillId="0" borderId="14" xfId="0" applyFont="1" applyFill="1" applyBorder="1" applyAlignment="1">
      <alignment horizontal="center" wrapText="1"/>
    </xf>
    <xf numFmtId="0" fontId="4" fillId="0" borderId="12" xfId="0" applyFont="1" applyFill="1" applyBorder="1" applyAlignment="1">
      <alignment horizontal="center" wrapText="1"/>
    </xf>
    <xf numFmtId="0" fontId="4" fillId="0" borderId="10" xfId="0" applyFont="1" applyFill="1" applyBorder="1" applyAlignment="1">
      <alignment horizontal="center" wrapText="1"/>
    </xf>
    <xf numFmtId="0" fontId="46" fillId="0" borderId="0" xfId="0" applyFont="1" applyAlignment="1">
      <alignment horizontal="center" vertical="center"/>
    </xf>
    <xf numFmtId="0" fontId="43" fillId="0" borderId="15" xfId="0" applyFont="1" applyBorder="1" applyAlignment="1">
      <alignment vertical="center"/>
    </xf>
    <xf numFmtId="0" fontId="42" fillId="0" borderId="11" xfId="0" applyFont="1" applyBorder="1" applyAlignment="1">
      <alignment vertical="center"/>
    </xf>
    <xf numFmtId="0" fontId="48" fillId="0" borderId="22" xfId="0" applyFont="1" applyBorder="1" applyAlignment="1">
      <alignment vertical="center"/>
    </xf>
    <xf numFmtId="0" fontId="48" fillId="0" borderId="0" xfId="0" applyFont="1" applyBorder="1" applyAlignment="1">
      <alignment vertical="center"/>
    </xf>
    <xf numFmtId="0" fontId="48" fillId="0" borderId="0" xfId="0" applyFont="1" applyBorder="1" applyAlignment="1">
      <alignment horizontal="center" vertical="center"/>
    </xf>
    <xf numFmtId="0" fontId="48" fillId="0" borderId="0" xfId="0" applyFont="1" applyBorder="1" applyAlignment="1">
      <alignment horizontal="right" vertical="center" indent="4"/>
    </xf>
    <xf numFmtId="0" fontId="48" fillId="0" borderId="0" xfId="0" applyFont="1" applyBorder="1" applyAlignment="1">
      <alignment horizontal="right" vertical="center" indent="3"/>
    </xf>
    <xf numFmtId="0" fontId="48" fillId="0" borderId="21" xfId="0" applyFont="1" applyBorder="1" applyAlignment="1">
      <alignment horizontal="center" vertical="center"/>
    </xf>
    <xf numFmtId="2" fontId="48" fillId="0" borderId="21" xfId="0" applyNumberFormat="1" applyFont="1" applyBorder="1" applyAlignment="1">
      <alignment horizontal="center" vertical="center"/>
    </xf>
    <xf numFmtId="0" fontId="48" fillId="0" borderId="19" xfId="0" applyFont="1" applyBorder="1" applyAlignment="1">
      <alignment vertical="center"/>
    </xf>
    <xf numFmtId="0" fontId="49" fillId="0" borderId="0" xfId="0" applyFont="1"/>
    <xf numFmtId="2" fontId="48" fillId="0" borderId="0" xfId="0" applyNumberFormat="1" applyFont="1" applyBorder="1" applyAlignment="1">
      <alignment horizontal="center" vertical="center"/>
    </xf>
    <xf numFmtId="0" fontId="47" fillId="33" borderId="13" xfId="0" applyFont="1" applyFill="1" applyBorder="1" applyAlignment="1"/>
    <xf numFmtId="0" fontId="47" fillId="33" borderId="12" xfId="0" applyFont="1" applyFill="1" applyBorder="1" applyAlignment="1"/>
    <xf numFmtId="0" fontId="47" fillId="33" borderId="12" xfId="0" applyFont="1" applyFill="1" applyBorder="1" applyAlignment="1">
      <alignment horizontal="center" wrapText="1"/>
    </xf>
    <xf numFmtId="0" fontId="47" fillId="33" borderId="10" xfId="0" applyFont="1" applyFill="1" applyBorder="1" applyAlignment="1">
      <alignment horizontal="center" wrapText="1"/>
    </xf>
    <xf numFmtId="0" fontId="51" fillId="0" borderId="0" xfId="0" applyFont="1" applyAlignment="1">
      <alignment horizontal="center" vertical="center"/>
    </xf>
    <xf numFmtId="0" fontId="50" fillId="0" borderId="0" xfId="0" applyFont="1" applyAlignment="1">
      <alignment vertical="center" wrapText="1"/>
    </xf>
    <xf numFmtId="0" fontId="3" fillId="0" borderId="22" xfId="0" applyFont="1" applyBorder="1"/>
    <xf numFmtId="0" fontId="53" fillId="0" borderId="0" xfId="0" applyFont="1" applyAlignment="1">
      <alignment vertical="center"/>
    </xf>
    <xf numFmtId="0" fontId="41" fillId="33" borderId="28" xfId="0" applyFont="1" applyFill="1" applyBorder="1" applyAlignment="1">
      <alignment wrapText="1"/>
    </xf>
    <xf numFmtId="0" fontId="41" fillId="33" borderId="24" xfId="0" applyFont="1" applyFill="1" applyBorder="1" applyAlignment="1">
      <alignment wrapText="1"/>
    </xf>
    <xf numFmtId="0" fontId="41" fillId="33" borderId="24" xfId="0" applyFont="1" applyFill="1" applyBorder="1" applyAlignment="1">
      <alignment horizontal="center" wrapText="1"/>
    </xf>
    <xf numFmtId="0" fontId="41" fillId="33" borderId="25" xfId="0" applyFont="1" applyFill="1" applyBorder="1" applyAlignment="1">
      <alignment horizontal="center" wrapText="1"/>
    </xf>
    <xf numFmtId="0" fontId="48" fillId="0" borderId="26" xfId="0" applyFont="1" applyBorder="1" applyAlignment="1">
      <alignment vertical="center"/>
    </xf>
    <xf numFmtId="0" fontId="48" fillId="0" borderId="23" xfId="0" applyFont="1" applyBorder="1" applyAlignment="1">
      <alignment vertical="center"/>
    </xf>
    <xf numFmtId="0" fontId="48" fillId="0" borderId="15" xfId="0" applyFont="1" applyBorder="1" applyAlignment="1">
      <alignment horizontal="center" vertical="center"/>
    </xf>
    <xf numFmtId="0" fontId="47" fillId="0" borderId="19" xfId="0" applyFont="1" applyBorder="1" applyAlignment="1">
      <alignment wrapText="1"/>
    </xf>
    <xf numFmtId="0" fontId="47" fillId="0" borderId="11" xfId="0" applyFont="1" applyBorder="1" applyAlignment="1">
      <alignment horizontal="center" vertical="center" wrapText="1"/>
    </xf>
    <xf numFmtId="0" fontId="47" fillId="0" borderId="16" xfId="0" applyFont="1" applyBorder="1" applyAlignment="1">
      <alignment horizontal="center" vertical="center" wrapText="1"/>
    </xf>
    <xf numFmtId="0" fontId="47" fillId="0" borderId="20" xfId="0" applyFont="1" applyBorder="1" applyAlignment="1">
      <alignment horizontal="center" vertical="center" wrapText="1"/>
    </xf>
    <xf numFmtId="0" fontId="56" fillId="0" borderId="16" xfId="0" applyFont="1" applyBorder="1" applyAlignment="1">
      <alignment vertical="center"/>
    </xf>
    <xf numFmtId="0" fontId="4" fillId="0" borderId="15" xfId="0" applyFont="1" applyFill="1" applyBorder="1"/>
    <xf numFmtId="0" fontId="4" fillId="0" borderId="16" xfId="0" applyFont="1" applyFill="1" applyBorder="1" applyAlignment="1">
      <alignment horizontal="center" wrapText="1"/>
    </xf>
    <xf numFmtId="1" fontId="3" fillId="0" borderId="0" xfId="0" applyNumberFormat="1" applyFont="1" applyFill="1" applyBorder="1" applyAlignment="1">
      <alignment horizontal="center"/>
    </xf>
    <xf numFmtId="164" fontId="3" fillId="0" borderId="0" xfId="0" applyNumberFormat="1" applyFont="1" applyFill="1" applyBorder="1" applyAlignment="1">
      <alignment horizontal="center"/>
    </xf>
    <xf numFmtId="164" fontId="24" fillId="0" borderId="0" xfId="0" applyNumberFormat="1" applyFont="1" applyFill="1" applyBorder="1" applyAlignment="1">
      <alignment horizontal="center"/>
    </xf>
    <xf numFmtId="0" fontId="4" fillId="0" borderId="0" xfId="0" applyFont="1" applyFill="1" applyBorder="1" applyAlignment="1">
      <alignment horizontal="center"/>
    </xf>
    <xf numFmtId="0" fontId="57" fillId="0" borderId="0" xfId="0" applyFont="1" applyAlignment="1">
      <alignment horizontal="center" vertical="center"/>
    </xf>
    <xf numFmtId="0" fontId="43" fillId="0" borderId="0" xfId="0" applyFont="1" applyFill="1" applyBorder="1" applyAlignment="1">
      <alignment vertical="center"/>
    </xf>
    <xf numFmtId="164" fontId="43" fillId="0" borderId="0" xfId="0" applyNumberFormat="1" applyFont="1" applyFill="1" applyBorder="1" applyAlignment="1">
      <alignment horizontal="center" vertical="center"/>
    </xf>
    <xf numFmtId="0" fontId="42" fillId="0" borderId="0" xfId="0" applyFont="1" applyFill="1" applyBorder="1" applyAlignment="1">
      <alignment vertical="center"/>
    </xf>
    <xf numFmtId="165" fontId="42" fillId="0" borderId="0" xfId="0" applyNumberFormat="1" applyFont="1" applyFill="1" applyBorder="1" applyAlignment="1">
      <alignment horizontal="center" vertical="center"/>
    </xf>
    <xf numFmtId="1" fontId="42" fillId="0" borderId="0" xfId="0" applyNumberFormat="1" applyFont="1" applyFill="1" applyBorder="1" applyAlignment="1">
      <alignment horizontal="center" vertical="center"/>
    </xf>
    <xf numFmtId="164" fontId="42" fillId="0" borderId="0" xfId="0" applyNumberFormat="1" applyFont="1" applyFill="1" applyBorder="1" applyAlignment="1">
      <alignment horizontal="center" vertical="center"/>
    </xf>
    <xf numFmtId="0" fontId="42" fillId="0" borderId="0" xfId="0" applyFont="1" applyFill="1" applyBorder="1" applyAlignment="1">
      <alignment horizontal="center" wrapText="1"/>
    </xf>
    <xf numFmtId="0" fontId="40" fillId="0" borderId="0" xfId="0" applyFont="1" applyFill="1" applyBorder="1" applyAlignment="1">
      <alignment horizontal="center" wrapText="1"/>
    </xf>
    <xf numFmtId="0" fontId="39" fillId="0" borderId="0" xfId="0" applyFont="1" applyFill="1" applyBorder="1" applyAlignment="1">
      <alignment vertical="center"/>
    </xf>
    <xf numFmtId="164" fontId="39" fillId="0" borderId="0" xfId="0" applyNumberFormat="1" applyFont="1" applyFill="1" applyBorder="1" applyAlignment="1">
      <alignment horizontal="center" vertical="center" wrapText="1"/>
    </xf>
    <xf numFmtId="164" fontId="45" fillId="0" borderId="0" xfId="0" applyNumberFormat="1" applyFont="1" applyFill="1" applyBorder="1" applyAlignment="1">
      <alignment horizontal="center" vertical="center" wrapText="1"/>
    </xf>
    <xf numFmtId="164" fontId="45" fillId="0" borderId="0" xfId="0" applyNumberFormat="1" applyFont="1" applyFill="1" applyBorder="1" applyAlignment="1">
      <alignment horizontal="center" vertical="center"/>
    </xf>
    <xf numFmtId="0" fontId="40" fillId="0" borderId="0" xfId="0" applyFont="1" applyFill="1" applyBorder="1" applyAlignment="1">
      <alignment vertical="center"/>
    </xf>
    <xf numFmtId="164" fontId="40" fillId="0" borderId="0" xfId="0" applyNumberFormat="1" applyFont="1" applyFill="1" applyBorder="1" applyAlignment="1">
      <alignment horizontal="center" vertical="center" wrapText="1"/>
    </xf>
    <xf numFmtId="164" fontId="44" fillId="0" borderId="0" xfId="0" applyNumberFormat="1" applyFont="1" applyFill="1" applyBorder="1" applyAlignment="1">
      <alignment horizontal="center" vertical="center" wrapText="1"/>
    </xf>
    <xf numFmtId="164" fontId="44" fillId="0" borderId="0" xfId="0" applyNumberFormat="1" applyFont="1" applyFill="1" applyBorder="1" applyAlignment="1">
      <alignment horizontal="center" vertical="center"/>
    </xf>
    <xf numFmtId="0" fontId="2" fillId="0" borderId="0" xfId="0" applyFont="1" applyFill="1" applyBorder="1" applyAlignment="1"/>
    <xf numFmtId="0" fontId="40" fillId="0" borderId="0" xfId="0" applyFont="1" applyFill="1" applyBorder="1" applyAlignment="1">
      <alignment wrapText="1"/>
    </xf>
    <xf numFmtId="0" fontId="4" fillId="0" borderId="14" xfId="0" applyFont="1" applyFill="1" applyBorder="1" applyAlignment="1">
      <alignment wrapText="1"/>
    </xf>
    <xf numFmtId="0" fontId="4" fillId="0" borderId="13" xfId="0" applyFont="1" applyFill="1" applyBorder="1" applyAlignment="1">
      <alignment horizontal="center" wrapText="1"/>
    </xf>
    <xf numFmtId="0" fontId="42" fillId="0" borderId="0" xfId="0" applyFont="1" applyFill="1" applyBorder="1" applyAlignment="1">
      <alignment wrapText="1"/>
    </xf>
    <xf numFmtId="0" fontId="42" fillId="0" borderId="0" xfId="0" applyFont="1" applyFill="1" applyBorder="1" applyAlignment="1"/>
    <xf numFmtId="0" fontId="48" fillId="0" borderId="0" xfId="0" applyFont="1" applyFill="1" applyBorder="1" applyAlignment="1">
      <alignment vertical="center"/>
    </xf>
    <xf numFmtId="0" fontId="47" fillId="0" borderId="19" xfId="0" applyFont="1" applyBorder="1" applyAlignment="1">
      <alignment horizontal="center" vertical="center" wrapText="1"/>
    </xf>
    <xf numFmtId="0" fontId="60" fillId="33" borderId="13" xfId="0" applyFont="1" applyFill="1" applyBorder="1" applyAlignment="1">
      <alignment horizontal="center" wrapText="1"/>
    </xf>
    <xf numFmtId="0" fontId="60" fillId="33" borderId="12" xfId="0" applyFont="1" applyFill="1" applyBorder="1" applyAlignment="1">
      <alignment horizontal="center" wrapText="1"/>
    </xf>
    <xf numFmtId="0" fontId="60" fillId="33" borderId="10" xfId="0" applyFont="1" applyFill="1" applyBorder="1" applyAlignment="1">
      <alignment horizontal="center" wrapText="1"/>
    </xf>
    <xf numFmtId="0" fontId="48" fillId="0" borderId="0" xfId="0" applyFont="1" applyFill="1" applyBorder="1" applyAlignment="1">
      <alignment horizontal="right" vertical="center" indent="2"/>
    </xf>
    <xf numFmtId="0" fontId="51" fillId="0" borderId="0" xfId="0" applyFont="1" applyFill="1" applyBorder="1" applyAlignment="1">
      <alignment horizontal="center" vertical="center"/>
    </xf>
    <xf numFmtId="0" fontId="56" fillId="0" borderId="0" xfId="0" applyFont="1" applyFill="1" applyBorder="1" applyAlignment="1">
      <alignment vertical="center"/>
    </xf>
    <xf numFmtId="0" fontId="47" fillId="0" borderId="0" xfId="0" applyFont="1" applyFill="1" applyBorder="1" applyAlignment="1">
      <alignment horizontal="right" vertical="center" indent="2"/>
    </xf>
    <xf numFmtId="1" fontId="4" fillId="0" borderId="12" xfId="0" applyNumberFormat="1" applyFont="1" applyBorder="1" applyAlignment="1">
      <alignment horizontal="center"/>
    </xf>
    <xf numFmtId="0" fontId="0" fillId="0" borderId="0" xfId="0" applyAlignment="1">
      <alignment horizontal="center"/>
    </xf>
    <xf numFmtId="0" fontId="3" fillId="0" borderId="16" xfId="0" applyFont="1" applyBorder="1" applyAlignment="1">
      <alignment horizontal="center"/>
    </xf>
    <xf numFmtId="1" fontId="3" fillId="0" borderId="16" xfId="0" applyNumberFormat="1" applyFont="1" applyBorder="1" applyAlignment="1">
      <alignment horizontal="center"/>
    </xf>
    <xf numFmtId="0" fontId="3" fillId="0" borderId="16" xfId="0" applyFont="1" applyBorder="1"/>
    <xf numFmtId="0" fontId="3" fillId="0" borderId="18" xfId="0" applyFont="1" applyBorder="1" applyAlignment="1">
      <alignment horizontal="center"/>
    </xf>
    <xf numFmtId="0" fontId="3" fillId="0" borderId="0" xfId="0" applyFont="1" applyBorder="1" applyAlignment="1">
      <alignment horizontal="center"/>
    </xf>
    <xf numFmtId="1" fontId="3" fillId="0" borderId="0" xfId="0" applyNumberFormat="1" applyFont="1" applyBorder="1" applyAlignment="1">
      <alignment horizontal="center"/>
    </xf>
    <xf numFmtId="164" fontId="3" fillId="0" borderId="0" xfId="0" applyNumberFormat="1" applyFont="1" applyBorder="1" applyAlignment="1">
      <alignment horizontal="center"/>
    </xf>
    <xf numFmtId="0" fontId="62" fillId="33" borderId="13" xfId="0" applyFont="1" applyFill="1" applyBorder="1" applyAlignment="1">
      <alignment horizontal="center" wrapText="1"/>
    </xf>
    <xf numFmtId="1" fontId="3" fillId="0" borderId="21" xfId="0" applyNumberFormat="1" applyFont="1" applyBorder="1" applyAlignment="1">
      <alignment horizontal="center"/>
    </xf>
    <xf numFmtId="0" fontId="4" fillId="0" borderId="12" xfId="0" applyFont="1" applyBorder="1" applyAlignment="1">
      <alignment horizontal="center"/>
    </xf>
    <xf numFmtId="1" fontId="4" fillId="0" borderId="10" xfId="0" applyNumberFormat="1" applyFont="1" applyBorder="1" applyAlignment="1">
      <alignment horizontal="center"/>
    </xf>
    <xf numFmtId="1" fontId="48" fillId="0" borderId="0" xfId="0" applyNumberFormat="1" applyFont="1" applyAlignment="1">
      <alignment horizontal="center" vertical="center"/>
    </xf>
    <xf numFmtId="1" fontId="48" fillId="0" borderId="0" xfId="0" applyNumberFormat="1" applyFont="1" applyBorder="1" applyAlignment="1">
      <alignment horizontal="center" vertical="center"/>
    </xf>
    <xf numFmtId="1" fontId="0" fillId="0" borderId="0" xfId="0" applyNumberFormat="1" applyAlignment="1"/>
    <xf numFmtId="1" fontId="0" fillId="0" borderId="0" xfId="0" applyNumberFormat="1" applyAlignment="1">
      <alignment horizontal="center"/>
    </xf>
    <xf numFmtId="0" fontId="3" fillId="0" borderId="0" xfId="0" applyFont="1" applyBorder="1"/>
    <xf numFmtId="0" fontId="3" fillId="0" borderId="19" xfId="0" applyFont="1" applyBorder="1"/>
    <xf numFmtId="2" fontId="3" fillId="0" borderId="21" xfId="0" applyNumberFormat="1" applyFont="1" applyBorder="1" applyAlignment="1">
      <alignment horizontal="center"/>
    </xf>
    <xf numFmtId="2" fontId="3" fillId="0" borderId="20" xfId="0" applyNumberFormat="1" applyFont="1" applyBorder="1" applyAlignment="1">
      <alignment horizontal="center"/>
    </xf>
    <xf numFmtId="0" fontId="3" fillId="0" borderId="15" xfId="0" applyFont="1" applyBorder="1" applyAlignment="1">
      <alignment horizontal="left"/>
    </xf>
    <xf numFmtId="0" fontId="3" fillId="0" borderId="17" xfId="0" applyFont="1" applyBorder="1" applyAlignment="1">
      <alignment horizontal="left"/>
    </xf>
    <xf numFmtId="0" fontId="24" fillId="0" borderId="11" xfId="0" applyFont="1" applyBorder="1" applyAlignment="1">
      <alignment horizontal="left"/>
    </xf>
    <xf numFmtId="0" fontId="48" fillId="0" borderId="0" xfId="0" applyFont="1" applyBorder="1" applyAlignment="1">
      <alignment horizontal="left" vertical="center"/>
    </xf>
    <xf numFmtId="0" fontId="3" fillId="0" borderId="0" xfId="0" applyFont="1" applyBorder="1" applyAlignment="1">
      <alignment horizontal="left"/>
    </xf>
    <xf numFmtId="0" fontId="3" fillId="0" borderId="16" xfId="0" applyFont="1" applyBorder="1" applyAlignment="1">
      <alignment horizontal="left"/>
    </xf>
    <xf numFmtId="0" fontId="3" fillId="0" borderId="22" xfId="0" applyFont="1" applyBorder="1" applyAlignment="1">
      <alignment horizontal="left"/>
    </xf>
    <xf numFmtId="0" fontId="3" fillId="0" borderId="19" xfId="0" applyFont="1" applyBorder="1" applyAlignment="1">
      <alignment horizontal="left"/>
    </xf>
    <xf numFmtId="0" fontId="48" fillId="0" borderId="27" xfId="0" applyFont="1" applyBorder="1" applyAlignment="1">
      <alignment horizontal="left" vertical="center"/>
    </xf>
    <xf numFmtId="0" fontId="48" fillId="0" borderId="18" xfId="0" applyFont="1" applyBorder="1" applyAlignment="1">
      <alignment horizontal="left" vertical="center"/>
    </xf>
    <xf numFmtId="0" fontId="48" fillId="0" borderId="0" xfId="0" applyFont="1" applyAlignment="1">
      <alignment horizontal="left" vertical="center"/>
    </xf>
    <xf numFmtId="0" fontId="48" fillId="0" borderId="21" xfId="0" applyFont="1" applyBorder="1" applyAlignment="1">
      <alignment horizontal="left" vertical="center"/>
    </xf>
    <xf numFmtId="0" fontId="48" fillId="0" borderId="22" xfId="0" applyFont="1" applyFill="1" applyBorder="1" applyAlignment="1">
      <alignment horizontal="left" vertical="center"/>
    </xf>
    <xf numFmtId="0" fontId="3" fillId="0" borderId="21" xfId="0" applyFont="1" applyBorder="1" applyAlignment="1">
      <alignment horizontal="left"/>
    </xf>
    <xf numFmtId="0" fontId="3" fillId="0" borderId="20" xfId="0" applyFont="1" applyBorder="1" applyAlignment="1">
      <alignment horizontal="left"/>
    </xf>
    <xf numFmtId="0" fontId="48" fillId="0" borderId="17" xfId="0" applyFont="1" applyBorder="1" applyAlignment="1">
      <alignment horizontal="left" vertical="center"/>
    </xf>
    <xf numFmtId="1" fontId="48" fillId="0" borderId="0" xfId="0" applyNumberFormat="1" applyFont="1" applyBorder="1" applyAlignment="1">
      <alignment vertical="center"/>
    </xf>
    <xf numFmtId="1" fontId="48" fillId="0" borderId="21" xfId="0" applyNumberFormat="1" applyFont="1" applyBorder="1" applyAlignment="1">
      <alignment vertical="center"/>
    </xf>
    <xf numFmtId="1" fontId="48" fillId="0" borderId="22" xfId="0" applyNumberFormat="1" applyFont="1" applyBorder="1" applyAlignment="1">
      <alignment vertical="center"/>
    </xf>
    <xf numFmtId="0" fontId="48" fillId="0" borderId="11" xfId="0" applyFont="1" applyBorder="1" applyAlignment="1">
      <alignment horizontal="left" vertical="center"/>
    </xf>
    <xf numFmtId="0" fontId="3" fillId="0" borderId="21" xfId="0" applyFont="1" applyBorder="1" applyAlignment="1">
      <alignment horizontal="right"/>
    </xf>
    <xf numFmtId="0" fontId="3" fillId="0" borderId="20" xfId="0" applyFont="1" applyBorder="1" applyAlignment="1">
      <alignment horizontal="right"/>
    </xf>
    <xf numFmtId="0" fontId="48" fillId="0" borderId="21" xfId="0" applyFont="1" applyBorder="1" applyAlignment="1">
      <alignment horizontal="right" vertical="center"/>
    </xf>
    <xf numFmtId="1" fontId="47" fillId="0" borderId="16" xfId="0" applyNumberFormat="1" applyFont="1" applyBorder="1" applyAlignment="1">
      <alignment vertical="center"/>
    </xf>
    <xf numFmtId="1" fontId="47" fillId="0" borderId="20" xfId="0" applyNumberFormat="1" applyFont="1" applyBorder="1" applyAlignment="1">
      <alignment vertical="center"/>
    </xf>
    <xf numFmtId="1" fontId="47" fillId="0" borderId="19" xfId="0" applyNumberFormat="1" applyFont="1" applyBorder="1" applyAlignment="1">
      <alignment vertical="center"/>
    </xf>
    <xf numFmtId="0" fontId="3" fillId="0" borderId="22" xfId="0" applyFont="1" applyBorder="1" applyAlignment="1">
      <alignment horizontal="left" vertical="center"/>
    </xf>
    <xf numFmtId="0" fontId="3" fillId="0" borderId="29" xfId="0" applyFont="1" applyBorder="1" applyAlignment="1">
      <alignment horizontal="left"/>
    </xf>
    <xf numFmtId="0" fontId="3" fillId="0" borderId="29" xfId="0" applyFont="1" applyBorder="1" applyAlignment="1">
      <alignment horizontal="right"/>
    </xf>
    <xf numFmtId="0" fontId="4" fillId="33" borderId="13" xfId="0" applyFont="1" applyFill="1" applyBorder="1" applyAlignment="1">
      <alignment horizontal="center" wrapText="1"/>
    </xf>
    <xf numFmtId="0" fontId="4" fillId="33" borderId="12" xfId="0" applyFont="1" applyFill="1" applyBorder="1" applyAlignment="1">
      <alignment horizontal="center" wrapText="1"/>
    </xf>
    <xf numFmtId="0" fontId="4" fillId="33" borderId="10" xfId="0" applyFont="1" applyFill="1" applyBorder="1" applyAlignment="1">
      <alignment horizontal="center" wrapText="1"/>
    </xf>
    <xf numFmtId="0" fontId="5" fillId="0" borderId="0" xfId="0" applyFont="1" applyAlignment="1">
      <alignment horizontal="center"/>
    </xf>
    <xf numFmtId="0" fontId="5" fillId="0" borderId="0" xfId="0" applyFont="1" applyBorder="1" applyAlignment="1">
      <alignment horizontal="center"/>
    </xf>
    <xf numFmtId="0" fontId="5" fillId="0" borderId="0" xfId="0" applyFont="1" applyFill="1" applyBorder="1" applyAlignment="1">
      <alignment horizontal="center"/>
    </xf>
    <xf numFmtId="0" fontId="47" fillId="0" borderId="16" xfId="0" applyFont="1" applyBorder="1" applyAlignment="1">
      <alignment wrapText="1"/>
    </xf>
    <xf numFmtId="0" fontId="0" fillId="0" borderId="0" xfId="0" applyAlignment="1">
      <alignment horizontal="center"/>
    </xf>
    <xf numFmtId="0" fontId="4" fillId="33" borderId="12" xfId="0" applyFont="1" applyFill="1" applyBorder="1" applyAlignment="1">
      <alignment horizontal="center" wrapText="1"/>
    </xf>
    <xf numFmtId="0" fontId="4" fillId="33" borderId="10" xfId="0" applyFont="1" applyFill="1" applyBorder="1" applyAlignment="1">
      <alignment horizontal="center" wrapText="1"/>
    </xf>
    <xf numFmtId="0" fontId="4" fillId="33" borderId="12" xfId="0" applyFont="1" applyFill="1" applyBorder="1" applyAlignment="1">
      <alignment horizontal="center" wrapText="1"/>
    </xf>
    <xf numFmtId="0" fontId="4" fillId="33" borderId="10" xfId="0" applyFont="1" applyFill="1" applyBorder="1" applyAlignment="1">
      <alignment horizontal="center" wrapText="1"/>
    </xf>
    <xf numFmtId="0" fontId="48" fillId="0" borderId="0" xfId="0" applyFont="1" applyFill="1" applyBorder="1" applyAlignment="1">
      <alignment horizontal="center" vertical="center"/>
    </xf>
    <xf numFmtId="167" fontId="3" fillId="0" borderId="0" xfId="0" quotePrefix="1" applyNumberFormat="1" applyFont="1" applyBorder="1" applyAlignment="1">
      <alignment horizontal="center"/>
    </xf>
    <xf numFmtId="167" fontId="3" fillId="0" borderId="0" xfId="0" applyNumberFormat="1" applyFont="1" applyBorder="1" applyAlignment="1">
      <alignment horizontal="center"/>
    </xf>
    <xf numFmtId="167" fontId="4" fillId="0" borderId="12" xfId="0" quotePrefix="1" applyNumberFormat="1" applyFont="1" applyBorder="1" applyAlignment="1">
      <alignment horizontal="center"/>
    </xf>
    <xf numFmtId="3" fontId="3" fillId="0" borderId="29" xfId="0" quotePrefix="1" applyNumberFormat="1" applyFont="1" applyBorder="1" applyAlignment="1">
      <alignment horizontal="center"/>
    </xf>
    <xf numFmtId="3" fontId="3" fillId="0" borderId="29" xfId="0" applyNumberFormat="1" applyFont="1" applyBorder="1" applyAlignment="1">
      <alignment horizontal="center"/>
    </xf>
    <xf numFmtId="3" fontId="4" fillId="0" borderId="30" xfId="0" quotePrefix="1" applyNumberFormat="1" applyFont="1" applyBorder="1" applyAlignment="1">
      <alignment horizontal="center"/>
    </xf>
    <xf numFmtId="164" fontId="24" fillId="0" borderId="0" xfId="0" applyNumberFormat="1" applyFont="1" applyBorder="1" applyAlignment="1">
      <alignment horizontal="center"/>
    </xf>
    <xf numFmtId="0" fontId="62" fillId="0" borderId="12" xfId="0" applyFont="1" applyBorder="1" applyAlignment="1">
      <alignment horizontal="center"/>
    </xf>
    <xf numFmtId="0" fontId="4" fillId="33" borderId="13" xfId="0" applyFont="1" applyFill="1" applyBorder="1" applyAlignment="1">
      <alignment horizontal="center" wrapText="1"/>
    </xf>
    <xf numFmtId="0" fontId="4" fillId="33" borderId="12" xfId="0" applyFont="1" applyFill="1" applyBorder="1" applyAlignment="1">
      <alignment horizontal="center" wrapText="1"/>
    </xf>
    <xf numFmtId="0" fontId="4" fillId="33" borderId="10" xfId="0" applyFont="1" applyFill="1" applyBorder="1" applyAlignment="1">
      <alignment horizontal="center" wrapText="1"/>
    </xf>
    <xf numFmtId="0" fontId="50" fillId="0" borderId="0" xfId="0" applyFont="1" applyBorder="1" applyAlignment="1">
      <alignment vertical="center" wrapText="1"/>
    </xf>
    <xf numFmtId="0" fontId="52" fillId="0" borderId="0" xfId="0" applyFont="1" applyAlignment="1">
      <alignment vertical="center"/>
    </xf>
    <xf numFmtId="0" fontId="3" fillId="0" borderId="0" xfId="0" applyFont="1" applyFill="1" applyBorder="1" applyAlignment="1">
      <alignment horizontal="center"/>
    </xf>
    <xf numFmtId="0" fontId="3" fillId="0" borderId="15" xfId="0" applyFont="1" applyFill="1" applyBorder="1" applyAlignment="1">
      <alignment horizontal="left"/>
    </xf>
    <xf numFmtId="0" fontId="3" fillId="0" borderId="0" xfId="0" applyFont="1" applyFill="1" applyBorder="1" applyAlignment="1">
      <alignment horizontal="right"/>
    </xf>
    <xf numFmtId="0" fontId="3" fillId="0" borderId="18" xfId="0" applyFont="1" applyFill="1" applyBorder="1" applyAlignment="1">
      <alignment horizontal="right"/>
    </xf>
    <xf numFmtId="164" fontId="3" fillId="0" borderId="0" xfId="0" applyNumberFormat="1" applyFont="1" applyFill="1" applyBorder="1" applyAlignment="1">
      <alignment horizontal="right"/>
    </xf>
    <xf numFmtId="164" fontId="3" fillId="0" borderId="21" xfId="0" applyNumberFormat="1" applyFont="1" applyFill="1" applyBorder="1" applyAlignment="1">
      <alignment horizontal="right"/>
    </xf>
    <xf numFmtId="0" fontId="3" fillId="0" borderId="17" xfId="0" applyFont="1" applyFill="1" applyBorder="1" applyAlignment="1">
      <alignment horizontal="left"/>
    </xf>
    <xf numFmtId="0" fontId="3" fillId="0" borderId="21" xfId="0" applyFont="1" applyFill="1" applyBorder="1" applyAlignment="1">
      <alignment horizontal="right"/>
    </xf>
    <xf numFmtId="0" fontId="24" fillId="0" borderId="11" xfId="0" applyFont="1" applyFill="1" applyBorder="1" applyAlignment="1">
      <alignment horizontal="left"/>
    </xf>
    <xf numFmtId="0" fontId="24" fillId="0" borderId="16" xfId="0" applyFont="1" applyFill="1" applyBorder="1" applyAlignment="1">
      <alignment horizontal="right"/>
    </xf>
    <xf numFmtId="0" fontId="24" fillId="0" borderId="20" xfId="0" applyFont="1" applyFill="1" applyBorder="1" applyAlignment="1">
      <alignment horizontal="right"/>
    </xf>
    <xf numFmtId="164" fontId="24" fillId="0" borderId="16" xfId="0" applyNumberFormat="1" applyFont="1" applyFill="1" applyBorder="1" applyAlignment="1">
      <alignment horizontal="right"/>
    </xf>
    <xf numFmtId="164" fontId="24" fillId="0" borderId="20" xfId="0" applyNumberFormat="1" applyFont="1" applyFill="1" applyBorder="1" applyAlignment="1">
      <alignment horizontal="right"/>
    </xf>
    <xf numFmtId="0" fontId="36" fillId="0" borderId="0" xfId="0" applyFont="1"/>
    <xf numFmtId="0" fontId="48" fillId="0" borderId="26" xfId="0" applyFont="1" applyBorder="1" applyAlignment="1">
      <alignment horizontal="left" vertical="center"/>
    </xf>
    <xf numFmtId="0" fontId="48" fillId="0" borderId="23" xfId="0" applyFont="1" applyBorder="1" applyAlignment="1">
      <alignment horizontal="center" vertical="center"/>
    </xf>
    <xf numFmtId="0" fontId="48" fillId="0" borderId="18" xfId="0" applyFont="1" applyBorder="1" applyAlignment="1">
      <alignment horizontal="center" vertical="center"/>
    </xf>
    <xf numFmtId="0" fontId="48" fillId="0" borderId="22" xfId="0" applyFont="1" applyBorder="1" applyAlignment="1">
      <alignment horizontal="left" vertical="center"/>
    </xf>
    <xf numFmtId="164" fontId="48" fillId="0" borderId="0" xfId="0" applyNumberFormat="1" applyFont="1" applyBorder="1" applyAlignment="1">
      <alignment horizontal="center" vertical="center"/>
    </xf>
    <xf numFmtId="0" fontId="66" fillId="0" borderId="19" xfId="0" applyFont="1" applyBorder="1" applyAlignment="1">
      <alignment horizontal="left" vertical="center"/>
    </xf>
    <xf numFmtId="0" fontId="66" fillId="0" borderId="16" xfId="0" applyFont="1" applyBorder="1" applyAlignment="1">
      <alignment horizontal="center" vertical="center"/>
    </xf>
    <xf numFmtId="0" fontId="66" fillId="0" borderId="20" xfId="0" applyFont="1" applyBorder="1" applyAlignment="1">
      <alignment horizontal="center" vertical="center"/>
    </xf>
    <xf numFmtId="0" fontId="47" fillId="33" borderId="26" xfId="0" applyFont="1" applyFill="1" applyBorder="1" applyAlignment="1">
      <alignment horizontal="center"/>
    </xf>
    <xf numFmtId="0" fontId="47" fillId="33" borderId="23" xfId="0" applyFont="1" applyFill="1" applyBorder="1" applyAlignment="1">
      <alignment horizontal="center" wrapText="1"/>
    </xf>
    <xf numFmtId="0" fontId="47" fillId="33" borderId="18" xfId="0" applyFont="1" applyFill="1" applyBorder="1" applyAlignment="1">
      <alignment horizontal="center" wrapText="1"/>
    </xf>
    <xf numFmtId="0" fontId="47" fillId="33" borderId="19" xfId="0" applyFont="1" applyFill="1" applyBorder="1" applyAlignment="1">
      <alignment horizontal="center" wrapText="1"/>
    </xf>
    <xf numFmtId="0" fontId="47" fillId="33" borderId="16" xfId="0" applyFont="1" applyFill="1" applyBorder="1" applyAlignment="1">
      <alignment horizontal="center" wrapText="1"/>
    </xf>
    <xf numFmtId="0" fontId="47" fillId="33" borderId="20" xfId="0" applyFont="1" applyFill="1" applyBorder="1" applyAlignment="1">
      <alignment horizontal="center" wrapText="1"/>
    </xf>
    <xf numFmtId="0" fontId="67" fillId="0" borderId="26" xfId="0" applyFont="1" applyFill="1" applyBorder="1" applyAlignment="1">
      <alignment horizontal="left" vertical="center" wrapText="1"/>
    </xf>
    <xf numFmtId="0" fontId="67" fillId="0" borderId="26" xfId="0" applyFont="1" applyFill="1" applyBorder="1" applyAlignment="1">
      <alignment horizontal="center" vertical="center" wrapText="1"/>
    </xf>
    <xf numFmtId="0" fontId="67" fillId="0" borderId="23" xfId="0" applyFont="1" applyFill="1" applyBorder="1" applyAlignment="1">
      <alignment horizontal="center" vertical="center" wrapText="1"/>
    </xf>
    <xf numFmtId="0" fontId="67" fillId="0" borderId="18" xfId="0" applyFont="1" applyFill="1" applyBorder="1" applyAlignment="1">
      <alignment horizontal="center" vertical="center" wrapText="1"/>
    </xf>
    <xf numFmtId="0" fontId="67" fillId="0" borderId="26" xfId="0" applyFont="1" applyFill="1" applyBorder="1" applyAlignment="1">
      <alignment horizontal="center" vertical="center"/>
    </xf>
    <xf numFmtId="0" fontId="67" fillId="0" borderId="23" xfId="0" applyFont="1" applyFill="1" applyBorder="1" applyAlignment="1">
      <alignment horizontal="center" vertical="center"/>
    </xf>
    <xf numFmtId="0" fontId="67" fillId="0" borderId="18" xfId="0" applyFont="1" applyFill="1" applyBorder="1" applyAlignment="1">
      <alignment horizontal="center" vertical="center"/>
    </xf>
    <xf numFmtId="0" fontId="67" fillId="0" borderId="22" xfId="0" applyFont="1" applyFill="1" applyBorder="1" applyAlignment="1">
      <alignment horizontal="left" vertical="center"/>
    </xf>
    <xf numFmtId="0" fontId="67" fillId="0" borderId="22" xfId="0" applyFont="1" applyFill="1" applyBorder="1" applyAlignment="1">
      <alignment horizontal="center" vertical="center" wrapText="1"/>
    </xf>
    <xf numFmtId="0" fontId="67" fillId="0" borderId="0" xfId="0" applyFont="1" applyFill="1" applyBorder="1" applyAlignment="1">
      <alignment horizontal="center" vertical="center" wrapText="1"/>
    </xf>
    <xf numFmtId="0" fontId="67" fillId="0" borderId="21" xfId="0" applyFont="1" applyFill="1" applyBorder="1" applyAlignment="1">
      <alignment horizontal="center" vertical="center" wrapText="1"/>
    </xf>
    <xf numFmtId="0" fontId="67" fillId="0" borderId="22" xfId="0" applyFont="1" applyFill="1" applyBorder="1" applyAlignment="1">
      <alignment horizontal="center" vertical="center"/>
    </xf>
    <xf numFmtId="0" fontId="67" fillId="0" borderId="0" xfId="0" applyFont="1" applyFill="1" applyBorder="1" applyAlignment="1">
      <alignment horizontal="center" vertical="center"/>
    </xf>
    <xf numFmtId="0" fontId="67" fillId="0" borderId="21" xfId="0" applyFont="1" applyFill="1" applyBorder="1" applyAlignment="1">
      <alignment horizontal="center" vertical="center"/>
    </xf>
    <xf numFmtId="0" fontId="67" fillId="0" borderId="19" xfId="0" applyFont="1" applyFill="1" applyBorder="1" applyAlignment="1">
      <alignment horizontal="left" vertical="center" wrapText="1"/>
    </xf>
    <xf numFmtId="0" fontId="67" fillId="0" borderId="19" xfId="0" applyFont="1" applyFill="1" applyBorder="1" applyAlignment="1">
      <alignment horizontal="center" vertical="center" wrapText="1"/>
    </xf>
    <xf numFmtId="0" fontId="67" fillId="0" borderId="16" xfId="0" applyFont="1" applyFill="1" applyBorder="1" applyAlignment="1">
      <alignment horizontal="center" vertical="center" wrapText="1"/>
    </xf>
    <xf numFmtId="0" fontId="67" fillId="0" borderId="20" xfId="0" applyFont="1" applyFill="1" applyBorder="1" applyAlignment="1">
      <alignment horizontal="center" vertical="center" wrapText="1"/>
    </xf>
    <xf numFmtId="0" fontId="67" fillId="0" borderId="19" xfId="0" applyFont="1" applyFill="1" applyBorder="1" applyAlignment="1">
      <alignment horizontal="center" vertical="center"/>
    </xf>
    <xf numFmtId="0" fontId="67" fillId="0" borderId="16" xfId="0" applyFont="1" applyFill="1" applyBorder="1" applyAlignment="1">
      <alignment horizontal="center" vertical="center"/>
    </xf>
    <xf numFmtId="0" fontId="67" fillId="0" borderId="20" xfId="0" applyFont="1" applyFill="1" applyBorder="1" applyAlignment="1">
      <alignment horizontal="center" vertical="center"/>
    </xf>
    <xf numFmtId="0" fontId="48" fillId="0" borderId="21" xfId="0" quotePrefix="1" applyFont="1" applyBorder="1" applyAlignment="1">
      <alignment horizontal="center" vertical="center"/>
    </xf>
    <xf numFmtId="0" fontId="48" fillId="0" borderId="22" xfId="0" applyFont="1" applyFill="1" applyBorder="1" applyAlignment="1">
      <alignment vertical="center"/>
    </xf>
    <xf numFmtId="0" fontId="48" fillId="0" borderId="0" xfId="0" applyFont="1" applyFill="1" applyBorder="1" applyAlignment="1">
      <alignment horizontal="left" vertical="center"/>
    </xf>
    <xf numFmtId="0" fontId="48" fillId="0" borderId="0" xfId="0" applyFont="1" applyFill="1" applyBorder="1" applyAlignment="1">
      <alignment horizontal="right" vertical="center" indent="4"/>
    </xf>
    <xf numFmtId="0" fontId="48" fillId="0" borderId="0" xfId="0" applyFont="1" applyFill="1" applyBorder="1" applyAlignment="1">
      <alignment horizontal="right" vertical="center" indent="3"/>
    </xf>
    <xf numFmtId="2" fontId="48" fillId="0" borderId="21" xfId="0" applyNumberFormat="1" applyFont="1" applyFill="1" applyBorder="1" applyAlignment="1">
      <alignment horizontal="center" vertical="center"/>
    </xf>
    <xf numFmtId="0" fontId="3" fillId="0" borderId="22" xfId="0" applyFont="1" applyFill="1" applyBorder="1" applyAlignment="1">
      <alignment horizontal="left"/>
    </xf>
    <xf numFmtId="0" fontId="3" fillId="0" borderId="0" xfId="0" applyFont="1" applyFill="1" applyBorder="1" applyAlignment="1">
      <alignment horizontal="left"/>
    </xf>
    <xf numFmtId="2" fontId="3" fillId="0" borderId="21" xfId="0" applyNumberFormat="1" applyFont="1" applyFill="1" applyBorder="1" applyAlignment="1">
      <alignment horizontal="center"/>
    </xf>
    <xf numFmtId="0" fontId="48" fillId="0" borderId="0" xfId="0" quotePrefix="1" applyFont="1" applyAlignment="1">
      <alignment horizontal="center" vertical="center"/>
    </xf>
    <xf numFmtId="0" fontId="47" fillId="33" borderId="14" xfId="0" applyFont="1" applyFill="1" applyBorder="1" applyAlignment="1">
      <alignment horizontal="center" wrapText="1"/>
    </xf>
    <xf numFmtId="0" fontId="48" fillId="0" borderId="17" xfId="0" quotePrefix="1" applyFont="1" applyBorder="1" applyAlignment="1">
      <alignment horizontal="center" vertical="center"/>
    </xf>
    <xf numFmtId="165" fontId="58" fillId="0" borderId="18" xfId="0" applyNumberFormat="1" applyFont="1" applyBorder="1" applyAlignment="1">
      <alignment horizontal="center"/>
    </xf>
    <xf numFmtId="165" fontId="58" fillId="0" borderId="21" xfId="0" applyNumberFormat="1" applyFont="1" applyBorder="1" applyAlignment="1">
      <alignment horizontal="center"/>
    </xf>
    <xf numFmtId="165" fontId="58" fillId="0" borderId="0" xfId="83" applyNumberFormat="1" applyFont="1" applyBorder="1" applyAlignment="1">
      <alignment horizontal="center"/>
    </xf>
    <xf numFmtId="165" fontId="58" fillId="0" borderId="0" xfId="0" applyNumberFormat="1" applyFont="1" applyBorder="1" applyAlignment="1">
      <alignment horizontal="center"/>
    </xf>
    <xf numFmtId="164" fontId="58" fillId="0" borderId="22" xfId="0" applyNumberFormat="1" applyFont="1" applyBorder="1" applyAlignment="1">
      <alignment horizontal="center"/>
    </xf>
    <xf numFmtId="0" fontId="58" fillId="0" borderId="0" xfId="0" applyFont="1" applyBorder="1" applyAlignment="1">
      <alignment horizontal="center"/>
    </xf>
    <xf numFmtId="164" fontId="58" fillId="0" borderId="0" xfId="0" applyNumberFormat="1" applyFont="1" applyBorder="1" applyAlignment="1">
      <alignment horizontal="center"/>
    </xf>
    <xf numFmtId="1" fontId="58" fillId="0" borderId="0" xfId="83" applyNumberFormat="1" applyFont="1" applyBorder="1" applyAlignment="1">
      <alignment horizontal="center"/>
    </xf>
    <xf numFmtId="165" fontId="58" fillId="0" borderId="21" xfId="83" applyNumberFormat="1" applyFont="1" applyBorder="1" applyAlignment="1">
      <alignment horizontal="center"/>
    </xf>
    <xf numFmtId="165" fontId="58" fillId="0" borderId="22" xfId="0" applyNumberFormat="1" applyFont="1" applyBorder="1" applyAlignment="1">
      <alignment horizontal="center"/>
    </xf>
    <xf numFmtId="165" fontId="58" fillId="0" borderId="22" xfId="83" applyNumberFormat="1" applyFont="1" applyBorder="1" applyAlignment="1">
      <alignment horizontal="center"/>
    </xf>
    <xf numFmtId="164" fontId="58" fillId="0" borderId="22" xfId="83" applyNumberFormat="1" applyFont="1" applyBorder="1" applyAlignment="1">
      <alignment horizontal="center"/>
    </xf>
    <xf numFmtId="0" fontId="58" fillId="0" borderId="15" xfId="0" applyFont="1" applyBorder="1" applyAlignment="1">
      <alignment horizontal="left"/>
    </xf>
    <xf numFmtId="0" fontId="58" fillId="0" borderId="17" xfId="0" applyFont="1" applyBorder="1" applyAlignment="1">
      <alignment horizontal="left"/>
    </xf>
    <xf numFmtId="0" fontId="58" fillId="0" borderId="22" xfId="0" applyFont="1" applyBorder="1" applyAlignment="1">
      <alignment horizontal="left"/>
    </xf>
    <xf numFmtId="0" fontId="59" fillId="0" borderId="19" xfId="0" applyFont="1" applyBorder="1" applyAlignment="1">
      <alignment horizontal="left"/>
    </xf>
    <xf numFmtId="165" fontId="59" fillId="0" borderId="19" xfId="83" applyNumberFormat="1" applyFont="1" applyBorder="1" applyAlignment="1">
      <alignment horizontal="center"/>
    </xf>
    <xf numFmtId="165" fontId="59" fillId="0" borderId="16" xfId="83" applyNumberFormat="1" applyFont="1" applyBorder="1" applyAlignment="1">
      <alignment horizontal="center"/>
    </xf>
    <xf numFmtId="165" fontId="59" fillId="0" borderId="20" xfId="83" applyNumberFormat="1" applyFont="1" applyBorder="1" applyAlignment="1">
      <alignment horizontal="center"/>
    </xf>
    <xf numFmtId="164" fontId="59" fillId="0" borderId="19" xfId="83" applyNumberFormat="1" applyFont="1" applyBorder="1" applyAlignment="1">
      <alignment horizontal="center"/>
    </xf>
    <xf numFmtId="1" fontId="59" fillId="0" borderId="16" xfId="83" applyNumberFormat="1" applyFont="1" applyBorder="1" applyAlignment="1">
      <alignment horizontal="center"/>
    </xf>
    <xf numFmtId="165" fontId="3" fillId="0" borderId="0" xfId="0" applyNumberFormat="1" applyFont="1" applyBorder="1" applyAlignment="1">
      <alignment horizontal="center"/>
    </xf>
    <xf numFmtId="165" fontId="3" fillId="0" borderId="21" xfId="0" applyNumberFormat="1" applyFont="1" applyBorder="1" applyAlignment="1">
      <alignment horizontal="center"/>
    </xf>
    <xf numFmtId="165" fontId="3" fillId="0" borderId="0" xfId="83" applyNumberFormat="1" applyFont="1" applyBorder="1" applyAlignment="1">
      <alignment horizontal="center"/>
    </xf>
    <xf numFmtId="164" fontId="3" fillId="0" borderId="21" xfId="0" applyNumberFormat="1" applyFont="1" applyBorder="1" applyAlignment="1">
      <alignment horizontal="center"/>
    </xf>
    <xf numFmtId="0" fontId="4" fillId="33" borderId="14" xfId="0" applyFont="1" applyFill="1" applyBorder="1" applyAlignment="1">
      <alignment horizontal="center" wrapText="1"/>
    </xf>
    <xf numFmtId="0" fontId="3" fillId="0" borderId="17" xfId="0" applyFont="1" applyBorder="1" applyAlignment="1">
      <alignment horizontal="center"/>
    </xf>
    <xf numFmtId="164" fontId="3" fillId="0" borderId="17" xfId="0" applyNumberFormat="1" applyFont="1" applyBorder="1" applyAlignment="1">
      <alignment horizontal="center"/>
    </xf>
    <xf numFmtId="164" fontId="24" fillId="0" borderId="11" xfId="0" applyNumberFormat="1" applyFont="1" applyBorder="1" applyAlignment="1">
      <alignment horizontal="center"/>
    </xf>
    <xf numFmtId="165" fontId="3" fillId="0" borderId="22" xfId="0" applyNumberFormat="1" applyFont="1" applyBorder="1" applyAlignment="1">
      <alignment horizontal="center"/>
    </xf>
    <xf numFmtId="165" fontId="3" fillId="0" borderId="22" xfId="83" applyNumberFormat="1" applyFont="1" applyBorder="1" applyAlignment="1">
      <alignment horizontal="center"/>
    </xf>
    <xf numFmtId="165" fontId="3" fillId="0" borderId="21" xfId="83" applyNumberFormat="1" applyFont="1" applyBorder="1" applyAlignment="1">
      <alignment horizontal="center"/>
    </xf>
    <xf numFmtId="165" fontId="24" fillId="0" borderId="19" xfId="83" applyNumberFormat="1" applyFont="1" applyBorder="1" applyAlignment="1">
      <alignment horizontal="center"/>
    </xf>
    <xf numFmtId="165" fontId="24" fillId="0" borderId="16" xfId="83" applyNumberFormat="1" applyFont="1" applyBorder="1" applyAlignment="1">
      <alignment horizontal="center"/>
    </xf>
    <xf numFmtId="165" fontId="24" fillId="0" borderId="20" xfId="83" applyNumberFormat="1" applyFont="1" applyBorder="1" applyAlignment="1">
      <alignment horizontal="center"/>
    </xf>
    <xf numFmtId="0" fontId="24" fillId="0" borderId="19" xfId="0" applyFont="1" applyBorder="1" applyAlignment="1">
      <alignment horizontal="left"/>
    </xf>
    <xf numFmtId="165" fontId="3" fillId="0" borderId="22" xfId="0" applyNumberFormat="1" applyFont="1" applyBorder="1" applyAlignment="1">
      <alignment horizontal="center" vertical="center"/>
    </xf>
    <xf numFmtId="165" fontId="3" fillId="0" borderId="0" xfId="0" applyNumberFormat="1" applyFont="1" applyBorder="1" applyAlignment="1">
      <alignment horizontal="center" vertical="center"/>
    </xf>
    <xf numFmtId="165" fontId="3" fillId="0" borderId="21" xfId="0" applyNumberFormat="1" applyFont="1" applyBorder="1" applyAlignment="1">
      <alignment horizontal="center" vertical="center"/>
    </xf>
    <xf numFmtId="1" fontId="4" fillId="0" borderId="22" xfId="0" applyNumberFormat="1" applyFont="1" applyFill="1" applyBorder="1" applyAlignment="1">
      <alignment horizontal="center"/>
    </xf>
    <xf numFmtId="1" fontId="4" fillId="0" borderId="0" xfId="0" applyNumberFormat="1" applyFont="1" applyFill="1" applyBorder="1" applyAlignment="1">
      <alignment horizontal="center"/>
    </xf>
    <xf numFmtId="0" fontId="47" fillId="0" borderId="21" xfId="0" applyFont="1" applyBorder="1" applyAlignment="1">
      <alignment horizontal="center" vertical="center"/>
    </xf>
    <xf numFmtId="0" fontId="3" fillId="0" borderId="26" xfId="0" applyFont="1" applyFill="1" applyBorder="1" applyAlignment="1">
      <alignment horizontal="left"/>
    </xf>
    <xf numFmtId="1" fontId="3" fillId="0" borderId="26" xfId="0" applyNumberFormat="1" applyFont="1" applyFill="1" applyBorder="1" applyAlignment="1">
      <alignment horizontal="center"/>
    </xf>
    <xf numFmtId="1" fontId="3" fillId="0" borderId="23" xfId="0" applyNumberFormat="1" applyFont="1" applyFill="1" applyBorder="1" applyAlignment="1">
      <alignment horizontal="center"/>
    </xf>
    <xf numFmtId="1" fontId="3" fillId="0" borderId="18" xfId="0" applyNumberFormat="1" applyFont="1" applyFill="1" applyBorder="1" applyAlignment="1">
      <alignment horizontal="center"/>
    </xf>
    <xf numFmtId="1" fontId="3" fillId="0" borderId="22" xfId="0" applyNumberFormat="1" applyFont="1" applyFill="1" applyBorder="1" applyAlignment="1">
      <alignment horizontal="center"/>
    </xf>
    <xf numFmtId="1" fontId="3" fillId="0" borderId="21" xfId="0" applyNumberFormat="1" applyFont="1" applyFill="1" applyBorder="1" applyAlignment="1">
      <alignment horizontal="center"/>
    </xf>
    <xf numFmtId="0" fontId="4" fillId="0" borderId="19" xfId="0" applyFont="1" applyFill="1" applyBorder="1" applyAlignment="1">
      <alignment horizontal="left"/>
    </xf>
    <xf numFmtId="1" fontId="4" fillId="0" borderId="19" xfId="0" applyNumberFormat="1" applyFont="1" applyFill="1" applyBorder="1" applyAlignment="1">
      <alignment horizontal="center"/>
    </xf>
    <xf numFmtId="1" fontId="4" fillId="0" borderId="16" xfId="0" applyNumberFormat="1" applyFont="1" applyFill="1" applyBorder="1" applyAlignment="1">
      <alignment horizontal="center"/>
    </xf>
    <xf numFmtId="1" fontId="4" fillId="0" borderId="20" xfId="0" applyNumberFormat="1" applyFont="1" applyFill="1" applyBorder="1" applyAlignment="1">
      <alignment horizontal="center"/>
    </xf>
    <xf numFmtId="0" fontId="47" fillId="33" borderId="13" xfId="0" applyFont="1" applyFill="1" applyBorder="1" applyAlignment="1">
      <alignment horizontal="left"/>
    </xf>
    <xf numFmtId="0" fontId="47" fillId="0" borderId="19" xfId="0" applyFont="1" applyBorder="1" applyAlignment="1">
      <alignment vertical="center"/>
    </xf>
    <xf numFmtId="0" fontId="47" fillId="33" borderId="14" xfId="0" applyFont="1" applyFill="1" applyBorder="1" applyAlignment="1">
      <alignment horizontal="left"/>
    </xf>
    <xf numFmtId="1" fontId="4" fillId="33" borderId="23" xfId="0" applyNumberFormat="1" applyFont="1" applyFill="1" applyBorder="1" applyAlignment="1">
      <alignment horizontal="right" wrapText="1"/>
    </xf>
    <xf numFmtId="0" fontId="47" fillId="33" borderId="23" xfId="0" applyFont="1" applyFill="1" applyBorder="1" applyAlignment="1">
      <alignment horizontal="right"/>
    </xf>
    <xf numFmtId="1" fontId="4" fillId="33" borderId="18" xfId="0" applyNumberFormat="1" applyFont="1" applyFill="1" applyBorder="1" applyAlignment="1">
      <alignment horizontal="right"/>
    </xf>
    <xf numFmtId="166" fontId="3" fillId="0" borderId="23" xfId="84" applyNumberFormat="1" applyFont="1" applyFill="1" applyBorder="1" applyAlignment="1">
      <alignment horizontal="center"/>
    </xf>
    <xf numFmtId="168" fontId="3" fillId="0" borderId="18" xfId="84" applyNumberFormat="1" applyFont="1" applyFill="1" applyBorder="1" applyAlignment="1">
      <alignment horizontal="center"/>
    </xf>
    <xf numFmtId="166" fontId="3" fillId="0" borderId="0" xfId="84" applyNumberFormat="1" applyFont="1" applyFill="1" applyBorder="1" applyAlignment="1">
      <alignment horizontal="center"/>
    </xf>
    <xf numFmtId="168" fontId="3" fillId="0" borderId="21" xfId="84" applyNumberFormat="1" applyFont="1" applyFill="1" applyBorder="1" applyAlignment="1">
      <alignment horizontal="center"/>
    </xf>
    <xf numFmtId="166" fontId="47" fillId="0" borderId="16" xfId="84" applyNumberFormat="1" applyFont="1" applyBorder="1" applyAlignment="1">
      <alignment horizontal="center" vertical="center"/>
    </xf>
    <xf numFmtId="166" fontId="4" fillId="0" borderId="16" xfId="84" applyNumberFormat="1" applyFont="1" applyFill="1" applyBorder="1" applyAlignment="1">
      <alignment horizontal="center"/>
    </xf>
    <xf numFmtId="168" fontId="47" fillId="0" borderId="20" xfId="84" applyNumberFormat="1" applyFont="1" applyBorder="1" applyAlignment="1">
      <alignment horizontal="center" vertical="center"/>
    </xf>
    <xf numFmtId="1" fontId="4" fillId="33" borderId="12" xfId="0" applyNumberFormat="1" applyFont="1" applyFill="1" applyBorder="1" applyAlignment="1">
      <alignment horizontal="center" wrapText="1"/>
    </xf>
    <xf numFmtId="1" fontId="4" fillId="33" borderId="10" xfId="0" applyNumberFormat="1" applyFont="1" applyFill="1" applyBorder="1" applyAlignment="1">
      <alignment horizontal="center" wrapText="1"/>
    </xf>
    <xf numFmtId="0" fontId="3" fillId="0" borderId="22" xfId="0" applyFont="1" applyFill="1" applyBorder="1" applyAlignment="1">
      <alignment horizontal="center"/>
    </xf>
    <xf numFmtId="0" fontId="3" fillId="0" borderId="19" xfId="0" applyFont="1" applyFill="1" applyBorder="1" applyAlignment="1">
      <alignment horizontal="center"/>
    </xf>
    <xf numFmtId="0" fontId="49" fillId="0" borderId="0" xfId="0" applyFont="1" applyFill="1" applyBorder="1" applyAlignment="1">
      <alignment horizontal="left"/>
    </xf>
    <xf numFmtId="0" fontId="3" fillId="0" borderId="19" xfId="0" applyFont="1" applyFill="1" applyBorder="1" applyAlignment="1">
      <alignment horizontal="left"/>
    </xf>
    <xf numFmtId="49" fontId="4" fillId="33" borderId="12" xfId="84" applyNumberFormat="1" applyFont="1" applyFill="1" applyBorder="1" applyAlignment="1">
      <alignment horizontal="center" wrapText="1"/>
    </xf>
    <xf numFmtId="49" fontId="4" fillId="33" borderId="10" xfId="84" applyNumberFormat="1" applyFont="1" applyFill="1" applyBorder="1" applyAlignment="1">
      <alignment horizontal="center" wrapText="1"/>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68" fillId="33" borderId="12" xfId="0" applyFont="1" applyFill="1" applyBorder="1" applyAlignment="1">
      <alignment horizontal="center" wrapText="1"/>
    </xf>
    <xf numFmtId="0" fontId="49" fillId="0" borderId="0" xfId="0" applyFont="1" applyAlignment="1">
      <alignment horizontal="center"/>
    </xf>
    <xf numFmtId="164" fontId="3" fillId="0" borderId="23" xfId="84" applyNumberFormat="1" applyFont="1" applyFill="1" applyBorder="1" applyAlignment="1">
      <alignment horizontal="center"/>
    </xf>
    <xf numFmtId="164" fontId="3" fillId="0" borderId="18" xfId="84" applyNumberFormat="1" applyFont="1" applyFill="1" applyBorder="1" applyAlignment="1">
      <alignment horizontal="center"/>
    </xf>
    <xf numFmtId="164" fontId="3" fillId="0" borderId="0" xfId="84" applyNumberFormat="1" applyFont="1" applyFill="1" applyBorder="1" applyAlignment="1">
      <alignment horizontal="center"/>
    </xf>
    <xf numFmtId="164" fontId="3" fillId="0" borderId="21" xfId="84" applyNumberFormat="1" applyFont="1" applyFill="1" applyBorder="1" applyAlignment="1">
      <alignment horizontal="center"/>
    </xf>
    <xf numFmtId="164" fontId="47" fillId="0" borderId="16" xfId="84" applyNumberFormat="1" applyFont="1" applyFill="1" applyBorder="1" applyAlignment="1">
      <alignment horizontal="center" vertical="center"/>
    </xf>
    <xf numFmtId="164" fontId="47" fillId="0" borderId="20" xfId="84" applyNumberFormat="1" applyFont="1" applyFill="1" applyBorder="1" applyAlignment="1">
      <alignment horizontal="center" vertical="center"/>
    </xf>
    <xf numFmtId="49" fontId="4" fillId="33" borderId="13" xfId="84" applyNumberFormat="1" applyFont="1" applyFill="1" applyBorder="1" applyAlignment="1">
      <alignment horizontal="center" wrapText="1"/>
    </xf>
    <xf numFmtId="0" fontId="3" fillId="0" borderId="11" xfId="0" applyFont="1" applyFill="1" applyBorder="1" applyAlignment="1">
      <alignment horizontal="left"/>
    </xf>
    <xf numFmtId="49" fontId="4" fillId="33" borderId="23" xfId="84" applyNumberFormat="1" applyFont="1" applyFill="1" applyBorder="1" applyAlignment="1">
      <alignment horizontal="center" wrapText="1"/>
    </xf>
    <xf numFmtId="49" fontId="47" fillId="33" borderId="18" xfId="84" applyNumberFormat="1" applyFont="1" applyFill="1" applyBorder="1" applyAlignment="1">
      <alignment horizontal="center" wrapText="1"/>
    </xf>
    <xf numFmtId="164" fontId="3" fillId="0" borderId="19" xfId="84" applyNumberFormat="1" applyFont="1" applyFill="1" applyBorder="1" applyAlignment="1">
      <alignment horizontal="center"/>
    </xf>
    <xf numFmtId="164" fontId="3" fillId="0" borderId="26" xfId="84" applyNumberFormat="1" applyFont="1" applyBorder="1" applyAlignment="1">
      <alignment horizontal="center"/>
    </xf>
    <xf numFmtId="164" fontId="3" fillId="0" borderId="23" xfId="0" applyNumberFormat="1" applyFont="1" applyBorder="1" applyAlignment="1">
      <alignment horizontal="center"/>
    </xf>
    <xf numFmtId="164" fontId="3" fillId="0" borderId="18" xfId="0" applyNumberFormat="1" applyFont="1" applyBorder="1" applyAlignment="1">
      <alignment horizontal="center"/>
    </xf>
    <xf numFmtId="164" fontId="3" fillId="0" borderId="22" xfId="84" applyNumberFormat="1" applyFont="1" applyBorder="1" applyAlignment="1">
      <alignment horizontal="center"/>
    </xf>
    <xf numFmtId="164" fontId="3" fillId="0" borderId="16" xfId="0" applyNumberFormat="1" applyFont="1" applyBorder="1" applyAlignment="1">
      <alignment horizontal="center"/>
    </xf>
    <xf numFmtId="164" fontId="3" fillId="0" borderId="20" xfId="0" applyNumberFormat="1" applyFont="1" applyBorder="1" applyAlignment="1">
      <alignment horizontal="center"/>
    </xf>
    <xf numFmtId="164" fontId="3" fillId="0" borderId="16" xfId="84" applyNumberFormat="1" applyFont="1" applyFill="1" applyBorder="1" applyAlignment="1">
      <alignment horizontal="center"/>
    </xf>
    <xf numFmtId="49" fontId="4" fillId="33" borderId="14" xfId="84" applyNumberFormat="1" applyFont="1" applyFill="1" applyBorder="1" applyAlignment="1">
      <alignment horizontal="center" wrapText="1"/>
    </xf>
    <xf numFmtId="164" fontId="3" fillId="0" borderId="17" xfId="84" applyNumberFormat="1" applyFont="1" applyFill="1" applyBorder="1" applyAlignment="1">
      <alignment horizontal="right" indent="4"/>
    </xf>
    <xf numFmtId="0" fontId="48" fillId="0" borderId="17" xfId="0" applyFont="1" applyFill="1" applyBorder="1" applyAlignment="1">
      <alignment horizontal="left"/>
    </xf>
    <xf numFmtId="164" fontId="48" fillId="0" borderId="17" xfId="84" applyNumberFormat="1" applyFont="1" applyFill="1" applyBorder="1" applyAlignment="1">
      <alignment horizontal="right" indent="4"/>
    </xf>
    <xf numFmtId="0" fontId="48" fillId="0" borderId="17" xfId="0" applyFont="1" applyFill="1" applyBorder="1" applyAlignment="1">
      <alignment horizontal="left" vertical="center"/>
    </xf>
    <xf numFmtId="164" fontId="48" fillId="0" borderId="17" xfId="84" applyNumberFormat="1" applyFont="1" applyFill="1" applyBorder="1" applyAlignment="1">
      <alignment horizontal="right" vertical="center" indent="4"/>
    </xf>
    <xf numFmtId="164" fontId="3" fillId="0" borderId="17" xfId="0" applyNumberFormat="1" applyFont="1" applyFill="1" applyBorder="1" applyAlignment="1">
      <alignment horizontal="right" indent="4"/>
    </xf>
    <xf numFmtId="0" fontId="48" fillId="0" borderId="17" xfId="0" applyFont="1" applyFill="1" applyBorder="1" applyAlignment="1">
      <alignment vertical="center"/>
    </xf>
    <xf numFmtId="164" fontId="48" fillId="0" borderId="17" xfId="0" applyNumberFormat="1" applyFont="1" applyFill="1" applyBorder="1" applyAlignment="1">
      <alignment horizontal="right" vertical="center" indent="4"/>
    </xf>
    <xf numFmtId="0" fontId="48" fillId="0" borderId="26" xfId="0" applyFont="1" applyFill="1" applyBorder="1" applyAlignment="1">
      <alignment horizontal="center" vertical="center"/>
    </xf>
    <xf numFmtId="1" fontId="69" fillId="0" borderId="23" xfId="83" applyNumberFormat="1" applyFont="1" applyBorder="1" applyAlignment="1">
      <alignment horizontal="center"/>
    </xf>
    <xf numFmtId="1" fontId="69" fillId="0" borderId="18" xfId="0" applyNumberFormat="1" applyFont="1" applyBorder="1" applyAlignment="1">
      <alignment horizontal="center"/>
    </xf>
    <xf numFmtId="0" fontId="69" fillId="0" borderId="22" xfId="0" applyFont="1" applyFill="1" applyBorder="1" applyAlignment="1">
      <alignment horizontal="center"/>
    </xf>
    <xf numFmtId="1" fontId="69" fillId="0" borderId="0" xfId="83" applyNumberFormat="1" applyFont="1" applyBorder="1" applyAlignment="1">
      <alignment horizontal="center"/>
    </xf>
    <xf numFmtId="1" fontId="69" fillId="0" borderId="21" xfId="0" applyNumberFormat="1" applyFont="1" applyBorder="1" applyAlignment="1">
      <alignment horizontal="center"/>
    </xf>
    <xf numFmtId="0" fontId="69" fillId="0" borderId="19" xfId="0" applyFont="1" applyFill="1" applyBorder="1" applyAlignment="1">
      <alignment horizontal="center"/>
    </xf>
    <xf numFmtId="1" fontId="69" fillId="0" borderId="16" xfId="83" applyNumberFormat="1" applyFont="1" applyBorder="1" applyAlignment="1">
      <alignment horizontal="center"/>
    </xf>
    <xf numFmtId="1" fontId="69" fillId="0" borderId="20" xfId="0" applyNumberFormat="1" applyFont="1" applyBorder="1" applyAlignment="1">
      <alignment horizontal="center"/>
    </xf>
    <xf numFmtId="0" fontId="4" fillId="33" borderId="26" xfId="0" applyFont="1" applyFill="1" applyBorder="1" applyAlignment="1">
      <alignment horizontal="center"/>
    </xf>
    <xf numFmtId="166" fontId="4" fillId="33" borderId="23" xfId="84" applyNumberFormat="1" applyFont="1" applyFill="1" applyBorder="1" applyAlignment="1">
      <alignment horizontal="center"/>
    </xf>
    <xf numFmtId="0" fontId="4" fillId="33" borderId="18" xfId="0" applyFont="1" applyFill="1" applyBorder="1" applyAlignment="1">
      <alignment horizontal="center"/>
    </xf>
    <xf numFmtId="3" fontId="3" fillId="0" borderId="0" xfId="84" applyNumberFormat="1" applyFont="1" applyFill="1" applyBorder="1" applyAlignment="1">
      <alignment horizontal="right" indent="2"/>
    </xf>
    <xf numFmtId="3" fontId="3" fillId="0" borderId="21" xfId="0" applyNumberFormat="1" applyFont="1" applyFill="1" applyBorder="1" applyAlignment="1">
      <alignment horizontal="right" indent="3"/>
    </xf>
    <xf numFmtId="3" fontId="3" fillId="0" borderId="0" xfId="0" applyNumberFormat="1" applyFont="1" applyFill="1" applyBorder="1" applyAlignment="1">
      <alignment horizontal="right" indent="2"/>
    </xf>
    <xf numFmtId="3" fontId="3" fillId="0" borderId="16" xfId="84" applyNumberFormat="1" applyFont="1" applyFill="1" applyBorder="1" applyAlignment="1">
      <alignment horizontal="right" indent="2"/>
    </xf>
    <xf numFmtId="3" fontId="3" fillId="0" borderId="20" xfId="0" applyNumberFormat="1" applyFont="1" applyFill="1" applyBorder="1" applyAlignment="1">
      <alignment horizontal="right" indent="3"/>
    </xf>
    <xf numFmtId="0" fontId="4" fillId="0" borderId="16" xfId="0" applyFont="1" applyBorder="1" applyAlignment="1">
      <alignment horizontal="center"/>
    </xf>
    <xf numFmtId="164" fontId="39" fillId="0" borderId="26" xfId="0" applyNumberFormat="1" applyFont="1" applyBorder="1" applyAlignment="1">
      <alignment horizontal="center" vertical="center"/>
    </xf>
    <xf numFmtId="164" fontId="39" fillId="0" borderId="23" xfId="0" applyNumberFormat="1" applyFont="1" applyBorder="1" applyAlignment="1">
      <alignment horizontal="center" vertical="center"/>
    </xf>
    <xf numFmtId="164" fontId="39" fillId="0" borderId="18" xfId="0" applyNumberFormat="1" applyFont="1" applyBorder="1" applyAlignment="1">
      <alignment horizontal="center" vertical="center"/>
    </xf>
    <xf numFmtId="1" fontId="39" fillId="0" borderId="26" xfId="0" applyNumberFormat="1" applyFont="1" applyFill="1" applyBorder="1" applyAlignment="1">
      <alignment horizontal="center" vertical="center"/>
    </xf>
    <xf numFmtId="1" fontId="39" fillId="0" borderId="23" xfId="0" applyNumberFormat="1" applyFont="1" applyFill="1" applyBorder="1" applyAlignment="1">
      <alignment horizontal="center" vertical="center"/>
    </xf>
    <xf numFmtId="1" fontId="39" fillId="0" borderId="18" xfId="0" applyNumberFormat="1" applyFont="1" applyFill="1" applyBorder="1" applyAlignment="1">
      <alignment horizontal="center" vertical="center"/>
    </xf>
    <xf numFmtId="164" fontId="39" fillId="0" borderId="22" xfId="0" applyNumberFormat="1" applyFont="1" applyBorder="1" applyAlignment="1">
      <alignment horizontal="center" vertical="center"/>
    </xf>
    <xf numFmtId="164" fontId="39" fillId="0" borderId="0" xfId="0" applyNumberFormat="1" applyFont="1" applyBorder="1" applyAlignment="1">
      <alignment horizontal="center" vertical="center"/>
    </xf>
    <xf numFmtId="164" fontId="39" fillId="0" borderId="21" xfId="0" applyNumberFormat="1" applyFont="1" applyBorder="1" applyAlignment="1">
      <alignment horizontal="center" vertical="center"/>
    </xf>
    <xf numFmtId="1" fontId="39" fillId="0" borderId="22" xfId="0" applyNumberFormat="1" applyFont="1" applyFill="1" applyBorder="1" applyAlignment="1">
      <alignment horizontal="center" vertical="center"/>
    </xf>
    <xf numFmtId="1" fontId="39" fillId="0" borderId="0" xfId="0" applyNumberFormat="1" applyFont="1" applyFill="1" applyBorder="1" applyAlignment="1">
      <alignment horizontal="center" vertical="center"/>
    </xf>
    <xf numFmtId="1" fontId="39" fillId="0" borderId="21" xfId="0" applyNumberFormat="1" applyFont="1" applyFill="1" applyBorder="1" applyAlignment="1">
      <alignment horizontal="center" vertical="center"/>
    </xf>
    <xf numFmtId="0" fontId="3" fillId="0" borderId="17" xfId="0" applyFont="1" applyBorder="1"/>
    <xf numFmtId="164" fontId="3" fillId="0" borderId="22" xfId="0" applyNumberFormat="1" applyFont="1" applyBorder="1" applyAlignment="1">
      <alignment horizontal="center"/>
    </xf>
    <xf numFmtId="1" fontId="3" fillId="0" borderId="22" xfId="0" applyNumberFormat="1" applyFont="1" applyBorder="1" applyAlignment="1">
      <alignment horizontal="center"/>
    </xf>
    <xf numFmtId="0" fontId="4" fillId="0" borderId="11" xfId="0" applyFont="1" applyBorder="1"/>
    <xf numFmtId="164" fontId="4" fillId="0" borderId="19" xfId="0" applyNumberFormat="1" applyFont="1" applyBorder="1" applyAlignment="1">
      <alignment horizontal="center"/>
    </xf>
    <xf numFmtId="164" fontId="4" fillId="0" borderId="20" xfId="0" applyNumberFormat="1" applyFont="1" applyBorder="1" applyAlignment="1">
      <alignment horizontal="center"/>
    </xf>
    <xf numFmtId="1" fontId="4" fillId="0" borderId="19" xfId="0" applyNumberFormat="1" applyFont="1" applyBorder="1" applyAlignment="1">
      <alignment horizontal="center"/>
    </xf>
    <xf numFmtId="1" fontId="4" fillId="0" borderId="16" xfId="0" applyNumberFormat="1" applyFont="1" applyBorder="1" applyAlignment="1">
      <alignment horizontal="center"/>
    </xf>
    <xf numFmtId="1" fontId="4" fillId="0" borderId="20" xfId="0" applyNumberFormat="1" applyFont="1" applyBorder="1" applyAlignment="1">
      <alignment horizontal="center"/>
    </xf>
    <xf numFmtId="164" fontId="69" fillId="0" borderId="0" xfId="84" applyNumberFormat="1" applyFont="1" applyBorder="1" applyAlignment="1">
      <alignment horizontal="center"/>
    </xf>
    <xf numFmtId="166" fontId="3" fillId="0" borderId="21" xfId="84" quotePrefix="1" applyNumberFormat="1" applyFont="1" applyFill="1" applyBorder="1" applyAlignment="1">
      <alignment horizontal="right"/>
    </xf>
    <xf numFmtId="1" fontId="4" fillId="33" borderId="14" xfId="0" applyNumberFormat="1" applyFont="1" applyFill="1" applyBorder="1" applyAlignment="1">
      <alignment horizontal="right" wrapText="1"/>
    </xf>
    <xf numFmtId="164" fontId="69" fillId="0" borderId="21" xfId="84" applyNumberFormat="1" applyFont="1" applyBorder="1" applyAlignment="1">
      <alignment horizontal="center"/>
    </xf>
    <xf numFmtId="164" fontId="4" fillId="0" borderId="11" xfId="84" applyNumberFormat="1" applyFont="1" applyFill="1" applyBorder="1" applyAlignment="1">
      <alignment horizontal="center" vertical="center"/>
    </xf>
    <xf numFmtId="166" fontId="3" fillId="0" borderId="0" xfId="84" quotePrefix="1" applyNumberFormat="1" applyFont="1" applyFill="1" applyBorder="1" applyAlignment="1">
      <alignment horizontal="right"/>
    </xf>
    <xf numFmtId="164" fontId="3" fillId="0" borderId="0" xfId="84" applyNumberFormat="1" applyFont="1" applyFill="1" applyBorder="1" applyAlignment="1">
      <alignment horizontal="center" vertical="center"/>
    </xf>
    <xf numFmtId="164" fontId="68" fillId="0" borderId="19" xfId="84" applyNumberFormat="1" applyFont="1" applyBorder="1" applyAlignment="1">
      <alignment horizontal="center"/>
    </xf>
    <xf numFmtId="164" fontId="4" fillId="0" borderId="20" xfId="0" applyNumberFormat="1" applyFont="1" applyBorder="1"/>
    <xf numFmtId="164" fontId="68" fillId="0" borderId="16" xfId="84" applyNumberFormat="1" applyFont="1" applyBorder="1" applyAlignment="1">
      <alignment horizontal="center"/>
    </xf>
    <xf numFmtId="0" fontId="68" fillId="33" borderId="10" xfId="0" applyFont="1" applyFill="1" applyBorder="1" applyAlignment="1">
      <alignment horizontal="center" wrapText="1"/>
    </xf>
    <xf numFmtId="0" fontId="47" fillId="33" borderId="14" xfId="0" applyFont="1" applyFill="1" applyBorder="1" applyAlignment="1">
      <alignment horizontal="left"/>
    </xf>
    <xf numFmtId="0" fontId="3" fillId="0" borderId="17" xfId="0" applyFont="1" applyFill="1" applyBorder="1" applyAlignment="1">
      <alignment horizontal="left"/>
    </xf>
    <xf numFmtId="0" fontId="47" fillId="0" borderId="11" xfId="0" applyFont="1" applyBorder="1" applyAlignment="1">
      <alignment vertical="center"/>
    </xf>
    <xf numFmtId="166" fontId="3" fillId="0" borderId="23" xfId="84" applyNumberFormat="1" applyFont="1" applyFill="1" applyBorder="1" applyAlignment="1">
      <alignment horizontal="center"/>
    </xf>
    <xf numFmtId="166" fontId="47" fillId="0" borderId="16" xfId="84" applyNumberFormat="1" applyFont="1" applyBorder="1" applyAlignment="1">
      <alignment horizontal="center" vertical="center"/>
    </xf>
    <xf numFmtId="166" fontId="3" fillId="0" borderId="0" xfId="84" applyNumberFormat="1" applyFont="1" applyFill="1" applyBorder="1" applyAlignment="1">
      <alignment horizontal="center"/>
    </xf>
    <xf numFmtId="0" fontId="3" fillId="0" borderId="15" xfId="0" applyFont="1" applyFill="1" applyBorder="1" applyAlignment="1">
      <alignment horizontal="left"/>
    </xf>
    <xf numFmtId="0" fontId="47" fillId="0" borderId="19" xfId="0" applyFont="1" applyFill="1" applyBorder="1" applyAlignment="1">
      <alignment vertical="center"/>
    </xf>
    <xf numFmtId="0" fontId="0" fillId="0" borderId="0" xfId="0"/>
    <xf numFmtId="0" fontId="3" fillId="0" borderId="22" xfId="0" applyFont="1" applyFill="1" applyBorder="1" applyAlignment="1">
      <alignment horizontal="left"/>
    </xf>
    <xf numFmtId="0" fontId="47" fillId="0" borderId="19" xfId="0" applyFont="1" applyBorder="1" applyAlignment="1">
      <alignment vertical="center"/>
    </xf>
    <xf numFmtId="0" fontId="3" fillId="0" borderId="26" xfId="0" applyFont="1" applyFill="1" applyBorder="1" applyAlignment="1">
      <alignment horizontal="left"/>
    </xf>
    <xf numFmtId="164" fontId="69" fillId="0" borderId="22" xfId="84" applyNumberFormat="1" applyFont="1" applyBorder="1" applyAlignment="1">
      <alignment horizontal="center"/>
    </xf>
    <xf numFmtId="0" fontId="4" fillId="0" borderId="19" xfId="0" applyFont="1" applyBorder="1"/>
    <xf numFmtId="0" fontId="0" fillId="0" borderId="0" xfId="0"/>
    <xf numFmtId="0" fontId="3" fillId="0" borderId="22" xfId="0" applyFont="1" applyFill="1" applyBorder="1" applyAlignment="1">
      <alignment horizontal="left"/>
    </xf>
    <xf numFmtId="0" fontId="47" fillId="33" borderId="26" xfId="0" applyFont="1" applyFill="1" applyBorder="1" applyAlignment="1">
      <alignment horizontal="center"/>
    </xf>
    <xf numFmtId="49" fontId="4" fillId="33" borderId="18" xfId="84" applyNumberFormat="1" applyFont="1" applyFill="1" applyBorder="1" applyAlignment="1">
      <alignment horizontal="center" wrapText="1"/>
    </xf>
    <xf numFmtId="0" fontId="3" fillId="0" borderId="26" xfId="0" applyFont="1" applyFill="1" applyBorder="1" applyAlignment="1">
      <alignment horizontal="left"/>
    </xf>
    <xf numFmtId="49" fontId="4" fillId="33" borderId="26" xfId="84" applyNumberFormat="1" applyFont="1" applyFill="1" applyBorder="1" applyAlignment="1">
      <alignment horizontal="center" wrapText="1"/>
    </xf>
    <xf numFmtId="164" fontId="3" fillId="0" borderId="0" xfId="84" applyNumberFormat="1" applyFont="1" applyFill="1" applyBorder="1" applyAlignment="1">
      <alignment horizontal="center"/>
    </xf>
    <xf numFmtId="164" fontId="3" fillId="0" borderId="21" xfId="84" applyNumberFormat="1" applyFont="1" applyFill="1" applyBorder="1" applyAlignment="1">
      <alignment horizontal="center"/>
    </xf>
    <xf numFmtId="49" fontId="68" fillId="33" borderId="13" xfId="84" applyNumberFormat="1" applyFont="1" applyFill="1" applyBorder="1" applyAlignment="1">
      <alignment horizontal="center" wrapText="1"/>
    </xf>
    <xf numFmtId="164" fontId="3" fillId="0" borderId="21" xfId="0" applyNumberFormat="1" applyFont="1" applyBorder="1" applyAlignment="1">
      <alignment horizontal="center"/>
    </xf>
    <xf numFmtId="0" fontId="3" fillId="0" borderId="22" xfId="0" applyFont="1" applyFill="1" applyBorder="1" applyAlignment="1">
      <alignment horizontal="left"/>
    </xf>
    <xf numFmtId="0" fontId="47" fillId="33" borderId="13" xfId="0" applyFont="1" applyFill="1" applyBorder="1" applyAlignment="1">
      <alignment horizontal="left"/>
    </xf>
    <xf numFmtId="0" fontId="3" fillId="0" borderId="17" xfId="0" applyFont="1" applyFill="1" applyBorder="1" applyAlignment="1">
      <alignment horizontal="left"/>
    </xf>
    <xf numFmtId="0" fontId="3" fillId="0" borderId="26" xfId="0" applyFont="1" applyFill="1" applyBorder="1" applyAlignment="1">
      <alignment horizontal="left"/>
    </xf>
    <xf numFmtId="49" fontId="4" fillId="33" borderId="26" xfId="84" applyNumberFormat="1" applyFont="1" applyFill="1" applyBorder="1" applyAlignment="1">
      <alignment horizontal="center" wrapText="1"/>
    </xf>
    <xf numFmtId="164" fontId="3" fillId="0" borderId="0" xfId="84" applyNumberFormat="1" applyFont="1" applyFill="1" applyBorder="1" applyAlignment="1">
      <alignment horizontal="center"/>
    </xf>
    <xf numFmtId="164" fontId="3" fillId="0" borderId="21" xfId="84" applyNumberFormat="1" applyFont="1" applyFill="1" applyBorder="1" applyAlignment="1">
      <alignment horizontal="center"/>
    </xf>
    <xf numFmtId="164" fontId="3" fillId="0" borderId="22" xfId="84" applyNumberFormat="1" applyFont="1" applyFill="1" applyBorder="1" applyAlignment="1">
      <alignment horizontal="center"/>
    </xf>
    <xf numFmtId="164" fontId="68" fillId="0" borderId="20" xfId="84" applyNumberFormat="1" applyFont="1" applyBorder="1" applyAlignment="1">
      <alignment horizontal="center"/>
    </xf>
    <xf numFmtId="0" fontId="0" fillId="0" borderId="0" xfId="0"/>
    <xf numFmtId="0" fontId="47" fillId="33" borderId="14" xfId="0" applyFont="1" applyFill="1" applyBorder="1" applyAlignment="1">
      <alignment horizontal="left"/>
    </xf>
    <xf numFmtId="0" fontId="3" fillId="0" borderId="17" xfId="0" applyFont="1" applyFill="1" applyBorder="1" applyAlignment="1">
      <alignment horizontal="left"/>
    </xf>
    <xf numFmtId="0" fontId="49" fillId="0" borderId="0" xfId="0" applyFont="1" applyFill="1" applyBorder="1" applyAlignment="1">
      <alignment horizontal="left"/>
    </xf>
    <xf numFmtId="49" fontId="4" fillId="33" borderId="10" xfId="84" applyNumberFormat="1" applyFont="1" applyFill="1" applyBorder="1" applyAlignment="1">
      <alignment horizontal="center" wrapText="1"/>
    </xf>
    <xf numFmtId="0" fontId="49" fillId="0" borderId="0" xfId="0" applyFont="1" applyAlignment="1">
      <alignment horizontal="center"/>
    </xf>
    <xf numFmtId="49" fontId="4" fillId="33" borderId="13" xfId="84" applyNumberFormat="1" applyFont="1" applyFill="1" applyBorder="1" applyAlignment="1">
      <alignment horizontal="center" wrapText="1"/>
    </xf>
    <xf numFmtId="164" fontId="3" fillId="0" borderId="22" xfId="84" applyNumberFormat="1" applyFont="1" applyFill="1" applyBorder="1" applyAlignment="1">
      <alignment horizontal="center"/>
    </xf>
    <xf numFmtId="0" fontId="48" fillId="0" borderId="11" xfId="0" applyFont="1" applyFill="1" applyBorder="1" applyAlignment="1">
      <alignment horizontal="left"/>
    </xf>
    <xf numFmtId="164" fontId="48" fillId="0" borderId="19" xfId="84" applyNumberFormat="1" applyFont="1" applyFill="1" applyBorder="1" applyAlignment="1">
      <alignment horizontal="center"/>
    </xf>
    <xf numFmtId="164" fontId="48" fillId="0" borderId="20" xfId="84" applyNumberFormat="1" applyFont="1" applyFill="1" applyBorder="1" applyAlignment="1">
      <alignment horizontal="center"/>
    </xf>
    <xf numFmtId="2" fontId="3" fillId="0" borderId="21" xfId="84" applyNumberFormat="1" applyFont="1" applyFill="1" applyBorder="1" applyAlignment="1">
      <alignment horizontal="center"/>
    </xf>
    <xf numFmtId="2" fontId="3" fillId="0" borderId="22" xfId="84" applyNumberFormat="1" applyFont="1" applyFill="1" applyBorder="1" applyAlignment="1">
      <alignment horizontal="center"/>
    </xf>
    <xf numFmtId="164" fontId="3" fillId="0" borderId="21" xfId="84" applyNumberFormat="1" applyFont="1" applyFill="1" applyBorder="1" applyAlignment="1">
      <alignment horizontal="center"/>
    </xf>
    <xf numFmtId="0" fontId="0" fillId="0" borderId="0" xfId="0"/>
    <xf numFmtId="0" fontId="49" fillId="0" borderId="0" xfId="0" applyFont="1"/>
    <xf numFmtId="0" fontId="3" fillId="0" borderId="17" xfId="0" applyFont="1" applyFill="1" applyBorder="1" applyAlignment="1">
      <alignment horizontal="left"/>
    </xf>
    <xf numFmtId="0" fontId="47" fillId="33" borderId="14" xfId="0" applyFont="1" applyFill="1" applyBorder="1" applyAlignment="1">
      <alignment horizontal="center"/>
    </xf>
    <xf numFmtId="0" fontId="49" fillId="0" borderId="0"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68" fillId="33" borderId="12" xfId="0" applyFont="1" applyFill="1" applyBorder="1" applyAlignment="1">
      <alignment horizontal="center" wrapText="1"/>
    </xf>
    <xf numFmtId="0" fontId="47" fillId="0" borderId="11" xfId="0" applyFont="1" applyBorder="1" applyAlignment="1">
      <alignment vertical="center"/>
    </xf>
    <xf numFmtId="164" fontId="47" fillId="0" borderId="19" xfId="84" applyNumberFormat="1" applyFont="1" applyFill="1" applyBorder="1" applyAlignment="1">
      <alignment horizontal="center" vertical="center"/>
    </xf>
    <xf numFmtId="1" fontId="42" fillId="0" borderId="16" xfId="0" applyNumberFormat="1" applyFont="1" applyFill="1" applyBorder="1" applyAlignment="1">
      <alignment horizontal="center" vertical="center"/>
    </xf>
    <xf numFmtId="164" fontId="3" fillId="0" borderId="17" xfId="84" applyNumberFormat="1" applyFont="1" applyFill="1" applyBorder="1" applyAlignment="1">
      <alignment horizontal="center" vertical="center"/>
    </xf>
    <xf numFmtId="1" fontId="4" fillId="0" borderId="11" xfId="0" applyNumberFormat="1" applyFont="1" applyFill="1" applyBorder="1" applyAlignment="1">
      <alignment horizontal="right" vertical="center" indent="3"/>
    </xf>
    <xf numFmtId="164" fontId="4" fillId="0" borderId="16" xfId="84" applyNumberFormat="1" applyFont="1" applyFill="1" applyBorder="1" applyAlignment="1">
      <alignment horizontal="center" vertical="center"/>
    </xf>
    <xf numFmtId="164" fontId="3" fillId="0" borderId="23" xfId="84" applyNumberFormat="1" applyFont="1" applyFill="1" applyBorder="1" applyAlignment="1">
      <alignment horizontal="center" vertical="center"/>
    </xf>
    <xf numFmtId="164" fontId="3" fillId="0" borderId="15" xfId="84" applyNumberFormat="1" applyFont="1" applyFill="1" applyBorder="1" applyAlignment="1">
      <alignment horizontal="center" vertical="center"/>
    </xf>
    <xf numFmtId="0" fontId="0" fillId="0" borderId="0" xfId="0"/>
    <xf numFmtId="164" fontId="3" fillId="0" borderId="0" xfId="84" applyNumberFormat="1" applyFont="1" applyFill="1" applyBorder="1" applyAlignment="1">
      <alignment horizontal="center"/>
    </xf>
    <xf numFmtId="164" fontId="3" fillId="0" borderId="22" xfId="84" applyNumberFormat="1" applyFont="1" applyFill="1" applyBorder="1" applyAlignment="1">
      <alignment horizontal="center"/>
    </xf>
    <xf numFmtId="164" fontId="3" fillId="0" borderId="21" xfId="84" applyNumberFormat="1" applyFont="1" applyFill="1" applyBorder="1" applyAlignment="1">
      <alignment horizontal="center"/>
    </xf>
    <xf numFmtId="1" fontId="43" fillId="0" borderId="23" xfId="0" applyNumberFormat="1" applyFont="1" applyFill="1" applyBorder="1" applyAlignment="1">
      <alignment horizontal="center" vertical="center"/>
    </xf>
    <xf numFmtId="1" fontId="3" fillId="0" borderId="15" xfId="0" applyNumberFormat="1" applyFont="1" applyFill="1" applyBorder="1" applyAlignment="1">
      <alignment horizontal="right" vertical="center" indent="3"/>
    </xf>
    <xf numFmtId="1" fontId="3" fillId="0" borderId="17" xfId="0" applyNumberFormat="1" applyFont="1" applyFill="1" applyBorder="1" applyAlignment="1">
      <alignment horizontal="right" vertical="center" indent="3"/>
    </xf>
    <xf numFmtId="0" fontId="0" fillId="0" borderId="0" xfId="0"/>
    <xf numFmtId="0" fontId="49" fillId="0" borderId="0" xfId="0" applyFont="1"/>
    <xf numFmtId="0" fontId="3" fillId="0" borderId="22" xfId="0" applyFont="1" applyFill="1" applyBorder="1" applyAlignment="1">
      <alignment horizontal="left"/>
    </xf>
    <xf numFmtId="0" fontId="49" fillId="0" borderId="0" xfId="0" applyFont="1" applyFill="1" applyBorder="1" applyAlignment="1">
      <alignment horizontal="left"/>
    </xf>
    <xf numFmtId="49" fontId="4" fillId="33" borderId="12" xfId="84" applyNumberFormat="1" applyFont="1" applyFill="1" applyBorder="1" applyAlignment="1">
      <alignment horizontal="center" wrapText="1"/>
    </xf>
    <xf numFmtId="0" fontId="48" fillId="0" borderId="22" xfId="0" applyFont="1" applyFill="1" applyBorder="1" applyAlignment="1">
      <alignment horizontal="left"/>
    </xf>
    <xf numFmtId="49" fontId="47" fillId="33" borderId="12" xfId="84" applyNumberFormat="1" applyFont="1" applyFill="1" applyBorder="1" applyAlignment="1">
      <alignment horizontal="center" wrapText="1"/>
    </xf>
    <xf numFmtId="0" fontId="49" fillId="0" borderId="0" xfId="0" applyFont="1" applyAlignment="1">
      <alignment horizontal="center"/>
    </xf>
    <xf numFmtId="164" fontId="3" fillId="0" borderId="0" xfId="84" applyNumberFormat="1" applyFont="1" applyFill="1" applyBorder="1" applyAlignment="1">
      <alignment horizontal="center"/>
    </xf>
    <xf numFmtId="164" fontId="48" fillId="0" borderId="0" xfId="84" applyNumberFormat="1" applyFont="1" applyFill="1" applyBorder="1" applyAlignment="1">
      <alignment horizontal="center"/>
    </xf>
    <xf numFmtId="164" fontId="48" fillId="0" borderId="21" xfId="84" applyNumberFormat="1" applyFont="1" applyFill="1" applyBorder="1" applyAlignment="1">
      <alignment horizontal="center"/>
    </xf>
    <xf numFmtId="49" fontId="47" fillId="33" borderId="10" xfId="84" applyNumberFormat="1" applyFont="1" applyFill="1" applyBorder="1" applyAlignment="1">
      <alignment horizontal="center" wrapText="1"/>
    </xf>
    <xf numFmtId="49" fontId="4" fillId="33" borderId="13" xfId="84" applyNumberFormat="1" applyFont="1" applyFill="1" applyBorder="1" applyAlignment="1">
      <alignment horizontal="center" wrapText="1"/>
    </xf>
    <xf numFmtId="0" fontId="49" fillId="0" borderId="0" xfId="0" applyFont="1" applyFill="1" applyBorder="1"/>
    <xf numFmtId="0" fontId="47" fillId="0" borderId="19" xfId="0" applyFont="1" applyFill="1" applyBorder="1" applyAlignment="1">
      <alignment horizontal="left" vertical="center"/>
    </xf>
    <xf numFmtId="164" fontId="48" fillId="0" borderId="22" xfId="84" applyNumberFormat="1" applyFont="1" applyFill="1" applyBorder="1" applyAlignment="1">
      <alignment horizontal="center"/>
    </xf>
    <xf numFmtId="0" fontId="0" fillId="0" borderId="0" xfId="0"/>
    <xf numFmtId="0" fontId="3" fillId="0" borderId="22" xfId="0" applyFont="1" applyFill="1" applyBorder="1" applyAlignment="1">
      <alignment horizontal="left"/>
    </xf>
    <xf numFmtId="0" fontId="49" fillId="0" borderId="0" xfId="0" applyFont="1" applyFill="1" applyBorder="1" applyAlignment="1">
      <alignment horizontal="left"/>
    </xf>
    <xf numFmtId="0" fontId="3" fillId="0" borderId="26" xfId="0" applyFont="1" applyFill="1" applyBorder="1" applyAlignment="1">
      <alignment horizontal="left"/>
    </xf>
    <xf numFmtId="0" fontId="4" fillId="0" borderId="16" xfId="0" applyFont="1" applyBorder="1" applyAlignment="1">
      <alignment horizontal="center"/>
    </xf>
    <xf numFmtId="0" fontId="49" fillId="0" borderId="0" xfId="0" applyFont="1" applyAlignment="1">
      <alignment horizontal="center"/>
    </xf>
    <xf numFmtId="0" fontId="49" fillId="0" borderId="0" xfId="0" applyFont="1" applyFill="1" applyBorder="1" applyAlignment="1">
      <alignment horizontal="center"/>
    </xf>
    <xf numFmtId="0" fontId="4" fillId="0" borderId="19" xfId="0" applyFont="1" applyBorder="1" applyAlignment="1">
      <alignment horizontal="center"/>
    </xf>
    <xf numFmtId="0" fontId="49" fillId="0" borderId="0" xfId="84" applyNumberFormat="1" applyFont="1" applyAlignment="1">
      <alignment horizontal="center"/>
    </xf>
    <xf numFmtId="0" fontId="4" fillId="0" borderId="16" xfId="84" applyNumberFormat="1" applyFont="1" applyBorder="1" applyAlignment="1">
      <alignment horizontal="center"/>
    </xf>
    <xf numFmtId="1" fontId="69" fillId="0" borderId="19" xfId="83" applyNumberFormat="1" applyFont="1" applyFill="1" applyBorder="1" applyAlignment="1">
      <alignment horizontal="center"/>
    </xf>
    <xf numFmtId="164" fontId="43" fillId="0" borderId="26" xfId="84" applyNumberFormat="1" applyFont="1" applyBorder="1" applyAlignment="1">
      <alignment horizontal="center" vertical="center"/>
    </xf>
    <xf numFmtId="164" fontId="43" fillId="0" borderId="16" xfId="0" applyNumberFormat="1" applyFont="1" applyBorder="1" applyAlignment="1">
      <alignment horizontal="center" vertical="center"/>
    </xf>
    <xf numFmtId="164" fontId="43" fillId="0" borderId="22" xfId="84" applyNumberFormat="1" applyFont="1" applyBorder="1" applyAlignment="1">
      <alignment horizontal="center" vertical="center"/>
    </xf>
    <xf numFmtId="164" fontId="43" fillId="0" borderId="20" xfId="0" applyNumberFormat="1" applyFont="1" applyBorder="1" applyAlignment="1">
      <alignment horizontal="center" vertical="center"/>
    </xf>
    <xf numFmtId="164" fontId="43" fillId="0" borderId="0" xfId="84" applyNumberFormat="1" applyFont="1" applyBorder="1" applyAlignment="1">
      <alignment horizontal="center" vertical="center"/>
    </xf>
    <xf numFmtId="1" fontId="69" fillId="0" borderId="22" xfId="83" applyNumberFormat="1" applyFont="1" applyFill="1" applyBorder="1" applyAlignment="1">
      <alignment horizontal="center"/>
    </xf>
    <xf numFmtId="0" fontId="0" fillId="0" borderId="0" xfId="0"/>
    <xf numFmtId="0" fontId="4" fillId="0" borderId="20" xfId="0" applyFont="1" applyBorder="1" applyAlignment="1">
      <alignment horizontal="center"/>
    </xf>
    <xf numFmtId="0" fontId="49" fillId="0" borderId="0" xfId="0" applyFont="1" applyFill="1" applyBorder="1" applyAlignment="1">
      <alignment horizontal="left"/>
    </xf>
    <xf numFmtId="0" fontId="4" fillId="0" borderId="16" xfId="0" applyFont="1" applyBorder="1" applyAlignment="1">
      <alignment horizontal="center"/>
    </xf>
    <xf numFmtId="0" fontId="49" fillId="0" borderId="0" xfId="0" applyFont="1" applyAlignment="1">
      <alignment horizontal="center"/>
    </xf>
    <xf numFmtId="0" fontId="49" fillId="0" borderId="0" xfId="0" applyFont="1" applyFill="1" applyBorder="1" applyAlignment="1">
      <alignment horizontal="center"/>
    </xf>
    <xf numFmtId="0" fontId="4" fillId="0" borderId="19" xfId="0" applyFont="1" applyBorder="1" applyAlignment="1">
      <alignment horizontal="center"/>
    </xf>
    <xf numFmtId="0" fontId="43" fillId="0" borderId="17" xfId="0" applyFont="1" applyBorder="1" applyAlignment="1">
      <alignment horizontal="center" vertical="center"/>
    </xf>
    <xf numFmtId="164" fontId="43" fillId="0" borderId="23" xfId="84" applyNumberFormat="1" applyFont="1" applyBorder="1" applyAlignment="1">
      <alignment horizontal="center" vertical="center"/>
    </xf>
    <xf numFmtId="164" fontId="43" fillId="0" borderId="23" xfId="0" applyNumberFormat="1" applyFont="1" applyBorder="1" applyAlignment="1">
      <alignment horizontal="center" vertical="center"/>
    </xf>
    <xf numFmtId="164" fontId="43" fillId="0" borderId="19" xfId="84" applyNumberFormat="1" applyFont="1" applyBorder="1" applyAlignment="1">
      <alignment horizontal="center" vertical="center"/>
    </xf>
    <xf numFmtId="164" fontId="43" fillId="0" borderId="16" xfId="84" applyNumberFormat="1" applyFont="1" applyBorder="1" applyAlignment="1">
      <alignment horizontal="center" vertical="center"/>
    </xf>
    <xf numFmtId="0" fontId="0" fillId="0" borderId="0" xfId="0"/>
    <xf numFmtId="0" fontId="43" fillId="0" borderId="0" xfId="0" applyFont="1" applyBorder="1" applyAlignment="1">
      <alignment horizontal="center" vertical="center"/>
    </xf>
    <xf numFmtId="0" fontId="42" fillId="0" borderId="16" xfId="0" applyFont="1" applyBorder="1" applyAlignment="1">
      <alignment horizontal="center" vertical="center"/>
    </xf>
    <xf numFmtId="0" fontId="3" fillId="0" borderId="22" xfId="0" applyFont="1" applyFill="1" applyBorder="1" applyAlignment="1">
      <alignment horizontal="left"/>
    </xf>
    <xf numFmtId="0" fontId="47" fillId="0" borderId="19" xfId="0" applyFont="1" applyBorder="1" applyAlignment="1">
      <alignment vertical="center"/>
    </xf>
    <xf numFmtId="0" fontId="49" fillId="0" borderId="0" xfId="0" applyFont="1" applyFill="1" applyBorder="1" applyAlignment="1">
      <alignment horizontal="left"/>
    </xf>
    <xf numFmtId="0" fontId="3" fillId="0" borderId="26" xfId="0" applyFont="1" applyFill="1" applyBorder="1" applyAlignment="1">
      <alignment horizontal="left"/>
    </xf>
    <xf numFmtId="0" fontId="4" fillId="0" borderId="16" xfId="0" applyFont="1" applyBorder="1" applyAlignment="1">
      <alignment horizontal="center"/>
    </xf>
    <xf numFmtId="0" fontId="49" fillId="0" borderId="0" xfId="0" applyFont="1" applyAlignment="1">
      <alignment horizontal="center"/>
    </xf>
    <xf numFmtId="0" fontId="49" fillId="0" borderId="0" xfId="0" applyFont="1" applyFill="1" applyBorder="1" applyAlignment="1">
      <alignment horizontal="center"/>
    </xf>
    <xf numFmtId="164" fontId="3" fillId="0" borderId="0" xfId="0" applyNumberFormat="1" applyFont="1" applyBorder="1" applyAlignment="1">
      <alignment horizontal="center" vertical="center"/>
    </xf>
    <xf numFmtId="164" fontId="4" fillId="0" borderId="16" xfId="0" applyNumberFormat="1" applyFont="1" applyBorder="1" applyAlignment="1">
      <alignment horizontal="center" vertical="center"/>
    </xf>
    <xf numFmtId="164" fontId="4" fillId="0" borderId="11" xfId="0" applyNumberFormat="1" applyFont="1" applyBorder="1" applyAlignment="1">
      <alignment horizontal="center" vertical="center"/>
    </xf>
    <xf numFmtId="164" fontId="3" fillId="0" borderId="0" xfId="0" applyNumberFormat="1" applyFont="1" applyBorder="1" applyAlignment="1">
      <alignment horizontal="right" vertical="center" indent="3"/>
    </xf>
    <xf numFmtId="164" fontId="4" fillId="0" borderId="16" xfId="0" applyNumberFormat="1" applyFont="1" applyBorder="1" applyAlignment="1">
      <alignment horizontal="right" vertical="center" indent="3"/>
    </xf>
    <xf numFmtId="0" fontId="43" fillId="0" borderId="23" xfId="0" applyFont="1" applyBorder="1" applyAlignment="1">
      <alignment horizontal="center" vertical="center"/>
    </xf>
    <xf numFmtId="1" fontId="3" fillId="0" borderId="15" xfId="0" applyNumberFormat="1" applyFont="1" applyBorder="1" applyAlignment="1">
      <alignment horizontal="right" vertical="center" indent="3"/>
    </xf>
    <xf numFmtId="1" fontId="3" fillId="0" borderId="17" xfId="0" applyNumberFormat="1" applyFont="1" applyBorder="1" applyAlignment="1">
      <alignment horizontal="right" vertical="center" indent="3"/>
    </xf>
    <xf numFmtId="1" fontId="4" fillId="0" borderId="11" xfId="0" applyNumberFormat="1" applyFont="1" applyBorder="1" applyAlignment="1">
      <alignment horizontal="right" vertical="center" indent="3"/>
    </xf>
    <xf numFmtId="164" fontId="3" fillId="0" borderId="23" xfId="0" applyNumberFormat="1" applyFont="1" applyBorder="1" applyAlignment="1">
      <alignment horizontal="right" vertical="center" indent="3"/>
    </xf>
    <xf numFmtId="164" fontId="3" fillId="0" borderId="23" xfId="0" applyNumberFormat="1" applyFont="1" applyBorder="1" applyAlignment="1">
      <alignment horizontal="center" vertical="center"/>
    </xf>
    <xf numFmtId="1" fontId="3" fillId="0" borderId="18" xfId="0" applyNumberFormat="1" applyFont="1" applyBorder="1" applyAlignment="1">
      <alignment horizontal="right" vertical="center" indent="3"/>
    </xf>
    <xf numFmtId="1" fontId="3" fillId="0" borderId="21" xfId="0" applyNumberFormat="1" applyFont="1" applyBorder="1" applyAlignment="1">
      <alignment horizontal="right" vertical="center" indent="3"/>
    </xf>
    <xf numFmtId="1" fontId="4" fillId="0" borderId="20" xfId="0" applyNumberFormat="1" applyFont="1" applyBorder="1" applyAlignment="1">
      <alignment horizontal="right" vertical="center" indent="3"/>
    </xf>
    <xf numFmtId="1" fontId="43" fillId="0" borderId="15" xfId="0" applyNumberFormat="1" applyFont="1" applyBorder="1" applyAlignment="1">
      <alignment horizontal="center" vertical="center"/>
    </xf>
    <xf numFmtId="0" fontId="0" fillId="0" borderId="0" xfId="0"/>
    <xf numFmtId="164" fontId="43" fillId="0" borderId="0" xfId="0" applyNumberFormat="1" applyFont="1" applyBorder="1" applyAlignment="1">
      <alignment horizontal="center" vertical="center"/>
    </xf>
    <xf numFmtId="0" fontId="4" fillId="0" borderId="20" xfId="0" applyFont="1" applyBorder="1" applyAlignment="1">
      <alignment horizontal="center"/>
    </xf>
    <xf numFmtId="0" fontId="49" fillId="0" borderId="0" xfId="0" applyFont="1" applyFill="1" applyBorder="1" applyAlignment="1">
      <alignment horizontal="left"/>
    </xf>
    <xf numFmtId="0" fontId="4" fillId="0" borderId="16" xfId="0" applyFont="1" applyBorder="1" applyAlignment="1">
      <alignment horizontal="center"/>
    </xf>
    <xf numFmtId="0" fontId="49" fillId="0" borderId="0" xfId="0" applyFont="1" applyAlignment="1">
      <alignment horizontal="center"/>
    </xf>
    <xf numFmtId="0" fontId="49" fillId="0" borderId="0" xfId="0" applyFont="1" applyFill="1" applyBorder="1" applyAlignment="1">
      <alignment horizontal="center"/>
    </xf>
    <xf numFmtId="164" fontId="3" fillId="0" borderId="17" xfId="0" applyNumberFormat="1" applyFont="1" applyBorder="1" applyAlignment="1">
      <alignment horizontal="center" vertical="center"/>
    </xf>
    <xf numFmtId="0" fontId="4" fillId="0" borderId="19" xfId="0" applyFont="1" applyBorder="1" applyAlignment="1">
      <alignment horizontal="center"/>
    </xf>
    <xf numFmtId="164" fontId="3" fillId="0" borderId="15" xfId="0" applyNumberFormat="1" applyFont="1" applyBorder="1" applyAlignment="1">
      <alignment horizontal="center" vertical="center"/>
    </xf>
    <xf numFmtId="1" fontId="3" fillId="0" borderId="18" xfId="0" applyNumberFormat="1" applyFont="1" applyBorder="1" applyAlignment="1">
      <alignment horizontal="center" vertical="center"/>
    </xf>
    <xf numFmtId="1" fontId="3" fillId="0" borderId="21" xfId="0" applyNumberFormat="1" applyFont="1" applyBorder="1" applyAlignment="1">
      <alignment horizontal="center" vertical="center"/>
    </xf>
    <xf numFmtId="164" fontId="3" fillId="0" borderId="11" xfId="0" applyNumberFormat="1" applyFont="1" applyBorder="1" applyAlignment="1">
      <alignment horizontal="center" vertical="center"/>
    </xf>
    <xf numFmtId="1" fontId="3" fillId="0" borderId="20" xfId="0" applyNumberFormat="1" applyFont="1" applyBorder="1" applyAlignment="1">
      <alignment horizontal="center" vertical="center"/>
    </xf>
    <xf numFmtId="1" fontId="43" fillId="0" borderId="26" xfId="0" applyNumberFormat="1" applyFont="1" applyBorder="1" applyAlignment="1">
      <alignment horizontal="center" vertical="center"/>
    </xf>
    <xf numFmtId="1" fontId="43" fillId="0" borderId="22" xfId="0" applyNumberFormat="1" applyFont="1" applyBorder="1" applyAlignment="1">
      <alignment horizontal="center" vertical="center"/>
    </xf>
    <xf numFmtId="1" fontId="43" fillId="0" borderId="19" xfId="0" applyNumberFormat="1" applyFont="1" applyBorder="1" applyAlignment="1">
      <alignment horizontal="center" vertical="center"/>
    </xf>
    <xf numFmtId="3" fontId="69" fillId="0" borderId="0" xfId="84" applyNumberFormat="1" applyFont="1" applyFill="1" applyBorder="1" applyAlignment="1">
      <alignment horizontal="center"/>
    </xf>
    <xf numFmtId="164" fontId="43" fillId="0" borderId="21" xfId="0" applyNumberFormat="1" applyFont="1" applyBorder="1" applyAlignment="1">
      <alignment horizontal="center" vertical="center"/>
    </xf>
    <xf numFmtId="1" fontId="43" fillId="0" borderId="11" xfId="0" applyNumberFormat="1" applyFont="1" applyBorder="1" applyAlignment="1">
      <alignment horizontal="center" vertical="center"/>
    </xf>
    <xf numFmtId="1" fontId="43" fillId="0" borderId="17" xfId="0" applyNumberFormat="1" applyFont="1" applyBorder="1" applyAlignment="1">
      <alignment horizontal="center" vertical="center"/>
    </xf>
    <xf numFmtId="164" fontId="43" fillId="0" borderId="18" xfId="0" applyNumberFormat="1" applyFont="1" applyBorder="1" applyAlignment="1">
      <alignment horizontal="center" vertical="center"/>
    </xf>
    <xf numFmtId="0" fontId="0" fillId="0" borderId="0" xfId="0"/>
    <xf numFmtId="0" fontId="43" fillId="0" borderId="0" xfId="0" applyFont="1" applyBorder="1" applyAlignment="1">
      <alignment horizontal="center" vertical="center"/>
    </xf>
    <xf numFmtId="0" fontId="3" fillId="0" borderId="22" xfId="0" applyFont="1" applyFill="1" applyBorder="1" applyAlignment="1">
      <alignment horizontal="left"/>
    </xf>
    <xf numFmtId="0" fontId="47" fillId="0" borderId="19" xfId="0" applyFont="1" applyBorder="1" applyAlignment="1">
      <alignment vertical="center"/>
    </xf>
    <xf numFmtId="0" fontId="49" fillId="0" borderId="0" xfId="0" applyFont="1" applyFill="1" applyBorder="1" applyAlignment="1">
      <alignment horizontal="left"/>
    </xf>
    <xf numFmtId="0" fontId="3" fillId="0" borderId="26" xfId="0" applyFont="1" applyFill="1" applyBorder="1" applyAlignment="1">
      <alignment horizontal="left"/>
    </xf>
    <xf numFmtId="0" fontId="4" fillId="0" borderId="16" xfId="0" applyFont="1" applyBorder="1" applyAlignment="1">
      <alignment horizontal="center"/>
    </xf>
    <xf numFmtId="0" fontId="49" fillId="0" borderId="0" xfId="0" applyFont="1" applyAlignment="1">
      <alignment horizontal="center"/>
    </xf>
    <xf numFmtId="0" fontId="49" fillId="0" borderId="0" xfId="0" applyFont="1" applyFill="1" applyBorder="1" applyAlignment="1">
      <alignment horizontal="center"/>
    </xf>
    <xf numFmtId="0" fontId="4" fillId="0" borderId="19" xfId="0" applyFont="1" applyBorder="1" applyAlignment="1">
      <alignment horizontal="center"/>
    </xf>
    <xf numFmtId="0" fontId="43" fillId="0" borderId="23" xfId="0" applyFont="1" applyBorder="1" applyAlignment="1">
      <alignment horizontal="center" vertical="center"/>
    </xf>
    <xf numFmtId="1" fontId="3" fillId="0" borderId="15" xfId="0" applyNumberFormat="1" applyFont="1" applyBorder="1" applyAlignment="1">
      <alignment horizontal="right" vertical="center" indent="3"/>
    </xf>
    <xf numFmtId="1" fontId="3" fillId="0" borderId="17" xfId="0" applyNumberFormat="1" applyFont="1" applyBorder="1" applyAlignment="1">
      <alignment horizontal="right" vertical="center" indent="3"/>
    </xf>
    <xf numFmtId="0" fontId="0" fillId="0" borderId="0" xfId="0"/>
    <xf numFmtId="164" fontId="43" fillId="0" borderId="0" xfId="0" applyNumberFormat="1" applyFont="1" applyBorder="1" applyAlignment="1">
      <alignment horizontal="center" vertical="center"/>
    </xf>
    <xf numFmtId="0" fontId="4" fillId="0" borderId="20" xfId="0" applyFont="1" applyBorder="1" applyAlignment="1">
      <alignment horizontal="center"/>
    </xf>
    <xf numFmtId="0" fontId="49" fillId="0" borderId="0" xfId="0" applyFont="1" applyFill="1" applyBorder="1" applyAlignment="1">
      <alignment horizontal="left"/>
    </xf>
    <xf numFmtId="0" fontId="4" fillId="0" borderId="16" xfId="0" applyFont="1" applyBorder="1" applyAlignment="1">
      <alignment horizontal="center"/>
    </xf>
    <xf numFmtId="0" fontId="49" fillId="0" borderId="0" xfId="0" applyFont="1" applyAlignment="1">
      <alignment horizontal="center"/>
    </xf>
    <xf numFmtId="0" fontId="49" fillId="0" borderId="0" xfId="0" applyFont="1" applyFill="1" applyBorder="1" applyAlignment="1">
      <alignment horizontal="center"/>
    </xf>
    <xf numFmtId="164" fontId="3" fillId="0" borderId="0" xfId="0" applyNumberFormat="1" applyFont="1" applyBorder="1" applyAlignment="1">
      <alignment horizontal="center" vertical="center"/>
    </xf>
    <xf numFmtId="164" fontId="3" fillId="0" borderId="17" xfId="0" applyNumberFormat="1" applyFont="1" applyBorder="1" applyAlignment="1">
      <alignment horizontal="center" vertical="center"/>
    </xf>
    <xf numFmtId="0" fontId="4" fillId="0" borderId="19" xfId="0" applyFont="1" applyBorder="1" applyAlignment="1">
      <alignment horizontal="center"/>
    </xf>
    <xf numFmtId="164" fontId="3" fillId="0" borderId="23" xfId="0" applyNumberFormat="1" applyFont="1" applyBorder="1" applyAlignment="1">
      <alignment horizontal="center" vertical="center"/>
    </xf>
    <xf numFmtId="164" fontId="3" fillId="0" borderId="15" xfId="0" applyNumberFormat="1" applyFont="1" applyBorder="1" applyAlignment="1">
      <alignment horizontal="center" vertical="center"/>
    </xf>
    <xf numFmtId="164" fontId="3" fillId="0" borderId="11" xfId="0" applyNumberFormat="1" applyFont="1" applyBorder="1" applyAlignment="1">
      <alignment horizontal="center" vertical="center"/>
    </xf>
    <xf numFmtId="1" fontId="3" fillId="0" borderId="15" xfId="0" applyNumberFormat="1" applyFont="1" applyBorder="1" applyAlignment="1">
      <alignment horizontal="center" vertical="center"/>
    </xf>
    <xf numFmtId="1" fontId="3" fillId="0" borderId="17" xfId="0" applyNumberFormat="1" applyFont="1" applyBorder="1" applyAlignment="1">
      <alignment horizontal="center" vertical="center"/>
    </xf>
    <xf numFmtId="1" fontId="3" fillId="0" borderId="11" xfId="0" applyNumberFormat="1" applyFont="1" applyBorder="1" applyAlignment="1">
      <alignment horizontal="center" vertical="center"/>
    </xf>
    <xf numFmtId="1" fontId="69" fillId="0" borderId="16" xfId="0" applyNumberFormat="1" applyFont="1" applyFill="1" applyBorder="1" applyAlignment="1">
      <alignment horizontal="center"/>
    </xf>
    <xf numFmtId="3" fontId="69" fillId="0" borderId="21" xfId="84" applyNumberFormat="1" applyFont="1" applyFill="1" applyBorder="1" applyAlignment="1">
      <alignment horizontal="right" indent="1"/>
    </xf>
    <xf numFmtId="3" fontId="69" fillId="0" borderId="16" xfId="84" applyNumberFormat="1" applyFont="1" applyFill="1" applyBorder="1" applyAlignment="1">
      <alignment horizontal="center"/>
    </xf>
    <xf numFmtId="1" fontId="69" fillId="0" borderId="0" xfId="0" applyNumberFormat="1" applyFont="1" applyFill="1" applyBorder="1" applyAlignment="1">
      <alignment horizontal="center"/>
    </xf>
    <xf numFmtId="1" fontId="69" fillId="0" borderId="0" xfId="83" applyNumberFormat="1" applyFont="1" applyFill="1" applyBorder="1" applyAlignment="1">
      <alignment horizontal="right" indent="3"/>
    </xf>
    <xf numFmtId="0" fontId="0" fillId="0" borderId="0" xfId="0"/>
    <xf numFmtId="0" fontId="43" fillId="0" borderId="0" xfId="0" applyFont="1" applyBorder="1" applyAlignment="1">
      <alignment horizontal="center" vertical="center"/>
    </xf>
    <xf numFmtId="0" fontId="49" fillId="0" borderId="0" xfId="0" applyFont="1"/>
    <xf numFmtId="0" fontId="47" fillId="33" borderId="14" xfId="0" applyFont="1" applyFill="1" applyBorder="1" applyAlignment="1">
      <alignment horizontal="left"/>
    </xf>
    <xf numFmtId="0" fontId="3" fillId="0" borderId="17" xfId="0" applyFont="1" applyFill="1" applyBorder="1" applyAlignment="1">
      <alignment horizontal="left"/>
    </xf>
    <xf numFmtId="0" fontId="49" fillId="0" borderId="0"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49" fontId="47" fillId="33" borderId="10" xfId="0" applyNumberFormat="1" applyFont="1" applyFill="1" applyBorder="1" applyAlignment="1">
      <alignment horizontal="center" wrapText="1"/>
    </xf>
    <xf numFmtId="0" fontId="47" fillId="0" borderId="11" xfId="0" applyFont="1" applyBorder="1" applyAlignment="1">
      <alignment vertical="center"/>
    </xf>
    <xf numFmtId="0" fontId="43" fillId="0" borderId="23" xfId="0" applyFont="1" applyBorder="1" applyAlignment="1">
      <alignment horizontal="center" vertical="center"/>
    </xf>
    <xf numFmtId="166" fontId="3" fillId="0" borderId="0" xfId="84" applyNumberFormat="1" applyFont="1" applyBorder="1" applyAlignment="1">
      <alignment vertical="center"/>
    </xf>
    <xf numFmtId="1" fontId="3" fillId="0" borderId="0" xfId="0" applyNumberFormat="1" applyFont="1" applyBorder="1" applyAlignment="1">
      <alignment horizontal="right" vertical="center" indent="3"/>
    </xf>
    <xf numFmtId="1" fontId="4" fillId="0" borderId="16" xfId="0" applyNumberFormat="1" applyFont="1" applyBorder="1" applyAlignment="1">
      <alignment horizontal="right" vertical="center" indent="3"/>
    </xf>
    <xf numFmtId="0" fontId="3" fillId="0" borderId="15" xfId="0" applyFont="1" applyFill="1" applyBorder="1" applyAlignment="1">
      <alignment horizontal="left"/>
    </xf>
    <xf numFmtId="1" fontId="3" fillId="0" borderId="23" xfId="0" applyNumberFormat="1" applyFont="1" applyBorder="1" applyAlignment="1">
      <alignment horizontal="right" vertical="center" indent="3"/>
    </xf>
    <xf numFmtId="1" fontId="42" fillId="0" borderId="16" xfId="0" applyNumberFormat="1" applyFont="1" applyBorder="1" applyAlignment="1">
      <alignment horizontal="center" vertical="center"/>
    </xf>
    <xf numFmtId="166" fontId="3" fillId="0" borderId="23" xfId="84" applyNumberFormat="1" applyFont="1" applyBorder="1" applyAlignment="1">
      <alignment vertical="center"/>
    </xf>
    <xf numFmtId="166" fontId="4" fillId="0" borderId="16" xfId="84" applyNumberFormat="1" applyFont="1" applyBorder="1" applyAlignment="1">
      <alignment vertical="center"/>
    </xf>
    <xf numFmtId="1" fontId="69" fillId="0" borderId="16" xfId="83" applyNumberFormat="1" applyFont="1" applyFill="1" applyBorder="1" applyAlignment="1">
      <alignment horizontal="right" indent="3"/>
    </xf>
    <xf numFmtId="0" fontId="0" fillId="0" borderId="0" xfId="0"/>
    <xf numFmtId="0" fontId="49" fillId="0" borderId="0" xfId="0" applyFont="1"/>
    <xf numFmtId="0" fontId="49" fillId="0" borderId="0"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1" fontId="69" fillId="0" borderId="0" xfId="83" applyNumberFormat="1" applyFont="1" applyBorder="1" applyAlignment="1">
      <alignment horizontal="center"/>
    </xf>
    <xf numFmtId="1" fontId="69" fillId="0" borderId="0" xfId="0" applyNumberFormat="1" applyFont="1" applyBorder="1" applyAlignment="1">
      <alignment horizontal="center"/>
    </xf>
    <xf numFmtId="0" fontId="68" fillId="33" borderId="14" xfId="0" applyFont="1" applyFill="1" applyBorder="1" applyAlignment="1">
      <alignment horizontal="center" wrapText="1"/>
    </xf>
    <xf numFmtId="3" fontId="69" fillId="0" borderId="0" xfId="84" applyNumberFormat="1" applyFont="1" applyBorder="1" applyAlignment="1">
      <alignment horizontal="center"/>
    </xf>
    <xf numFmtId="3" fontId="69" fillId="0" borderId="16" xfId="84" applyNumberFormat="1" applyFont="1" applyBorder="1" applyAlignment="1">
      <alignment horizontal="center"/>
    </xf>
    <xf numFmtId="0" fontId="47" fillId="33" borderId="14" xfId="0" applyFont="1" applyFill="1" applyBorder="1" applyAlignment="1">
      <alignment horizontal="center" wrapText="1"/>
    </xf>
    <xf numFmtId="1" fontId="69" fillId="0" borderId="0" xfId="83" applyNumberFormat="1" applyFont="1" applyBorder="1" applyAlignment="1">
      <alignment horizontal="right" indent="3"/>
    </xf>
    <xf numFmtId="0" fontId="48" fillId="0" borderId="22" xfId="0" applyFont="1" applyFill="1" applyBorder="1" applyAlignment="1">
      <alignment horizontal="center"/>
    </xf>
    <xf numFmtId="0" fontId="48" fillId="0" borderId="22" xfId="0" applyFont="1" applyFill="1" applyBorder="1" applyAlignment="1">
      <alignment horizontal="center" vertical="center"/>
    </xf>
    <xf numFmtId="0" fontId="69" fillId="0" borderId="22" xfId="0" applyFont="1" applyFill="1" applyBorder="1" applyAlignment="1">
      <alignment horizontal="center"/>
    </xf>
    <xf numFmtId="0" fontId="69" fillId="0" borderId="19" xfId="0" applyFont="1" applyFill="1" applyBorder="1" applyAlignment="1">
      <alignment horizontal="center"/>
    </xf>
    <xf numFmtId="1" fontId="69" fillId="0" borderId="23" xfId="83" applyNumberFormat="1" applyFont="1" applyBorder="1" applyAlignment="1">
      <alignment horizontal="center"/>
    </xf>
    <xf numFmtId="1" fontId="69" fillId="0" borderId="18" xfId="0" applyNumberFormat="1" applyFont="1" applyBorder="1" applyAlignment="1">
      <alignment horizontal="center"/>
    </xf>
    <xf numFmtId="1" fontId="69" fillId="0" borderId="21" xfId="0" applyNumberFormat="1" applyFont="1" applyBorder="1" applyAlignment="1">
      <alignment horizontal="center"/>
    </xf>
    <xf numFmtId="1" fontId="69" fillId="0" borderId="20" xfId="0" applyNumberFormat="1" applyFont="1" applyBorder="1" applyAlignment="1">
      <alignment horizontal="center"/>
    </xf>
    <xf numFmtId="0" fontId="69" fillId="0" borderId="26" xfId="0" applyFont="1" applyFill="1" applyBorder="1" applyAlignment="1">
      <alignment horizontal="center"/>
    </xf>
    <xf numFmtId="1" fontId="69" fillId="0" borderId="26" xfId="83" applyNumberFormat="1" applyFont="1" applyBorder="1" applyAlignment="1">
      <alignment horizontal="center"/>
    </xf>
    <xf numFmtId="3" fontId="69" fillId="0" borderId="23" xfId="84" applyNumberFormat="1" applyFont="1" applyBorder="1" applyAlignment="1">
      <alignment horizontal="center"/>
    </xf>
    <xf numFmtId="3" fontId="69" fillId="0" borderId="18" xfId="84" applyNumberFormat="1" applyFont="1" applyBorder="1" applyAlignment="1">
      <alignment horizontal="right" indent="1"/>
    </xf>
    <xf numFmtId="1" fontId="69" fillId="0" borderId="22" xfId="83" applyNumberFormat="1" applyFont="1" applyBorder="1" applyAlignment="1">
      <alignment horizontal="center"/>
    </xf>
    <xf numFmtId="3" fontId="69" fillId="0" borderId="21" xfId="84" applyNumberFormat="1" applyFont="1" applyBorder="1" applyAlignment="1">
      <alignment horizontal="right" indent="1"/>
    </xf>
    <xf numFmtId="1" fontId="69" fillId="0" borderId="21" xfId="83" applyNumberFormat="1" applyFont="1" applyFill="1" applyBorder="1" applyAlignment="1">
      <alignment horizontal="center"/>
    </xf>
    <xf numFmtId="3" fontId="69" fillId="0" borderId="20" xfId="84" applyNumberFormat="1" applyFont="1" applyBorder="1" applyAlignment="1">
      <alignment horizontal="right" indent="1"/>
    </xf>
    <xf numFmtId="3" fontId="69" fillId="0" borderId="20" xfId="84" applyNumberFormat="1" applyFont="1" applyFill="1" applyBorder="1" applyAlignment="1">
      <alignment horizontal="right" indent="1"/>
    </xf>
    <xf numFmtId="0" fontId="0" fillId="0" borderId="0" xfId="0"/>
    <xf numFmtId="0" fontId="43" fillId="0" borderId="0" xfId="0" applyFont="1" applyBorder="1" applyAlignment="1">
      <alignment horizontal="center" vertical="center"/>
    </xf>
    <xf numFmtId="0" fontId="49" fillId="0" borderId="0" xfId="0" applyFont="1"/>
    <xf numFmtId="0" fontId="3" fillId="0" borderId="22" xfId="0" applyFont="1" applyFill="1" applyBorder="1" applyAlignment="1">
      <alignment horizontal="left"/>
    </xf>
    <xf numFmtId="0" fontId="47" fillId="0" borderId="19" xfId="0" applyFont="1" applyBorder="1" applyAlignment="1">
      <alignment vertical="center"/>
    </xf>
    <xf numFmtId="0" fontId="47" fillId="33" borderId="14" xfId="0" applyFont="1" applyFill="1" applyBorder="1" applyAlignment="1">
      <alignment horizontal="left"/>
    </xf>
    <xf numFmtId="0" fontId="49" fillId="0" borderId="0" xfId="0" applyFont="1" applyFill="1" applyBorder="1" applyAlignment="1">
      <alignment horizontal="left"/>
    </xf>
    <xf numFmtId="0" fontId="3" fillId="0" borderId="26"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49" fontId="47" fillId="33" borderId="10" xfId="0" applyNumberFormat="1" applyFont="1" applyFill="1" applyBorder="1" applyAlignment="1">
      <alignment horizontal="center" wrapText="1"/>
    </xf>
    <xf numFmtId="0" fontId="43" fillId="0" borderId="23" xfId="0" applyFont="1" applyBorder="1" applyAlignment="1">
      <alignment horizontal="center" vertical="center"/>
    </xf>
    <xf numFmtId="166" fontId="3" fillId="0" borderId="0" xfId="84" applyNumberFormat="1" applyFont="1" applyBorder="1" applyAlignment="1">
      <alignment vertical="center"/>
    </xf>
    <xf numFmtId="1" fontId="42" fillId="0" borderId="16" xfId="0" applyNumberFormat="1" applyFont="1" applyBorder="1" applyAlignment="1">
      <alignment horizontal="center" vertical="center"/>
    </xf>
    <xf numFmtId="166" fontId="3" fillId="0" borderId="23" xfId="84" applyNumberFormat="1" applyFont="1" applyBorder="1" applyAlignment="1">
      <alignment vertical="center"/>
    </xf>
    <xf numFmtId="166" fontId="4" fillId="0" borderId="16" xfId="84" applyNumberFormat="1" applyFont="1" applyBorder="1" applyAlignment="1">
      <alignment vertical="center"/>
    </xf>
    <xf numFmtId="1" fontId="3" fillId="0" borderId="26" xfId="0" applyNumberFormat="1" applyFont="1" applyBorder="1" applyAlignment="1">
      <alignment horizontal="right" vertical="center" indent="3"/>
    </xf>
    <xf numFmtId="1" fontId="3" fillId="0" borderId="22" xfId="0" applyNumberFormat="1" applyFont="1" applyBorder="1" applyAlignment="1">
      <alignment horizontal="right" vertical="center" indent="3"/>
    </xf>
    <xf numFmtId="1" fontId="4" fillId="0" borderId="19" xfId="0" applyNumberFormat="1" applyFont="1" applyBorder="1" applyAlignment="1">
      <alignment horizontal="right" vertical="center" indent="3"/>
    </xf>
    <xf numFmtId="0" fontId="0" fillId="0" borderId="0" xfId="0"/>
    <xf numFmtId="0" fontId="43" fillId="0" borderId="0" xfId="0" applyFont="1" applyBorder="1" applyAlignment="1">
      <alignment horizontal="center" vertical="center"/>
    </xf>
    <xf numFmtId="0" fontId="49" fillId="0" borderId="0" xfId="0" applyFont="1"/>
    <xf numFmtId="0" fontId="3" fillId="0" borderId="22" xfId="0" applyFont="1" applyFill="1" applyBorder="1" applyAlignment="1">
      <alignment horizontal="left"/>
    </xf>
    <xf numFmtId="0" fontId="47" fillId="0" borderId="19" xfId="0" applyFont="1" applyBorder="1" applyAlignment="1">
      <alignment vertical="center"/>
    </xf>
    <xf numFmtId="0" fontId="47" fillId="33" borderId="14" xfId="0" applyFont="1" applyFill="1" applyBorder="1" applyAlignment="1">
      <alignment horizontal="left"/>
    </xf>
    <xf numFmtId="0" fontId="49" fillId="0" borderId="0" xfId="0" applyFont="1" applyFill="1" applyBorder="1" applyAlignment="1">
      <alignment horizontal="left"/>
    </xf>
    <xf numFmtId="0" fontId="3" fillId="0" borderId="26"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49" fontId="47" fillId="33" borderId="10" xfId="0" applyNumberFormat="1" applyFont="1" applyFill="1" applyBorder="1" applyAlignment="1">
      <alignment horizontal="center" wrapText="1"/>
    </xf>
    <xf numFmtId="0" fontId="43" fillId="0" borderId="23" xfId="0" applyFont="1" applyBorder="1" applyAlignment="1">
      <alignment horizontal="center" vertical="center"/>
    </xf>
    <xf numFmtId="166" fontId="3" fillId="0" borderId="0" xfId="84" applyNumberFormat="1" applyFont="1" applyBorder="1" applyAlignment="1">
      <alignment vertical="center"/>
    </xf>
    <xf numFmtId="1" fontId="42" fillId="0" borderId="16" xfId="0" applyNumberFormat="1" applyFont="1" applyBorder="1" applyAlignment="1">
      <alignment horizontal="center" vertical="center"/>
    </xf>
    <xf numFmtId="166" fontId="3" fillId="0" borderId="23" xfId="84" applyNumberFormat="1" applyFont="1" applyBorder="1" applyAlignment="1">
      <alignment vertical="center"/>
    </xf>
    <xf numFmtId="166" fontId="4" fillId="0" borderId="16" xfId="84" applyNumberFormat="1" applyFont="1" applyBorder="1" applyAlignment="1">
      <alignment vertical="center"/>
    </xf>
    <xf numFmtId="1" fontId="3" fillId="0" borderId="26" xfId="0" applyNumberFormat="1" applyFont="1" applyBorder="1" applyAlignment="1">
      <alignment horizontal="right" vertical="center" indent="3"/>
    </xf>
    <xf numFmtId="1" fontId="3" fillId="0" borderId="22" xfId="0" applyNumberFormat="1" applyFont="1" applyBorder="1" applyAlignment="1">
      <alignment horizontal="right" vertical="center" indent="3"/>
    </xf>
    <xf numFmtId="1" fontId="4" fillId="0" borderId="19" xfId="0" applyNumberFormat="1" applyFont="1" applyBorder="1" applyAlignment="1">
      <alignment horizontal="right" vertical="center" indent="3"/>
    </xf>
    <xf numFmtId="0" fontId="0" fillId="0" borderId="0" xfId="0"/>
    <xf numFmtId="0" fontId="49" fillId="0" borderId="0" xfId="0" applyFont="1"/>
    <xf numFmtId="0" fontId="49" fillId="0" borderId="0"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1" fontId="69" fillId="0" borderId="0" xfId="83" applyNumberFormat="1" applyFont="1" applyBorder="1" applyAlignment="1">
      <alignment horizontal="center"/>
    </xf>
    <xf numFmtId="1" fontId="69" fillId="0" borderId="0" xfId="0" applyNumberFormat="1" applyFont="1" applyBorder="1" applyAlignment="1">
      <alignment horizontal="center"/>
    </xf>
    <xf numFmtId="0" fontId="68" fillId="33" borderId="14" xfId="0" applyFont="1" applyFill="1" applyBorder="1" applyAlignment="1">
      <alignment horizontal="center" wrapText="1"/>
    </xf>
    <xf numFmtId="3" fontId="69" fillId="0" borderId="0" xfId="84" applyNumberFormat="1" applyFont="1" applyBorder="1" applyAlignment="1">
      <alignment horizontal="center"/>
    </xf>
    <xf numFmtId="3" fontId="69" fillId="0" borderId="16" xfId="84" applyNumberFormat="1" applyFont="1" applyBorder="1" applyAlignment="1">
      <alignment horizontal="center"/>
    </xf>
    <xf numFmtId="1" fontId="69" fillId="0" borderId="16" xfId="0" applyNumberFormat="1" applyFont="1" applyBorder="1" applyAlignment="1">
      <alignment horizontal="center"/>
    </xf>
    <xf numFmtId="0" fontId="47" fillId="33" borderId="14" xfId="0" applyFont="1" applyFill="1" applyBorder="1" applyAlignment="1">
      <alignment horizontal="center" wrapText="1"/>
    </xf>
    <xf numFmtId="1" fontId="69" fillId="0" borderId="0" xfId="83" applyNumberFormat="1" applyFont="1" applyBorder="1" applyAlignment="1">
      <alignment horizontal="right" indent="3"/>
    </xf>
    <xf numFmtId="0" fontId="48" fillId="0" borderId="22" xfId="0" applyFont="1" applyFill="1" applyBorder="1" applyAlignment="1">
      <alignment horizontal="center"/>
    </xf>
    <xf numFmtId="0" fontId="48" fillId="0" borderId="22" xfId="0" applyFont="1" applyFill="1" applyBorder="1" applyAlignment="1">
      <alignment horizontal="center" vertical="center"/>
    </xf>
    <xf numFmtId="0" fontId="69" fillId="0" borderId="22" xfId="0" applyFont="1" applyFill="1" applyBorder="1" applyAlignment="1">
      <alignment horizontal="center"/>
    </xf>
    <xf numFmtId="0" fontId="69" fillId="0" borderId="19" xfId="0" applyFont="1" applyFill="1" applyBorder="1" applyAlignment="1">
      <alignment horizontal="center"/>
    </xf>
    <xf numFmtId="1" fontId="69" fillId="0" borderId="23" xfId="83" applyNumberFormat="1" applyFont="1" applyBorder="1" applyAlignment="1">
      <alignment horizontal="center"/>
    </xf>
    <xf numFmtId="1" fontId="69" fillId="0" borderId="18" xfId="0" applyNumberFormat="1" applyFont="1" applyBorder="1" applyAlignment="1">
      <alignment horizontal="center"/>
    </xf>
    <xf numFmtId="1" fontId="69" fillId="0" borderId="21" xfId="0" applyNumberFormat="1" applyFont="1" applyBorder="1" applyAlignment="1">
      <alignment horizontal="center"/>
    </xf>
    <xf numFmtId="1" fontId="69" fillId="0" borderId="20" xfId="0" applyNumberFormat="1" applyFont="1" applyBorder="1" applyAlignment="1">
      <alignment horizontal="center"/>
    </xf>
    <xf numFmtId="0" fontId="69" fillId="0" borderId="26" xfId="0" applyFont="1" applyFill="1" applyBorder="1" applyAlignment="1">
      <alignment horizontal="center"/>
    </xf>
    <xf numFmtId="1" fontId="69" fillId="0" borderId="26" xfId="83" applyNumberFormat="1" applyFont="1" applyBorder="1" applyAlignment="1">
      <alignment horizontal="center"/>
    </xf>
    <xf numFmtId="3" fontId="69" fillId="0" borderId="23" xfId="84" applyNumberFormat="1" applyFont="1" applyBorder="1" applyAlignment="1">
      <alignment horizontal="center"/>
    </xf>
    <xf numFmtId="3" fontId="69" fillId="0" borderId="18" xfId="84" applyNumberFormat="1" applyFont="1" applyBorder="1" applyAlignment="1">
      <alignment horizontal="right" indent="1"/>
    </xf>
    <xf numFmtId="1" fontId="69" fillId="0" borderId="22" xfId="83" applyNumberFormat="1" applyFont="1" applyBorder="1" applyAlignment="1">
      <alignment horizontal="center"/>
    </xf>
    <xf numFmtId="3" fontId="69" fillId="0" borderId="21" xfId="84" applyNumberFormat="1" applyFont="1" applyBorder="1" applyAlignment="1">
      <alignment horizontal="right" indent="1"/>
    </xf>
    <xf numFmtId="1" fontId="69" fillId="0" borderId="21" xfId="83" applyNumberFormat="1" applyFont="1" applyFill="1" applyBorder="1" applyAlignment="1">
      <alignment horizontal="center"/>
    </xf>
    <xf numFmtId="1" fontId="69" fillId="0" borderId="19" xfId="83" applyNumberFormat="1" applyFont="1" applyBorder="1" applyAlignment="1">
      <alignment horizontal="center"/>
    </xf>
    <xf numFmtId="1" fontId="69" fillId="0" borderId="16" xfId="83" applyNumberFormat="1" applyFont="1" applyBorder="1" applyAlignment="1">
      <alignment horizontal="right" indent="3"/>
    </xf>
    <xf numFmtId="3" fontId="69" fillId="0" borderId="20" xfId="84" applyNumberFormat="1" applyFont="1" applyBorder="1" applyAlignment="1">
      <alignment horizontal="right" indent="1"/>
    </xf>
    <xf numFmtId="0" fontId="0" fillId="0" borderId="0" xfId="0"/>
    <xf numFmtId="0" fontId="49" fillId="0" borderId="0" xfId="0" applyFont="1"/>
    <xf numFmtId="0" fontId="49" fillId="0" borderId="0"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0" fontId="48" fillId="0" borderId="0" xfId="0" applyFont="1" applyBorder="1" applyAlignment="1">
      <alignment horizontal="right" vertical="center"/>
    </xf>
    <xf numFmtId="1" fontId="69" fillId="0" borderId="0" xfId="83" applyNumberFormat="1" applyFont="1" applyBorder="1" applyAlignment="1">
      <alignment horizontal="center"/>
    </xf>
    <xf numFmtId="0" fontId="68" fillId="33" borderId="14" xfId="0" applyFont="1" applyFill="1" applyBorder="1" applyAlignment="1">
      <alignment horizontal="center" wrapText="1"/>
    </xf>
    <xf numFmtId="3" fontId="69" fillId="0" borderId="0" xfId="84" applyNumberFormat="1" applyFont="1" applyBorder="1" applyAlignment="1">
      <alignment horizontal="center"/>
    </xf>
    <xf numFmtId="0" fontId="47" fillId="33" borderId="14" xfId="0" applyFont="1" applyFill="1" applyBorder="1" applyAlignment="1">
      <alignment horizontal="center" wrapText="1"/>
    </xf>
    <xf numFmtId="0" fontId="48" fillId="0" borderId="22" xfId="0" applyFont="1" applyFill="1" applyBorder="1" applyAlignment="1">
      <alignment horizontal="center"/>
    </xf>
    <xf numFmtId="0" fontId="48" fillId="0" borderId="22" xfId="0" applyFont="1" applyFill="1" applyBorder="1" applyAlignment="1">
      <alignment horizontal="center" vertical="center"/>
    </xf>
    <xf numFmtId="0" fontId="69" fillId="0" borderId="22" xfId="0" applyFont="1" applyFill="1" applyBorder="1" applyAlignment="1">
      <alignment horizontal="center"/>
    </xf>
    <xf numFmtId="0" fontId="69" fillId="0" borderId="19" xfId="0" applyFont="1" applyFill="1" applyBorder="1" applyAlignment="1">
      <alignment horizontal="center"/>
    </xf>
    <xf numFmtId="1" fontId="69" fillId="0" borderId="23" xfId="83" applyNumberFormat="1" applyFont="1" applyBorder="1" applyAlignment="1">
      <alignment horizontal="center"/>
    </xf>
    <xf numFmtId="1" fontId="69" fillId="0" borderId="18" xfId="0" applyNumberFormat="1" applyFont="1" applyBorder="1" applyAlignment="1">
      <alignment horizontal="center"/>
    </xf>
    <xf numFmtId="1" fontId="69" fillId="0" borderId="21" xfId="0" applyNumberFormat="1" applyFont="1" applyBorder="1" applyAlignment="1">
      <alignment horizontal="center"/>
    </xf>
    <xf numFmtId="1" fontId="69" fillId="0" borderId="20" xfId="0" applyNumberFormat="1" applyFont="1" applyBorder="1" applyAlignment="1">
      <alignment horizontal="center"/>
    </xf>
    <xf numFmtId="0" fontId="69" fillId="0" borderId="26" xfId="0" applyFont="1" applyFill="1" applyBorder="1" applyAlignment="1">
      <alignment horizontal="center"/>
    </xf>
    <xf numFmtId="1" fontId="69" fillId="0" borderId="26" xfId="83" applyNumberFormat="1" applyFont="1" applyBorder="1" applyAlignment="1">
      <alignment horizontal="center"/>
    </xf>
    <xf numFmtId="3" fontId="69" fillId="0" borderId="23" xfId="84" applyNumberFormat="1" applyFont="1" applyBorder="1" applyAlignment="1">
      <alignment horizontal="center"/>
    </xf>
    <xf numFmtId="3" fontId="69" fillId="0" borderId="18" xfId="84" applyNumberFormat="1" applyFont="1" applyBorder="1" applyAlignment="1">
      <alignment horizontal="right" indent="1"/>
    </xf>
    <xf numFmtId="1" fontId="69" fillId="0" borderId="22" xfId="83" applyNumberFormat="1" applyFont="1" applyBorder="1" applyAlignment="1">
      <alignment horizontal="center"/>
    </xf>
    <xf numFmtId="3" fontId="69" fillId="0" borderId="21" xfId="84" applyNumberFormat="1" applyFont="1" applyBorder="1" applyAlignment="1">
      <alignment horizontal="right" indent="1"/>
    </xf>
    <xf numFmtId="1" fontId="69" fillId="0" borderId="21" xfId="83" applyNumberFormat="1" applyFont="1" applyFill="1" applyBorder="1" applyAlignment="1">
      <alignment horizontal="center"/>
    </xf>
    <xf numFmtId="0" fontId="36" fillId="0" borderId="0" xfId="0" applyFont="1"/>
    <xf numFmtId="0" fontId="0" fillId="0" borderId="0" xfId="0"/>
    <xf numFmtId="0" fontId="49" fillId="0" borderId="0" xfId="0" applyFont="1"/>
    <xf numFmtId="0" fontId="3" fillId="0" borderId="22" xfId="0" applyFont="1" applyFill="1" applyBorder="1" applyAlignment="1">
      <alignment horizontal="left"/>
    </xf>
    <xf numFmtId="0" fontId="47" fillId="0" borderId="19" xfId="0" applyFont="1" applyBorder="1" applyAlignment="1">
      <alignment vertical="center"/>
    </xf>
    <xf numFmtId="0" fontId="49" fillId="0" borderId="0" xfId="0" applyFont="1" applyFill="1" applyBorder="1" applyAlignment="1">
      <alignment horizontal="left"/>
    </xf>
    <xf numFmtId="0" fontId="3" fillId="0" borderId="26" xfId="0" applyFont="1" applyFill="1" applyBorder="1" applyAlignment="1">
      <alignment horizontal="left"/>
    </xf>
    <xf numFmtId="0" fontId="49" fillId="0" borderId="0" xfId="0" applyFont="1" applyAlignment="1">
      <alignment horizontal="right"/>
    </xf>
    <xf numFmtId="0" fontId="68" fillId="33" borderId="14" xfId="0" applyFont="1" applyFill="1" applyBorder="1" applyAlignment="1">
      <alignment horizontal="center" wrapText="1"/>
    </xf>
    <xf numFmtId="0" fontId="0" fillId="0" borderId="0" xfId="0"/>
    <xf numFmtId="0" fontId="49" fillId="0" borderId="0" xfId="0" applyFont="1"/>
    <xf numFmtId="0" fontId="49" fillId="0" borderId="0" xfId="0" applyFont="1" applyFill="1" applyBorder="1" applyAlignment="1">
      <alignment horizontal="left"/>
    </xf>
    <xf numFmtId="49" fontId="68" fillId="33" borderId="12" xfId="84" applyNumberFormat="1" applyFont="1" applyFill="1" applyBorder="1" applyAlignment="1">
      <alignment horizontal="center" wrapText="1"/>
    </xf>
    <xf numFmtId="49" fontId="47" fillId="33" borderId="12" xfId="84" applyNumberFormat="1" applyFont="1" applyFill="1" applyBorder="1" applyAlignment="1">
      <alignment horizontal="center" wrapText="1"/>
    </xf>
    <xf numFmtId="49" fontId="47" fillId="33" borderId="12" xfId="0" applyNumberFormat="1" applyFont="1" applyFill="1" applyBorder="1" applyAlignment="1">
      <alignment horizontal="center" wrapText="1"/>
    </xf>
    <xf numFmtId="0" fontId="49" fillId="0" borderId="0" xfId="0" applyFont="1" applyAlignment="1">
      <alignment horizontal="right"/>
    </xf>
    <xf numFmtId="49" fontId="47" fillId="33" borderId="10" xfId="0" applyNumberFormat="1" applyFont="1" applyFill="1" applyBorder="1" applyAlignment="1">
      <alignment horizontal="center" wrapText="1"/>
    </xf>
    <xf numFmtId="0" fontId="47" fillId="33" borderId="14" xfId="0" applyFont="1" applyFill="1" applyBorder="1" applyAlignment="1">
      <alignment horizontal="left" wrapText="1"/>
    </xf>
    <xf numFmtId="0" fontId="49" fillId="0" borderId="26" xfId="0" applyFont="1" applyFill="1" applyBorder="1" applyAlignment="1">
      <alignment horizontal="left"/>
    </xf>
    <xf numFmtId="0" fontId="49" fillId="0" borderId="22" xfId="0" applyFont="1" applyFill="1" applyBorder="1" applyAlignment="1">
      <alignment horizontal="left"/>
    </xf>
    <xf numFmtId="0" fontId="71" fillId="0" borderId="22" xfId="0" applyFont="1" applyBorder="1" applyAlignment="1">
      <alignment vertical="center"/>
    </xf>
    <xf numFmtId="0" fontId="41" fillId="0" borderId="19" xfId="0" applyFont="1" applyBorder="1" applyAlignment="1">
      <alignment vertical="center"/>
    </xf>
    <xf numFmtId="3" fontId="49" fillId="0" borderId="26" xfId="84" applyNumberFormat="1" applyFont="1" applyBorder="1" applyAlignment="1">
      <alignment horizontal="right"/>
    </xf>
    <xf numFmtId="3" fontId="49" fillId="0" borderId="23" xfId="84" applyNumberFormat="1" applyFont="1" applyBorder="1" applyAlignment="1">
      <alignment horizontal="right"/>
    </xf>
    <xf numFmtId="3" fontId="49" fillId="0" borderId="18" xfId="84" applyNumberFormat="1" applyFont="1" applyBorder="1" applyAlignment="1">
      <alignment horizontal="right"/>
    </xf>
    <xf numFmtId="3" fontId="49" fillId="0" borderId="22" xfId="84" applyNumberFormat="1" applyFont="1" applyBorder="1" applyAlignment="1">
      <alignment horizontal="right"/>
    </xf>
    <xf numFmtId="3" fontId="49" fillId="0" borderId="0" xfId="84" applyNumberFormat="1" applyFont="1" applyBorder="1" applyAlignment="1">
      <alignment horizontal="right"/>
    </xf>
    <xf numFmtId="3" fontId="49" fillId="0" borderId="21" xfId="84" applyNumberFormat="1" applyFont="1" applyBorder="1" applyAlignment="1">
      <alignment horizontal="right"/>
    </xf>
    <xf numFmtId="3" fontId="5" fillId="0" borderId="19" xfId="84" applyNumberFormat="1" applyFont="1" applyBorder="1" applyAlignment="1">
      <alignment horizontal="right"/>
    </xf>
    <xf numFmtId="3" fontId="5" fillId="0" borderId="16" xfId="84" applyNumberFormat="1" applyFont="1" applyBorder="1" applyAlignment="1">
      <alignment horizontal="right"/>
    </xf>
    <xf numFmtId="3" fontId="5" fillId="0" borderId="20" xfId="84" applyNumberFormat="1" applyFont="1" applyBorder="1" applyAlignment="1">
      <alignment horizontal="right"/>
    </xf>
    <xf numFmtId="0" fontId="47" fillId="0" borderId="22" xfId="0" applyFont="1" applyBorder="1" applyAlignment="1">
      <alignment vertical="center"/>
    </xf>
    <xf numFmtId="164" fontId="3" fillId="0" borderId="11" xfId="84" applyNumberFormat="1" applyFont="1" applyFill="1" applyBorder="1" applyAlignment="1">
      <alignment horizontal="right" indent="4"/>
    </xf>
    <xf numFmtId="0" fontId="47" fillId="33" borderId="13" xfId="0" applyFont="1" applyFill="1" applyBorder="1" applyAlignment="1">
      <alignment horizontal="left" wrapText="1"/>
    </xf>
    <xf numFmtId="164" fontId="3" fillId="0" borderId="0" xfId="84" applyNumberFormat="1" applyFont="1" applyBorder="1" applyAlignment="1">
      <alignment horizontal="center"/>
    </xf>
    <xf numFmtId="164" fontId="3" fillId="0" borderId="21" xfId="84" applyNumberFormat="1" applyFont="1" applyBorder="1" applyAlignment="1">
      <alignment horizontal="center"/>
    </xf>
    <xf numFmtId="164" fontId="3" fillId="0" borderId="19" xfId="84" applyNumberFormat="1" applyFont="1" applyBorder="1" applyAlignment="1">
      <alignment horizontal="center"/>
    </xf>
    <xf numFmtId="164" fontId="3" fillId="0" borderId="20" xfId="84" applyNumberFormat="1" applyFont="1" applyBorder="1" applyAlignment="1">
      <alignment horizontal="center"/>
    </xf>
    <xf numFmtId="0" fontId="4" fillId="33" borderId="13" xfId="0" applyFont="1" applyFill="1" applyBorder="1" applyAlignment="1">
      <alignment horizontal="center" wrapText="1"/>
    </xf>
    <xf numFmtId="0" fontId="4" fillId="33" borderId="12" xfId="0" applyFont="1" applyFill="1" applyBorder="1" applyAlignment="1">
      <alignment horizontal="center" wrapText="1"/>
    </xf>
    <xf numFmtId="0" fontId="4" fillId="0" borderId="32" xfId="0" applyFont="1" applyBorder="1"/>
    <xf numFmtId="0" fontId="62" fillId="33" borderId="10" xfId="0" applyFont="1" applyFill="1" applyBorder="1" applyAlignment="1">
      <alignment horizontal="center" wrapText="1"/>
    </xf>
    <xf numFmtId="0" fontId="3" fillId="0" borderId="15" xfId="0" applyFont="1" applyBorder="1"/>
    <xf numFmtId="0" fontId="24" fillId="0" borderId="21" xfId="0" applyFont="1" applyBorder="1" applyAlignment="1">
      <alignment horizontal="center"/>
    </xf>
    <xf numFmtId="1" fontId="24" fillId="0" borderId="21" xfId="0" applyNumberFormat="1" applyFont="1" applyBorder="1" applyAlignment="1">
      <alignment horizontal="center"/>
    </xf>
    <xf numFmtId="0" fontId="4" fillId="0" borderId="14" xfId="0" applyFont="1" applyBorder="1"/>
    <xf numFmtId="1" fontId="62" fillId="0" borderId="10" xfId="0" applyNumberFormat="1" applyFont="1" applyBorder="1" applyAlignment="1">
      <alignment horizontal="center"/>
    </xf>
    <xf numFmtId="164" fontId="3" fillId="0" borderId="23" xfId="84" applyNumberFormat="1" applyFont="1" applyBorder="1" applyAlignment="1">
      <alignment horizontal="center" vertical="center"/>
    </xf>
    <xf numFmtId="164" fontId="3" fillId="0" borderId="0" xfId="84" applyNumberFormat="1" applyFont="1" applyBorder="1" applyAlignment="1">
      <alignment horizontal="center" vertical="center"/>
    </xf>
    <xf numFmtId="164" fontId="43" fillId="0" borderId="17" xfId="0" applyNumberFormat="1" applyFont="1" applyFill="1" applyBorder="1" applyAlignment="1">
      <alignment horizontal="center" vertical="center"/>
    </xf>
    <xf numFmtId="3" fontId="69" fillId="0" borderId="0" xfId="83" applyNumberFormat="1" applyFont="1" applyBorder="1" applyAlignment="1">
      <alignment horizontal="right"/>
    </xf>
    <xf numFmtId="3" fontId="49" fillId="0" borderId="15" xfId="84" applyNumberFormat="1" applyFont="1" applyBorder="1" applyAlignment="1">
      <alignment horizontal="right"/>
    </xf>
    <xf numFmtId="3" fontId="69" fillId="0" borderId="22" xfId="83" applyNumberFormat="1" applyFont="1" applyBorder="1" applyAlignment="1">
      <alignment horizontal="right"/>
    </xf>
    <xf numFmtId="3" fontId="69" fillId="0" borderId="21" xfId="83" applyNumberFormat="1" applyFont="1" applyBorder="1" applyAlignment="1">
      <alignment horizontal="right"/>
    </xf>
    <xf numFmtId="3" fontId="49" fillId="0" borderId="17" xfId="84" applyNumberFormat="1" applyFont="1" applyBorder="1" applyAlignment="1">
      <alignment horizontal="right"/>
    </xf>
    <xf numFmtId="3" fontId="69" fillId="0" borderId="17" xfId="83" applyNumberFormat="1" applyFont="1" applyBorder="1" applyAlignment="1">
      <alignment horizontal="right"/>
    </xf>
    <xf numFmtId="3" fontId="5" fillId="0" borderId="11" xfId="84" applyNumberFormat="1" applyFont="1" applyBorder="1" applyAlignment="1">
      <alignment horizontal="right"/>
    </xf>
    <xf numFmtId="3" fontId="3" fillId="0" borderId="18" xfId="84" applyNumberFormat="1" applyFont="1" applyFill="1" applyBorder="1" applyAlignment="1">
      <alignment horizontal="center" vertical="center"/>
    </xf>
    <xf numFmtId="3" fontId="3" fillId="0" borderId="21" xfId="84" applyNumberFormat="1" applyFont="1" applyFill="1" applyBorder="1" applyAlignment="1">
      <alignment horizontal="center" vertical="center"/>
    </xf>
    <xf numFmtId="3" fontId="4" fillId="0" borderId="20" xfId="84" applyNumberFormat="1" applyFont="1" applyFill="1" applyBorder="1" applyAlignment="1">
      <alignment horizontal="center" vertical="center"/>
    </xf>
    <xf numFmtId="1" fontId="3" fillId="0" borderId="26" xfId="84" applyNumberFormat="1" applyFont="1" applyFill="1" applyBorder="1" applyAlignment="1">
      <alignment horizontal="center"/>
    </xf>
    <xf numFmtId="1" fontId="3" fillId="0" borderId="18" xfId="84" applyNumberFormat="1" applyFont="1" applyFill="1" applyBorder="1" applyAlignment="1">
      <alignment horizontal="center"/>
    </xf>
    <xf numFmtId="1" fontId="3" fillId="0" borderId="22" xfId="84" applyNumberFormat="1" applyFont="1" applyFill="1" applyBorder="1" applyAlignment="1">
      <alignment horizontal="center"/>
    </xf>
    <xf numFmtId="1" fontId="3" fillId="0" borderId="21" xfId="84" applyNumberFormat="1" applyFont="1" applyFill="1" applyBorder="1" applyAlignment="1">
      <alignment horizontal="center"/>
    </xf>
    <xf numFmtId="1" fontId="4" fillId="0" borderId="22" xfId="84" applyNumberFormat="1" applyFont="1" applyFill="1" applyBorder="1" applyAlignment="1">
      <alignment horizontal="center"/>
    </xf>
    <xf numFmtId="1" fontId="4" fillId="0" borderId="21" xfId="84" applyNumberFormat="1" applyFont="1" applyFill="1" applyBorder="1" applyAlignment="1">
      <alignment horizontal="center"/>
    </xf>
    <xf numFmtId="1" fontId="3" fillId="0" borderId="19" xfId="84" applyNumberFormat="1" applyFont="1" applyFill="1" applyBorder="1" applyAlignment="1">
      <alignment horizontal="center"/>
    </xf>
    <xf numFmtId="1" fontId="3" fillId="0" borderId="20" xfId="84" applyNumberFormat="1" applyFont="1" applyFill="1" applyBorder="1" applyAlignment="1">
      <alignment horizontal="center"/>
    </xf>
    <xf numFmtId="0" fontId="4" fillId="33" borderId="13" xfId="0" applyFont="1" applyFill="1" applyBorder="1" applyAlignment="1">
      <alignment horizontal="center" wrapText="1"/>
    </xf>
    <xf numFmtId="0" fontId="4" fillId="33" borderId="12" xfId="0" applyFont="1" applyFill="1" applyBorder="1" applyAlignment="1">
      <alignment horizontal="center" wrapText="1"/>
    </xf>
    <xf numFmtId="0" fontId="4" fillId="33" borderId="10" xfId="0" applyFont="1" applyFill="1" applyBorder="1" applyAlignment="1">
      <alignment horizontal="center" wrapText="1"/>
    </xf>
    <xf numFmtId="3" fontId="3" fillId="0" borderId="0" xfId="0" applyNumberFormat="1" applyFont="1" applyBorder="1" applyAlignment="1">
      <alignment horizontal="center"/>
    </xf>
    <xf numFmtId="3" fontId="24" fillId="0" borderId="16" xfId="0" quotePrefix="1" applyNumberFormat="1" applyFont="1" applyBorder="1" applyAlignment="1">
      <alignment horizontal="center"/>
    </xf>
    <xf numFmtId="1" fontId="24" fillId="0" borderId="16" xfId="0" applyNumberFormat="1" applyFont="1" applyBorder="1" applyAlignment="1">
      <alignment horizontal="center"/>
    </xf>
    <xf numFmtId="164" fontId="24" fillId="0" borderId="20" xfId="0" applyNumberFormat="1" applyFont="1" applyBorder="1" applyAlignment="1">
      <alignment horizontal="center"/>
    </xf>
    <xf numFmtId="0" fontId="4" fillId="0" borderId="13" xfId="0" applyFont="1" applyBorder="1" applyAlignment="1">
      <alignment horizontal="center" wrapText="1"/>
    </xf>
    <xf numFmtId="0" fontId="58" fillId="0" borderId="33" xfId="0" applyFont="1" applyBorder="1" applyAlignment="1">
      <alignment horizontal="left" vertical="center"/>
    </xf>
    <xf numFmtId="0" fontId="59" fillId="0" borderId="34" xfId="0" applyFont="1" applyFill="1" applyBorder="1" applyAlignment="1">
      <alignment horizontal="left"/>
    </xf>
    <xf numFmtId="0" fontId="3" fillId="0" borderId="0" xfId="0" quotePrefix="1" applyFont="1" applyBorder="1" applyAlignment="1">
      <alignment horizontal="center"/>
    </xf>
    <xf numFmtId="1" fontId="24" fillId="0" borderId="31" xfId="0" applyNumberFormat="1" applyFont="1" applyBorder="1" applyAlignment="1">
      <alignment horizontal="center"/>
    </xf>
    <xf numFmtId="164" fontId="24" fillId="0" borderId="16" xfId="0" applyNumberFormat="1" applyFont="1" applyBorder="1" applyAlignment="1">
      <alignment horizontal="center"/>
    </xf>
    <xf numFmtId="3" fontId="24" fillId="0" borderId="16" xfId="0" applyNumberFormat="1" applyFont="1" applyBorder="1" applyAlignment="1">
      <alignment horizontal="center"/>
    </xf>
    <xf numFmtId="165" fontId="24" fillId="0" borderId="16" xfId="0" applyNumberFormat="1" applyFont="1" applyBorder="1" applyAlignment="1">
      <alignment horizontal="center"/>
    </xf>
    <xf numFmtId="165" fontId="24" fillId="0" borderId="20" xfId="0" applyNumberFormat="1" applyFont="1" applyBorder="1" applyAlignment="1">
      <alignment horizontal="center"/>
    </xf>
    <xf numFmtId="165" fontId="3" fillId="0" borderId="0" xfId="0" applyNumberFormat="1" applyFont="1" applyAlignment="1">
      <alignment horizontal="center"/>
    </xf>
    <xf numFmtId="1" fontId="3" fillId="0" borderId="0" xfId="0" applyNumberFormat="1" applyFont="1" applyAlignment="1">
      <alignment horizontal="center"/>
    </xf>
    <xf numFmtId="164" fontId="3" fillId="0" borderId="0" xfId="0" applyNumberFormat="1" applyFont="1" applyAlignment="1">
      <alignment horizontal="center"/>
    </xf>
    <xf numFmtId="165" fontId="24" fillId="0" borderId="19" xfId="0" applyNumberFormat="1" applyFont="1" applyBorder="1" applyAlignment="1">
      <alignment horizontal="center"/>
    </xf>
    <xf numFmtId="0" fontId="4" fillId="0" borderId="19" xfId="0" applyFont="1" applyFill="1" applyBorder="1" applyAlignment="1">
      <alignment horizontal="left" wrapText="1"/>
    </xf>
    <xf numFmtId="164" fontId="4" fillId="0" borderId="16" xfId="0" applyNumberFormat="1" applyFont="1" applyBorder="1" applyAlignment="1">
      <alignment horizontal="center"/>
    </xf>
    <xf numFmtId="3" fontId="3" fillId="0" borderId="0" xfId="84" applyNumberFormat="1" applyFont="1" applyAlignment="1">
      <alignment horizontal="center"/>
    </xf>
    <xf numFmtId="3" fontId="4" fillId="0" borderId="16" xfId="84" applyNumberFormat="1" applyFont="1" applyBorder="1" applyAlignment="1">
      <alignment horizontal="center"/>
    </xf>
    <xf numFmtId="165" fontId="3" fillId="0" borderId="0" xfId="83" applyNumberFormat="1" applyFont="1" applyAlignment="1">
      <alignment horizontal="center"/>
    </xf>
    <xf numFmtId="0" fontId="3" fillId="0" borderId="0" xfId="0" applyFont="1" applyAlignment="1">
      <alignment horizontal="center"/>
    </xf>
    <xf numFmtId="165" fontId="43" fillId="0" borderId="0" xfId="0" applyNumberFormat="1" applyFont="1" applyBorder="1" applyAlignment="1">
      <alignment horizontal="center" vertical="center"/>
    </xf>
    <xf numFmtId="1" fontId="43" fillId="0" borderId="0" xfId="0" applyNumberFormat="1" applyFont="1" applyBorder="1" applyAlignment="1">
      <alignment horizontal="center" vertical="center"/>
    </xf>
    <xf numFmtId="164" fontId="43" fillId="0" borderId="21" xfId="0" applyNumberFormat="1" applyFont="1" applyFill="1" applyBorder="1" applyAlignment="1">
      <alignment horizontal="center" vertical="center"/>
    </xf>
    <xf numFmtId="165" fontId="42" fillId="0" borderId="16" xfId="0" applyNumberFormat="1" applyFont="1" applyFill="1" applyBorder="1" applyAlignment="1">
      <alignment horizontal="center" vertical="center"/>
    </xf>
    <xf numFmtId="164" fontId="42" fillId="0" borderId="20" xfId="0" applyNumberFormat="1" applyFont="1" applyFill="1" applyBorder="1" applyAlignment="1">
      <alignment horizontal="center" vertical="center"/>
    </xf>
    <xf numFmtId="164" fontId="39" fillId="0" borderId="17" xfId="0" applyNumberFormat="1" applyFont="1" applyBorder="1" applyAlignment="1">
      <alignment horizontal="center" vertical="center" wrapText="1"/>
    </xf>
    <xf numFmtId="164" fontId="39" fillId="0" borderId="21" xfId="0" applyNumberFormat="1" applyFont="1" applyBorder="1" applyAlignment="1">
      <alignment horizontal="center" vertical="center" wrapText="1"/>
    </xf>
    <xf numFmtId="164" fontId="39" fillId="0" borderId="17" xfId="0" applyNumberFormat="1" applyFont="1" applyFill="1" applyBorder="1" applyAlignment="1">
      <alignment horizontal="center" vertical="center" wrapText="1"/>
    </xf>
    <xf numFmtId="164" fontId="39" fillId="0" borderId="21" xfId="0" applyNumberFormat="1" applyFont="1" applyFill="1" applyBorder="1" applyAlignment="1">
      <alignment horizontal="center" vertical="center" wrapText="1"/>
    </xf>
    <xf numFmtId="164" fontId="45" fillId="0" borderId="17" xfId="0" applyNumberFormat="1" applyFont="1" applyBorder="1" applyAlignment="1">
      <alignment horizontal="center" vertical="center" wrapText="1"/>
    </xf>
    <xf numFmtId="164" fontId="45" fillId="0" borderId="17" xfId="0" applyNumberFormat="1" applyFont="1" applyBorder="1" applyAlignment="1">
      <alignment horizontal="center" vertical="center"/>
    </xf>
    <xf numFmtId="164" fontId="40" fillId="0" borderId="11" xfId="0" applyNumberFormat="1" applyFont="1" applyBorder="1" applyAlignment="1">
      <alignment horizontal="center" vertical="center" wrapText="1"/>
    </xf>
    <xf numFmtId="164" fontId="40" fillId="0" borderId="11" xfId="0" applyNumberFormat="1" applyFont="1" applyFill="1" applyBorder="1" applyAlignment="1">
      <alignment horizontal="center" vertical="center" wrapText="1"/>
    </xf>
    <xf numFmtId="164" fontId="44" fillId="0" borderId="11" xfId="0" applyNumberFormat="1" applyFont="1" applyBorder="1" applyAlignment="1">
      <alignment horizontal="center" vertical="center" wrapText="1"/>
    </xf>
    <xf numFmtId="164" fontId="44" fillId="0" borderId="11" xfId="0" applyNumberFormat="1" applyFont="1" applyBorder="1" applyAlignment="1">
      <alignment horizontal="center" vertical="center"/>
    </xf>
    <xf numFmtId="0" fontId="4" fillId="0" borderId="13" xfId="0" applyFont="1" applyFill="1" applyBorder="1" applyAlignment="1">
      <alignment horizontal="left" wrapText="1"/>
    </xf>
    <xf numFmtId="0" fontId="44" fillId="33" borderId="10" xfId="0" applyFont="1" applyFill="1" applyBorder="1" applyAlignment="1">
      <alignment horizontal="center" wrapText="1"/>
    </xf>
    <xf numFmtId="3" fontId="3" fillId="0" borderId="15" xfId="84" applyNumberFormat="1" applyFont="1" applyFill="1" applyBorder="1" applyAlignment="1">
      <alignment horizontal="right"/>
    </xf>
    <xf numFmtId="3" fontId="3" fillId="0" borderId="17" xfId="84" applyNumberFormat="1" applyFont="1" applyFill="1" applyBorder="1" applyAlignment="1">
      <alignment horizontal="right"/>
    </xf>
    <xf numFmtId="3" fontId="3" fillId="0" borderId="17" xfId="84" quotePrefix="1" applyNumberFormat="1" applyFont="1" applyFill="1" applyBorder="1" applyAlignment="1">
      <alignment horizontal="right"/>
    </xf>
    <xf numFmtId="3" fontId="47" fillId="0" borderId="11" xfId="84" applyNumberFormat="1" applyFont="1" applyBorder="1" applyAlignment="1">
      <alignment vertical="center"/>
    </xf>
    <xf numFmtId="3" fontId="3" fillId="0" borderId="26" xfId="84" applyNumberFormat="1" applyFont="1" applyFill="1" applyBorder="1" applyAlignment="1">
      <alignment horizontal="right"/>
    </xf>
    <xf numFmtId="3" fontId="3" fillId="0" borderId="18" xfId="84" applyNumberFormat="1" applyFont="1" applyFill="1" applyBorder="1" applyAlignment="1">
      <alignment horizontal="right"/>
    </xf>
    <xf numFmtId="3" fontId="3" fillId="0" borderId="22" xfId="84" applyNumberFormat="1" applyFont="1" applyFill="1" applyBorder="1" applyAlignment="1">
      <alignment horizontal="right"/>
    </xf>
    <xf numFmtId="3" fontId="3" fillId="0" borderId="21" xfId="84" applyNumberFormat="1" applyFont="1" applyFill="1" applyBorder="1" applyAlignment="1">
      <alignment horizontal="right"/>
    </xf>
    <xf numFmtId="3" fontId="3" fillId="0" borderId="19" xfId="84" applyNumberFormat="1" applyFont="1" applyFill="1" applyBorder="1" applyAlignment="1">
      <alignment horizontal="right"/>
    </xf>
    <xf numFmtId="3" fontId="3" fillId="0" borderId="20" xfId="84" applyNumberFormat="1" applyFont="1" applyFill="1" applyBorder="1" applyAlignment="1">
      <alignment horizontal="right"/>
    </xf>
    <xf numFmtId="164" fontId="4" fillId="33" borderId="18" xfId="0" applyNumberFormat="1" applyFont="1" applyFill="1" applyBorder="1" applyAlignment="1">
      <alignment horizontal="center" wrapText="1"/>
    </xf>
    <xf numFmtId="0" fontId="47" fillId="33" borderId="15" xfId="0" applyFont="1" applyFill="1" applyBorder="1" applyAlignment="1">
      <alignment horizontal="left"/>
    </xf>
    <xf numFmtId="49" fontId="4" fillId="0" borderId="13" xfId="84" applyNumberFormat="1" applyFont="1" applyFill="1" applyBorder="1" applyAlignment="1">
      <alignment horizontal="center"/>
    </xf>
    <xf numFmtId="49" fontId="4" fillId="0" borderId="12" xfId="84" applyNumberFormat="1" applyFont="1" applyFill="1" applyBorder="1" applyAlignment="1">
      <alignment horizontal="center"/>
    </xf>
    <xf numFmtId="49" fontId="47" fillId="0" borderId="12" xfId="84" applyNumberFormat="1" applyFont="1" applyFill="1" applyBorder="1" applyAlignment="1">
      <alignment horizontal="center"/>
    </xf>
    <xf numFmtId="49" fontId="47" fillId="0" borderId="12" xfId="0" applyNumberFormat="1" applyFont="1" applyFill="1" applyBorder="1" applyAlignment="1">
      <alignment horizontal="center" vertical="center"/>
    </xf>
    <xf numFmtId="0" fontId="47" fillId="0" borderId="12" xfId="0" applyNumberFormat="1" applyFont="1" applyFill="1" applyBorder="1" applyAlignment="1">
      <alignment horizontal="center" vertical="center"/>
    </xf>
    <xf numFmtId="0" fontId="47" fillId="0" borderId="10" xfId="0" applyNumberFormat="1" applyFont="1" applyFill="1" applyBorder="1" applyAlignment="1">
      <alignment horizontal="center" vertical="center"/>
    </xf>
    <xf numFmtId="3" fontId="3" fillId="0" borderId="0" xfId="84" applyNumberFormat="1" applyFont="1" applyFill="1" applyBorder="1" applyAlignment="1">
      <alignment horizontal="right"/>
    </xf>
    <xf numFmtId="3" fontId="3" fillId="0" borderId="0" xfId="84" applyNumberFormat="1" applyFont="1" applyFill="1" applyBorder="1" applyAlignment="1"/>
    <xf numFmtId="3" fontId="3" fillId="0" borderId="21" xfId="84" applyNumberFormat="1" applyFont="1" applyFill="1" applyBorder="1" applyAlignment="1"/>
    <xf numFmtId="3" fontId="3" fillId="0" borderId="22" xfId="84" applyNumberFormat="1" applyFont="1" applyFill="1" applyBorder="1" applyAlignment="1"/>
    <xf numFmtId="3" fontId="4" fillId="0" borderId="19" xfId="84" applyNumberFormat="1" applyFont="1" applyFill="1" applyBorder="1" applyAlignment="1"/>
    <xf numFmtId="3" fontId="4" fillId="0" borderId="16" xfId="84" applyNumberFormat="1" applyFont="1" applyFill="1" applyBorder="1" applyAlignment="1"/>
    <xf numFmtId="3" fontId="4" fillId="0" borderId="20" xfId="84" applyNumberFormat="1" applyFont="1" applyFill="1" applyBorder="1" applyAlignment="1"/>
    <xf numFmtId="49" fontId="4" fillId="33" borderId="12" xfId="84" applyNumberFormat="1" applyFont="1" applyFill="1" applyBorder="1" applyAlignment="1">
      <alignment horizontal="right" wrapText="1"/>
    </xf>
    <xf numFmtId="49" fontId="4" fillId="33" borderId="10" xfId="84" applyNumberFormat="1" applyFont="1" applyFill="1" applyBorder="1" applyAlignment="1">
      <alignment horizontal="right" wrapText="1"/>
    </xf>
    <xf numFmtId="164" fontId="3" fillId="0" borderId="26" xfId="84" applyNumberFormat="1" applyFont="1" applyFill="1" applyBorder="1" applyAlignment="1">
      <alignment horizontal="right"/>
    </xf>
    <xf numFmtId="164" fontId="3" fillId="0" borderId="18" xfId="84" applyNumberFormat="1" applyFont="1" applyFill="1" applyBorder="1" applyAlignment="1">
      <alignment horizontal="right"/>
    </xf>
    <xf numFmtId="164" fontId="3" fillId="0" borderId="22" xfId="84" applyNumberFormat="1" applyFont="1" applyFill="1" applyBorder="1" applyAlignment="1">
      <alignment horizontal="right"/>
    </xf>
    <xf numFmtId="164" fontId="3" fillId="0" borderId="21" xfId="84" applyNumberFormat="1" applyFont="1" applyFill="1" applyBorder="1" applyAlignment="1">
      <alignment horizontal="right"/>
    </xf>
    <xf numFmtId="164" fontId="4" fillId="0" borderId="19" xfId="0" applyNumberFormat="1" applyFont="1" applyBorder="1"/>
    <xf numFmtId="9" fontId="69" fillId="0" borderId="26" xfId="83" applyFont="1" applyBorder="1" applyAlignment="1">
      <alignment horizontal="center"/>
    </xf>
    <xf numFmtId="9" fontId="69" fillId="0" borderId="23" xfId="83" applyFont="1" applyBorder="1" applyAlignment="1">
      <alignment horizontal="center"/>
    </xf>
    <xf numFmtId="9" fontId="69" fillId="0" borderId="18" xfId="83" applyFont="1" applyBorder="1" applyAlignment="1">
      <alignment horizontal="center"/>
    </xf>
    <xf numFmtId="9" fontId="69" fillId="0" borderId="22" xfId="83" applyFont="1" applyBorder="1" applyAlignment="1">
      <alignment horizontal="center"/>
    </xf>
    <xf numFmtId="9" fontId="69" fillId="0" borderId="0" xfId="83" applyFont="1" applyBorder="1" applyAlignment="1">
      <alignment horizontal="center"/>
    </xf>
    <xf numFmtId="9" fontId="69" fillId="0" borderId="21" xfId="83" applyFont="1" applyBorder="1" applyAlignment="1">
      <alignment horizontal="center"/>
    </xf>
    <xf numFmtId="9" fontId="68" fillId="0" borderId="19" xfId="83" applyFont="1" applyBorder="1" applyAlignment="1">
      <alignment horizontal="center"/>
    </xf>
    <xf numFmtId="9" fontId="68" fillId="0" borderId="16" xfId="83" applyFont="1" applyBorder="1" applyAlignment="1">
      <alignment horizontal="center"/>
    </xf>
    <xf numFmtId="9" fontId="68" fillId="0" borderId="20" xfId="83" applyFont="1" applyBorder="1" applyAlignment="1">
      <alignment horizontal="center"/>
    </xf>
    <xf numFmtId="164" fontId="43" fillId="0" borderId="22" xfId="84" applyNumberFormat="1" applyFont="1" applyFill="1" applyBorder="1" applyAlignment="1">
      <alignment horizontal="center" vertical="center"/>
    </xf>
    <xf numFmtId="164" fontId="43" fillId="0" borderId="0" xfId="84" applyNumberFormat="1" applyFont="1" applyFill="1" applyBorder="1" applyAlignment="1">
      <alignment horizontal="center" vertical="center"/>
    </xf>
    <xf numFmtId="164" fontId="3" fillId="0" borderId="21" xfId="84" applyNumberFormat="1" applyFont="1" applyFill="1" applyBorder="1" applyAlignment="1">
      <alignment horizontal="center" vertical="center"/>
    </xf>
    <xf numFmtId="164" fontId="43" fillId="0" borderId="21" xfId="84" applyNumberFormat="1" applyFont="1" applyFill="1" applyBorder="1" applyAlignment="1">
      <alignment horizontal="center" vertical="center"/>
    </xf>
    <xf numFmtId="164" fontId="43" fillId="0" borderId="17" xfId="84" applyNumberFormat="1" applyFont="1" applyFill="1" applyBorder="1" applyAlignment="1">
      <alignment horizontal="center" vertical="center"/>
    </xf>
    <xf numFmtId="164" fontId="43" fillId="0" borderId="19" xfId="84" applyNumberFormat="1" applyFont="1" applyFill="1" applyBorder="1" applyAlignment="1">
      <alignment horizontal="center" vertical="center"/>
    </xf>
    <xf numFmtId="164" fontId="43" fillId="0" borderId="16" xfId="84" applyNumberFormat="1" applyFont="1" applyFill="1" applyBorder="1" applyAlignment="1">
      <alignment horizontal="center" vertical="center"/>
    </xf>
    <xf numFmtId="164" fontId="3" fillId="0" borderId="16" xfId="84" applyNumberFormat="1" applyFont="1" applyFill="1" applyBorder="1" applyAlignment="1">
      <alignment horizontal="center" vertical="center"/>
    </xf>
    <xf numFmtId="164" fontId="3" fillId="0" borderId="20" xfId="84" applyNumberFormat="1" applyFont="1" applyFill="1" applyBorder="1" applyAlignment="1">
      <alignment horizontal="center" vertical="center"/>
    </xf>
    <xf numFmtId="164" fontId="43" fillId="0" borderId="11" xfId="84" applyNumberFormat="1" applyFont="1" applyFill="1" applyBorder="1" applyAlignment="1">
      <alignment horizontal="center" vertical="center"/>
    </xf>
    <xf numFmtId="1" fontId="3" fillId="0" borderId="0" xfId="84" applyNumberFormat="1" applyFont="1" applyFill="1" applyBorder="1" applyAlignment="1">
      <alignment horizontal="center" vertical="center"/>
    </xf>
    <xf numFmtId="1" fontId="43" fillId="0" borderId="0" xfId="84" applyNumberFormat="1" applyFont="1" applyFill="1" applyBorder="1" applyAlignment="1">
      <alignment horizontal="center" vertical="center"/>
    </xf>
    <xf numFmtId="1" fontId="3" fillId="0" borderId="16" xfId="84" applyNumberFormat="1" applyFont="1" applyFill="1" applyBorder="1" applyAlignment="1">
      <alignment horizontal="center" vertical="center"/>
    </xf>
    <xf numFmtId="1" fontId="3" fillId="0" borderId="21" xfId="84" applyNumberFormat="1" applyFont="1" applyFill="1" applyBorder="1" applyAlignment="1">
      <alignment horizontal="center" vertical="center"/>
    </xf>
    <xf numFmtId="1" fontId="3" fillId="0" borderId="20" xfId="84" applyNumberFormat="1" applyFont="1" applyFill="1" applyBorder="1" applyAlignment="1">
      <alignment horizontal="center" vertical="center"/>
    </xf>
    <xf numFmtId="0" fontId="43" fillId="0" borderId="17" xfId="0" applyFont="1" applyBorder="1" applyAlignment="1">
      <alignment horizontal="left" vertical="center"/>
    </xf>
    <xf numFmtId="0" fontId="43" fillId="0" borderId="11" xfId="0" applyFont="1" applyBorder="1" applyAlignment="1">
      <alignment horizontal="left" vertical="center"/>
    </xf>
    <xf numFmtId="0" fontId="43" fillId="0" borderId="22" xfId="0" applyFont="1" applyBorder="1" applyAlignment="1">
      <alignment horizontal="left" vertical="center"/>
    </xf>
    <xf numFmtId="0" fontId="43" fillId="0" borderId="19" xfId="0" applyFont="1" applyBorder="1" applyAlignment="1">
      <alignment horizontal="left" vertical="center"/>
    </xf>
    <xf numFmtId="164" fontId="3" fillId="0" borderId="18" xfId="84" applyNumberFormat="1" applyFont="1" applyFill="1" applyBorder="1" applyAlignment="1"/>
    <xf numFmtId="164" fontId="3" fillId="0" borderId="21" xfId="84" applyNumberFormat="1" applyFont="1" applyFill="1" applyBorder="1" applyAlignment="1"/>
    <xf numFmtId="164" fontId="3" fillId="0" borderId="19" xfId="84" applyNumberFormat="1" applyFont="1" applyFill="1" applyBorder="1" applyAlignment="1">
      <alignment horizontal="right"/>
    </xf>
    <xf numFmtId="164" fontId="3" fillId="0" borderId="20" xfId="84" applyNumberFormat="1" applyFont="1" applyFill="1" applyBorder="1" applyAlignment="1"/>
    <xf numFmtId="3" fontId="3" fillId="0" borderId="18" xfId="84" applyNumberFormat="1" applyFont="1" applyBorder="1" applyAlignment="1">
      <alignment vertical="center"/>
    </xf>
    <xf numFmtId="3" fontId="3" fillId="0" borderId="21" xfId="84" applyNumberFormat="1" applyFont="1" applyBorder="1" applyAlignment="1">
      <alignment vertical="center"/>
    </xf>
    <xf numFmtId="3" fontId="4" fillId="0" borderId="20" xfId="84" applyNumberFormat="1" applyFont="1" applyBorder="1" applyAlignment="1">
      <alignment vertical="center"/>
    </xf>
    <xf numFmtId="3" fontId="4" fillId="0" borderId="20" xfId="84" applyNumberFormat="1" applyFont="1" applyFill="1" applyBorder="1" applyAlignment="1">
      <alignment vertical="center"/>
    </xf>
    <xf numFmtId="1" fontId="48" fillId="0" borderId="21" xfId="0" applyNumberFormat="1" applyFont="1" applyBorder="1" applyAlignment="1">
      <alignment horizontal="center" vertical="center"/>
    </xf>
    <xf numFmtId="0" fontId="48" fillId="0" borderId="17" xfId="0" applyFont="1" applyBorder="1" applyAlignment="1">
      <alignment horizontal="center" vertical="center"/>
    </xf>
    <xf numFmtId="1" fontId="3" fillId="0" borderId="29" xfId="0" applyNumberFormat="1" applyFont="1" applyBorder="1" applyAlignment="1">
      <alignment horizontal="center"/>
    </xf>
    <xf numFmtId="0" fontId="3" fillId="0" borderId="11" xfId="0" applyFont="1" applyBorder="1" applyAlignment="1">
      <alignment horizontal="center"/>
    </xf>
    <xf numFmtId="1" fontId="3" fillId="0" borderId="20" xfId="0" applyNumberFormat="1" applyFont="1" applyBorder="1" applyAlignment="1">
      <alignment horizontal="center"/>
    </xf>
    <xf numFmtId="164" fontId="48" fillId="0" borderId="0" xfId="0" applyNumberFormat="1" applyFont="1" applyAlignment="1">
      <alignment horizontal="center" vertical="center"/>
    </xf>
    <xf numFmtId="169" fontId="0" fillId="0" borderId="0" xfId="0" applyNumberFormat="1"/>
    <xf numFmtId="164" fontId="3" fillId="0" borderId="22" xfId="0" applyNumberFormat="1" applyFont="1" applyFill="1" applyBorder="1" applyAlignment="1">
      <alignment horizontal="center"/>
    </xf>
    <xf numFmtId="0" fontId="3" fillId="0" borderId="0" xfId="0" applyFont="1" applyFill="1" applyBorder="1" applyAlignment="1">
      <alignment wrapText="1"/>
    </xf>
    <xf numFmtId="164" fontId="4" fillId="0" borderId="16" xfId="84" applyNumberFormat="1" applyFont="1" applyBorder="1" applyAlignment="1">
      <alignment horizontal="center" vertical="center"/>
    </xf>
    <xf numFmtId="0" fontId="3" fillId="0" borderId="0" xfId="0" applyFont="1" applyAlignment="1">
      <alignment horizontal="left"/>
    </xf>
    <xf numFmtId="0" fontId="4" fillId="0" borderId="0" xfId="0" applyFont="1" applyAlignment="1">
      <alignment horizontal="center"/>
    </xf>
    <xf numFmtId="0" fontId="4" fillId="0" borderId="0" xfId="0" applyFont="1" applyAlignment="1">
      <alignment horizontal="center" wrapText="1"/>
    </xf>
    <xf numFmtId="0" fontId="3" fillId="0" borderId="0" xfId="0" applyFont="1" applyFill="1" applyBorder="1" applyAlignment="1">
      <alignment vertical="center" wrapText="1"/>
    </xf>
    <xf numFmtId="0" fontId="4" fillId="33" borderId="13" xfId="0" applyFont="1" applyFill="1" applyBorder="1" applyAlignment="1">
      <alignment horizontal="center" wrapText="1"/>
    </xf>
    <xf numFmtId="0" fontId="4" fillId="33" borderId="12" xfId="0" applyFont="1" applyFill="1" applyBorder="1" applyAlignment="1">
      <alignment horizontal="center" wrapText="1"/>
    </xf>
    <xf numFmtId="0" fontId="4" fillId="33" borderId="10" xfId="0" applyFont="1" applyFill="1" applyBorder="1" applyAlignment="1">
      <alignment horizontal="center" wrapText="1"/>
    </xf>
    <xf numFmtId="0" fontId="4" fillId="0" borderId="14" xfId="0" applyFont="1" applyBorder="1" applyAlignment="1">
      <alignment horizontal="center"/>
    </xf>
    <xf numFmtId="0" fontId="62" fillId="0" borderId="14" xfId="0" applyFont="1" applyBorder="1" applyAlignment="1">
      <alignment horizontal="center"/>
    </xf>
    <xf numFmtId="0" fontId="5" fillId="0" borderId="0" xfId="0" applyFont="1" applyAlignment="1">
      <alignment horizontal="center"/>
    </xf>
    <xf numFmtId="0" fontId="5" fillId="0" borderId="0" xfId="0" applyFont="1" applyAlignment="1">
      <alignment horizontal="center" vertical="center"/>
    </xf>
    <xf numFmtId="0" fontId="49" fillId="0" borderId="0" xfId="0" applyFont="1" applyAlignment="1"/>
    <xf numFmtId="0" fontId="4" fillId="33" borderId="13" xfId="0" applyFont="1" applyFill="1" applyBorder="1" applyAlignment="1">
      <alignment horizontal="center"/>
    </xf>
    <xf numFmtId="0" fontId="4" fillId="33" borderId="12" xfId="0" applyFont="1" applyFill="1" applyBorder="1" applyAlignment="1">
      <alignment horizontal="center"/>
    </xf>
    <xf numFmtId="0" fontId="4" fillId="33" borderId="10" xfId="0" applyFont="1" applyFill="1" applyBorder="1" applyAlignment="1">
      <alignment horizontal="center"/>
    </xf>
    <xf numFmtId="0" fontId="42" fillId="0" borderId="15" xfId="0" applyFont="1" applyFill="1" applyBorder="1" applyAlignment="1">
      <alignment horizontal="left" wrapText="1"/>
    </xf>
    <xf numFmtId="0" fontId="42" fillId="0" borderId="11" xfId="0" applyFont="1" applyFill="1" applyBorder="1" applyAlignment="1">
      <alignment horizontal="left" wrapText="1"/>
    </xf>
    <xf numFmtId="0" fontId="42" fillId="33" borderId="13" xfId="0" applyFont="1" applyFill="1" applyBorder="1" applyAlignment="1">
      <alignment horizontal="center"/>
    </xf>
    <xf numFmtId="0" fontId="42" fillId="33" borderId="12" xfId="0" applyFont="1" applyFill="1" applyBorder="1" applyAlignment="1">
      <alignment horizontal="center"/>
    </xf>
    <xf numFmtId="0" fontId="42" fillId="33" borderId="10" xfId="0" applyFont="1" applyFill="1" applyBorder="1" applyAlignment="1">
      <alignment horizontal="center"/>
    </xf>
    <xf numFmtId="0" fontId="40" fillId="0" borderId="15" xfId="0" applyFont="1" applyFill="1" applyBorder="1" applyAlignment="1">
      <alignment horizontal="left" wrapText="1"/>
    </xf>
    <xf numFmtId="0" fontId="40" fillId="0" borderId="11" xfId="0" applyFont="1" applyFill="1" applyBorder="1" applyAlignment="1">
      <alignment horizontal="left" wrapText="1"/>
    </xf>
    <xf numFmtId="0" fontId="40" fillId="0" borderId="13" xfId="0" applyFont="1" applyFill="1" applyBorder="1" applyAlignment="1">
      <alignment horizontal="center" vertical="center"/>
    </xf>
    <xf numFmtId="0" fontId="40" fillId="0" borderId="12" xfId="0" applyFont="1" applyFill="1" applyBorder="1" applyAlignment="1">
      <alignment horizontal="center" vertical="center"/>
    </xf>
    <xf numFmtId="0" fontId="40" fillId="0" borderId="10" xfId="0" applyFont="1" applyFill="1" applyBorder="1" applyAlignment="1">
      <alignment horizontal="center" vertical="center"/>
    </xf>
    <xf numFmtId="0" fontId="44" fillId="0" borderId="13" xfId="0" applyFont="1" applyFill="1" applyBorder="1" applyAlignment="1">
      <alignment horizontal="center" vertical="center"/>
    </xf>
    <xf numFmtId="0" fontId="44" fillId="0" borderId="12" xfId="0" applyFont="1" applyFill="1" applyBorder="1" applyAlignment="1">
      <alignment horizontal="center" vertical="center"/>
    </xf>
    <xf numFmtId="0" fontId="44" fillId="0" borderId="10" xfId="0" applyFont="1" applyFill="1" applyBorder="1" applyAlignment="1">
      <alignment horizontal="center" vertical="center"/>
    </xf>
    <xf numFmtId="0" fontId="60" fillId="33" borderId="18" xfId="0" applyFont="1" applyFill="1" applyBorder="1" applyAlignment="1">
      <alignment horizontal="center" wrapText="1"/>
    </xf>
    <xf numFmtId="0" fontId="60" fillId="33" borderId="20" xfId="0" applyFont="1" applyFill="1" applyBorder="1" applyAlignment="1">
      <alignment horizontal="center" wrapText="1"/>
    </xf>
    <xf numFmtId="0" fontId="60" fillId="33" borderId="23" xfId="0" applyFont="1" applyFill="1" applyBorder="1" applyAlignment="1">
      <alignment horizontal="center" wrapText="1"/>
    </xf>
    <xf numFmtId="0" fontId="60" fillId="33" borderId="16" xfId="0" applyFont="1" applyFill="1" applyBorder="1" applyAlignment="1">
      <alignment horizontal="center" wrapText="1"/>
    </xf>
    <xf numFmtId="0" fontId="60" fillId="0" borderId="26" xfId="0" applyFont="1" applyFill="1" applyBorder="1" applyAlignment="1">
      <alignment horizontal="left" wrapText="1"/>
    </xf>
    <xf numFmtId="0" fontId="60" fillId="0" borderId="19" xfId="0" applyFont="1" applyFill="1" applyBorder="1" applyAlignment="1">
      <alignment horizontal="left" wrapText="1"/>
    </xf>
    <xf numFmtId="0" fontId="60" fillId="0" borderId="13" xfId="0" applyFont="1" applyFill="1" applyBorder="1" applyAlignment="1">
      <alignment horizontal="center"/>
    </xf>
    <xf numFmtId="0" fontId="60" fillId="0" borderId="12" xfId="0" applyFont="1" applyFill="1" applyBorder="1" applyAlignment="1">
      <alignment horizontal="center"/>
    </xf>
    <xf numFmtId="0" fontId="60" fillId="0" borderId="10" xfId="0" applyFont="1" applyFill="1" applyBorder="1" applyAlignment="1">
      <alignment horizontal="center"/>
    </xf>
    <xf numFmtId="0" fontId="5" fillId="0" borderId="0" xfId="0" applyFont="1" applyBorder="1" applyAlignment="1">
      <alignment horizontal="center"/>
    </xf>
    <xf numFmtId="0" fontId="4" fillId="0" borderId="26" xfId="0" applyFont="1" applyFill="1" applyBorder="1" applyAlignment="1">
      <alignment horizontal="left" wrapText="1"/>
    </xf>
    <xf numFmtId="0" fontId="4" fillId="0" borderId="19" xfId="0" applyFont="1" applyFill="1" applyBorder="1" applyAlignment="1">
      <alignment horizontal="left" wrapText="1"/>
    </xf>
    <xf numFmtId="0" fontId="4" fillId="33" borderId="13" xfId="0" applyFont="1" applyFill="1" applyBorder="1" applyAlignment="1">
      <alignment horizontal="center" vertical="center"/>
    </xf>
    <xf numFmtId="0" fontId="4" fillId="33" borderId="12" xfId="0" applyFont="1" applyFill="1" applyBorder="1" applyAlignment="1">
      <alignment horizontal="center" vertical="center"/>
    </xf>
    <xf numFmtId="0" fontId="4" fillId="33" borderId="10" xfId="0" applyFont="1" applyFill="1" applyBorder="1" applyAlignment="1">
      <alignment horizontal="center" vertical="center"/>
    </xf>
    <xf numFmtId="0" fontId="5" fillId="0" borderId="0" xfId="0" applyFont="1" applyAlignment="1">
      <alignment horizontal="center" wrapText="1"/>
    </xf>
    <xf numFmtId="0" fontId="47" fillId="0" borderId="26" xfId="0" applyFont="1" applyFill="1" applyBorder="1" applyAlignment="1">
      <alignment horizontal="left"/>
    </xf>
    <xf numFmtId="0" fontId="47" fillId="0" borderId="19" xfId="0" applyFont="1" applyFill="1" applyBorder="1" applyAlignment="1">
      <alignment horizontal="left"/>
    </xf>
    <xf numFmtId="0" fontId="47" fillId="33" borderId="26" xfId="0" applyFont="1" applyFill="1" applyBorder="1" applyAlignment="1">
      <alignment horizontal="center" wrapText="1"/>
    </xf>
    <xf numFmtId="0" fontId="47" fillId="33" borderId="23" xfId="0" applyFont="1" applyFill="1" applyBorder="1" applyAlignment="1">
      <alignment horizontal="center" wrapText="1"/>
    </xf>
    <xf numFmtId="0" fontId="47" fillId="33" borderId="18" xfId="0" applyFont="1" applyFill="1" applyBorder="1" applyAlignment="1">
      <alignment horizontal="center" wrapText="1"/>
    </xf>
    <xf numFmtId="1" fontId="4" fillId="33" borderId="13" xfId="0" applyNumberFormat="1" applyFont="1" applyFill="1" applyBorder="1" applyAlignment="1">
      <alignment horizontal="center"/>
    </xf>
    <xf numFmtId="1" fontId="4" fillId="33" borderId="12" xfId="0" applyNumberFormat="1" applyFont="1" applyFill="1" applyBorder="1" applyAlignment="1">
      <alignment horizontal="center"/>
    </xf>
    <xf numFmtId="1" fontId="4" fillId="33" borderId="10" xfId="0" applyNumberFormat="1" applyFont="1" applyFill="1" applyBorder="1" applyAlignment="1">
      <alignment horizontal="center"/>
    </xf>
    <xf numFmtId="0" fontId="3" fillId="0" borderId="23" xfId="0" applyFont="1" applyFill="1" applyBorder="1" applyAlignment="1">
      <alignment horizontal="left" wrapText="1"/>
    </xf>
    <xf numFmtId="0" fontId="3" fillId="0" borderId="0" xfId="0" applyFont="1" applyFill="1" applyBorder="1" applyAlignment="1">
      <alignment horizontal="left" wrapText="1"/>
    </xf>
    <xf numFmtId="0" fontId="40" fillId="0" borderId="12" xfId="0" applyFont="1" applyFill="1" applyBorder="1" applyAlignment="1">
      <alignment horizontal="center"/>
    </xf>
    <xf numFmtId="0" fontId="40" fillId="0" borderId="10" xfId="0" applyFont="1" applyFill="1" applyBorder="1" applyAlignment="1">
      <alignment horizontal="center"/>
    </xf>
    <xf numFmtId="0" fontId="42" fillId="33" borderId="15" xfId="0" applyFont="1" applyFill="1" applyBorder="1" applyAlignment="1">
      <alignment wrapText="1"/>
    </xf>
    <xf numFmtId="0" fontId="42" fillId="33" borderId="11" xfId="0" applyFont="1" applyFill="1" applyBorder="1" applyAlignment="1">
      <alignment wrapText="1"/>
    </xf>
    <xf numFmtId="0" fontId="4" fillId="33" borderId="23" xfId="0" applyFont="1" applyFill="1" applyBorder="1" applyAlignment="1">
      <alignment horizontal="center" wrapText="1"/>
    </xf>
    <xf numFmtId="0" fontId="4" fillId="33" borderId="16" xfId="0" applyFont="1" applyFill="1" applyBorder="1" applyAlignment="1">
      <alignment horizontal="center" wrapText="1"/>
    </xf>
    <xf numFmtId="0" fontId="4" fillId="33" borderId="15" xfId="0" applyFont="1" applyFill="1" applyBorder="1" applyAlignment="1">
      <alignment horizontal="center" wrapText="1"/>
    </xf>
    <xf numFmtId="0" fontId="4" fillId="33" borderId="11" xfId="0" applyFont="1" applyFill="1" applyBorder="1" applyAlignment="1">
      <alignment horizontal="center" wrapText="1"/>
    </xf>
    <xf numFmtId="0" fontId="4" fillId="33" borderId="18" xfId="0" applyFont="1" applyFill="1" applyBorder="1" applyAlignment="1">
      <alignment horizontal="center" wrapText="1"/>
    </xf>
    <xf numFmtId="0" fontId="4" fillId="33" borderId="20" xfId="0" applyFont="1" applyFill="1" applyBorder="1" applyAlignment="1">
      <alignment horizontal="center" wrapText="1"/>
    </xf>
    <xf numFmtId="0" fontId="42" fillId="33" borderId="15" xfId="0" applyFont="1" applyFill="1" applyBorder="1" applyAlignment="1">
      <alignment horizontal="left" wrapText="1"/>
    </xf>
    <xf numFmtId="0" fontId="42" fillId="33" borderId="11" xfId="0" applyFont="1" applyFill="1" applyBorder="1" applyAlignment="1">
      <alignment horizontal="left" wrapText="1"/>
    </xf>
    <xf numFmtId="0" fontId="42" fillId="33" borderId="26" xfId="0" applyFont="1" applyFill="1" applyBorder="1" applyAlignment="1">
      <alignment wrapText="1"/>
    </xf>
    <xf numFmtId="0" fontId="42" fillId="33" borderId="19" xfId="0" applyFont="1" applyFill="1" applyBorder="1" applyAlignment="1">
      <alignment wrapText="1"/>
    </xf>
    <xf numFmtId="0" fontId="47" fillId="33" borderId="15" xfId="0" applyFont="1" applyFill="1" applyBorder="1" applyAlignment="1">
      <alignment horizontal="center"/>
    </xf>
    <xf numFmtId="0" fontId="47" fillId="33" borderId="11" xfId="0" applyFont="1" applyFill="1" applyBorder="1" applyAlignment="1">
      <alignment horizontal="center"/>
    </xf>
    <xf numFmtId="0" fontId="47" fillId="33" borderId="0" xfId="0" applyFont="1" applyFill="1" applyBorder="1" applyAlignment="1">
      <alignment horizontal="center" wrapText="1"/>
    </xf>
    <xf numFmtId="0" fontId="47" fillId="33" borderId="21" xfId="0" applyFont="1" applyFill="1" applyBorder="1" applyAlignment="1">
      <alignment horizontal="center" wrapText="1"/>
    </xf>
    <xf numFmtId="0" fontId="5" fillId="0" borderId="13" xfId="0" applyFont="1" applyBorder="1" applyAlignment="1">
      <alignment horizontal="center"/>
    </xf>
    <xf numFmtId="0" fontId="5" fillId="0" borderId="12" xfId="0" applyFont="1" applyBorder="1" applyAlignment="1">
      <alignment horizontal="center"/>
    </xf>
    <xf numFmtId="0" fontId="5" fillId="0" borderId="10" xfId="0" applyFont="1" applyBorder="1" applyAlignment="1">
      <alignment horizontal="center"/>
    </xf>
    <xf numFmtId="0" fontId="47" fillId="0" borderId="23" xfId="0" applyFont="1" applyBorder="1" applyAlignment="1">
      <alignment horizontal="center" wrapText="1"/>
    </xf>
    <xf numFmtId="0" fontId="47" fillId="0" borderId="16" xfId="0" applyFont="1" applyBorder="1" applyAlignment="1">
      <alignment horizontal="center" wrapText="1"/>
    </xf>
    <xf numFmtId="0" fontId="47" fillId="0" borderId="15" xfId="0" applyFont="1" applyBorder="1" applyAlignment="1">
      <alignment horizontal="center" wrapText="1"/>
    </xf>
    <xf numFmtId="0" fontId="47" fillId="0" borderId="11" xfId="0" applyFont="1" applyBorder="1" applyAlignment="1">
      <alignment horizontal="center" wrapText="1"/>
    </xf>
    <xf numFmtId="0" fontId="47" fillId="0" borderId="26" xfId="0" applyFont="1" applyBorder="1" applyAlignment="1">
      <alignment horizontal="left" wrapText="1"/>
    </xf>
    <xf numFmtId="0" fontId="47" fillId="0" borderId="22" xfId="0" applyFont="1" applyBorder="1" applyAlignment="1">
      <alignment horizontal="left" wrapText="1"/>
    </xf>
    <xf numFmtId="0" fontId="47" fillId="0" borderId="19" xfId="0" applyFont="1" applyBorder="1" applyAlignment="1">
      <alignment horizontal="left" wrapText="1"/>
    </xf>
    <xf numFmtId="0" fontId="47" fillId="0" borderId="23" xfId="0" applyFont="1" applyBorder="1" applyAlignment="1">
      <alignment wrapText="1"/>
    </xf>
    <xf numFmtId="0" fontId="47" fillId="0" borderId="0" xfId="0" applyFont="1" applyBorder="1" applyAlignment="1">
      <alignment wrapText="1"/>
    </xf>
    <xf numFmtId="0" fontId="47" fillId="0" borderId="16" xfId="0" applyFont="1" applyBorder="1" applyAlignment="1">
      <alignment wrapText="1"/>
    </xf>
    <xf numFmtId="0" fontId="47" fillId="0" borderId="18" xfId="0" applyFont="1" applyBorder="1" applyAlignment="1">
      <alignment horizontal="center" wrapText="1"/>
    </xf>
    <xf numFmtId="0" fontId="47" fillId="0" borderId="21" xfId="0" applyFont="1" applyBorder="1" applyAlignment="1">
      <alignment horizontal="center" wrapText="1"/>
    </xf>
    <xf numFmtId="0" fontId="47" fillId="0" borderId="20" xfId="0" applyFont="1" applyBorder="1" applyAlignment="1">
      <alignment horizontal="center" wrapText="1"/>
    </xf>
    <xf numFmtId="0" fontId="47" fillId="33" borderId="13" xfId="0" applyFont="1" applyFill="1" applyBorder="1" applyAlignment="1">
      <alignment horizontal="center"/>
    </xf>
    <xf numFmtId="0" fontId="47" fillId="33" borderId="12" xfId="0" applyFont="1" applyFill="1" applyBorder="1" applyAlignment="1">
      <alignment horizontal="center"/>
    </xf>
    <xf numFmtId="1" fontId="47" fillId="0" borderId="18" xfId="0" applyNumberFormat="1" applyFont="1" applyBorder="1" applyAlignment="1">
      <alignment horizontal="center" wrapText="1"/>
    </xf>
    <xf numFmtId="1" fontId="47" fillId="0" borderId="21" xfId="0" applyNumberFormat="1" applyFont="1" applyBorder="1" applyAlignment="1">
      <alignment horizontal="center" wrapText="1"/>
    </xf>
    <xf numFmtId="1" fontId="47" fillId="0" borderId="20" xfId="0" applyNumberFormat="1" applyFont="1" applyBorder="1" applyAlignment="1">
      <alignment horizontal="center" wrapText="1"/>
    </xf>
    <xf numFmtId="1" fontId="47" fillId="0" borderId="26" xfId="0" applyNumberFormat="1" applyFont="1" applyBorder="1" applyAlignment="1">
      <alignment horizontal="center" wrapText="1"/>
    </xf>
    <xf numFmtId="1" fontId="47" fillId="0" borderId="19" xfId="0" applyNumberFormat="1" applyFont="1" applyBorder="1" applyAlignment="1">
      <alignment horizontal="center" wrapText="1"/>
    </xf>
    <xf numFmtId="0" fontId="47" fillId="33" borderId="13" xfId="0" applyFont="1" applyFill="1" applyBorder="1" applyAlignment="1">
      <alignment horizontal="center" vertical="center"/>
    </xf>
    <xf numFmtId="0" fontId="47" fillId="33" borderId="12" xfId="0" applyFont="1" applyFill="1" applyBorder="1" applyAlignment="1">
      <alignment horizontal="center" vertical="center"/>
    </xf>
    <xf numFmtId="0" fontId="47" fillId="33" borderId="10" xfId="0" applyFont="1" applyFill="1" applyBorder="1" applyAlignment="1">
      <alignment horizontal="center" vertical="center"/>
    </xf>
  </cellXfs>
  <cellStyles count="85">
    <cellStyle name="20% - Accent1" xfId="60" builtinId="30" customBuiltin="1"/>
    <cellStyle name="20% - Accent1 2" xfId="3" xr:uid="{00000000-0005-0000-0000-000001000000}"/>
    <cellStyle name="20% - Accent2" xfId="64" builtinId="34" customBuiltin="1"/>
    <cellStyle name="20% - Accent2 2" xfId="4" xr:uid="{00000000-0005-0000-0000-000003000000}"/>
    <cellStyle name="20% - Accent3" xfId="68" builtinId="38" customBuiltin="1"/>
    <cellStyle name="20% - Accent3 2" xfId="5" xr:uid="{00000000-0005-0000-0000-000005000000}"/>
    <cellStyle name="20% - Accent4" xfId="72" builtinId="42" customBuiltin="1"/>
    <cellStyle name="20% - Accent4 2" xfId="6" xr:uid="{00000000-0005-0000-0000-000007000000}"/>
    <cellStyle name="20% - Accent5" xfId="76" builtinId="46" customBuiltin="1"/>
    <cellStyle name="20% - Accent5 2" xfId="7" xr:uid="{00000000-0005-0000-0000-000009000000}"/>
    <cellStyle name="20% - Accent6" xfId="80" builtinId="50" customBuiltin="1"/>
    <cellStyle name="20% - Accent6 2" xfId="8" xr:uid="{00000000-0005-0000-0000-00000B000000}"/>
    <cellStyle name="40% - Accent1" xfId="61" builtinId="31" customBuiltin="1"/>
    <cellStyle name="40% - Accent1 2" xfId="9" xr:uid="{00000000-0005-0000-0000-00000D000000}"/>
    <cellStyle name="40% - Accent2" xfId="65" builtinId="35" customBuiltin="1"/>
    <cellStyle name="40% - Accent2 2" xfId="10" xr:uid="{00000000-0005-0000-0000-00000F000000}"/>
    <cellStyle name="40% - Accent3" xfId="69" builtinId="39" customBuiltin="1"/>
    <cellStyle name="40% - Accent3 2" xfId="11" xr:uid="{00000000-0005-0000-0000-000011000000}"/>
    <cellStyle name="40% - Accent4" xfId="73" builtinId="43" customBuiltin="1"/>
    <cellStyle name="40% - Accent4 2" xfId="12" xr:uid="{00000000-0005-0000-0000-000013000000}"/>
    <cellStyle name="40% - Accent5" xfId="77" builtinId="47" customBuiltin="1"/>
    <cellStyle name="40% - Accent5 2" xfId="13" xr:uid="{00000000-0005-0000-0000-000015000000}"/>
    <cellStyle name="40% - Accent6" xfId="81" builtinId="51" customBuiltin="1"/>
    <cellStyle name="40% - Accent6 2" xfId="14" xr:uid="{00000000-0005-0000-0000-000017000000}"/>
    <cellStyle name="60% - Accent1" xfId="62" builtinId="32" customBuiltin="1"/>
    <cellStyle name="60% - Accent1 2" xfId="15" xr:uid="{00000000-0005-0000-0000-000019000000}"/>
    <cellStyle name="60% - Accent2" xfId="66" builtinId="36" customBuiltin="1"/>
    <cellStyle name="60% - Accent2 2" xfId="16" xr:uid="{00000000-0005-0000-0000-00001B000000}"/>
    <cellStyle name="60% - Accent3" xfId="70" builtinId="40" customBuiltin="1"/>
    <cellStyle name="60% - Accent3 2" xfId="17" xr:uid="{00000000-0005-0000-0000-00001D000000}"/>
    <cellStyle name="60% - Accent4" xfId="74" builtinId="44" customBuiltin="1"/>
    <cellStyle name="60% - Accent4 2" xfId="18" xr:uid="{00000000-0005-0000-0000-00001F000000}"/>
    <cellStyle name="60% - Accent5" xfId="78" builtinId="48" customBuiltin="1"/>
    <cellStyle name="60% - Accent5 2" xfId="19" xr:uid="{00000000-0005-0000-0000-000021000000}"/>
    <cellStyle name="60% - Accent6" xfId="82" builtinId="52" customBuiltin="1"/>
    <cellStyle name="60% - Accent6 2" xfId="20" xr:uid="{00000000-0005-0000-0000-000023000000}"/>
    <cellStyle name="Accent1" xfId="59" builtinId="29" customBuiltin="1"/>
    <cellStyle name="Accent1 2" xfId="21" xr:uid="{00000000-0005-0000-0000-000025000000}"/>
    <cellStyle name="Accent2" xfId="63" builtinId="33" customBuiltin="1"/>
    <cellStyle name="Accent2 2" xfId="22" xr:uid="{00000000-0005-0000-0000-000027000000}"/>
    <cellStyle name="Accent3" xfId="67" builtinId="37" customBuiltin="1"/>
    <cellStyle name="Accent3 2" xfId="23" xr:uid="{00000000-0005-0000-0000-000029000000}"/>
    <cellStyle name="Accent4" xfId="71" builtinId="41" customBuiltin="1"/>
    <cellStyle name="Accent4 2" xfId="24" xr:uid="{00000000-0005-0000-0000-00002B000000}"/>
    <cellStyle name="Accent5" xfId="75" builtinId="45" customBuiltin="1"/>
    <cellStyle name="Accent5 2" xfId="25" xr:uid="{00000000-0005-0000-0000-00002D000000}"/>
    <cellStyle name="Accent6" xfId="79" builtinId="49" customBuiltin="1"/>
    <cellStyle name="Accent6 2" xfId="26" xr:uid="{00000000-0005-0000-0000-00002F000000}"/>
    <cellStyle name="Bad" xfId="48" builtinId="27" customBuiltin="1"/>
    <cellStyle name="Bad 2" xfId="27" xr:uid="{00000000-0005-0000-0000-000031000000}"/>
    <cellStyle name="Calculation" xfId="52" builtinId="22" customBuiltin="1"/>
    <cellStyle name="Calculation 2" xfId="28" xr:uid="{00000000-0005-0000-0000-000033000000}"/>
    <cellStyle name="Check Cell" xfId="54" builtinId="23" customBuiltin="1"/>
    <cellStyle name="Check Cell 2" xfId="29" xr:uid="{00000000-0005-0000-0000-000035000000}"/>
    <cellStyle name="Comma" xfId="84" builtinId="3"/>
    <cellStyle name="Explanatory Text" xfId="57" builtinId="53" customBuiltin="1"/>
    <cellStyle name="Explanatory Text 2" xfId="30" xr:uid="{00000000-0005-0000-0000-000038000000}"/>
    <cellStyle name="Good" xfId="47" builtinId="26" customBuiltin="1"/>
    <cellStyle name="Good 2" xfId="31" xr:uid="{00000000-0005-0000-0000-00003A000000}"/>
    <cellStyle name="Heading 1" xfId="43" builtinId="16" customBuiltin="1"/>
    <cellStyle name="Heading 1 2" xfId="32" xr:uid="{00000000-0005-0000-0000-00003C000000}"/>
    <cellStyle name="Heading 2" xfId="44" builtinId="17" customBuiltin="1"/>
    <cellStyle name="Heading 2 2" xfId="33" xr:uid="{00000000-0005-0000-0000-00003E000000}"/>
    <cellStyle name="Heading 3" xfId="45" builtinId="18" customBuiltin="1"/>
    <cellStyle name="Heading 3 2" xfId="34" xr:uid="{00000000-0005-0000-0000-000040000000}"/>
    <cellStyle name="Heading 4" xfId="46" builtinId="19" customBuiltin="1"/>
    <cellStyle name="Heading 4 2" xfId="35" xr:uid="{00000000-0005-0000-0000-000042000000}"/>
    <cellStyle name="Input" xfId="50" builtinId="20" customBuiltin="1"/>
    <cellStyle name="Input 2" xfId="36" xr:uid="{00000000-0005-0000-0000-000044000000}"/>
    <cellStyle name="Linked Cell" xfId="53" builtinId="24" customBuiltin="1"/>
    <cellStyle name="Linked Cell 2" xfId="37" xr:uid="{00000000-0005-0000-0000-000046000000}"/>
    <cellStyle name="Neutral" xfId="49" builtinId="28" customBuiltin="1"/>
    <cellStyle name="Neutral 2" xfId="38" xr:uid="{00000000-0005-0000-0000-000048000000}"/>
    <cellStyle name="Normal" xfId="0" builtinId="0"/>
    <cellStyle name="Normal 2" xfId="2" xr:uid="{00000000-0005-0000-0000-00004A000000}"/>
    <cellStyle name="Note" xfId="56" builtinId="10" customBuiltin="1"/>
    <cellStyle name="Note 2" xfId="39" xr:uid="{00000000-0005-0000-0000-00004C000000}"/>
    <cellStyle name="Output" xfId="51" builtinId="21" customBuiltin="1"/>
    <cellStyle name="Output 2" xfId="40" xr:uid="{00000000-0005-0000-0000-00004E000000}"/>
    <cellStyle name="Percent" xfId="83" builtinId="5"/>
    <cellStyle name="Title" xfId="1" builtinId="15" customBuiltin="1"/>
    <cellStyle name="Total" xfId="58" builtinId="25" customBuiltin="1"/>
    <cellStyle name="Total 2" xfId="41" xr:uid="{00000000-0005-0000-0000-000052000000}"/>
    <cellStyle name="Warning Text" xfId="55" builtinId="11" customBuiltin="1"/>
    <cellStyle name="Warning Text 2" xfId="42" xr:uid="{00000000-0005-0000-0000-000054000000}"/>
  </cellStyles>
  <dxfs count="0"/>
  <tableStyles count="0" defaultTableStyle="TableStyleMedium2" defaultPivotStyle="PivotStyleLight16"/>
  <colors>
    <mruColors>
      <color rgb="FFE6E6E6"/>
      <color rgb="FFD9D9D9"/>
      <color rgb="FFF8F7CC"/>
      <color rgb="FF3333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theme" Target="theme/theme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0.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2.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4.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5.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6.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7.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8.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19.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0.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2.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3.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4.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5.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6.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7.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8.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29.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0.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2.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3.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4.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5.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6.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7.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8.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39.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0.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1.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2.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3.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4.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5.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6.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7.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8.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49.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50.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7.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8.vml.rels><?xml version="1.0" encoding="UTF-8" standalone="yes"?>
<Relationships xmlns="http://schemas.openxmlformats.org/package/2006/relationships"><Relationship Id="rId1" Type="http://schemas.openxmlformats.org/officeDocument/2006/relationships/image" Target="../media/image1.tiff"/></Relationships>
</file>

<file path=xl/drawings/_rels/vmlDrawing9.vml.rels><?xml version="1.0" encoding="UTF-8" standalone="yes"?>
<Relationships xmlns="http://schemas.openxmlformats.org/package/2006/relationships"><Relationship Id="rId1" Type="http://schemas.openxmlformats.org/officeDocument/2006/relationships/image" Target="../media/image1.tiff"/></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vmlDrawing" Target="../drawings/vmlDrawing21.v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vmlDrawing" Target="../drawings/vmlDrawing22.v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vmlDrawing" Target="../drawings/vmlDrawing23.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vmlDrawing" Target="../drawings/vmlDrawing24.v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vmlDrawing" Target="../drawings/vmlDrawing25.v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vmlDrawing" Target="../drawings/vmlDrawing26.v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vmlDrawing" Target="../drawings/vmlDrawing27.v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vmlDrawing" Target="../drawings/vmlDrawing28.v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vmlDrawing" Target="../drawings/vmlDrawing29.v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vmlDrawing" Target="../drawings/vmlDrawing30.v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vmlDrawing" Target="../drawings/vmlDrawing31.v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vmlDrawing" Target="../drawings/vmlDrawing32.v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vmlDrawing" Target="../drawings/vmlDrawing33.v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vmlDrawing" Target="../drawings/vmlDrawing34.v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vmlDrawing" Target="../drawings/vmlDrawing35.v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vmlDrawing" Target="../drawings/vmlDrawing36.v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vmlDrawing" Target="../drawings/vmlDrawing37.v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vmlDrawing" Target="../drawings/vmlDrawing38.v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vmlDrawing" Target="../drawings/vmlDrawing39.v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vmlDrawing" Target="../drawings/vmlDrawing40.v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vmlDrawing" Target="../drawings/vmlDrawing41.v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vmlDrawing" Target="../drawings/vmlDrawing42.v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vmlDrawing" Target="../drawings/vmlDrawing43.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vmlDrawing" Target="../drawings/vmlDrawing44.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vmlDrawing" Target="../drawings/vmlDrawing45.v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vmlDrawing" Target="../drawings/vmlDrawing46.v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vmlDrawing" Target="../drawings/vmlDrawing47.v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vmlDrawing" Target="../drawings/vmlDrawing48.v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vmlDrawing" Target="../drawings/vmlDrawing49.v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vmlDrawing" Target="../drawings/vmlDrawing50.vml"/><Relationship Id="rId1" Type="http://schemas.openxmlformats.org/officeDocument/2006/relationships/printerSettings" Target="../printerSettings/printerSettings50.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53"/>
  <sheetViews>
    <sheetView tabSelected="1" view="pageLayout" zoomScaleNormal="100" workbookViewId="0">
      <selection sqref="A1:D1"/>
    </sheetView>
  </sheetViews>
  <sheetFormatPr defaultColWidth="4.42578125" defaultRowHeight="15" x14ac:dyDescent="0.25"/>
  <cols>
    <col min="1" max="1" width="11.5703125" customWidth="1"/>
    <col min="2" max="2" width="8.7109375" customWidth="1"/>
    <col min="3" max="3" width="9.85546875" customWidth="1"/>
    <col min="4" max="4" width="9.42578125" customWidth="1"/>
    <col min="5" max="5" width="6.7109375" customWidth="1"/>
    <col min="6" max="47" width="6.42578125" customWidth="1"/>
  </cols>
  <sheetData>
    <row r="1" spans="1:4" x14ac:dyDescent="0.25">
      <c r="A1" s="931" t="s">
        <v>171</v>
      </c>
      <c r="B1" s="931"/>
      <c r="C1" s="931"/>
      <c r="D1" s="931"/>
    </row>
    <row r="2" spans="1:4" s="2" customFormat="1" ht="28.5" customHeight="1" x14ac:dyDescent="0.2">
      <c r="A2" s="932" t="s">
        <v>170</v>
      </c>
      <c r="B2" s="932"/>
      <c r="C2" s="932"/>
      <c r="D2" s="932"/>
    </row>
    <row r="3" spans="1:4" s="2" customFormat="1" ht="12.95" customHeight="1" x14ac:dyDescent="0.2"/>
    <row r="4" spans="1:4" s="2" customFormat="1" ht="36.75" customHeight="1" x14ac:dyDescent="0.25">
      <c r="A4" s="23" t="s">
        <v>0</v>
      </c>
      <c r="B4" s="155" t="s">
        <v>1</v>
      </c>
      <c r="C4" s="155" t="s">
        <v>2</v>
      </c>
      <c r="D4" s="156" t="s">
        <v>174</v>
      </c>
    </row>
    <row r="5" spans="1:4" s="2" customFormat="1" ht="12.95" customHeight="1" x14ac:dyDescent="0.2">
      <c r="A5" s="118">
        <v>1975</v>
      </c>
      <c r="B5" s="812">
        <v>10224</v>
      </c>
      <c r="C5" s="104">
        <v>681</v>
      </c>
      <c r="D5" s="412">
        <v>13.1</v>
      </c>
    </row>
    <row r="6" spans="1:4" s="2" customFormat="1" ht="12.95" customHeight="1" x14ac:dyDescent="0.2">
      <c r="A6" s="119">
        <v>1976</v>
      </c>
      <c r="B6" s="812">
        <v>12334</v>
      </c>
      <c r="C6" s="104">
        <v>625</v>
      </c>
      <c r="D6" s="412">
        <v>14.2</v>
      </c>
    </row>
    <row r="7" spans="1:4" s="2" customFormat="1" ht="12.95" customHeight="1" x14ac:dyDescent="0.2">
      <c r="A7" s="119">
        <v>1977</v>
      </c>
      <c r="B7" s="812">
        <v>14123</v>
      </c>
      <c r="C7" s="104">
        <v>590</v>
      </c>
      <c r="D7" s="412">
        <v>15.1</v>
      </c>
    </row>
    <row r="8" spans="1:4" s="2" customFormat="1" ht="12.95" customHeight="1" x14ac:dyDescent="0.2">
      <c r="A8" s="119">
        <v>1978</v>
      </c>
      <c r="B8" s="812">
        <v>14448</v>
      </c>
      <c r="C8" s="104">
        <v>562</v>
      </c>
      <c r="D8" s="412">
        <v>15.8</v>
      </c>
    </row>
    <row r="9" spans="1:4" s="2" customFormat="1" ht="12.95" customHeight="1" x14ac:dyDescent="0.2">
      <c r="A9" s="119">
        <v>1979</v>
      </c>
      <c r="B9" s="812">
        <v>13882</v>
      </c>
      <c r="C9" s="104">
        <v>560</v>
      </c>
      <c r="D9" s="412">
        <v>15.9</v>
      </c>
    </row>
    <row r="10" spans="1:4" s="2" customFormat="1" ht="12.95" customHeight="1" x14ac:dyDescent="0.2">
      <c r="A10" s="119">
        <v>1980</v>
      </c>
      <c r="B10" s="812">
        <v>11306</v>
      </c>
      <c r="C10" s="104">
        <v>466</v>
      </c>
      <c r="D10" s="412">
        <v>19.2</v>
      </c>
    </row>
    <row r="11" spans="1:4" s="2" customFormat="1" ht="12.95" customHeight="1" x14ac:dyDescent="0.2">
      <c r="A11" s="119">
        <v>1981</v>
      </c>
      <c r="B11" s="812">
        <v>10554</v>
      </c>
      <c r="C11" s="104">
        <v>436</v>
      </c>
      <c r="D11" s="412">
        <v>20.5</v>
      </c>
    </row>
    <row r="12" spans="1:4" s="2" customFormat="1" ht="12.95" customHeight="1" x14ac:dyDescent="0.2">
      <c r="A12" s="119">
        <v>1982</v>
      </c>
      <c r="B12" s="812">
        <v>9732</v>
      </c>
      <c r="C12" s="104">
        <v>425</v>
      </c>
      <c r="D12" s="412">
        <v>21.1</v>
      </c>
    </row>
    <row r="13" spans="1:4" s="2" customFormat="1" ht="12.95" customHeight="1" x14ac:dyDescent="0.2">
      <c r="A13" s="119">
        <v>1983</v>
      </c>
      <c r="B13" s="812">
        <v>10302</v>
      </c>
      <c r="C13" s="104">
        <v>426</v>
      </c>
      <c r="D13" s="412">
        <v>21</v>
      </c>
    </row>
    <row r="14" spans="1:4" s="2" customFormat="1" ht="12.95" customHeight="1" x14ac:dyDescent="0.2">
      <c r="A14" s="119">
        <v>1984</v>
      </c>
      <c r="B14" s="812">
        <v>14020</v>
      </c>
      <c r="C14" s="104">
        <v>424</v>
      </c>
      <c r="D14" s="412">
        <v>21</v>
      </c>
    </row>
    <row r="15" spans="1:4" s="2" customFormat="1" ht="12.95" customHeight="1" x14ac:dyDescent="0.2">
      <c r="A15" s="119">
        <v>1985</v>
      </c>
      <c r="B15" s="812">
        <v>14460</v>
      </c>
      <c r="C15" s="104">
        <v>417</v>
      </c>
      <c r="D15" s="412">
        <v>21.3</v>
      </c>
    </row>
    <row r="16" spans="1:4" s="2" customFormat="1" ht="12.95" customHeight="1" x14ac:dyDescent="0.2">
      <c r="A16" s="119">
        <v>1985</v>
      </c>
      <c r="B16" s="812">
        <v>14460</v>
      </c>
      <c r="C16" s="104">
        <v>417</v>
      </c>
      <c r="D16" s="412">
        <v>21.3</v>
      </c>
    </row>
    <row r="17" spans="1:4" s="2" customFormat="1" ht="12.95" customHeight="1" x14ac:dyDescent="0.2">
      <c r="A17" s="119">
        <v>1985</v>
      </c>
      <c r="B17" s="812">
        <v>14460</v>
      </c>
      <c r="C17" s="104">
        <v>417</v>
      </c>
      <c r="D17" s="412">
        <v>21.3</v>
      </c>
    </row>
    <row r="18" spans="1:4" s="2" customFormat="1" ht="12.95" customHeight="1" x14ac:dyDescent="0.2">
      <c r="A18" s="119">
        <v>1986</v>
      </c>
      <c r="B18" s="812">
        <v>15365</v>
      </c>
      <c r="C18" s="104">
        <v>407</v>
      </c>
      <c r="D18" s="412">
        <v>21.8</v>
      </c>
    </row>
    <row r="19" spans="1:4" s="2" customFormat="1" ht="12.95" customHeight="1" x14ac:dyDescent="0.2">
      <c r="A19" s="119">
        <v>1987</v>
      </c>
      <c r="B19" s="812">
        <v>14865</v>
      </c>
      <c r="C19" s="104">
        <v>405</v>
      </c>
      <c r="D19" s="412">
        <v>22</v>
      </c>
    </row>
    <row r="20" spans="1:4" s="2" customFormat="1" ht="12.95" customHeight="1" x14ac:dyDescent="0.2">
      <c r="A20" s="119">
        <v>1988</v>
      </c>
      <c r="B20" s="812">
        <v>15295</v>
      </c>
      <c r="C20" s="104">
        <v>407</v>
      </c>
      <c r="D20" s="412">
        <v>21.9</v>
      </c>
    </row>
    <row r="21" spans="1:4" s="2" customFormat="1" ht="12.95" customHeight="1" x14ac:dyDescent="0.2">
      <c r="A21" s="119">
        <v>1989</v>
      </c>
      <c r="B21" s="812">
        <v>14453</v>
      </c>
      <c r="C21" s="104">
        <v>415</v>
      </c>
      <c r="D21" s="412">
        <v>21.4</v>
      </c>
    </row>
    <row r="22" spans="1:4" s="2" customFormat="1" ht="12.95" customHeight="1" x14ac:dyDescent="0.2">
      <c r="A22" s="119">
        <v>1990</v>
      </c>
      <c r="B22" s="812">
        <v>12615</v>
      </c>
      <c r="C22" s="104">
        <v>420</v>
      </c>
      <c r="D22" s="412">
        <v>21.2</v>
      </c>
    </row>
    <row r="23" spans="1:4" s="2" customFormat="1" ht="12.95" customHeight="1" x14ac:dyDescent="0.2">
      <c r="A23" s="119">
        <v>1991</v>
      </c>
      <c r="B23" s="812">
        <v>12573</v>
      </c>
      <c r="C23" s="104">
        <v>418</v>
      </c>
      <c r="D23" s="412">
        <v>21.3</v>
      </c>
    </row>
    <row r="24" spans="1:4" s="2" customFormat="1" ht="12.95" customHeight="1" x14ac:dyDescent="0.2">
      <c r="A24" s="119">
        <v>1992</v>
      </c>
      <c r="B24" s="812">
        <v>12172</v>
      </c>
      <c r="C24" s="104">
        <v>427</v>
      </c>
      <c r="D24" s="412">
        <v>20.8</v>
      </c>
    </row>
    <row r="25" spans="1:4" s="2" customFormat="1" ht="12.95" customHeight="1" x14ac:dyDescent="0.2">
      <c r="A25" s="119">
        <v>1993</v>
      </c>
      <c r="B25" s="812">
        <v>13211</v>
      </c>
      <c r="C25" s="104">
        <v>426</v>
      </c>
      <c r="D25" s="412">
        <v>20.9</v>
      </c>
    </row>
    <row r="26" spans="1:4" s="2" customFormat="1" ht="12.95" customHeight="1" x14ac:dyDescent="0.2">
      <c r="A26" s="119">
        <v>1994</v>
      </c>
      <c r="B26" s="812">
        <v>14125</v>
      </c>
      <c r="C26" s="104">
        <v>436</v>
      </c>
      <c r="D26" s="412">
        <v>20.399999999999999</v>
      </c>
    </row>
    <row r="27" spans="1:4" s="2" customFormat="1" ht="12.95" customHeight="1" x14ac:dyDescent="0.2">
      <c r="A27" s="119">
        <v>1995</v>
      </c>
      <c r="B27" s="812">
        <v>15145</v>
      </c>
      <c r="C27" s="104">
        <v>434</v>
      </c>
      <c r="D27" s="412">
        <v>20.5</v>
      </c>
    </row>
    <row r="28" spans="1:4" s="2" customFormat="1" ht="12.95" customHeight="1" x14ac:dyDescent="0.2">
      <c r="A28" s="119">
        <v>1996</v>
      </c>
      <c r="B28" s="812">
        <v>13144</v>
      </c>
      <c r="C28" s="104">
        <v>435</v>
      </c>
      <c r="D28" s="412">
        <v>20.399999999999999</v>
      </c>
    </row>
    <row r="29" spans="1:4" s="2" customFormat="1" ht="12.95" customHeight="1" x14ac:dyDescent="0.2">
      <c r="A29" s="119">
        <v>1997</v>
      </c>
      <c r="B29" s="812">
        <v>14458</v>
      </c>
      <c r="C29" s="104">
        <v>441</v>
      </c>
      <c r="D29" s="412">
        <v>20.2</v>
      </c>
    </row>
    <row r="30" spans="1:4" s="2" customFormat="1" ht="12.95" customHeight="1" x14ac:dyDescent="0.2">
      <c r="A30" s="119">
        <v>1998</v>
      </c>
      <c r="B30" s="812">
        <v>14456</v>
      </c>
      <c r="C30" s="104">
        <v>442</v>
      </c>
      <c r="D30" s="412">
        <v>20.100000000000001</v>
      </c>
    </row>
    <row r="31" spans="1:4" s="2" customFormat="1" ht="12.95" customHeight="1" x14ac:dyDescent="0.2">
      <c r="A31" s="119">
        <v>1999</v>
      </c>
      <c r="B31" s="812">
        <v>15215</v>
      </c>
      <c r="C31" s="104">
        <v>451</v>
      </c>
      <c r="D31" s="412">
        <v>19.7</v>
      </c>
    </row>
    <row r="32" spans="1:4" s="2" customFormat="1" ht="12.95" customHeight="1" x14ac:dyDescent="0.2">
      <c r="A32" s="119">
        <v>1999</v>
      </c>
      <c r="B32" s="812">
        <v>15215</v>
      </c>
      <c r="C32" s="104">
        <v>451</v>
      </c>
      <c r="D32" s="412">
        <v>19.7</v>
      </c>
    </row>
    <row r="33" spans="1:4" s="2" customFormat="1" ht="12.95" customHeight="1" x14ac:dyDescent="0.2">
      <c r="A33" s="119">
        <v>1999</v>
      </c>
      <c r="B33" s="812">
        <v>15215</v>
      </c>
      <c r="C33" s="104">
        <v>451</v>
      </c>
      <c r="D33" s="412">
        <v>19.7</v>
      </c>
    </row>
    <row r="34" spans="1:4" s="2" customFormat="1" ht="12.95" customHeight="1" x14ac:dyDescent="0.2">
      <c r="A34" s="119">
        <v>2000</v>
      </c>
      <c r="B34" s="812">
        <v>16571</v>
      </c>
      <c r="C34" s="104">
        <v>450</v>
      </c>
      <c r="D34" s="412">
        <v>19.8</v>
      </c>
    </row>
    <row r="35" spans="1:4" s="2" customFormat="1" ht="12.95" customHeight="1" x14ac:dyDescent="0.2">
      <c r="A35" s="119">
        <v>2001</v>
      </c>
      <c r="B35" s="812">
        <v>15605</v>
      </c>
      <c r="C35" s="104">
        <v>453</v>
      </c>
      <c r="D35" s="412">
        <v>19.600000000000001</v>
      </c>
    </row>
    <row r="36" spans="1:4" s="2" customFormat="1" ht="12.95" customHeight="1" x14ac:dyDescent="0.2">
      <c r="A36" s="119">
        <v>2002</v>
      </c>
      <c r="B36" s="812">
        <v>16115</v>
      </c>
      <c r="C36" s="104">
        <v>457</v>
      </c>
      <c r="D36" s="412">
        <v>19.5</v>
      </c>
    </row>
    <row r="37" spans="1:4" s="2" customFormat="1" ht="12.95" customHeight="1" x14ac:dyDescent="0.2">
      <c r="A37" s="119">
        <v>2003</v>
      </c>
      <c r="B37" s="812">
        <v>15773</v>
      </c>
      <c r="C37" s="104">
        <v>454</v>
      </c>
      <c r="D37" s="412">
        <v>19.600000000000001</v>
      </c>
    </row>
    <row r="38" spans="1:4" ht="12.95" customHeight="1" x14ac:dyDescent="0.25">
      <c r="A38" s="119">
        <v>2004</v>
      </c>
      <c r="B38" s="812">
        <v>15709</v>
      </c>
      <c r="C38" s="104">
        <v>461</v>
      </c>
      <c r="D38" s="412">
        <v>19.3</v>
      </c>
    </row>
    <row r="39" spans="1:4" s="3" customFormat="1" ht="12.95" customHeight="1" x14ac:dyDescent="0.25">
      <c r="A39" s="119">
        <v>2005</v>
      </c>
      <c r="B39" s="812">
        <v>15892</v>
      </c>
      <c r="C39" s="104">
        <v>447</v>
      </c>
      <c r="D39" s="412">
        <v>19.899999999999999</v>
      </c>
    </row>
    <row r="40" spans="1:4" s="3" customFormat="1" ht="12.95" customHeight="1" x14ac:dyDescent="0.25">
      <c r="A40" s="119">
        <v>2006</v>
      </c>
      <c r="B40" s="812">
        <v>15104</v>
      </c>
      <c r="C40" s="104">
        <v>442</v>
      </c>
      <c r="D40" s="412">
        <v>20.100000000000001</v>
      </c>
    </row>
    <row r="41" spans="1:4" s="3" customFormat="1" ht="12.95" customHeight="1" x14ac:dyDescent="0.25">
      <c r="A41" s="119">
        <v>2007</v>
      </c>
      <c r="B41" s="812">
        <v>15276</v>
      </c>
      <c r="C41" s="104">
        <v>431</v>
      </c>
      <c r="D41" s="412">
        <v>20.6</v>
      </c>
    </row>
    <row r="42" spans="1:4" s="3" customFormat="1" ht="12.95" customHeight="1" x14ac:dyDescent="0.25">
      <c r="A42" s="119">
        <v>2008</v>
      </c>
      <c r="B42" s="812">
        <v>13898</v>
      </c>
      <c r="C42" s="104">
        <v>424</v>
      </c>
      <c r="D42" s="412">
        <v>21</v>
      </c>
    </row>
    <row r="43" spans="1:4" s="3" customFormat="1" ht="12.95" customHeight="1" x14ac:dyDescent="0.25">
      <c r="A43" s="119">
        <v>2009</v>
      </c>
      <c r="B43" s="812">
        <v>9316</v>
      </c>
      <c r="C43" s="104">
        <v>397</v>
      </c>
      <c r="D43" s="412">
        <v>22.4</v>
      </c>
    </row>
    <row r="44" spans="1:4" s="3" customFormat="1" ht="12.95" customHeight="1" x14ac:dyDescent="0.25">
      <c r="A44" s="119">
        <v>2010</v>
      </c>
      <c r="B44" s="812">
        <v>11116</v>
      </c>
      <c r="C44" s="104">
        <v>394</v>
      </c>
      <c r="D44" s="412">
        <v>22.6</v>
      </c>
    </row>
    <row r="45" spans="1:4" s="3" customFormat="1" ht="12.95" customHeight="1" x14ac:dyDescent="0.25">
      <c r="A45" s="119">
        <v>2011</v>
      </c>
      <c r="B45" s="812">
        <v>12018</v>
      </c>
      <c r="C45" s="104">
        <v>399</v>
      </c>
      <c r="D45" s="412">
        <v>22.3</v>
      </c>
    </row>
    <row r="46" spans="1:4" s="3" customFormat="1" ht="12.95" customHeight="1" x14ac:dyDescent="0.25">
      <c r="A46" s="119">
        <v>2012</v>
      </c>
      <c r="B46" s="812">
        <v>13449</v>
      </c>
      <c r="C46" s="104">
        <v>377</v>
      </c>
      <c r="D46" s="412">
        <v>23.6</v>
      </c>
    </row>
    <row r="47" spans="1:4" s="3" customFormat="1" ht="12.95" customHeight="1" x14ac:dyDescent="0.25">
      <c r="A47" s="119">
        <v>2013</v>
      </c>
      <c r="B47" s="812">
        <v>15198</v>
      </c>
      <c r="C47" s="104">
        <v>368</v>
      </c>
      <c r="D47" s="412">
        <v>24.2</v>
      </c>
    </row>
    <row r="48" spans="1:4" s="3" customFormat="1" ht="12.95" customHeight="1" x14ac:dyDescent="0.25">
      <c r="A48" s="119">
        <v>2014</v>
      </c>
      <c r="B48" s="812">
        <v>15512</v>
      </c>
      <c r="C48" s="104">
        <v>369</v>
      </c>
      <c r="D48" s="412">
        <v>24.1</v>
      </c>
    </row>
    <row r="49" spans="1:4" s="3" customFormat="1" ht="12.95" customHeight="1" x14ac:dyDescent="0.25">
      <c r="A49" s="119">
        <v>2015</v>
      </c>
      <c r="B49" s="812">
        <v>16739</v>
      </c>
      <c r="C49" s="104">
        <v>360</v>
      </c>
      <c r="D49" s="412">
        <v>24.6</v>
      </c>
    </row>
    <row r="50" spans="1:4" s="3" customFormat="1" ht="12.95" customHeight="1" x14ac:dyDescent="0.25">
      <c r="A50" s="119">
        <v>2016</v>
      </c>
      <c r="B50" s="812">
        <v>16278</v>
      </c>
      <c r="C50" s="104">
        <v>359</v>
      </c>
      <c r="D50" s="412">
        <v>24.7</v>
      </c>
    </row>
    <row r="51" spans="1:4" s="3" customFormat="1" ht="12.95" customHeight="1" x14ac:dyDescent="0.25">
      <c r="A51" s="119">
        <v>2017</v>
      </c>
      <c r="B51" s="812">
        <v>17016</v>
      </c>
      <c r="C51" s="104">
        <v>357</v>
      </c>
      <c r="D51" s="412">
        <v>24.9</v>
      </c>
    </row>
    <row r="52" spans="1:4" s="3" customFormat="1" ht="12.95" customHeight="1" x14ac:dyDescent="0.25">
      <c r="A52" s="119">
        <v>2018</v>
      </c>
      <c r="B52" s="812">
        <v>16259</v>
      </c>
      <c r="C52" s="104">
        <v>353</v>
      </c>
      <c r="D52" s="412">
        <v>25.1</v>
      </c>
    </row>
    <row r="53" spans="1:4" s="3" customFormat="1" ht="12.95" customHeight="1" x14ac:dyDescent="0.25">
      <c r="A53" s="120" t="s">
        <v>21</v>
      </c>
      <c r="B53" s="813" t="s">
        <v>40</v>
      </c>
      <c r="C53" s="814">
        <v>346</v>
      </c>
      <c r="D53" s="815">
        <v>25.5</v>
      </c>
    </row>
  </sheetData>
  <mergeCells count="2">
    <mergeCell ref="A1:D1"/>
    <mergeCell ref="A2:D2"/>
  </mergeCells>
  <pageMargins left="0.7" right="0.7" top="0.9458333333333" bottom="0.75" header="0.3" footer="0.3"/>
  <pageSetup scale="70" fitToHeight="0" orientation="portrait" r:id="rId1"/>
  <headerFooter>
    <oddHeader>&amp;L&amp;G&amp;C&amp;"-,Bold"&amp;10 2019 Automotive Trends Report
Section 2 Tables&amp;R&amp;"-,Bold"&amp;9Office of Transportation and Air Quality
EPA-420-R-20-006
March 2020</oddHeader>
    <oddFooter>&amp;C&amp;P</oddFoot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P49"/>
  <sheetViews>
    <sheetView view="pageLayout" zoomScaleNormal="100" workbookViewId="0">
      <selection sqref="A1:P1"/>
    </sheetView>
  </sheetViews>
  <sheetFormatPr defaultColWidth="9.140625" defaultRowHeight="15" x14ac:dyDescent="0.25"/>
  <cols>
    <col min="1" max="1" width="11.140625" style="3" bestFit="1" customWidth="1"/>
    <col min="2" max="2" width="8.7109375" style="3" customWidth="1"/>
    <col min="3" max="4" width="9.5703125" style="3" customWidth="1"/>
    <col min="5" max="5" width="9.140625" style="3" customWidth="1"/>
    <col min="6" max="6" width="6.85546875" style="3" customWidth="1"/>
    <col min="7" max="7" width="6.5703125" style="3" bestFit="1" customWidth="1"/>
    <col min="8" max="8" width="8.7109375" style="3" customWidth="1"/>
    <col min="9" max="12" width="6.5703125" style="3" customWidth="1"/>
    <col min="13" max="13" width="6.42578125" style="3" customWidth="1"/>
    <col min="14" max="14" width="8.42578125" style="3" customWidth="1"/>
    <col min="15" max="15" width="7.140625" style="3" customWidth="1"/>
    <col min="16" max="16" width="8.85546875" style="3" customWidth="1"/>
    <col min="17" max="16384" width="9.140625" style="3"/>
  </cols>
  <sheetData>
    <row r="1" spans="1:16" x14ac:dyDescent="0.25">
      <c r="A1" s="967" t="s">
        <v>91</v>
      </c>
      <c r="B1" s="967"/>
      <c r="C1" s="967"/>
      <c r="D1" s="967"/>
      <c r="E1" s="967"/>
      <c r="F1" s="967"/>
      <c r="G1" s="967"/>
      <c r="H1" s="967"/>
      <c r="I1" s="967"/>
      <c r="J1" s="967"/>
      <c r="K1" s="967"/>
      <c r="L1" s="967"/>
      <c r="M1" s="967"/>
      <c r="N1" s="967"/>
      <c r="O1" s="967"/>
      <c r="P1" s="967"/>
    </row>
    <row r="2" spans="1:16" x14ac:dyDescent="0.25">
      <c r="A2" s="967" t="s">
        <v>92</v>
      </c>
      <c r="B2" s="967"/>
      <c r="C2" s="967"/>
      <c r="D2" s="967"/>
      <c r="E2" s="967"/>
      <c r="F2" s="967"/>
      <c r="G2" s="967"/>
      <c r="H2" s="967"/>
      <c r="I2" s="967"/>
      <c r="J2" s="967"/>
      <c r="K2" s="967"/>
      <c r="L2" s="967"/>
      <c r="M2" s="967"/>
      <c r="N2" s="967"/>
      <c r="O2" s="967"/>
      <c r="P2" s="967"/>
    </row>
    <row r="3" spans="1:16" x14ac:dyDescent="0.25">
      <c r="A3" s="151"/>
      <c r="B3" s="151"/>
      <c r="C3" s="151"/>
      <c r="D3" s="151"/>
      <c r="E3" s="151"/>
      <c r="F3" s="151"/>
      <c r="G3" s="151"/>
      <c r="H3" s="151"/>
      <c r="I3" s="151"/>
      <c r="J3" s="151"/>
      <c r="K3" s="151"/>
      <c r="L3" s="151"/>
      <c r="M3" s="151"/>
      <c r="N3" s="151"/>
      <c r="O3" s="151"/>
      <c r="P3" s="151"/>
    </row>
    <row r="4" spans="1:16" ht="36.75" x14ac:dyDescent="0.25">
      <c r="A4" s="850" t="s">
        <v>0</v>
      </c>
      <c r="B4" s="168" t="s">
        <v>93</v>
      </c>
      <c r="C4" s="169" t="s">
        <v>94</v>
      </c>
      <c r="D4" s="169" t="s">
        <v>198</v>
      </c>
      <c r="E4" s="169" t="s">
        <v>95</v>
      </c>
      <c r="F4" s="169" t="s">
        <v>96</v>
      </c>
      <c r="G4" s="170" t="s">
        <v>66</v>
      </c>
      <c r="H4" s="169" t="s">
        <v>97</v>
      </c>
      <c r="I4" s="169" t="s">
        <v>98</v>
      </c>
      <c r="J4" s="169" t="s">
        <v>99</v>
      </c>
      <c r="K4" s="169" t="s">
        <v>100</v>
      </c>
      <c r="L4" s="169" t="s">
        <v>101</v>
      </c>
      <c r="M4" s="169" t="s">
        <v>102</v>
      </c>
      <c r="N4" s="169" t="s">
        <v>95</v>
      </c>
      <c r="O4" s="169" t="s">
        <v>96</v>
      </c>
      <c r="P4" s="259" t="s">
        <v>103</v>
      </c>
    </row>
    <row r="5" spans="1:16" x14ac:dyDescent="0.25">
      <c r="A5" s="124">
        <v>1975</v>
      </c>
      <c r="B5" s="263">
        <v>0.23</v>
      </c>
      <c r="C5" s="255">
        <v>2E-3</v>
      </c>
      <c r="D5" s="255">
        <v>0.76800000000000002</v>
      </c>
      <c r="E5" s="255" t="s">
        <v>40</v>
      </c>
      <c r="F5" s="255" t="s">
        <v>40</v>
      </c>
      <c r="G5" s="256" t="s">
        <v>40</v>
      </c>
      <c r="H5" s="255">
        <v>0.99</v>
      </c>
      <c r="I5" s="255">
        <v>0.01</v>
      </c>
      <c r="J5" s="255" t="s">
        <v>40</v>
      </c>
      <c r="K5" s="255" t="s">
        <v>40</v>
      </c>
      <c r="L5" s="255" t="s">
        <v>40</v>
      </c>
      <c r="M5" s="255" t="s">
        <v>40</v>
      </c>
      <c r="N5" s="255" t="s">
        <v>40</v>
      </c>
      <c r="O5" s="255" t="s">
        <v>40</v>
      </c>
      <c r="P5" s="260" t="s">
        <v>40</v>
      </c>
    </row>
    <row r="6" spans="1:16" x14ac:dyDescent="0.25">
      <c r="A6" s="124">
        <v>1976</v>
      </c>
      <c r="B6" s="263">
        <v>0.20899999999999999</v>
      </c>
      <c r="C6" s="255" t="s">
        <v>40</v>
      </c>
      <c r="D6" s="255">
        <v>0.79100000000000004</v>
      </c>
      <c r="E6" s="255" t="s">
        <v>40</v>
      </c>
      <c r="F6" s="255" t="s">
        <v>40</v>
      </c>
      <c r="G6" s="256" t="s">
        <v>40</v>
      </c>
      <c r="H6" s="255">
        <v>1</v>
      </c>
      <c r="I6" s="255" t="s">
        <v>40</v>
      </c>
      <c r="J6" s="255" t="s">
        <v>40</v>
      </c>
      <c r="K6" s="255" t="s">
        <v>40</v>
      </c>
      <c r="L6" s="255" t="s">
        <v>40</v>
      </c>
      <c r="M6" s="255" t="s">
        <v>40</v>
      </c>
      <c r="N6" s="255" t="s">
        <v>40</v>
      </c>
      <c r="O6" s="255" t="s">
        <v>40</v>
      </c>
      <c r="P6" s="260" t="s">
        <v>40</v>
      </c>
    </row>
    <row r="7" spans="1:16" x14ac:dyDescent="0.25">
      <c r="A7" s="124">
        <v>1977</v>
      </c>
      <c r="B7" s="263">
        <v>0.19800000000000001</v>
      </c>
      <c r="C7" s="255" t="s">
        <v>40</v>
      </c>
      <c r="D7" s="255">
        <v>0.80200000000000005</v>
      </c>
      <c r="E7" s="255" t="s">
        <v>40</v>
      </c>
      <c r="F7" s="255" t="s">
        <v>40</v>
      </c>
      <c r="G7" s="256" t="s">
        <v>40</v>
      </c>
      <c r="H7" s="255">
        <v>1</v>
      </c>
      <c r="I7" s="255" t="s">
        <v>40</v>
      </c>
      <c r="J7" s="255" t="s">
        <v>40</v>
      </c>
      <c r="K7" s="255" t="s">
        <v>40</v>
      </c>
      <c r="L7" s="255" t="s">
        <v>40</v>
      </c>
      <c r="M7" s="255" t="s">
        <v>40</v>
      </c>
      <c r="N7" s="255" t="s">
        <v>40</v>
      </c>
      <c r="O7" s="255" t="s">
        <v>40</v>
      </c>
      <c r="P7" s="260" t="s">
        <v>40</v>
      </c>
    </row>
    <row r="8" spans="1:16" x14ac:dyDescent="0.25">
      <c r="A8" s="124">
        <v>1978</v>
      </c>
      <c r="B8" s="263">
        <v>0.22700000000000001</v>
      </c>
      <c r="C8" s="255">
        <v>5.5E-2</v>
      </c>
      <c r="D8" s="255">
        <v>0.71899999999999997</v>
      </c>
      <c r="E8" s="255" t="s">
        <v>40</v>
      </c>
      <c r="F8" s="255" t="s">
        <v>40</v>
      </c>
      <c r="G8" s="256" t="s">
        <v>40</v>
      </c>
      <c r="H8" s="255">
        <v>0.92700000000000005</v>
      </c>
      <c r="I8" s="255">
        <v>7.2999999999999995E-2</v>
      </c>
      <c r="J8" s="255" t="s">
        <v>40</v>
      </c>
      <c r="K8" s="255" t="s">
        <v>40</v>
      </c>
      <c r="L8" s="255" t="s">
        <v>40</v>
      </c>
      <c r="M8" s="255" t="s">
        <v>40</v>
      </c>
      <c r="N8" s="255" t="s">
        <v>40</v>
      </c>
      <c r="O8" s="255" t="s">
        <v>40</v>
      </c>
      <c r="P8" s="260" t="s">
        <v>40</v>
      </c>
    </row>
    <row r="9" spans="1:16" x14ac:dyDescent="0.25">
      <c r="A9" s="124">
        <v>1979</v>
      </c>
      <c r="B9" s="263">
        <v>0.24199999999999999</v>
      </c>
      <c r="C9" s="255">
        <v>7.2999999999999995E-2</v>
      </c>
      <c r="D9" s="255">
        <v>0.68100000000000005</v>
      </c>
      <c r="E9" s="255" t="s">
        <v>40</v>
      </c>
      <c r="F9" s="255" t="s">
        <v>40</v>
      </c>
      <c r="G9" s="256">
        <v>4.0000000000000001E-3</v>
      </c>
      <c r="H9" s="255">
        <v>0.93799999999999994</v>
      </c>
      <c r="I9" s="255">
        <v>6.2E-2</v>
      </c>
      <c r="J9" s="255" t="s">
        <v>40</v>
      </c>
      <c r="K9" s="255" t="s">
        <v>40</v>
      </c>
      <c r="L9" s="255" t="s">
        <v>40</v>
      </c>
      <c r="M9" s="255" t="s">
        <v>40</v>
      </c>
      <c r="N9" s="255" t="s">
        <v>40</v>
      </c>
      <c r="O9" s="255" t="s">
        <v>40</v>
      </c>
      <c r="P9" s="261">
        <v>3.3</v>
      </c>
    </row>
    <row r="10" spans="1:16" x14ac:dyDescent="0.25">
      <c r="A10" s="124">
        <v>1980</v>
      </c>
      <c r="B10" s="263">
        <v>0.34599999999999997</v>
      </c>
      <c r="C10" s="255">
        <v>0.18099999999999999</v>
      </c>
      <c r="D10" s="255">
        <v>0.46800000000000003</v>
      </c>
      <c r="E10" s="255" t="s">
        <v>40</v>
      </c>
      <c r="F10" s="255" t="s">
        <v>40</v>
      </c>
      <c r="G10" s="256">
        <v>5.0000000000000001E-3</v>
      </c>
      <c r="H10" s="255">
        <v>0.879</v>
      </c>
      <c r="I10" s="255">
        <v>0.121</v>
      </c>
      <c r="J10" s="255" t="s">
        <v>40</v>
      </c>
      <c r="K10" s="255" t="s">
        <v>40</v>
      </c>
      <c r="L10" s="255" t="s">
        <v>40</v>
      </c>
      <c r="M10" s="255" t="s">
        <v>40</v>
      </c>
      <c r="N10" s="255" t="s">
        <v>40</v>
      </c>
      <c r="O10" s="255" t="s">
        <v>40</v>
      </c>
      <c r="P10" s="261">
        <v>3.5</v>
      </c>
    </row>
    <row r="11" spans="1:16" x14ac:dyDescent="0.25">
      <c r="A11" s="124">
        <v>1981</v>
      </c>
      <c r="B11" s="263">
        <v>0.33600000000000002</v>
      </c>
      <c r="C11" s="255">
        <v>0.33</v>
      </c>
      <c r="D11" s="255">
        <v>0.32900000000000001</v>
      </c>
      <c r="E11" s="255" t="s">
        <v>40</v>
      </c>
      <c r="F11" s="255" t="s">
        <v>40</v>
      </c>
      <c r="G11" s="256">
        <v>5.0000000000000001E-3</v>
      </c>
      <c r="H11" s="255">
        <v>0.85599999999999998</v>
      </c>
      <c r="I11" s="255">
        <v>0.14399999999999999</v>
      </c>
      <c r="J11" s="255" t="s">
        <v>40</v>
      </c>
      <c r="K11" s="255" t="s">
        <v>40</v>
      </c>
      <c r="L11" s="255" t="s">
        <v>40</v>
      </c>
      <c r="M11" s="255" t="s">
        <v>40</v>
      </c>
      <c r="N11" s="255" t="s">
        <v>40</v>
      </c>
      <c r="O11" s="255" t="s">
        <v>40</v>
      </c>
      <c r="P11" s="261">
        <v>3.5</v>
      </c>
    </row>
    <row r="12" spans="1:16" x14ac:dyDescent="0.25">
      <c r="A12" s="124">
        <v>1982</v>
      </c>
      <c r="B12" s="263">
        <v>0.32400000000000001</v>
      </c>
      <c r="C12" s="255">
        <v>0.47799999999999998</v>
      </c>
      <c r="D12" s="255">
        <v>0.19400000000000001</v>
      </c>
      <c r="E12" s="255" t="s">
        <v>40</v>
      </c>
      <c r="F12" s="255" t="s">
        <v>40</v>
      </c>
      <c r="G12" s="256">
        <v>4.0000000000000001E-3</v>
      </c>
      <c r="H12" s="255">
        <v>0.84399999999999997</v>
      </c>
      <c r="I12" s="255">
        <v>0.156</v>
      </c>
      <c r="J12" s="255" t="s">
        <v>40</v>
      </c>
      <c r="K12" s="255" t="s">
        <v>40</v>
      </c>
      <c r="L12" s="255" t="s">
        <v>40</v>
      </c>
      <c r="M12" s="255" t="s">
        <v>40</v>
      </c>
      <c r="N12" s="255" t="s">
        <v>40</v>
      </c>
      <c r="O12" s="255" t="s">
        <v>40</v>
      </c>
      <c r="P12" s="261">
        <v>3.6</v>
      </c>
    </row>
    <row r="13" spans="1:16" x14ac:dyDescent="0.25">
      <c r="A13" s="124">
        <v>1983</v>
      </c>
      <c r="B13" s="263">
        <v>0.30499999999999999</v>
      </c>
      <c r="C13" s="255">
        <v>0.52100000000000002</v>
      </c>
      <c r="D13" s="255">
        <v>0.17</v>
      </c>
      <c r="E13" s="255" t="s">
        <v>40</v>
      </c>
      <c r="F13" s="255" t="s">
        <v>40</v>
      </c>
      <c r="G13" s="256">
        <v>4.0000000000000001E-3</v>
      </c>
      <c r="H13" s="255">
        <v>0.80900000000000005</v>
      </c>
      <c r="I13" s="255">
        <v>0.191</v>
      </c>
      <c r="J13" s="255" t="s">
        <v>40</v>
      </c>
      <c r="K13" s="255" t="s">
        <v>40</v>
      </c>
      <c r="L13" s="255" t="s">
        <v>40</v>
      </c>
      <c r="M13" s="255" t="s">
        <v>40</v>
      </c>
      <c r="N13" s="255" t="s">
        <v>40</v>
      </c>
      <c r="O13" s="255" t="s">
        <v>40</v>
      </c>
      <c r="P13" s="261">
        <v>3.7</v>
      </c>
    </row>
    <row r="14" spans="1:16" x14ac:dyDescent="0.25">
      <c r="A14" s="124">
        <v>1984</v>
      </c>
      <c r="B14" s="263">
        <v>0.28399999999999997</v>
      </c>
      <c r="C14" s="255">
        <v>0.52800000000000002</v>
      </c>
      <c r="D14" s="255">
        <v>0.188</v>
      </c>
      <c r="E14" s="255" t="s">
        <v>40</v>
      </c>
      <c r="F14" s="255" t="s">
        <v>40</v>
      </c>
      <c r="G14" s="256">
        <v>0</v>
      </c>
      <c r="H14" s="255">
        <v>0.81299999999999994</v>
      </c>
      <c r="I14" s="255">
        <v>0.187</v>
      </c>
      <c r="J14" s="255" t="s">
        <v>40</v>
      </c>
      <c r="K14" s="255" t="s">
        <v>40</v>
      </c>
      <c r="L14" s="255" t="s">
        <v>40</v>
      </c>
      <c r="M14" s="255" t="s">
        <v>40</v>
      </c>
      <c r="N14" s="255" t="s">
        <v>40</v>
      </c>
      <c r="O14" s="255" t="s">
        <v>40</v>
      </c>
      <c r="P14" s="261">
        <v>3.7</v>
      </c>
    </row>
    <row r="15" spans="1:16" x14ac:dyDescent="0.25">
      <c r="A15" s="124">
        <v>1985</v>
      </c>
      <c r="B15" s="263">
        <v>0.26500000000000001</v>
      </c>
      <c r="C15" s="255">
        <v>0.54500000000000004</v>
      </c>
      <c r="D15" s="255">
        <v>0.191</v>
      </c>
      <c r="E15" s="255" t="s">
        <v>40</v>
      </c>
      <c r="F15" s="255" t="s">
        <v>40</v>
      </c>
      <c r="G15" s="256" t="s">
        <v>40</v>
      </c>
      <c r="H15" s="255">
        <v>0.80700000000000005</v>
      </c>
      <c r="I15" s="255">
        <v>0.193</v>
      </c>
      <c r="J15" s="255" t="s">
        <v>40</v>
      </c>
      <c r="K15" s="255" t="s">
        <v>40</v>
      </c>
      <c r="L15" s="255" t="s">
        <v>40</v>
      </c>
      <c r="M15" s="255" t="s">
        <v>40</v>
      </c>
      <c r="N15" s="255" t="s">
        <v>40</v>
      </c>
      <c r="O15" s="255" t="s">
        <v>40</v>
      </c>
      <c r="P15" s="261">
        <v>3.8</v>
      </c>
    </row>
    <row r="16" spans="1:16" x14ac:dyDescent="0.25">
      <c r="A16" s="124">
        <v>1986</v>
      </c>
      <c r="B16" s="263">
        <v>0.29799999999999999</v>
      </c>
      <c r="C16" s="255">
        <v>0.53500000000000003</v>
      </c>
      <c r="D16" s="255">
        <v>0.16700000000000001</v>
      </c>
      <c r="E16" s="255" t="s">
        <v>40</v>
      </c>
      <c r="F16" s="255" t="s">
        <v>40</v>
      </c>
      <c r="G16" s="256" t="s">
        <v>40</v>
      </c>
      <c r="H16" s="255">
        <v>0.76800000000000002</v>
      </c>
      <c r="I16" s="255">
        <v>0.23200000000000001</v>
      </c>
      <c r="J16" s="255" t="s">
        <v>40</v>
      </c>
      <c r="K16" s="255" t="s">
        <v>40</v>
      </c>
      <c r="L16" s="255" t="s">
        <v>40</v>
      </c>
      <c r="M16" s="255" t="s">
        <v>40</v>
      </c>
      <c r="N16" s="255" t="s">
        <v>40</v>
      </c>
      <c r="O16" s="255" t="s">
        <v>40</v>
      </c>
      <c r="P16" s="261">
        <v>3.8</v>
      </c>
    </row>
    <row r="17" spans="1:16" x14ac:dyDescent="0.25">
      <c r="A17" s="124">
        <v>1987</v>
      </c>
      <c r="B17" s="263">
        <v>0.29099999999999998</v>
      </c>
      <c r="C17" s="255">
        <v>0.55400000000000005</v>
      </c>
      <c r="D17" s="255">
        <v>0.155</v>
      </c>
      <c r="E17" s="255" t="s">
        <v>40</v>
      </c>
      <c r="F17" s="255" t="s">
        <v>40</v>
      </c>
      <c r="G17" s="256">
        <v>0</v>
      </c>
      <c r="H17" s="255">
        <v>0.76200000000000001</v>
      </c>
      <c r="I17" s="255">
        <v>0.23799999999999999</v>
      </c>
      <c r="J17" s="255" t="s">
        <v>40</v>
      </c>
      <c r="K17" s="255" t="s">
        <v>40</v>
      </c>
      <c r="L17" s="255" t="s">
        <v>40</v>
      </c>
      <c r="M17" s="255" t="s">
        <v>40</v>
      </c>
      <c r="N17" s="255" t="s">
        <v>40</v>
      </c>
      <c r="O17" s="255" t="s">
        <v>40</v>
      </c>
      <c r="P17" s="261">
        <v>3.9</v>
      </c>
    </row>
    <row r="18" spans="1:16" x14ac:dyDescent="0.25">
      <c r="A18" s="124">
        <v>1988</v>
      </c>
      <c r="B18" s="263">
        <v>0.27600000000000002</v>
      </c>
      <c r="C18" s="255">
        <v>0.622</v>
      </c>
      <c r="D18" s="255">
        <v>0.10199999999999999</v>
      </c>
      <c r="E18" s="255" t="s">
        <v>40</v>
      </c>
      <c r="F18" s="255" t="s">
        <v>40</v>
      </c>
      <c r="G18" s="256" t="s">
        <v>40</v>
      </c>
      <c r="H18" s="255">
        <v>0.76800000000000002</v>
      </c>
      <c r="I18" s="255">
        <v>0.23200000000000001</v>
      </c>
      <c r="J18" s="255" t="s">
        <v>40</v>
      </c>
      <c r="K18" s="255" t="s">
        <v>40</v>
      </c>
      <c r="L18" s="255" t="s">
        <v>40</v>
      </c>
      <c r="M18" s="255" t="s">
        <v>40</v>
      </c>
      <c r="N18" s="255" t="s">
        <v>40</v>
      </c>
      <c r="O18" s="255" t="s">
        <v>40</v>
      </c>
      <c r="P18" s="261">
        <v>3.9</v>
      </c>
    </row>
    <row r="19" spans="1:16" x14ac:dyDescent="0.25">
      <c r="A19" s="124">
        <v>1989</v>
      </c>
      <c r="B19" s="263">
        <v>0.246</v>
      </c>
      <c r="C19" s="255">
        <v>0.65500000000000003</v>
      </c>
      <c r="D19" s="255">
        <v>9.9000000000000005E-2</v>
      </c>
      <c r="E19" s="255" t="s">
        <v>40</v>
      </c>
      <c r="F19" s="255">
        <v>1E-3</v>
      </c>
      <c r="G19" s="256">
        <v>0</v>
      </c>
      <c r="H19" s="255">
        <v>0.78500000000000003</v>
      </c>
      <c r="I19" s="255">
        <v>0.214</v>
      </c>
      <c r="J19" s="255">
        <v>0</v>
      </c>
      <c r="K19" s="255" t="s">
        <v>40</v>
      </c>
      <c r="L19" s="255" t="s">
        <v>40</v>
      </c>
      <c r="M19" s="255" t="s">
        <v>40</v>
      </c>
      <c r="N19" s="255" t="s">
        <v>40</v>
      </c>
      <c r="O19" s="255">
        <v>1E-3</v>
      </c>
      <c r="P19" s="261">
        <v>3.9</v>
      </c>
    </row>
    <row r="20" spans="1:16" x14ac:dyDescent="0.25">
      <c r="A20" s="124">
        <v>1990</v>
      </c>
      <c r="B20" s="263">
        <v>0.222</v>
      </c>
      <c r="C20" s="255">
        <v>0.71199999999999997</v>
      </c>
      <c r="D20" s="255">
        <v>6.5000000000000002E-2</v>
      </c>
      <c r="E20" s="255" t="s">
        <v>40</v>
      </c>
      <c r="F20" s="255">
        <v>0</v>
      </c>
      <c r="G20" s="256">
        <v>0</v>
      </c>
      <c r="H20" s="255">
        <v>0.79900000000000004</v>
      </c>
      <c r="I20" s="255">
        <v>0.2</v>
      </c>
      <c r="J20" s="255">
        <v>1E-3</v>
      </c>
      <c r="K20" s="255" t="s">
        <v>40</v>
      </c>
      <c r="L20" s="255" t="s">
        <v>40</v>
      </c>
      <c r="M20" s="255" t="s">
        <v>40</v>
      </c>
      <c r="N20" s="255" t="s">
        <v>40</v>
      </c>
      <c r="O20" s="255">
        <v>0</v>
      </c>
      <c r="P20" s="261">
        <v>4</v>
      </c>
    </row>
    <row r="21" spans="1:16" x14ac:dyDescent="0.25">
      <c r="A21" s="124">
        <v>1991</v>
      </c>
      <c r="B21" s="263">
        <v>0.23899999999999999</v>
      </c>
      <c r="C21" s="255">
        <v>0.71599999999999997</v>
      </c>
      <c r="D21" s="255">
        <v>4.4999999999999998E-2</v>
      </c>
      <c r="E21" s="255" t="s">
        <v>40</v>
      </c>
      <c r="F21" s="255">
        <v>0</v>
      </c>
      <c r="G21" s="256" t="s">
        <v>40</v>
      </c>
      <c r="H21" s="255">
        <v>0.77300000000000002</v>
      </c>
      <c r="I21" s="255">
        <v>0.22600000000000001</v>
      </c>
      <c r="J21" s="255">
        <v>0</v>
      </c>
      <c r="K21" s="255" t="s">
        <v>40</v>
      </c>
      <c r="L21" s="255" t="s">
        <v>40</v>
      </c>
      <c r="M21" s="255" t="s">
        <v>40</v>
      </c>
      <c r="N21" s="255" t="s">
        <v>40</v>
      </c>
      <c r="O21" s="255">
        <v>0</v>
      </c>
      <c r="P21" s="261">
        <v>4</v>
      </c>
    </row>
    <row r="22" spans="1:16" x14ac:dyDescent="0.25">
      <c r="A22" s="124">
        <v>1992</v>
      </c>
      <c r="B22" s="263">
        <v>0.20699999999999999</v>
      </c>
      <c r="C22" s="255">
        <v>0.748</v>
      </c>
      <c r="D22" s="255">
        <v>4.4999999999999998E-2</v>
      </c>
      <c r="E22" s="255" t="s">
        <v>40</v>
      </c>
      <c r="F22" s="255">
        <v>0</v>
      </c>
      <c r="G22" s="256" t="s">
        <v>40</v>
      </c>
      <c r="H22" s="255">
        <v>0.80800000000000005</v>
      </c>
      <c r="I22" s="255">
        <v>0.192</v>
      </c>
      <c r="J22" s="255">
        <v>1E-3</v>
      </c>
      <c r="K22" s="255" t="s">
        <v>40</v>
      </c>
      <c r="L22" s="255" t="s">
        <v>40</v>
      </c>
      <c r="M22" s="255" t="s">
        <v>40</v>
      </c>
      <c r="N22" s="255" t="s">
        <v>40</v>
      </c>
      <c r="O22" s="255">
        <v>0</v>
      </c>
      <c r="P22" s="261">
        <v>4</v>
      </c>
    </row>
    <row r="23" spans="1:16" x14ac:dyDescent="0.25">
      <c r="A23" s="124">
        <v>1993</v>
      </c>
      <c r="B23" s="263">
        <v>0.19800000000000001</v>
      </c>
      <c r="C23" s="255">
        <v>0.76500000000000001</v>
      </c>
      <c r="D23" s="255">
        <v>3.6999999999999998E-2</v>
      </c>
      <c r="E23" s="255" t="s">
        <v>40</v>
      </c>
      <c r="F23" s="255">
        <v>0</v>
      </c>
      <c r="G23" s="256" t="s">
        <v>40</v>
      </c>
      <c r="H23" s="255">
        <v>0.80900000000000005</v>
      </c>
      <c r="I23" s="255">
        <v>0.19</v>
      </c>
      <c r="J23" s="255">
        <v>1E-3</v>
      </c>
      <c r="K23" s="255" t="s">
        <v>40</v>
      </c>
      <c r="L23" s="255" t="s">
        <v>40</v>
      </c>
      <c r="M23" s="255" t="s">
        <v>40</v>
      </c>
      <c r="N23" s="255" t="s">
        <v>40</v>
      </c>
      <c r="O23" s="255">
        <v>0</v>
      </c>
      <c r="P23" s="261">
        <v>4</v>
      </c>
    </row>
    <row r="24" spans="1:16" x14ac:dyDescent="0.25">
      <c r="A24" s="124">
        <v>1994</v>
      </c>
      <c r="B24" s="263">
        <v>0.19500000000000001</v>
      </c>
      <c r="C24" s="255">
        <v>0.77600000000000002</v>
      </c>
      <c r="D24" s="255">
        <v>0.03</v>
      </c>
      <c r="E24" s="255" t="s">
        <v>40</v>
      </c>
      <c r="F24" s="255" t="s">
        <v>40</v>
      </c>
      <c r="G24" s="256" t="s">
        <v>40</v>
      </c>
      <c r="H24" s="255">
        <v>0.80800000000000005</v>
      </c>
      <c r="I24" s="255">
        <v>0.19</v>
      </c>
      <c r="J24" s="255">
        <v>2E-3</v>
      </c>
      <c r="K24" s="255" t="s">
        <v>40</v>
      </c>
      <c r="L24" s="255" t="s">
        <v>40</v>
      </c>
      <c r="M24" s="255" t="s">
        <v>40</v>
      </c>
      <c r="N24" s="255" t="s">
        <v>40</v>
      </c>
      <c r="O24" s="255" t="s">
        <v>40</v>
      </c>
      <c r="P24" s="261">
        <v>4.0999999999999996</v>
      </c>
    </row>
    <row r="25" spans="1:16" x14ac:dyDescent="0.25">
      <c r="A25" s="124">
        <v>1995</v>
      </c>
      <c r="B25" s="263">
        <v>0.17899999999999999</v>
      </c>
      <c r="C25" s="255">
        <v>0.80700000000000005</v>
      </c>
      <c r="D25" s="255">
        <v>1.4E-2</v>
      </c>
      <c r="E25" s="255" t="s">
        <v>40</v>
      </c>
      <c r="F25" s="255" t="s">
        <v>40</v>
      </c>
      <c r="G25" s="256" t="s">
        <v>40</v>
      </c>
      <c r="H25" s="255">
        <v>0.82</v>
      </c>
      <c r="I25" s="255">
        <v>0.17699999999999999</v>
      </c>
      <c r="J25" s="255">
        <v>2E-3</v>
      </c>
      <c r="K25" s="255" t="s">
        <v>40</v>
      </c>
      <c r="L25" s="255" t="s">
        <v>40</v>
      </c>
      <c r="M25" s="255" t="s">
        <v>40</v>
      </c>
      <c r="N25" s="255" t="s">
        <v>40</v>
      </c>
      <c r="O25" s="255" t="s">
        <v>40</v>
      </c>
      <c r="P25" s="261">
        <v>4.0999999999999996</v>
      </c>
    </row>
    <row r="26" spans="1:16" x14ac:dyDescent="0.25">
      <c r="A26" s="124">
        <v>1996</v>
      </c>
      <c r="B26" s="263">
        <v>0.152</v>
      </c>
      <c r="C26" s="255">
        <v>0.83499999999999996</v>
      </c>
      <c r="D26" s="255">
        <v>1.2999999999999999E-2</v>
      </c>
      <c r="E26" s="255" t="s">
        <v>40</v>
      </c>
      <c r="F26" s="255">
        <v>0</v>
      </c>
      <c r="G26" s="256">
        <v>0</v>
      </c>
      <c r="H26" s="255">
        <v>0.84699999999999998</v>
      </c>
      <c r="I26" s="255">
        <v>0.151</v>
      </c>
      <c r="J26" s="255">
        <v>2E-3</v>
      </c>
      <c r="K26" s="255" t="s">
        <v>40</v>
      </c>
      <c r="L26" s="255" t="s">
        <v>40</v>
      </c>
      <c r="M26" s="255" t="s">
        <v>40</v>
      </c>
      <c r="N26" s="255" t="s">
        <v>40</v>
      </c>
      <c r="O26" s="255">
        <v>0</v>
      </c>
      <c r="P26" s="261">
        <v>4.0999999999999996</v>
      </c>
    </row>
    <row r="27" spans="1:16" x14ac:dyDescent="0.25">
      <c r="A27" s="124">
        <v>1997</v>
      </c>
      <c r="B27" s="263">
        <v>0.14000000000000001</v>
      </c>
      <c r="C27" s="255">
        <v>0.85499999999999998</v>
      </c>
      <c r="D27" s="255">
        <v>5.0000000000000001E-3</v>
      </c>
      <c r="E27" s="255" t="s">
        <v>40</v>
      </c>
      <c r="F27" s="255">
        <v>0</v>
      </c>
      <c r="G27" s="256" t="s">
        <v>40</v>
      </c>
      <c r="H27" s="255">
        <v>0.82399999999999995</v>
      </c>
      <c r="I27" s="255">
        <v>0.17299999999999999</v>
      </c>
      <c r="J27" s="255">
        <v>2E-3</v>
      </c>
      <c r="K27" s="255" t="s">
        <v>40</v>
      </c>
      <c r="L27" s="255" t="s">
        <v>40</v>
      </c>
      <c r="M27" s="255" t="s">
        <v>40</v>
      </c>
      <c r="N27" s="255" t="s">
        <v>40</v>
      </c>
      <c r="O27" s="255">
        <v>0</v>
      </c>
      <c r="P27" s="261">
        <v>4.0999999999999996</v>
      </c>
    </row>
    <row r="28" spans="1:16" x14ac:dyDescent="0.25">
      <c r="A28" s="124">
        <v>1998</v>
      </c>
      <c r="B28" s="263">
        <v>0.128</v>
      </c>
      <c r="C28" s="255">
        <v>0.86699999999999999</v>
      </c>
      <c r="D28" s="255">
        <v>5.0000000000000001E-3</v>
      </c>
      <c r="E28" s="255" t="s">
        <v>40</v>
      </c>
      <c r="F28" s="255">
        <v>0</v>
      </c>
      <c r="G28" s="256" t="s">
        <v>40</v>
      </c>
      <c r="H28" s="255">
        <v>0.82099999999999995</v>
      </c>
      <c r="I28" s="255">
        <v>0.17699999999999999</v>
      </c>
      <c r="J28" s="255">
        <v>2E-3</v>
      </c>
      <c r="K28" s="255" t="s">
        <v>40</v>
      </c>
      <c r="L28" s="255" t="s">
        <v>40</v>
      </c>
      <c r="M28" s="255" t="s">
        <v>40</v>
      </c>
      <c r="N28" s="255" t="s">
        <v>40</v>
      </c>
      <c r="O28" s="255">
        <v>0</v>
      </c>
      <c r="P28" s="261">
        <v>4.0999999999999996</v>
      </c>
    </row>
    <row r="29" spans="1:16" x14ac:dyDescent="0.25">
      <c r="A29" s="124">
        <v>1999</v>
      </c>
      <c r="B29" s="263">
        <v>0.10100000000000001</v>
      </c>
      <c r="C29" s="255">
        <v>0.89400000000000002</v>
      </c>
      <c r="D29" s="255">
        <v>5.0000000000000001E-3</v>
      </c>
      <c r="E29" s="255" t="s">
        <v>40</v>
      </c>
      <c r="F29" s="255">
        <v>0</v>
      </c>
      <c r="G29" s="256" t="s">
        <v>40</v>
      </c>
      <c r="H29" s="255">
        <v>0.84399999999999997</v>
      </c>
      <c r="I29" s="255">
        <v>0.153</v>
      </c>
      <c r="J29" s="255">
        <v>3.0000000000000001E-3</v>
      </c>
      <c r="K29" s="255" t="s">
        <v>40</v>
      </c>
      <c r="L29" s="255" t="s">
        <v>40</v>
      </c>
      <c r="M29" s="255" t="s">
        <v>40</v>
      </c>
      <c r="N29" s="255" t="s">
        <v>40</v>
      </c>
      <c r="O29" s="255">
        <v>0</v>
      </c>
      <c r="P29" s="261">
        <v>4.0999999999999996</v>
      </c>
    </row>
    <row r="30" spans="1:16" x14ac:dyDescent="0.25">
      <c r="A30" s="124">
        <v>2000</v>
      </c>
      <c r="B30" s="264">
        <v>9.7000000000000003E-2</v>
      </c>
      <c r="C30" s="257">
        <v>0.89500000000000002</v>
      </c>
      <c r="D30" s="257">
        <v>7.0000000000000001E-3</v>
      </c>
      <c r="E30" s="257" t="s">
        <v>40</v>
      </c>
      <c r="F30" s="257">
        <v>0</v>
      </c>
      <c r="G30" s="265" t="s">
        <v>40</v>
      </c>
      <c r="H30" s="257">
        <v>0.83699999999999997</v>
      </c>
      <c r="I30" s="257">
        <v>0.158</v>
      </c>
      <c r="J30" s="257">
        <v>5.0000000000000001E-3</v>
      </c>
      <c r="K30" s="257" t="s">
        <v>40</v>
      </c>
      <c r="L30" s="257" t="s">
        <v>40</v>
      </c>
      <c r="M30" s="257" t="s">
        <v>40</v>
      </c>
      <c r="N30" s="257" t="s">
        <v>40</v>
      </c>
      <c r="O30" s="257">
        <v>0</v>
      </c>
      <c r="P30" s="261">
        <v>4.0999999999999996</v>
      </c>
    </row>
    <row r="31" spans="1:16" x14ac:dyDescent="0.25">
      <c r="A31" s="124">
        <v>2001</v>
      </c>
      <c r="B31" s="264">
        <v>0.09</v>
      </c>
      <c r="C31" s="257">
        <v>0.90300000000000002</v>
      </c>
      <c r="D31" s="257">
        <v>6.0000000000000001E-3</v>
      </c>
      <c r="E31" s="257">
        <v>1E-3</v>
      </c>
      <c r="F31" s="257">
        <v>0</v>
      </c>
      <c r="G31" s="265" t="s">
        <v>40</v>
      </c>
      <c r="H31" s="257">
        <v>0.80700000000000005</v>
      </c>
      <c r="I31" s="257">
        <v>0.185</v>
      </c>
      <c r="J31" s="257">
        <v>7.0000000000000001E-3</v>
      </c>
      <c r="K31" s="257" t="s">
        <v>40</v>
      </c>
      <c r="L31" s="257" t="s">
        <v>40</v>
      </c>
      <c r="M31" s="257" t="s">
        <v>40</v>
      </c>
      <c r="N31" s="257">
        <v>1E-3</v>
      </c>
      <c r="O31" s="257">
        <v>0</v>
      </c>
      <c r="P31" s="261">
        <v>4.2</v>
      </c>
    </row>
    <row r="32" spans="1:16" x14ac:dyDescent="0.25">
      <c r="A32" s="124">
        <v>2002</v>
      </c>
      <c r="B32" s="264">
        <v>8.2000000000000003E-2</v>
      </c>
      <c r="C32" s="257">
        <v>0.91400000000000003</v>
      </c>
      <c r="D32" s="257">
        <v>3.0000000000000001E-3</v>
      </c>
      <c r="E32" s="257">
        <v>1E-3</v>
      </c>
      <c r="F32" s="257">
        <v>1E-3</v>
      </c>
      <c r="G32" s="265" t="s">
        <v>40</v>
      </c>
      <c r="H32" s="257">
        <v>0.77100000000000002</v>
      </c>
      <c r="I32" s="257">
        <v>0.216</v>
      </c>
      <c r="J32" s="257">
        <v>1.0999999999999999E-2</v>
      </c>
      <c r="K32" s="257" t="s">
        <v>40</v>
      </c>
      <c r="L32" s="257" t="s">
        <v>40</v>
      </c>
      <c r="M32" s="257" t="s">
        <v>40</v>
      </c>
      <c r="N32" s="257">
        <v>1E-3</v>
      </c>
      <c r="O32" s="257">
        <v>1E-3</v>
      </c>
      <c r="P32" s="261">
        <v>4.2</v>
      </c>
    </row>
    <row r="33" spans="1:16" x14ac:dyDescent="0.25">
      <c r="A33" s="124">
        <v>2003</v>
      </c>
      <c r="B33" s="264">
        <v>0.08</v>
      </c>
      <c r="C33" s="257">
        <v>0.90800000000000003</v>
      </c>
      <c r="D33" s="257">
        <v>1E-3</v>
      </c>
      <c r="E33" s="257">
        <v>3.0000000000000001E-3</v>
      </c>
      <c r="F33" s="257">
        <v>8.0000000000000002E-3</v>
      </c>
      <c r="G33" s="265" t="s">
        <v>40</v>
      </c>
      <c r="H33" s="257">
        <v>0.69199999999999995</v>
      </c>
      <c r="I33" s="257">
        <v>0.28100000000000003</v>
      </c>
      <c r="J33" s="257">
        <v>1.7000000000000001E-2</v>
      </c>
      <c r="K33" s="257" t="s">
        <v>40</v>
      </c>
      <c r="L33" s="257" t="s">
        <v>40</v>
      </c>
      <c r="M33" s="257" t="s">
        <v>40</v>
      </c>
      <c r="N33" s="257">
        <v>3.0000000000000001E-3</v>
      </c>
      <c r="O33" s="257">
        <v>8.0000000000000002E-3</v>
      </c>
      <c r="P33" s="261">
        <v>4.3</v>
      </c>
    </row>
    <row r="34" spans="1:16" x14ac:dyDescent="0.25">
      <c r="A34" s="124">
        <v>2004</v>
      </c>
      <c r="B34" s="264">
        <v>6.8000000000000005E-2</v>
      </c>
      <c r="C34" s="257">
        <v>0.91800000000000004</v>
      </c>
      <c r="D34" s="257">
        <v>3.0000000000000001E-3</v>
      </c>
      <c r="E34" s="257">
        <v>4.0000000000000001E-3</v>
      </c>
      <c r="F34" s="257">
        <v>7.0000000000000001E-3</v>
      </c>
      <c r="G34" s="265" t="s">
        <v>40</v>
      </c>
      <c r="H34" s="257">
        <v>0.63900000000000001</v>
      </c>
      <c r="I34" s="257">
        <v>0.318</v>
      </c>
      <c r="J34" s="257">
        <v>0.03</v>
      </c>
      <c r="K34" s="257">
        <v>2E-3</v>
      </c>
      <c r="L34" s="257" t="s">
        <v>40</v>
      </c>
      <c r="M34" s="257" t="s">
        <v>40</v>
      </c>
      <c r="N34" s="257">
        <v>4.0000000000000001E-3</v>
      </c>
      <c r="O34" s="257">
        <v>7.0000000000000001E-3</v>
      </c>
      <c r="P34" s="261">
        <v>4.4000000000000004</v>
      </c>
    </row>
    <row r="35" spans="1:16" x14ac:dyDescent="0.25">
      <c r="A35" s="124">
        <v>2005</v>
      </c>
      <c r="B35" s="264">
        <v>6.2E-2</v>
      </c>
      <c r="C35" s="257">
        <v>0.91500000000000004</v>
      </c>
      <c r="D35" s="257">
        <v>1E-3</v>
      </c>
      <c r="E35" s="257">
        <v>0.01</v>
      </c>
      <c r="F35" s="257">
        <v>1.2999999999999999E-2</v>
      </c>
      <c r="G35" s="265" t="s">
        <v>40</v>
      </c>
      <c r="H35" s="257">
        <v>0.56000000000000005</v>
      </c>
      <c r="I35" s="257">
        <v>0.373</v>
      </c>
      <c r="J35" s="257">
        <v>4.1000000000000002E-2</v>
      </c>
      <c r="K35" s="257">
        <v>2E-3</v>
      </c>
      <c r="L35" s="257" t="s">
        <v>40</v>
      </c>
      <c r="M35" s="257" t="s">
        <v>40</v>
      </c>
      <c r="N35" s="257">
        <v>0.01</v>
      </c>
      <c r="O35" s="257">
        <v>1.2999999999999999E-2</v>
      </c>
      <c r="P35" s="261">
        <v>4.5</v>
      </c>
    </row>
    <row r="36" spans="1:16" x14ac:dyDescent="0.25">
      <c r="A36" s="124">
        <v>2006</v>
      </c>
      <c r="B36" s="264">
        <v>6.5000000000000002E-2</v>
      </c>
      <c r="C36" s="257">
        <v>0.90600000000000003</v>
      </c>
      <c r="D36" s="257">
        <v>0</v>
      </c>
      <c r="E36" s="257">
        <v>1.4999999999999999E-2</v>
      </c>
      <c r="F36" s="257">
        <v>1.4E-2</v>
      </c>
      <c r="G36" s="265" t="s">
        <v>40</v>
      </c>
      <c r="H36" s="257">
        <v>0.47699999999999998</v>
      </c>
      <c r="I36" s="257">
        <v>0.39200000000000002</v>
      </c>
      <c r="J36" s="257">
        <v>8.7999999999999995E-2</v>
      </c>
      <c r="K36" s="257">
        <v>1.4E-2</v>
      </c>
      <c r="L36" s="257" t="s">
        <v>40</v>
      </c>
      <c r="M36" s="257" t="s">
        <v>40</v>
      </c>
      <c r="N36" s="257">
        <v>1.4999999999999999E-2</v>
      </c>
      <c r="O36" s="257">
        <v>1.4E-2</v>
      </c>
      <c r="P36" s="261">
        <v>4.5999999999999996</v>
      </c>
    </row>
    <row r="37" spans="1:16" x14ac:dyDescent="0.25">
      <c r="A37" s="124">
        <v>2007</v>
      </c>
      <c r="B37" s="264">
        <v>5.6000000000000001E-2</v>
      </c>
      <c r="C37" s="257">
        <v>0.871</v>
      </c>
      <c r="D37" s="257">
        <v>0</v>
      </c>
      <c r="E37" s="257">
        <v>2.1000000000000001E-2</v>
      </c>
      <c r="F37" s="257">
        <v>5.0999999999999997E-2</v>
      </c>
      <c r="G37" s="265" t="s">
        <v>40</v>
      </c>
      <c r="H37" s="257">
        <v>0.40500000000000003</v>
      </c>
      <c r="I37" s="257">
        <v>0.36099999999999999</v>
      </c>
      <c r="J37" s="257">
        <v>0.14399999999999999</v>
      </c>
      <c r="K37" s="257">
        <v>1.4999999999999999E-2</v>
      </c>
      <c r="L37" s="257">
        <v>2E-3</v>
      </c>
      <c r="M37" s="257" t="s">
        <v>40</v>
      </c>
      <c r="N37" s="257">
        <v>2.1000000000000001E-2</v>
      </c>
      <c r="O37" s="257">
        <v>5.0999999999999997E-2</v>
      </c>
      <c r="P37" s="261">
        <v>4.8</v>
      </c>
    </row>
    <row r="38" spans="1:16" x14ac:dyDescent="0.25">
      <c r="A38" s="124">
        <v>2008</v>
      </c>
      <c r="B38" s="264">
        <v>5.1999999999999998E-2</v>
      </c>
      <c r="C38" s="257">
        <v>0.86799999999999999</v>
      </c>
      <c r="D38" s="257">
        <v>2E-3</v>
      </c>
      <c r="E38" s="257">
        <v>2.4E-2</v>
      </c>
      <c r="F38" s="257">
        <v>5.5E-2</v>
      </c>
      <c r="G38" s="265" t="s">
        <v>40</v>
      </c>
      <c r="H38" s="257">
        <v>0.38800000000000001</v>
      </c>
      <c r="I38" s="257">
        <v>0.31900000000000001</v>
      </c>
      <c r="J38" s="257">
        <v>0.19400000000000001</v>
      </c>
      <c r="K38" s="257">
        <v>1.7999999999999999E-2</v>
      </c>
      <c r="L38" s="257">
        <v>2E-3</v>
      </c>
      <c r="M38" s="257" t="s">
        <v>40</v>
      </c>
      <c r="N38" s="257">
        <v>2.4E-2</v>
      </c>
      <c r="O38" s="257">
        <v>5.5E-2</v>
      </c>
      <c r="P38" s="261">
        <v>4.8</v>
      </c>
    </row>
    <row r="39" spans="1:16" x14ac:dyDescent="0.25">
      <c r="A39" s="124">
        <v>2009</v>
      </c>
      <c r="B39" s="264">
        <v>4.8000000000000001E-2</v>
      </c>
      <c r="C39" s="257">
        <v>0.85599999999999998</v>
      </c>
      <c r="D39" s="257">
        <v>2E-3</v>
      </c>
      <c r="E39" s="257">
        <v>2.1000000000000001E-2</v>
      </c>
      <c r="F39" s="257">
        <v>7.2999999999999995E-2</v>
      </c>
      <c r="G39" s="265" t="s">
        <v>40</v>
      </c>
      <c r="H39" s="257">
        <v>0.312</v>
      </c>
      <c r="I39" s="257">
        <v>0.32200000000000001</v>
      </c>
      <c r="J39" s="257">
        <v>0.245</v>
      </c>
      <c r="K39" s="257">
        <v>2.5000000000000001E-2</v>
      </c>
      <c r="L39" s="257">
        <v>1E-3</v>
      </c>
      <c r="M39" s="257" t="s">
        <v>40</v>
      </c>
      <c r="N39" s="257">
        <v>2.1000000000000001E-2</v>
      </c>
      <c r="O39" s="257">
        <v>7.2999999999999995E-2</v>
      </c>
      <c r="P39" s="261">
        <v>5</v>
      </c>
    </row>
    <row r="40" spans="1:16" x14ac:dyDescent="0.25">
      <c r="A40" s="124">
        <v>2010</v>
      </c>
      <c r="B40" s="264">
        <v>3.7999999999999999E-2</v>
      </c>
      <c r="C40" s="257">
        <v>0.84099999999999997</v>
      </c>
      <c r="D40" s="257">
        <v>1.2E-2</v>
      </c>
      <c r="E40" s="257">
        <v>3.7999999999999999E-2</v>
      </c>
      <c r="F40" s="257">
        <v>7.1999999999999995E-2</v>
      </c>
      <c r="G40" s="265" t="s">
        <v>40</v>
      </c>
      <c r="H40" s="257">
        <v>0.246</v>
      </c>
      <c r="I40" s="257">
        <v>0.23499999999999999</v>
      </c>
      <c r="J40" s="257">
        <v>0.38100000000000001</v>
      </c>
      <c r="K40" s="257">
        <v>2.7E-2</v>
      </c>
      <c r="L40" s="257">
        <v>2E-3</v>
      </c>
      <c r="M40" s="257" t="s">
        <v>40</v>
      </c>
      <c r="N40" s="257">
        <v>3.7999999999999999E-2</v>
      </c>
      <c r="O40" s="257">
        <v>7.1999999999999995E-2</v>
      </c>
      <c r="P40" s="261">
        <v>5.2</v>
      </c>
    </row>
    <row r="41" spans="1:16" x14ac:dyDescent="0.25">
      <c r="A41" s="124">
        <v>2011</v>
      </c>
      <c r="B41" s="264">
        <v>3.2000000000000001E-2</v>
      </c>
      <c r="C41" s="257">
        <v>0.86499999999999999</v>
      </c>
      <c r="D41" s="257">
        <v>3.0000000000000001E-3</v>
      </c>
      <c r="E41" s="257">
        <v>0.02</v>
      </c>
      <c r="F41" s="257">
        <v>0.08</v>
      </c>
      <c r="G41" s="265" t="s">
        <v>40</v>
      </c>
      <c r="H41" s="257">
        <v>0.14199999999999999</v>
      </c>
      <c r="I41" s="257">
        <v>0.187</v>
      </c>
      <c r="J41" s="257">
        <v>0.52300000000000002</v>
      </c>
      <c r="K41" s="257">
        <v>3.1E-2</v>
      </c>
      <c r="L41" s="257">
        <v>1.7000000000000001E-2</v>
      </c>
      <c r="M41" s="257" t="s">
        <v>40</v>
      </c>
      <c r="N41" s="257">
        <v>0.02</v>
      </c>
      <c r="O41" s="257">
        <v>0.08</v>
      </c>
      <c r="P41" s="261">
        <v>5.5</v>
      </c>
    </row>
    <row r="42" spans="1:16" x14ac:dyDescent="0.25">
      <c r="A42" s="124">
        <v>2012</v>
      </c>
      <c r="B42" s="264">
        <v>3.5999999999999997E-2</v>
      </c>
      <c r="C42" s="257">
        <v>0.83399999999999996</v>
      </c>
      <c r="D42" s="257">
        <v>1.0999999999999999E-2</v>
      </c>
      <c r="E42" s="257">
        <v>2.7E-2</v>
      </c>
      <c r="F42" s="257">
        <v>9.1999999999999998E-2</v>
      </c>
      <c r="G42" s="265" t="s">
        <v>40</v>
      </c>
      <c r="H42" s="257">
        <v>8.1000000000000003E-2</v>
      </c>
      <c r="I42" s="257">
        <v>0.182</v>
      </c>
      <c r="J42" s="257">
        <v>0.56299999999999994</v>
      </c>
      <c r="K42" s="257">
        <v>2.8000000000000001E-2</v>
      </c>
      <c r="L42" s="257">
        <v>2.5999999999999999E-2</v>
      </c>
      <c r="M42" s="257" t="s">
        <v>40</v>
      </c>
      <c r="N42" s="257">
        <v>2.7E-2</v>
      </c>
      <c r="O42" s="257">
        <v>9.1999999999999998E-2</v>
      </c>
      <c r="P42" s="261">
        <v>5.5</v>
      </c>
    </row>
    <row r="43" spans="1:16" x14ac:dyDescent="0.25">
      <c r="A43" s="124">
        <v>2013</v>
      </c>
      <c r="B43" s="264">
        <v>3.5000000000000003E-2</v>
      </c>
      <c r="C43" s="257">
        <v>0.80400000000000005</v>
      </c>
      <c r="D43" s="257">
        <v>1.4E-2</v>
      </c>
      <c r="E43" s="257">
        <v>2.9000000000000001E-2</v>
      </c>
      <c r="F43" s="257">
        <v>0.11799999999999999</v>
      </c>
      <c r="G43" s="265" t="s">
        <v>40</v>
      </c>
      <c r="H43" s="257">
        <v>5.3999999999999999E-2</v>
      </c>
      <c r="I43" s="257">
        <v>0.128</v>
      </c>
      <c r="J43" s="257">
        <v>0.60099999999999998</v>
      </c>
      <c r="K43" s="257">
        <v>2.8000000000000001E-2</v>
      </c>
      <c r="L43" s="257">
        <v>4.1000000000000002E-2</v>
      </c>
      <c r="M43" s="257" t="s">
        <v>40</v>
      </c>
      <c r="N43" s="257">
        <v>2.9000000000000001E-2</v>
      </c>
      <c r="O43" s="257">
        <v>0.11799999999999999</v>
      </c>
      <c r="P43" s="261">
        <v>5.6</v>
      </c>
    </row>
    <row r="44" spans="1:16" x14ac:dyDescent="0.25">
      <c r="A44" s="124">
        <v>2014</v>
      </c>
      <c r="B44" s="264">
        <v>2.8000000000000001E-2</v>
      </c>
      <c r="C44" s="257">
        <v>0.76700000000000002</v>
      </c>
      <c r="D44" s="257">
        <v>1.6E-2</v>
      </c>
      <c r="E44" s="257">
        <v>2.3E-2</v>
      </c>
      <c r="F44" s="257">
        <v>0.16600000000000001</v>
      </c>
      <c r="G44" s="265" t="s">
        <v>40</v>
      </c>
      <c r="H44" s="257">
        <v>2.1999999999999999E-2</v>
      </c>
      <c r="I44" s="257">
        <v>7.8E-2</v>
      </c>
      <c r="J44" s="257">
        <v>0.58399999999999996</v>
      </c>
      <c r="K44" s="257">
        <v>3.3000000000000002E-2</v>
      </c>
      <c r="L44" s="257">
        <v>8.4000000000000005E-2</v>
      </c>
      <c r="M44" s="257">
        <v>1.0999999999999999E-2</v>
      </c>
      <c r="N44" s="257">
        <v>2.3E-2</v>
      </c>
      <c r="O44" s="257">
        <v>0.16600000000000001</v>
      </c>
      <c r="P44" s="261">
        <v>5.9</v>
      </c>
    </row>
    <row r="45" spans="1:16" x14ac:dyDescent="0.25">
      <c r="A45" s="124">
        <v>2015</v>
      </c>
      <c r="B45" s="264">
        <v>2.5999999999999999E-2</v>
      </c>
      <c r="C45" s="257">
        <v>0.72299999999999998</v>
      </c>
      <c r="D45" s="257">
        <v>1.4E-2</v>
      </c>
      <c r="E45" s="257">
        <v>2.1999999999999999E-2</v>
      </c>
      <c r="F45" s="257">
        <v>0.215</v>
      </c>
      <c r="G45" s="265" t="s">
        <v>40</v>
      </c>
      <c r="H45" s="257">
        <v>1.4999999999999999E-2</v>
      </c>
      <c r="I45" s="257">
        <v>4.4999999999999998E-2</v>
      </c>
      <c r="J45" s="257">
        <v>0.54200000000000004</v>
      </c>
      <c r="K45" s="257">
        <v>3.1E-2</v>
      </c>
      <c r="L45" s="257">
        <v>9.5000000000000001E-2</v>
      </c>
      <c r="M45" s="257">
        <v>3.5000000000000003E-2</v>
      </c>
      <c r="N45" s="257">
        <v>2.1999999999999999E-2</v>
      </c>
      <c r="O45" s="257">
        <v>0.215</v>
      </c>
      <c r="P45" s="261">
        <v>5.9</v>
      </c>
    </row>
    <row r="46" spans="1:16" x14ac:dyDescent="0.25">
      <c r="A46" s="124">
        <v>2016</v>
      </c>
      <c r="B46" s="264">
        <v>2.1999999999999999E-2</v>
      </c>
      <c r="C46" s="257">
        <v>0.72299999999999998</v>
      </c>
      <c r="D46" s="257">
        <v>2.5999999999999999E-2</v>
      </c>
      <c r="E46" s="257">
        <v>1.7000000000000001E-2</v>
      </c>
      <c r="F46" s="257">
        <v>0.21199999999999999</v>
      </c>
      <c r="G46" s="265" t="s">
        <v>40</v>
      </c>
      <c r="H46" s="257">
        <v>1.0999999999999999E-2</v>
      </c>
      <c r="I46" s="257">
        <v>0.03</v>
      </c>
      <c r="J46" s="257">
        <v>0.54900000000000004</v>
      </c>
      <c r="K46" s="257">
        <v>2.9000000000000001E-2</v>
      </c>
      <c r="L46" s="257">
        <v>0.112</v>
      </c>
      <c r="M46" s="257">
        <v>4.1000000000000002E-2</v>
      </c>
      <c r="N46" s="257">
        <v>1.7000000000000001E-2</v>
      </c>
      <c r="O46" s="257">
        <v>0.21199999999999999</v>
      </c>
      <c r="P46" s="261">
        <v>6</v>
      </c>
    </row>
    <row r="47" spans="1:16" x14ac:dyDescent="0.25">
      <c r="A47" s="124">
        <v>2017</v>
      </c>
      <c r="B47" s="264">
        <v>2.1000000000000001E-2</v>
      </c>
      <c r="C47" s="257">
        <v>0.71499999999999997</v>
      </c>
      <c r="D47" s="257">
        <v>2.5999999999999999E-2</v>
      </c>
      <c r="E47" s="257">
        <v>1.9E-2</v>
      </c>
      <c r="F47" s="257">
        <v>0.218</v>
      </c>
      <c r="G47" s="265" t="s">
        <v>40</v>
      </c>
      <c r="H47" s="257">
        <v>0.01</v>
      </c>
      <c r="I47" s="257">
        <v>2.4E-2</v>
      </c>
      <c r="J47" s="257">
        <v>0.49</v>
      </c>
      <c r="K47" s="257">
        <v>3.4000000000000002E-2</v>
      </c>
      <c r="L47" s="257">
        <v>0.14599999999999999</v>
      </c>
      <c r="M47" s="257">
        <v>5.8999999999999997E-2</v>
      </c>
      <c r="N47" s="257">
        <v>1.9E-2</v>
      </c>
      <c r="O47" s="257">
        <v>0.218</v>
      </c>
      <c r="P47" s="261">
        <v>6.1</v>
      </c>
    </row>
    <row r="48" spans="1:16" x14ac:dyDescent="0.25">
      <c r="A48" s="124">
        <v>2018</v>
      </c>
      <c r="B48" s="264">
        <v>1.6E-2</v>
      </c>
      <c r="C48" s="257">
        <v>0.72799999999999998</v>
      </c>
      <c r="D48" s="257">
        <v>3.2000000000000001E-2</v>
      </c>
      <c r="E48" s="257">
        <v>1.7000000000000001E-2</v>
      </c>
      <c r="F48" s="257">
        <v>0.20599999999999999</v>
      </c>
      <c r="G48" s="265" t="s">
        <v>40</v>
      </c>
      <c r="H48" s="257">
        <v>1.9E-2</v>
      </c>
      <c r="I48" s="257">
        <v>0.02</v>
      </c>
      <c r="J48" s="257">
        <v>0.376</v>
      </c>
      <c r="K48" s="257">
        <v>3.6999999999999998E-2</v>
      </c>
      <c r="L48" s="257">
        <v>0.19</v>
      </c>
      <c r="M48" s="257">
        <v>0.13500000000000001</v>
      </c>
      <c r="N48" s="257">
        <v>1.7000000000000001E-2</v>
      </c>
      <c r="O48" s="257">
        <v>0.20599999999999999</v>
      </c>
      <c r="P48" s="261">
        <v>6.4</v>
      </c>
    </row>
    <row r="49" spans="1:16" x14ac:dyDescent="0.25">
      <c r="A49" s="269" t="s">
        <v>39</v>
      </c>
      <c r="B49" s="266">
        <v>0.02</v>
      </c>
      <c r="C49" s="267">
        <v>0.70499999999999996</v>
      </c>
      <c r="D49" s="267">
        <v>3.5000000000000003E-2</v>
      </c>
      <c r="E49" s="267">
        <v>2.1999999999999999E-2</v>
      </c>
      <c r="F49" s="267">
        <v>0.219</v>
      </c>
      <c r="G49" s="268" t="s">
        <v>40</v>
      </c>
      <c r="H49" s="267">
        <v>2.9000000000000001E-2</v>
      </c>
      <c r="I49" s="267">
        <v>1.2E-2</v>
      </c>
      <c r="J49" s="267">
        <v>0.23699999999999999</v>
      </c>
      <c r="K49" s="267">
        <v>2.9000000000000001E-2</v>
      </c>
      <c r="L49" s="267">
        <v>0.255</v>
      </c>
      <c r="M49" s="267">
        <v>0.19600000000000001</v>
      </c>
      <c r="N49" s="267">
        <v>2.1999999999999999E-2</v>
      </c>
      <c r="O49" s="267">
        <v>0.219</v>
      </c>
      <c r="P49" s="262">
        <v>6.6</v>
      </c>
    </row>
  </sheetData>
  <mergeCells count="2">
    <mergeCell ref="A1:P1"/>
    <mergeCell ref="A2:P2"/>
  </mergeCells>
  <pageMargins left="0.25" right="0.25" top="0.85" bottom="0.75" header="0.3" footer="0.3"/>
  <pageSetup scale="79" fitToHeight="0" orientation="portrait" r:id="rId1"/>
  <headerFooter>
    <oddHeader>&amp;L&amp;G&amp;C&amp;"-,Bold"&amp;10 2019 Automotive Trends Report
Section 4 Tables&amp;R&amp;"-,Bold"&amp;9Office of Transportation and Air Quality
EPA-420-R-20-006
March 2020</oddHeader>
    <oddFooter>&amp;C&amp;P</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50"/>
  <sheetViews>
    <sheetView view="pageLayout" zoomScaleNormal="100" workbookViewId="0">
      <selection sqref="A1:J1"/>
    </sheetView>
  </sheetViews>
  <sheetFormatPr defaultColWidth="8.28515625" defaultRowHeight="15" x14ac:dyDescent="0.25"/>
  <cols>
    <col min="1" max="1" width="10" style="3" customWidth="1"/>
    <col min="2" max="10" width="9.140625" style="3" customWidth="1"/>
    <col min="11" max="16384" width="8.28515625" style="3"/>
  </cols>
  <sheetData>
    <row r="1" spans="1:10" x14ac:dyDescent="0.25">
      <c r="A1" s="939" t="s">
        <v>261</v>
      </c>
      <c r="B1" s="939"/>
      <c r="C1" s="939"/>
      <c r="D1" s="939"/>
      <c r="E1" s="939"/>
      <c r="F1" s="939"/>
      <c r="G1" s="939"/>
      <c r="H1" s="939"/>
      <c r="I1" s="939"/>
      <c r="J1" s="939"/>
    </row>
    <row r="2" spans="1:10" x14ac:dyDescent="0.25">
      <c r="A2" s="939" t="s">
        <v>104</v>
      </c>
      <c r="B2" s="939"/>
      <c r="C2" s="939"/>
      <c r="D2" s="939"/>
      <c r="E2" s="939"/>
      <c r="F2" s="939"/>
      <c r="G2" s="939"/>
      <c r="H2" s="939"/>
      <c r="I2" s="939"/>
      <c r="J2" s="939"/>
    </row>
    <row r="4" spans="1:10" ht="18.75" customHeight="1" x14ac:dyDescent="0.25">
      <c r="A4" s="968" t="s">
        <v>0</v>
      </c>
      <c r="B4" s="970" t="s">
        <v>72</v>
      </c>
      <c r="C4" s="971"/>
      <c r="D4" s="972"/>
      <c r="E4" s="970" t="s">
        <v>73</v>
      </c>
      <c r="F4" s="971"/>
      <c r="G4" s="972"/>
      <c r="H4" s="971" t="s">
        <v>263</v>
      </c>
      <c r="I4" s="971"/>
      <c r="J4" s="972"/>
    </row>
    <row r="5" spans="1:10" ht="42" customHeight="1" x14ac:dyDescent="0.25">
      <c r="A5" s="969"/>
      <c r="B5" s="85" t="s">
        <v>105</v>
      </c>
      <c r="C5" s="24" t="s">
        <v>106</v>
      </c>
      <c r="D5" s="25" t="s">
        <v>107</v>
      </c>
      <c r="E5" s="85" t="s">
        <v>105</v>
      </c>
      <c r="F5" s="24" t="s">
        <v>106</v>
      </c>
      <c r="G5" s="25" t="s">
        <v>107</v>
      </c>
      <c r="H5" s="85" t="s">
        <v>105</v>
      </c>
      <c r="I5" s="24" t="s">
        <v>106</v>
      </c>
      <c r="J5" s="25" t="s">
        <v>107</v>
      </c>
    </row>
    <row r="6" spans="1:10" x14ac:dyDescent="0.25">
      <c r="A6" s="144">
        <v>1975</v>
      </c>
      <c r="B6" s="270">
        <v>6.5000000000000002E-2</v>
      </c>
      <c r="C6" s="271">
        <v>0.93500000000000005</v>
      </c>
      <c r="D6" s="272" t="s">
        <v>40</v>
      </c>
      <c r="E6" s="270" t="s">
        <v>40</v>
      </c>
      <c r="F6" s="271">
        <v>0.82799999999999996</v>
      </c>
      <c r="G6" s="272">
        <v>0.17199999999999999</v>
      </c>
      <c r="H6" s="270">
        <v>5.2999999999999999E-2</v>
      </c>
      <c r="I6" s="271">
        <v>0.91400000000000003</v>
      </c>
      <c r="J6" s="272">
        <v>3.3000000000000002E-2</v>
      </c>
    </row>
    <row r="7" spans="1:10" x14ac:dyDescent="0.25">
      <c r="A7" s="144">
        <v>1976</v>
      </c>
      <c r="B7" s="270">
        <v>5.8000000000000003E-2</v>
      </c>
      <c r="C7" s="271">
        <v>0.94199999999999995</v>
      </c>
      <c r="D7" s="272" t="s">
        <v>40</v>
      </c>
      <c r="E7" s="270" t="s">
        <v>40</v>
      </c>
      <c r="F7" s="271">
        <v>0.77</v>
      </c>
      <c r="G7" s="272">
        <v>0.23</v>
      </c>
      <c r="H7" s="270">
        <v>4.5999999999999999E-2</v>
      </c>
      <c r="I7" s="271">
        <v>0.90600000000000003</v>
      </c>
      <c r="J7" s="272">
        <v>4.8000000000000001E-2</v>
      </c>
    </row>
    <row r="8" spans="1:10" x14ac:dyDescent="0.25">
      <c r="A8" s="144">
        <v>1977</v>
      </c>
      <c r="B8" s="270">
        <v>6.8000000000000005E-2</v>
      </c>
      <c r="C8" s="271">
        <v>0.93200000000000005</v>
      </c>
      <c r="D8" s="272" t="s">
        <v>40</v>
      </c>
      <c r="E8" s="270" t="s">
        <v>40</v>
      </c>
      <c r="F8" s="271">
        <v>0.76200000000000001</v>
      </c>
      <c r="G8" s="272">
        <v>0.23799999999999999</v>
      </c>
      <c r="H8" s="270">
        <v>5.5E-2</v>
      </c>
      <c r="I8" s="271">
        <v>0.89800000000000002</v>
      </c>
      <c r="J8" s="272">
        <v>4.7E-2</v>
      </c>
    </row>
    <row r="9" spans="1:10" x14ac:dyDescent="0.25">
      <c r="A9" s="144">
        <v>1978</v>
      </c>
      <c r="B9" s="270">
        <v>9.6000000000000002E-2</v>
      </c>
      <c r="C9" s="271">
        <v>0.90400000000000003</v>
      </c>
      <c r="D9" s="272" t="s">
        <v>40</v>
      </c>
      <c r="E9" s="270" t="s">
        <v>40</v>
      </c>
      <c r="F9" s="271">
        <v>0.70899999999999996</v>
      </c>
      <c r="G9" s="272">
        <v>0.29099999999999998</v>
      </c>
      <c r="H9" s="270">
        <v>7.3999999999999996E-2</v>
      </c>
      <c r="I9" s="271">
        <v>0.86</v>
      </c>
      <c r="J9" s="272">
        <v>6.6000000000000003E-2</v>
      </c>
    </row>
    <row r="10" spans="1:10" x14ac:dyDescent="0.25">
      <c r="A10" s="144">
        <v>1979</v>
      </c>
      <c r="B10" s="270">
        <v>0.11899999999999999</v>
      </c>
      <c r="C10" s="271">
        <v>0.878</v>
      </c>
      <c r="D10" s="272">
        <v>3.0000000000000001E-3</v>
      </c>
      <c r="E10" s="270" t="s">
        <v>40</v>
      </c>
      <c r="F10" s="271">
        <v>0.81899999999999995</v>
      </c>
      <c r="G10" s="272">
        <v>0.18099999999999999</v>
      </c>
      <c r="H10" s="270">
        <v>9.1999999999999998E-2</v>
      </c>
      <c r="I10" s="271">
        <v>0.86499999999999999</v>
      </c>
      <c r="J10" s="272">
        <v>4.2999999999999997E-2</v>
      </c>
    </row>
    <row r="11" spans="1:10" x14ac:dyDescent="0.25">
      <c r="A11" s="144">
        <v>1980</v>
      </c>
      <c r="B11" s="270">
        <v>0.29699999999999999</v>
      </c>
      <c r="C11" s="271">
        <v>0.69399999999999995</v>
      </c>
      <c r="D11" s="272">
        <v>8.9999999999999993E-3</v>
      </c>
      <c r="E11" s="270">
        <v>1.4E-2</v>
      </c>
      <c r="F11" s="271">
        <v>0.73599999999999999</v>
      </c>
      <c r="G11" s="272">
        <v>0.25</v>
      </c>
      <c r="H11" s="270">
        <v>0.25</v>
      </c>
      <c r="I11" s="271">
        <v>0.70099999999999996</v>
      </c>
      <c r="J11" s="272">
        <v>4.9000000000000002E-2</v>
      </c>
    </row>
    <row r="12" spans="1:10" x14ac:dyDescent="0.25">
      <c r="A12" s="144">
        <v>1981</v>
      </c>
      <c r="B12" s="270">
        <v>0.37</v>
      </c>
      <c r="C12" s="271">
        <v>0.622</v>
      </c>
      <c r="D12" s="272">
        <v>7.0000000000000001E-3</v>
      </c>
      <c r="E12" s="270">
        <v>1.9E-2</v>
      </c>
      <c r="F12" s="271">
        <v>0.78</v>
      </c>
      <c r="G12" s="272">
        <v>0.20100000000000001</v>
      </c>
      <c r="H12" s="270">
        <v>0.31</v>
      </c>
      <c r="I12" s="271">
        <v>0.65</v>
      </c>
      <c r="J12" s="272">
        <v>0.04</v>
      </c>
    </row>
    <row r="13" spans="1:10" x14ac:dyDescent="0.25">
      <c r="A13" s="144">
        <v>1982</v>
      </c>
      <c r="B13" s="270">
        <v>0.45600000000000002</v>
      </c>
      <c r="C13" s="271">
        <v>0.53600000000000003</v>
      </c>
      <c r="D13" s="272">
        <v>8.0000000000000002E-3</v>
      </c>
      <c r="E13" s="270">
        <v>1.7000000000000001E-2</v>
      </c>
      <c r="F13" s="271">
        <v>0.78100000000000003</v>
      </c>
      <c r="G13" s="272">
        <v>0.20200000000000001</v>
      </c>
      <c r="H13" s="270">
        <v>0.37</v>
      </c>
      <c r="I13" s="271">
        <v>0.58399999999999996</v>
      </c>
      <c r="J13" s="272">
        <v>4.5999999999999999E-2</v>
      </c>
    </row>
    <row r="14" spans="1:10" x14ac:dyDescent="0.25">
      <c r="A14" s="144">
        <v>1983</v>
      </c>
      <c r="B14" s="270">
        <v>0.47099999999999997</v>
      </c>
      <c r="C14" s="271">
        <v>0.499</v>
      </c>
      <c r="D14" s="272">
        <v>3.1E-2</v>
      </c>
      <c r="E14" s="270">
        <v>1.4E-2</v>
      </c>
      <c r="F14" s="271">
        <v>0.72499999999999998</v>
      </c>
      <c r="G14" s="272">
        <v>0.26100000000000001</v>
      </c>
      <c r="H14" s="270">
        <v>0.37</v>
      </c>
      <c r="I14" s="271">
        <v>0.54800000000000004</v>
      </c>
      <c r="J14" s="272">
        <v>8.1000000000000003E-2</v>
      </c>
    </row>
    <row r="15" spans="1:10" x14ac:dyDescent="0.25">
      <c r="A15" s="144">
        <v>1984</v>
      </c>
      <c r="B15" s="270">
        <v>0.53500000000000003</v>
      </c>
      <c r="C15" s="271">
        <v>0.45500000000000002</v>
      </c>
      <c r="D15" s="272">
        <v>0.01</v>
      </c>
      <c r="E15" s="270">
        <v>0.05</v>
      </c>
      <c r="F15" s="271">
        <v>0.63500000000000001</v>
      </c>
      <c r="G15" s="272">
        <v>0.315</v>
      </c>
      <c r="H15" s="270">
        <v>0.42099999999999999</v>
      </c>
      <c r="I15" s="271">
        <v>0.498</v>
      </c>
      <c r="J15" s="272">
        <v>8.2000000000000003E-2</v>
      </c>
    </row>
    <row r="16" spans="1:10" x14ac:dyDescent="0.25">
      <c r="A16" s="144">
        <v>1985</v>
      </c>
      <c r="B16" s="270">
        <v>0.61099999999999999</v>
      </c>
      <c r="C16" s="271">
        <v>0.36799999999999999</v>
      </c>
      <c r="D16" s="272">
        <v>2.1000000000000001E-2</v>
      </c>
      <c r="E16" s="270">
        <v>7.2999999999999995E-2</v>
      </c>
      <c r="F16" s="271">
        <v>0.61399999999999999</v>
      </c>
      <c r="G16" s="272">
        <v>0.313</v>
      </c>
      <c r="H16" s="270">
        <v>0.47799999999999998</v>
      </c>
      <c r="I16" s="271">
        <v>0.42899999999999999</v>
      </c>
      <c r="J16" s="272">
        <v>9.2999999999999999E-2</v>
      </c>
    </row>
    <row r="17" spans="1:10" x14ac:dyDescent="0.25">
      <c r="A17" s="144">
        <v>1986</v>
      </c>
      <c r="B17" s="270">
        <v>0.70699999999999996</v>
      </c>
      <c r="C17" s="271">
        <v>0.28199999999999997</v>
      </c>
      <c r="D17" s="272">
        <v>0.01</v>
      </c>
      <c r="E17" s="270">
        <v>5.8999999999999997E-2</v>
      </c>
      <c r="F17" s="271">
        <v>0.63400000000000001</v>
      </c>
      <c r="G17" s="272">
        <v>0.307</v>
      </c>
      <c r="H17" s="270">
        <v>0.52600000000000002</v>
      </c>
      <c r="I17" s="271">
        <v>0.38</v>
      </c>
      <c r="J17" s="272">
        <v>9.2999999999999999E-2</v>
      </c>
    </row>
    <row r="18" spans="1:10" x14ac:dyDescent="0.25">
      <c r="A18" s="144">
        <v>1987</v>
      </c>
      <c r="B18" s="270">
        <v>0.76400000000000001</v>
      </c>
      <c r="C18" s="271">
        <v>0.22600000000000001</v>
      </c>
      <c r="D18" s="272">
        <v>1.0999999999999999E-2</v>
      </c>
      <c r="E18" s="270">
        <v>7.5999999999999998E-2</v>
      </c>
      <c r="F18" s="271">
        <v>0.60199999999999998</v>
      </c>
      <c r="G18" s="272">
        <v>0.32200000000000001</v>
      </c>
      <c r="H18" s="270">
        <v>0.57699999999999996</v>
      </c>
      <c r="I18" s="271">
        <v>0.32800000000000001</v>
      </c>
      <c r="J18" s="272">
        <v>9.6000000000000002E-2</v>
      </c>
    </row>
    <row r="19" spans="1:10" x14ac:dyDescent="0.25">
      <c r="A19" s="144">
        <v>1988</v>
      </c>
      <c r="B19" s="270">
        <v>0.80900000000000005</v>
      </c>
      <c r="C19" s="271">
        <v>0.183</v>
      </c>
      <c r="D19" s="272">
        <v>8.0000000000000002E-3</v>
      </c>
      <c r="E19" s="270">
        <v>9.1999999999999998E-2</v>
      </c>
      <c r="F19" s="271">
        <v>0.56699999999999995</v>
      </c>
      <c r="G19" s="272">
        <v>0.34100000000000003</v>
      </c>
      <c r="H19" s="270">
        <v>0.6</v>
      </c>
      <c r="I19" s="271">
        <v>0.29499999999999998</v>
      </c>
      <c r="J19" s="272">
        <v>0.105</v>
      </c>
    </row>
    <row r="20" spans="1:10" x14ac:dyDescent="0.25">
      <c r="A20" s="144">
        <v>1989</v>
      </c>
      <c r="B20" s="270">
        <v>0.81599999999999995</v>
      </c>
      <c r="C20" s="271">
        <v>0.17399999999999999</v>
      </c>
      <c r="D20" s="272">
        <v>0.01</v>
      </c>
      <c r="E20" s="270">
        <v>0.10100000000000001</v>
      </c>
      <c r="F20" s="271">
        <v>0.57099999999999995</v>
      </c>
      <c r="G20" s="272">
        <v>0.32800000000000001</v>
      </c>
      <c r="H20" s="270">
        <v>0.60199999999999998</v>
      </c>
      <c r="I20" s="271">
        <v>0.29299999999999998</v>
      </c>
      <c r="J20" s="272">
        <v>0.105</v>
      </c>
    </row>
    <row r="21" spans="1:10" x14ac:dyDescent="0.25">
      <c r="A21" s="144">
        <v>1990</v>
      </c>
      <c r="B21" s="270">
        <v>0.84</v>
      </c>
      <c r="C21" s="271">
        <v>0.15</v>
      </c>
      <c r="D21" s="272">
        <v>0.01</v>
      </c>
      <c r="E21" s="270">
        <v>0.158</v>
      </c>
      <c r="F21" s="271">
        <v>0.52400000000000002</v>
      </c>
      <c r="G21" s="272">
        <v>0.318</v>
      </c>
      <c r="H21" s="270">
        <v>0.63800000000000001</v>
      </c>
      <c r="I21" s="271">
        <v>0.26100000000000001</v>
      </c>
      <c r="J21" s="272">
        <v>0.10100000000000001</v>
      </c>
    </row>
    <row r="22" spans="1:10" x14ac:dyDescent="0.25">
      <c r="A22" s="144">
        <v>1991</v>
      </c>
      <c r="B22" s="270">
        <v>0.81100000000000005</v>
      </c>
      <c r="C22" s="271">
        <v>0.17499999999999999</v>
      </c>
      <c r="D22" s="272">
        <v>1.2999999999999999E-2</v>
      </c>
      <c r="E22" s="270">
        <v>0.10299999999999999</v>
      </c>
      <c r="F22" s="271">
        <v>0.52300000000000002</v>
      </c>
      <c r="G22" s="272">
        <v>0.373</v>
      </c>
      <c r="H22" s="270">
        <v>0.59599999999999997</v>
      </c>
      <c r="I22" s="271">
        <v>0.28100000000000003</v>
      </c>
      <c r="J22" s="272">
        <v>0.123</v>
      </c>
    </row>
    <row r="23" spans="1:10" x14ac:dyDescent="0.25">
      <c r="A23" s="144">
        <v>1992</v>
      </c>
      <c r="B23" s="270">
        <v>0.78400000000000003</v>
      </c>
      <c r="C23" s="271">
        <v>0.20499999999999999</v>
      </c>
      <c r="D23" s="272">
        <v>1.0999999999999999E-2</v>
      </c>
      <c r="E23" s="270">
        <v>0.14499999999999999</v>
      </c>
      <c r="F23" s="271">
        <v>0.52100000000000002</v>
      </c>
      <c r="G23" s="272">
        <v>0.33400000000000002</v>
      </c>
      <c r="H23" s="270">
        <v>0.58399999999999996</v>
      </c>
      <c r="I23" s="271">
        <v>0.30399999999999999</v>
      </c>
      <c r="J23" s="272">
        <v>0.112</v>
      </c>
    </row>
    <row r="24" spans="1:10" x14ac:dyDescent="0.25">
      <c r="A24" s="144">
        <v>1993</v>
      </c>
      <c r="B24" s="270">
        <v>0.80600000000000005</v>
      </c>
      <c r="C24" s="271">
        <v>0.183</v>
      </c>
      <c r="D24" s="272">
        <v>1.0999999999999999E-2</v>
      </c>
      <c r="E24" s="270">
        <v>0.16800000000000001</v>
      </c>
      <c r="F24" s="271">
        <v>0.50600000000000001</v>
      </c>
      <c r="G24" s="272">
        <v>0.32700000000000001</v>
      </c>
      <c r="H24" s="270">
        <v>0.59899999999999998</v>
      </c>
      <c r="I24" s="271">
        <v>0.28799999999999998</v>
      </c>
      <c r="J24" s="272">
        <v>0.113</v>
      </c>
    </row>
    <row r="25" spans="1:10" x14ac:dyDescent="0.25">
      <c r="A25" s="144">
        <v>1994</v>
      </c>
      <c r="B25" s="270">
        <v>0.81299999999999994</v>
      </c>
      <c r="C25" s="271">
        <v>0.183</v>
      </c>
      <c r="D25" s="272">
        <v>4.0000000000000001E-3</v>
      </c>
      <c r="E25" s="270">
        <v>0.13800000000000001</v>
      </c>
      <c r="F25" s="271">
        <v>0.47</v>
      </c>
      <c r="G25" s="272">
        <v>0.39200000000000002</v>
      </c>
      <c r="H25" s="270">
        <v>0.55600000000000005</v>
      </c>
      <c r="I25" s="271">
        <v>0.29199999999999998</v>
      </c>
      <c r="J25" s="272">
        <v>0.152</v>
      </c>
    </row>
    <row r="26" spans="1:10" x14ac:dyDescent="0.25">
      <c r="A26" s="144">
        <v>1995</v>
      </c>
      <c r="B26" s="270">
        <v>0.80100000000000005</v>
      </c>
      <c r="C26" s="271">
        <v>0.188</v>
      </c>
      <c r="D26" s="272">
        <v>1.0999999999999999E-2</v>
      </c>
      <c r="E26" s="270">
        <v>0.184</v>
      </c>
      <c r="F26" s="271">
        <v>0.39300000000000002</v>
      </c>
      <c r="G26" s="272">
        <v>0.42299999999999999</v>
      </c>
      <c r="H26" s="270">
        <v>0.57599999999999996</v>
      </c>
      <c r="I26" s="271">
        <v>0.26300000000000001</v>
      </c>
      <c r="J26" s="272">
        <v>0.16200000000000001</v>
      </c>
    </row>
    <row r="27" spans="1:10" x14ac:dyDescent="0.25">
      <c r="A27" s="144">
        <v>1996</v>
      </c>
      <c r="B27" s="270">
        <v>0.83699999999999997</v>
      </c>
      <c r="C27" s="271">
        <v>0.14799999999999999</v>
      </c>
      <c r="D27" s="272">
        <v>1.4E-2</v>
      </c>
      <c r="E27" s="270">
        <v>0.20899999999999999</v>
      </c>
      <c r="F27" s="271">
        <v>0.39800000000000002</v>
      </c>
      <c r="G27" s="272">
        <v>0.39200000000000002</v>
      </c>
      <c r="H27" s="270">
        <v>0.6</v>
      </c>
      <c r="I27" s="271">
        <v>0.24299999999999999</v>
      </c>
      <c r="J27" s="272">
        <v>0.157</v>
      </c>
    </row>
    <row r="28" spans="1:10" x14ac:dyDescent="0.25">
      <c r="A28" s="144">
        <v>1997</v>
      </c>
      <c r="B28" s="270">
        <v>0.83799999999999997</v>
      </c>
      <c r="C28" s="271">
        <v>0.14499999999999999</v>
      </c>
      <c r="D28" s="272">
        <v>1.7000000000000001E-2</v>
      </c>
      <c r="E28" s="270">
        <v>0.14199999999999999</v>
      </c>
      <c r="F28" s="271">
        <v>0.40600000000000003</v>
      </c>
      <c r="G28" s="272">
        <v>0.45200000000000001</v>
      </c>
      <c r="H28" s="270">
        <v>0.56100000000000005</v>
      </c>
      <c r="I28" s="271">
        <v>0.249</v>
      </c>
      <c r="J28" s="272">
        <v>0.19</v>
      </c>
    </row>
    <row r="29" spans="1:10" x14ac:dyDescent="0.25">
      <c r="A29" s="144">
        <v>1998</v>
      </c>
      <c r="B29" s="270">
        <v>0.82899999999999996</v>
      </c>
      <c r="C29" s="271">
        <v>0.15</v>
      </c>
      <c r="D29" s="272">
        <v>2.1000000000000001E-2</v>
      </c>
      <c r="E29" s="270">
        <v>0.193</v>
      </c>
      <c r="F29" s="271">
        <v>0.35499999999999998</v>
      </c>
      <c r="G29" s="272">
        <v>0.45100000000000001</v>
      </c>
      <c r="H29" s="270">
        <v>0.56399999999999995</v>
      </c>
      <c r="I29" s="271">
        <v>0.23499999999999999</v>
      </c>
      <c r="J29" s="272">
        <v>0.20100000000000001</v>
      </c>
    </row>
    <row r="30" spans="1:10" x14ac:dyDescent="0.25">
      <c r="A30" s="144">
        <v>1999</v>
      </c>
      <c r="B30" s="270">
        <v>0.83199999999999996</v>
      </c>
      <c r="C30" s="271">
        <v>0.14699999999999999</v>
      </c>
      <c r="D30" s="272">
        <v>2.1000000000000001E-2</v>
      </c>
      <c r="E30" s="270">
        <v>0.17499999999999999</v>
      </c>
      <c r="F30" s="271">
        <v>0.34399999999999997</v>
      </c>
      <c r="G30" s="272">
        <v>0.48099999999999998</v>
      </c>
      <c r="H30" s="270">
        <v>0.55800000000000005</v>
      </c>
      <c r="I30" s="271">
        <v>0.22900000000000001</v>
      </c>
      <c r="J30" s="272">
        <v>0.21299999999999999</v>
      </c>
    </row>
    <row r="31" spans="1:10" x14ac:dyDescent="0.25">
      <c r="A31" s="124">
        <v>2000</v>
      </c>
      <c r="B31" s="264">
        <v>0.80400000000000005</v>
      </c>
      <c r="C31" s="257">
        <v>0.17699999999999999</v>
      </c>
      <c r="D31" s="265">
        <v>0.02</v>
      </c>
      <c r="E31" s="264">
        <v>0.2</v>
      </c>
      <c r="F31" s="257">
        <v>0.33800000000000002</v>
      </c>
      <c r="G31" s="265">
        <v>0.46300000000000002</v>
      </c>
      <c r="H31" s="264">
        <v>0.55500000000000005</v>
      </c>
      <c r="I31" s="257">
        <v>0.24299999999999999</v>
      </c>
      <c r="J31" s="265">
        <v>0.20200000000000001</v>
      </c>
    </row>
    <row r="32" spans="1:10" x14ac:dyDescent="0.25">
      <c r="A32" s="124">
        <v>2001</v>
      </c>
      <c r="B32" s="264">
        <v>0.80300000000000005</v>
      </c>
      <c r="C32" s="257">
        <v>0.16700000000000001</v>
      </c>
      <c r="D32" s="265">
        <v>0.03</v>
      </c>
      <c r="E32" s="264">
        <v>0.16300000000000001</v>
      </c>
      <c r="F32" s="257">
        <v>0.34799999999999998</v>
      </c>
      <c r="G32" s="265">
        <v>0.48799999999999999</v>
      </c>
      <c r="H32" s="264">
        <v>0.53800000000000003</v>
      </c>
      <c r="I32" s="257">
        <v>0.24199999999999999</v>
      </c>
      <c r="J32" s="265">
        <v>0.22</v>
      </c>
    </row>
    <row r="33" spans="1:10" x14ac:dyDescent="0.25">
      <c r="A33" s="124">
        <v>2002</v>
      </c>
      <c r="B33" s="264">
        <v>0.82899999999999996</v>
      </c>
      <c r="C33" s="257">
        <v>0.13500000000000001</v>
      </c>
      <c r="D33" s="265">
        <v>3.5999999999999997E-2</v>
      </c>
      <c r="E33" s="264">
        <v>0.154</v>
      </c>
      <c r="F33" s="257">
        <v>0.33100000000000002</v>
      </c>
      <c r="G33" s="265">
        <v>0.51600000000000001</v>
      </c>
      <c r="H33" s="264">
        <v>0.52700000000000002</v>
      </c>
      <c r="I33" s="257">
        <v>0.223</v>
      </c>
      <c r="J33" s="265">
        <v>0.25</v>
      </c>
    </row>
    <row r="34" spans="1:10" x14ac:dyDescent="0.25">
      <c r="A34" s="124">
        <v>2003</v>
      </c>
      <c r="B34" s="264">
        <v>0.80900000000000005</v>
      </c>
      <c r="C34" s="257">
        <v>0.159</v>
      </c>
      <c r="D34" s="265">
        <v>3.2000000000000001E-2</v>
      </c>
      <c r="E34" s="264">
        <v>0.154</v>
      </c>
      <c r="F34" s="257">
        <v>0.34100000000000003</v>
      </c>
      <c r="G34" s="265">
        <v>0.504</v>
      </c>
      <c r="H34" s="264">
        <v>0.50700000000000001</v>
      </c>
      <c r="I34" s="257">
        <v>0.24299999999999999</v>
      </c>
      <c r="J34" s="265">
        <v>0.25</v>
      </c>
    </row>
    <row r="35" spans="1:10" x14ac:dyDescent="0.25">
      <c r="A35" s="124">
        <v>2004</v>
      </c>
      <c r="B35" s="264">
        <v>0.80200000000000005</v>
      </c>
      <c r="C35" s="257">
        <v>0.14499999999999999</v>
      </c>
      <c r="D35" s="265">
        <v>5.2999999999999999E-2</v>
      </c>
      <c r="E35" s="264">
        <v>0.125</v>
      </c>
      <c r="F35" s="257">
        <v>0.31</v>
      </c>
      <c r="G35" s="265">
        <v>0.56499999999999995</v>
      </c>
      <c r="H35" s="264">
        <v>0.47699999999999998</v>
      </c>
      <c r="I35" s="257">
        <v>0.224</v>
      </c>
      <c r="J35" s="265">
        <v>0.29799999999999999</v>
      </c>
    </row>
    <row r="36" spans="1:10" x14ac:dyDescent="0.25">
      <c r="A36" s="124">
        <v>2005</v>
      </c>
      <c r="B36" s="264">
        <v>0.79200000000000004</v>
      </c>
      <c r="C36" s="257">
        <v>0.14199999999999999</v>
      </c>
      <c r="D36" s="265">
        <v>6.6000000000000003E-2</v>
      </c>
      <c r="E36" s="264">
        <v>0.20100000000000001</v>
      </c>
      <c r="F36" s="257">
        <v>0.27700000000000002</v>
      </c>
      <c r="G36" s="265">
        <v>0.52200000000000002</v>
      </c>
      <c r="H36" s="264">
        <v>0.53</v>
      </c>
      <c r="I36" s="257">
        <v>0.20200000000000001</v>
      </c>
      <c r="J36" s="265">
        <v>0.26800000000000002</v>
      </c>
    </row>
    <row r="37" spans="1:10" x14ac:dyDescent="0.25">
      <c r="A37" s="124">
        <v>2006</v>
      </c>
      <c r="B37" s="264">
        <v>0.75900000000000001</v>
      </c>
      <c r="C37" s="257">
        <v>0.18</v>
      </c>
      <c r="D37" s="265">
        <v>0.06</v>
      </c>
      <c r="E37" s="264">
        <v>0.189</v>
      </c>
      <c r="F37" s="257">
        <v>0.28000000000000003</v>
      </c>
      <c r="G37" s="265">
        <v>0.53100000000000003</v>
      </c>
      <c r="H37" s="264">
        <v>0.51900000000000002</v>
      </c>
      <c r="I37" s="257">
        <v>0.223</v>
      </c>
      <c r="J37" s="265">
        <v>0.25800000000000001</v>
      </c>
    </row>
    <row r="38" spans="1:10" x14ac:dyDescent="0.25">
      <c r="A38" s="124">
        <v>2007</v>
      </c>
      <c r="B38" s="264">
        <v>0.81</v>
      </c>
      <c r="C38" s="257">
        <v>0.13400000000000001</v>
      </c>
      <c r="D38" s="265">
        <v>5.6000000000000001E-2</v>
      </c>
      <c r="E38" s="264">
        <v>0.161</v>
      </c>
      <c r="F38" s="257">
        <v>0.28399999999999997</v>
      </c>
      <c r="G38" s="265">
        <v>0.55500000000000005</v>
      </c>
      <c r="H38" s="264">
        <v>0.54300000000000004</v>
      </c>
      <c r="I38" s="257">
        <v>0.19600000000000001</v>
      </c>
      <c r="J38" s="265">
        <v>0.26100000000000001</v>
      </c>
    </row>
    <row r="39" spans="1:10" x14ac:dyDescent="0.25">
      <c r="A39" s="124">
        <v>2008</v>
      </c>
      <c r="B39" s="264">
        <v>0.78800000000000003</v>
      </c>
      <c r="C39" s="257">
        <v>0.14099999999999999</v>
      </c>
      <c r="D39" s="265">
        <v>7.0999999999999994E-2</v>
      </c>
      <c r="E39" s="264">
        <v>0.184</v>
      </c>
      <c r="F39" s="257">
        <v>0.248</v>
      </c>
      <c r="G39" s="265">
        <v>0.56799999999999995</v>
      </c>
      <c r="H39" s="264">
        <v>0.54200000000000004</v>
      </c>
      <c r="I39" s="257">
        <v>0.185</v>
      </c>
      <c r="J39" s="265">
        <v>0.27300000000000002</v>
      </c>
    </row>
    <row r="40" spans="1:10" x14ac:dyDescent="0.25">
      <c r="A40" s="124">
        <v>2009</v>
      </c>
      <c r="B40" s="264">
        <v>0.83499999999999996</v>
      </c>
      <c r="C40" s="257">
        <v>0.10199999999999999</v>
      </c>
      <c r="D40" s="265">
        <v>6.3E-2</v>
      </c>
      <c r="E40" s="264">
        <v>0.21</v>
      </c>
      <c r="F40" s="257">
        <v>0.20499999999999999</v>
      </c>
      <c r="G40" s="265">
        <v>0.58499999999999996</v>
      </c>
      <c r="H40" s="264">
        <v>0.629</v>
      </c>
      <c r="I40" s="257">
        <v>0.13600000000000001</v>
      </c>
      <c r="J40" s="265">
        <v>0.23499999999999999</v>
      </c>
    </row>
    <row r="41" spans="1:10" x14ac:dyDescent="0.25">
      <c r="A41" s="124">
        <v>2010</v>
      </c>
      <c r="B41" s="264">
        <v>0.82499999999999996</v>
      </c>
      <c r="C41" s="257">
        <v>0.112</v>
      </c>
      <c r="D41" s="265">
        <v>6.3E-2</v>
      </c>
      <c r="E41" s="264">
        <v>0.20899999999999999</v>
      </c>
      <c r="F41" s="257">
        <v>0.18</v>
      </c>
      <c r="G41" s="265">
        <v>0.61</v>
      </c>
      <c r="H41" s="264">
        <v>0.59599999999999997</v>
      </c>
      <c r="I41" s="257">
        <v>0.13700000000000001</v>
      </c>
      <c r="J41" s="265">
        <v>0.26700000000000002</v>
      </c>
    </row>
    <row r="42" spans="1:10" x14ac:dyDescent="0.25">
      <c r="A42" s="124">
        <v>2011</v>
      </c>
      <c r="B42" s="264">
        <v>0.80100000000000005</v>
      </c>
      <c r="C42" s="257">
        <v>0.113</v>
      </c>
      <c r="D42" s="265">
        <v>8.5999999999999993E-2</v>
      </c>
      <c r="E42" s="264">
        <v>0.17699999999999999</v>
      </c>
      <c r="F42" s="257">
        <v>0.17299999999999999</v>
      </c>
      <c r="G42" s="265">
        <v>0.65</v>
      </c>
      <c r="H42" s="264">
        <v>0.53800000000000003</v>
      </c>
      <c r="I42" s="257">
        <v>0.13800000000000001</v>
      </c>
      <c r="J42" s="265">
        <v>0.32400000000000001</v>
      </c>
    </row>
    <row r="43" spans="1:10" x14ac:dyDescent="0.25">
      <c r="A43" s="124">
        <v>2012</v>
      </c>
      <c r="B43" s="264">
        <v>0.83799999999999997</v>
      </c>
      <c r="C43" s="257">
        <v>8.7999999999999995E-2</v>
      </c>
      <c r="D43" s="265">
        <v>7.4999999999999997E-2</v>
      </c>
      <c r="E43" s="264">
        <v>0.20899999999999999</v>
      </c>
      <c r="F43" s="257">
        <v>0.14799999999999999</v>
      </c>
      <c r="G43" s="265">
        <v>0.64300000000000002</v>
      </c>
      <c r="H43" s="264">
        <v>0.61399999999999999</v>
      </c>
      <c r="I43" s="257">
        <v>0.109</v>
      </c>
      <c r="J43" s="265">
        <v>0.27700000000000002</v>
      </c>
    </row>
    <row r="44" spans="1:10" x14ac:dyDescent="0.25">
      <c r="A44" s="124">
        <v>2013</v>
      </c>
      <c r="B44" s="264">
        <v>0.83</v>
      </c>
      <c r="C44" s="257">
        <v>9.2999999999999999E-2</v>
      </c>
      <c r="D44" s="265">
        <v>7.6999999999999999E-2</v>
      </c>
      <c r="E44" s="264">
        <v>0.18099999999999999</v>
      </c>
      <c r="F44" s="257">
        <v>0.14499999999999999</v>
      </c>
      <c r="G44" s="265">
        <v>0.67500000000000004</v>
      </c>
      <c r="H44" s="264">
        <v>0.59699999999999998</v>
      </c>
      <c r="I44" s="257">
        <v>0.111</v>
      </c>
      <c r="J44" s="265">
        <v>0.29099999999999998</v>
      </c>
    </row>
    <row r="45" spans="1:10" x14ac:dyDescent="0.25">
      <c r="A45" s="124">
        <v>2014</v>
      </c>
      <c r="B45" s="264">
        <v>0.81299999999999994</v>
      </c>
      <c r="C45" s="257">
        <v>0.106</v>
      </c>
      <c r="D45" s="265">
        <v>8.2000000000000003E-2</v>
      </c>
      <c r="E45" s="264">
        <v>0.17499999999999999</v>
      </c>
      <c r="F45" s="257">
        <v>0.14199999999999999</v>
      </c>
      <c r="G45" s="265">
        <v>0.68300000000000005</v>
      </c>
      <c r="H45" s="264">
        <v>0.55300000000000005</v>
      </c>
      <c r="I45" s="257">
        <v>0.121</v>
      </c>
      <c r="J45" s="265">
        <v>0.32600000000000001</v>
      </c>
    </row>
    <row r="46" spans="1:10" x14ac:dyDescent="0.25">
      <c r="A46" s="124">
        <v>2015</v>
      </c>
      <c r="B46" s="264">
        <v>0.80400000000000005</v>
      </c>
      <c r="C46" s="257">
        <v>9.7000000000000003E-2</v>
      </c>
      <c r="D46" s="265">
        <v>9.9000000000000005E-2</v>
      </c>
      <c r="E46" s="264">
        <v>0.16</v>
      </c>
      <c r="F46" s="257">
        <v>0.126</v>
      </c>
      <c r="G46" s="265">
        <v>0.71399999999999997</v>
      </c>
      <c r="H46" s="264">
        <v>0.52900000000000003</v>
      </c>
      <c r="I46" s="257">
        <v>0.109</v>
      </c>
      <c r="J46" s="265">
        <v>0.36099999999999999</v>
      </c>
    </row>
    <row r="47" spans="1:10" x14ac:dyDescent="0.25">
      <c r="A47" s="124">
        <v>2016</v>
      </c>
      <c r="B47" s="264">
        <v>0.79800000000000004</v>
      </c>
      <c r="C47" s="257">
        <v>9.0999999999999998E-2</v>
      </c>
      <c r="D47" s="265">
        <v>0.11</v>
      </c>
      <c r="E47" s="264">
        <v>0.159</v>
      </c>
      <c r="F47" s="257">
        <v>0.122</v>
      </c>
      <c r="G47" s="265">
        <v>0.72</v>
      </c>
      <c r="H47" s="264">
        <v>0.51200000000000001</v>
      </c>
      <c r="I47" s="257">
        <v>0.105</v>
      </c>
      <c r="J47" s="265">
        <v>0.38300000000000001</v>
      </c>
    </row>
    <row r="48" spans="1:10" x14ac:dyDescent="0.25">
      <c r="A48" s="124">
        <v>2017</v>
      </c>
      <c r="B48" s="264">
        <v>0.79800000000000004</v>
      </c>
      <c r="C48" s="257">
        <v>8.3000000000000004E-2</v>
      </c>
      <c r="D48" s="265">
        <v>0.11899999999999999</v>
      </c>
      <c r="E48" s="264">
        <v>0.161</v>
      </c>
      <c r="F48" s="257">
        <v>0.11</v>
      </c>
      <c r="G48" s="265">
        <v>0.72799999999999998</v>
      </c>
      <c r="H48" s="264">
        <v>0.496</v>
      </c>
      <c r="I48" s="257">
        <v>9.6000000000000002E-2</v>
      </c>
      <c r="J48" s="265">
        <v>0.40799999999999997</v>
      </c>
    </row>
    <row r="49" spans="1:10" x14ac:dyDescent="0.25">
      <c r="A49" s="124">
        <v>2018</v>
      </c>
      <c r="B49" s="264">
        <v>0.76600000000000001</v>
      </c>
      <c r="C49" s="257">
        <v>9.4E-2</v>
      </c>
      <c r="D49" s="265">
        <v>0.14000000000000001</v>
      </c>
      <c r="E49" s="264">
        <v>0.13400000000000001</v>
      </c>
      <c r="F49" s="257">
        <v>0.109</v>
      </c>
      <c r="G49" s="265">
        <v>0.75600000000000001</v>
      </c>
      <c r="H49" s="264">
        <v>0.437</v>
      </c>
      <c r="I49" s="257">
        <v>0.10199999999999999</v>
      </c>
      <c r="J49" s="265">
        <v>0.46100000000000002</v>
      </c>
    </row>
    <row r="50" spans="1:10" x14ac:dyDescent="0.25">
      <c r="A50" s="269" t="s">
        <v>39</v>
      </c>
      <c r="B50" s="266">
        <v>0.74</v>
      </c>
      <c r="C50" s="267">
        <v>0.11600000000000001</v>
      </c>
      <c r="D50" s="268">
        <v>0.14499999999999999</v>
      </c>
      <c r="E50" s="266">
        <v>0.14499999999999999</v>
      </c>
      <c r="F50" s="267">
        <v>0.111</v>
      </c>
      <c r="G50" s="268">
        <v>0.74299999999999999</v>
      </c>
      <c r="H50" s="266">
        <v>0.441</v>
      </c>
      <c r="I50" s="267">
        <v>0.113</v>
      </c>
      <c r="J50" s="268">
        <v>0.44500000000000001</v>
      </c>
    </row>
  </sheetData>
  <mergeCells count="6">
    <mergeCell ref="A1:J1"/>
    <mergeCell ref="A2:J2"/>
    <mergeCell ref="A4:A5"/>
    <mergeCell ref="B4:D4"/>
    <mergeCell ref="E4:G4"/>
    <mergeCell ref="H4:J4"/>
  </mergeCells>
  <pageMargins left="0.25" right="0.25" top="0.85" bottom="0.5" header="0.3" footer="0.3"/>
  <pageSetup scale="90" fitToHeight="0" orientation="portrait" r:id="rId1"/>
  <headerFooter>
    <oddHeader>&amp;L&amp;G&amp;C&amp;"-,Bold"&amp;10 2019 Automotive Trends Report
Section 4 Tables&amp;R&amp;"-,Bold"&amp;9Office of Transportation and Air Quality
EPA-420-R-20-006
March 2020</oddHeader>
    <oddFooter>&amp;C&amp;P</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F028B-3D4D-487E-9B3B-76547B36912A}">
  <dimension ref="A1:G25"/>
  <sheetViews>
    <sheetView view="pageLayout" zoomScaleNormal="100" workbookViewId="0">
      <selection sqref="A1:G1"/>
    </sheetView>
  </sheetViews>
  <sheetFormatPr defaultColWidth="9.140625" defaultRowHeight="15" x14ac:dyDescent="0.25"/>
  <cols>
    <col min="1" max="1" width="15" style="3" bestFit="1" customWidth="1"/>
    <col min="2" max="4" width="9.7109375" style="3" customWidth="1"/>
    <col min="5" max="16384" width="9.140625" style="3"/>
  </cols>
  <sheetData>
    <row r="1" spans="1:7" x14ac:dyDescent="0.25">
      <c r="A1" s="939" t="s">
        <v>264</v>
      </c>
      <c r="B1" s="939"/>
      <c r="C1" s="939"/>
      <c r="D1" s="939"/>
      <c r="E1" s="939"/>
      <c r="F1" s="939"/>
      <c r="G1" s="939"/>
    </row>
    <row r="2" spans="1:7" x14ac:dyDescent="0.25">
      <c r="A2" s="973" t="s">
        <v>413</v>
      </c>
      <c r="B2" s="973"/>
      <c r="C2" s="973"/>
      <c r="D2" s="973"/>
      <c r="E2" s="973"/>
      <c r="F2" s="973"/>
      <c r="G2" s="973"/>
    </row>
    <row r="3" spans="1:7" x14ac:dyDescent="0.25">
      <c r="A3" s="37"/>
      <c r="B3" s="37"/>
      <c r="C3" s="37"/>
      <c r="D3" s="37"/>
      <c r="E3" s="37"/>
      <c r="F3" s="37"/>
    </row>
    <row r="4" spans="1:7" x14ac:dyDescent="0.25">
      <c r="A4" s="974" t="s">
        <v>44</v>
      </c>
      <c r="B4" s="976" t="s">
        <v>265</v>
      </c>
      <c r="C4" s="977"/>
      <c r="D4" s="978"/>
      <c r="E4" s="977" t="s">
        <v>266</v>
      </c>
      <c r="F4" s="977"/>
      <c r="G4" s="978"/>
    </row>
    <row r="5" spans="1:7" x14ac:dyDescent="0.25">
      <c r="A5" s="975"/>
      <c r="B5" s="273" t="s">
        <v>72</v>
      </c>
      <c r="C5" s="274" t="s">
        <v>73</v>
      </c>
      <c r="D5" s="275" t="s">
        <v>263</v>
      </c>
      <c r="E5" s="274" t="s">
        <v>72</v>
      </c>
      <c r="F5" s="274" t="s">
        <v>73</v>
      </c>
      <c r="G5" s="275" t="s">
        <v>263</v>
      </c>
    </row>
    <row r="6" spans="1:7" x14ac:dyDescent="0.25">
      <c r="A6" s="276" t="s">
        <v>47</v>
      </c>
      <c r="B6" s="277">
        <v>277</v>
      </c>
      <c r="C6" s="278">
        <v>363</v>
      </c>
      <c r="D6" s="279">
        <v>302</v>
      </c>
      <c r="E6" s="278">
        <v>253</v>
      </c>
      <c r="F6" s="278">
        <v>304</v>
      </c>
      <c r="G6" s="279">
        <v>268</v>
      </c>
    </row>
    <row r="7" spans="1:7" x14ac:dyDescent="0.25">
      <c r="A7" s="228" t="s">
        <v>115</v>
      </c>
      <c r="B7" s="280">
        <v>0</v>
      </c>
      <c r="C7" s="61" t="s">
        <v>40</v>
      </c>
      <c r="D7" s="281">
        <v>0</v>
      </c>
      <c r="E7" s="61">
        <v>0</v>
      </c>
      <c r="F7" s="61" t="s">
        <v>40</v>
      </c>
      <c r="G7" s="281">
        <v>0</v>
      </c>
    </row>
    <row r="8" spans="1:7" x14ac:dyDescent="0.25">
      <c r="A8" s="228" t="s">
        <v>7</v>
      </c>
      <c r="B8" s="280">
        <v>300</v>
      </c>
      <c r="C8" s="61">
        <v>384</v>
      </c>
      <c r="D8" s="281">
        <v>357</v>
      </c>
      <c r="E8" s="61">
        <v>302</v>
      </c>
      <c r="F8" s="61">
        <v>332</v>
      </c>
      <c r="G8" s="281">
        <v>327</v>
      </c>
    </row>
    <row r="9" spans="1:7" x14ac:dyDescent="0.25">
      <c r="A9" s="228" t="s">
        <v>5</v>
      </c>
      <c r="B9" s="280">
        <v>261</v>
      </c>
      <c r="C9" s="61">
        <v>385</v>
      </c>
      <c r="D9" s="281">
        <v>315</v>
      </c>
      <c r="E9" s="61">
        <v>253</v>
      </c>
      <c r="F9" s="61">
        <v>343</v>
      </c>
      <c r="G9" s="281">
        <v>315</v>
      </c>
    </row>
    <row r="10" spans="1:7" x14ac:dyDescent="0.25">
      <c r="A10" s="29" t="s">
        <v>48</v>
      </c>
      <c r="B10" s="280">
        <v>283</v>
      </c>
      <c r="C10" s="61">
        <v>397</v>
      </c>
      <c r="D10" s="281">
        <v>331</v>
      </c>
      <c r="E10" s="61">
        <v>234</v>
      </c>
      <c r="F10" s="61">
        <v>348</v>
      </c>
      <c r="G10" s="281">
        <v>309</v>
      </c>
    </row>
    <row r="11" spans="1:7" x14ac:dyDescent="0.25">
      <c r="A11" s="29" t="s">
        <v>4</v>
      </c>
      <c r="B11" s="280">
        <v>237</v>
      </c>
      <c r="C11" s="61">
        <v>320</v>
      </c>
      <c r="D11" s="281">
        <v>266</v>
      </c>
      <c r="E11" s="61">
        <v>203</v>
      </c>
      <c r="F11" s="61">
        <v>269</v>
      </c>
      <c r="G11" s="281">
        <v>229</v>
      </c>
    </row>
    <row r="12" spans="1:7" x14ac:dyDescent="0.25">
      <c r="A12" s="228" t="s">
        <v>14</v>
      </c>
      <c r="B12" s="280">
        <v>243</v>
      </c>
      <c r="C12" s="61">
        <v>312</v>
      </c>
      <c r="D12" s="281">
        <v>249</v>
      </c>
      <c r="E12" s="61">
        <v>241</v>
      </c>
      <c r="F12" s="61">
        <v>340</v>
      </c>
      <c r="G12" s="281">
        <v>245</v>
      </c>
    </row>
    <row r="13" spans="1:7" x14ac:dyDescent="0.25">
      <c r="A13" s="228" t="s">
        <v>119</v>
      </c>
      <c r="B13" s="280">
        <v>376</v>
      </c>
      <c r="C13" s="61">
        <v>439</v>
      </c>
      <c r="D13" s="281">
        <v>426</v>
      </c>
      <c r="E13" s="61">
        <v>269</v>
      </c>
      <c r="F13" s="61">
        <v>322</v>
      </c>
      <c r="G13" s="281">
        <v>317</v>
      </c>
    </row>
    <row r="14" spans="1:7" x14ac:dyDescent="0.25">
      <c r="A14" s="228" t="s">
        <v>15</v>
      </c>
      <c r="B14" s="280">
        <v>258</v>
      </c>
      <c r="C14" s="61">
        <v>324</v>
      </c>
      <c r="D14" s="281">
        <v>266</v>
      </c>
      <c r="E14" s="61">
        <v>233</v>
      </c>
      <c r="F14" s="61">
        <v>320</v>
      </c>
      <c r="G14" s="281">
        <v>253</v>
      </c>
    </row>
    <row r="15" spans="1:7" x14ac:dyDescent="0.25">
      <c r="A15" s="228" t="s">
        <v>8</v>
      </c>
      <c r="B15" s="280">
        <v>241</v>
      </c>
      <c r="C15" s="61">
        <v>324</v>
      </c>
      <c r="D15" s="281">
        <v>263</v>
      </c>
      <c r="E15" s="61">
        <v>225</v>
      </c>
      <c r="F15" s="61">
        <v>261</v>
      </c>
      <c r="G15" s="281">
        <v>239</v>
      </c>
    </row>
    <row r="16" spans="1:7" x14ac:dyDescent="0.25">
      <c r="A16" s="228" t="s">
        <v>13</v>
      </c>
      <c r="B16" s="280">
        <v>316</v>
      </c>
      <c r="C16" s="61">
        <v>393</v>
      </c>
      <c r="D16" s="281">
        <v>343</v>
      </c>
      <c r="E16" s="61">
        <v>269</v>
      </c>
      <c r="F16" s="61">
        <v>335</v>
      </c>
      <c r="G16" s="281">
        <v>299</v>
      </c>
    </row>
    <row r="17" spans="1:7" x14ac:dyDescent="0.25">
      <c r="A17" s="228" t="s">
        <v>140</v>
      </c>
      <c r="B17" s="280">
        <v>262</v>
      </c>
      <c r="C17" s="61">
        <v>283</v>
      </c>
      <c r="D17" s="281">
        <v>267</v>
      </c>
      <c r="E17" s="61">
        <v>197</v>
      </c>
      <c r="F17" s="61">
        <v>252</v>
      </c>
      <c r="G17" s="281">
        <v>229</v>
      </c>
    </row>
    <row r="18" spans="1:7" x14ac:dyDescent="0.25">
      <c r="A18" s="228" t="s">
        <v>46</v>
      </c>
      <c r="B18" s="280">
        <v>258</v>
      </c>
      <c r="C18" s="61">
        <v>382</v>
      </c>
      <c r="D18" s="281">
        <v>295</v>
      </c>
      <c r="E18" s="61">
        <v>225</v>
      </c>
      <c r="F18" s="61">
        <v>313</v>
      </c>
      <c r="G18" s="281">
        <v>257</v>
      </c>
    </row>
    <row r="19" spans="1:7" x14ac:dyDescent="0.25">
      <c r="A19" s="228" t="s">
        <v>45</v>
      </c>
      <c r="B19" s="280">
        <v>257</v>
      </c>
      <c r="C19" s="61">
        <v>296</v>
      </c>
      <c r="D19" s="281">
        <v>282</v>
      </c>
      <c r="E19" s="61">
        <v>244</v>
      </c>
      <c r="F19" s="61">
        <v>239</v>
      </c>
      <c r="G19" s="281">
        <v>240</v>
      </c>
    </row>
    <row r="20" spans="1:7" x14ac:dyDescent="0.25">
      <c r="A20" s="228" t="s">
        <v>20</v>
      </c>
      <c r="B20" s="280">
        <v>0</v>
      </c>
      <c r="C20" s="61" t="s">
        <v>40</v>
      </c>
      <c r="D20" s="281">
        <v>0</v>
      </c>
      <c r="E20" s="61">
        <v>0</v>
      </c>
      <c r="F20" s="61">
        <v>0</v>
      </c>
      <c r="G20" s="281">
        <v>0</v>
      </c>
    </row>
    <row r="21" spans="1:7" x14ac:dyDescent="0.25">
      <c r="A21" s="228" t="s">
        <v>17</v>
      </c>
      <c r="B21" s="280">
        <v>221</v>
      </c>
      <c r="C21" s="61">
        <v>354</v>
      </c>
      <c r="D21" s="281">
        <v>273</v>
      </c>
      <c r="E21" s="61">
        <v>216</v>
      </c>
      <c r="F21" s="61">
        <v>324</v>
      </c>
      <c r="G21" s="281">
        <v>273</v>
      </c>
    </row>
    <row r="22" spans="1:7" x14ac:dyDescent="0.25">
      <c r="A22" s="228" t="s">
        <v>267</v>
      </c>
      <c r="B22" s="280">
        <v>274</v>
      </c>
      <c r="C22" s="61">
        <v>330</v>
      </c>
      <c r="D22" s="281">
        <v>281</v>
      </c>
      <c r="E22" s="61">
        <v>257</v>
      </c>
      <c r="F22" s="61">
        <v>300</v>
      </c>
      <c r="G22" s="281">
        <v>282</v>
      </c>
    </row>
    <row r="23" spans="1:7" x14ac:dyDescent="0.25">
      <c r="A23" s="228" t="s">
        <v>141</v>
      </c>
      <c r="B23" s="280">
        <v>297</v>
      </c>
      <c r="C23" s="61">
        <v>343</v>
      </c>
      <c r="D23" s="281">
        <v>311</v>
      </c>
      <c r="E23" s="61">
        <v>247</v>
      </c>
      <c r="F23" s="61">
        <v>279</v>
      </c>
      <c r="G23" s="281">
        <v>272</v>
      </c>
    </row>
    <row r="24" spans="1:7" x14ac:dyDescent="0.25">
      <c r="A24" s="282" t="s">
        <v>49</v>
      </c>
      <c r="B24" s="283">
        <v>259</v>
      </c>
      <c r="C24" s="284">
        <v>369</v>
      </c>
      <c r="D24" s="285">
        <v>302</v>
      </c>
      <c r="E24" s="284">
        <v>228</v>
      </c>
      <c r="F24" s="284">
        <v>320</v>
      </c>
      <c r="G24" s="285">
        <v>280</v>
      </c>
    </row>
    <row r="25" spans="1:7" x14ac:dyDescent="0.25">
      <c r="A25" s="31"/>
      <c r="C25" s="88"/>
      <c r="D25" s="88"/>
    </row>
  </sheetData>
  <mergeCells count="5">
    <mergeCell ref="A1:G1"/>
    <mergeCell ref="A2:G2"/>
    <mergeCell ref="A4:A5"/>
    <mergeCell ref="B4:D4"/>
    <mergeCell ref="E4:G4"/>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44862-66D3-4211-878C-0FAFB233F62B}">
  <dimension ref="A1:C26"/>
  <sheetViews>
    <sheetView view="pageLayout" zoomScaleNormal="100" workbookViewId="0">
      <selection sqref="A1:C1"/>
    </sheetView>
  </sheetViews>
  <sheetFormatPr defaultColWidth="9.140625" defaultRowHeight="15" x14ac:dyDescent="0.25"/>
  <cols>
    <col min="1" max="1" width="15.85546875" style="3" customWidth="1"/>
    <col min="2" max="3" width="12.140625" style="3" customWidth="1"/>
    <col min="4" max="16384" width="9.140625" style="3"/>
  </cols>
  <sheetData>
    <row r="1" spans="1:3" x14ac:dyDescent="0.25">
      <c r="A1" s="939" t="s">
        <v>268</v>
      </c>
      <c r="B1" s="939"/>
      <c r="C1" s="939"/>
    </row>
    <row r="2" spans="1:3" ht="26.25" customHeight="1" x14ac:dyDescent="0.25">
      <c r="A2" s="973" t="s">
        <v>269</v>
      </c>
      <c r="B2" s="973"/>
      <c r="C2" s="973"/>
    </row>
    <row r="3" spans="1:3" x14ac:dyDescent="0.25">
      <c r="A3" s="37"/>
      <c r="B3" s="37"/>
      <c r="C3" s="37"/>
    </row>
    <row r="4" spans="1:3" ht="24.75" x14ac:dyDescent="0.25">
      <c r="A4" s="286" t="s">
        <v>44</v>
      </c>
      <c r="B4" s="380" t="s">
        <v>270</v>
      </c>
      <c r="C4" s="380" t="s">
        <v>271</v>
      </c>
    </row>
    <row r="5" spans="1:3" x14ac:dyDescent="0.25">
      <c r="A5" s="276" t="s">
        <v>47</v>
      </c>
      <c r="B5" s="852">
        <v>1765</v>
      </c>
      <c r="C5" s="852">
        <v>25585</v>
      </c>
    </row>
    <row r="6" spans="1:3" x14ac:dyDescent="0.25">
      <c r="A6" s="228" t="s">
        <v>115</v>
      </c>
      <c r="B6" s="853">
        <v>2</v>
      </c>
      <c r="C6" s="854" t="s">
        <v>40</v>
      </c>
    </row>
    <row r="7" spans="1:3" x14ac:dyDescent="0.25">
      <c r="A7" s="228" t="s">
        <v>7</v>
      </c>
      <c r="B7" s="853">
        <v>990</v>
      </c>
      <c r="C7" s="853">
        <v>13417</v>
      </c>
    </row>
    <row r="8" spans="1:3" x14ac:dyDescent="0.25">
      <c r="A8" s="228" t="s">
        <v>5</v>
      </c>
      <c r="B8" s="853">
        <v>322</v>
      </c>
      <c r="C8" s="853">
        <v>6245</v>
      </c>
    </row>
    <row r="9" spans="1:3" x14ac:dyDescent="0.25">
      <c r="A9" s="228" t="s">
        <v>48</v>
      </c>
      <c r="B9" s="853">
        <v>9879</v>
      </c>
      <c r="C9" s="853">
        <v>20949</v>
      </c>
    </row>
    <row r="10" spans="1:3" x14ac:dyDescent="0.25">
      <c r="A10" s="228" t="s">
        <v>4</v>
      </c>
      <c r="B10" s="853">
        <v>840</v>
      </c>
      <c r="C10" s="853">
        <v>24156</v>
      </c>
    </row>
    <row r="11" spans="1:3" x14ac:dyDescent="0.25">
      <c r="A11" s="228" t="s">
        <v>14</v>
      </c>
      <c r="B11" s="853">
        <v>244</v>
      </c>
      <c r="C11" s="853">
        <v>1181</v>
      </c>
    </row>
    <row r="12" spans="1:3" x14ac:dyDescent="0.25">
      <c r="A12" s="228" t="s">
        <v>119</v>
      </c>
      <c r="B12" s="854" t="s">
        <v>40</v>
      </c>
      <c r="C12" s="854" t="s">
        <v>40</v>
      </c>
    </row>
    <row r="13" spans="1:3" x14ac:dyDescent="0.25">
      <c r="A13" s="228" t="s">
        <v>15</v>
      </c>
      <c r="B13" s="853">
        <v>603</v>
      </c>
      <c r="C13" s="853">
        <v>3815</v>
      </c>
    </row>
    <row r="14" spans="1:3" x14ac:dyDescent="0.25">
      <c r="A14" s="228" t="s">
        <v>8</v>
      </c>
      <c r="B14" s="854" t="s">
        <v>40</v>
      </c>
      <c r="C14" s="854" t="s">
        <v>40</v>
      </c>
    </row>
    <row r="15" spans="1:3" x14ac:dyDescent="0.25">
      <c r="A15" s="228" t="s">
        <v>13</v>
      </c>
      <c r="B15" s="853">
        <v>1293</v>
      </c>
      <c r="C15" s="853">
        <v>2232</v>
      </c>
    </row>
    <row r="16" spans="1:3" x14ac:dyDescent="0.25">
      <c r="A16" s="228" t="s">
        <v>140</v>
      </c>
      <c r="B16" s="854" t="s">
        <v>40</v>
      </c>
      <c r="C16" s="853">
        <v>5353</v>
      </c>
    </row>
    <row r="17" spans="1:3" x14ac:dyDescent="0.25">
      <c r="A17" s="228" t="s">
        <v>46</v>
      </c>
      <c r="B17" s="853">
        <v>13347</v>
      </c>
      <c r="C17" s="854" t="s">
        <v>40</v>
      </c>
    </row>
    <row r="18" spans="1:3" x14ac:dyDescent="0.25">
      <c r="A18" s="228" t="s">
        <v>45</v>
      </c>
      <c r="B18" s="854" t="s">
        <v>40</v>
      </c>
      <c r="C18" s="854" t="s">
        <v>40</v>
      </c>
    </row>
    <row r="19" spans="1:3" x14ac:dyDescent="0.25">
      <c r="A19" s="228" t="s">
        <v>20</v>
      </c>
      <c r="B19" s="853">
        <v>193102</v>
      </c>
      <c r="C19" s="854" t="s">
        <v>40</v>
      </c>
    </row>
    <row r="20" spans="1:3" x14ac:dyDescent="0.25">
      <c r="A20" s="228" t="s">
        <v>17</v>
      </c>
      <c r="B20" s="853">
        <v>1370</v>
      </c>
      <c r="C20" s="853">
        <v>19199</v>
      </c>
    </row>
    <row r="21" spans="1:3" x14ac:dyDescent="0.25">
      <c r="A21" s="228" t="s">
        <v>267</v>
      </c>
      <c r="B21" s="853">
        <v>526</v>
      </c>
      <c r="C21" s="853">
        <v>5471</v>
      </c>
    </row>
    <row r="22" spans="1:3" x14ac:dyDescent="0.25">
      <c r="A22" s="228" t="s">
        <v>141</v>
      </c>
      <c r="B22" s="854" t="s">
        <v>40</v>
      </c>
      <c r="C22" s="853">
        <v>3935</v>
      </c>
    </row>
    <row r="23" spans="1:3" x14ac:dyDescent="0.25">
      <c r="A23" s="287" t="s">
        <v>49</v>
      </c>
      <c r="B23" s="855">
        <v>224283</v>
      </c>
      <c r="C23" s="855">
        <v>131538</v>
      </c>
    </row>
    <row r="24" spans="1:3" x14ac:dyDescent="0.25">
      <c r="A24" s="31"/>
      <c r="C24" s="88"/>
    </row>
    <row r="25" spans="1:3" x14ac:dyDescent="0.25">
      <c r="A25" s="31"/>
      <c r="C25" s="88"/>
    </row>
    <row r="26" spans="1:3" x14ac:dyDescent="0.25">
      <c r="C26" s="9"/>
    </row>
  </sheetData>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C4BD6-47B3-4172-99C3-95C56270ADD2}">
  <dimension ref="A1:E23"/>
  <sheetViews>
    <sheetView view="pageLayout" zoomScaleNormal="100" workbookViewId="0">
      <selection sqref="A1:E1"/>
    </sheetView>
  </sheetViews>
  <sheetFormatPr defaultColWidth="9.140625" defaultRowHeight="15" x14ac:dyDescent="0.25"/>
  <cols>
    <col min="1" max="1" width="15.85546875" style="3" customWidth="1"/>
    <col min="2" max="4" width="12.5703125" style="3" customWidth="1"/>
    <col min="5" max="16384" width="9.140625" style="3"/>
  </cols>
  <sheetData>
    <row r="1" spans="1:5" x14ac:dyDescent="0.25">
      <c r="A1" s="939" t="s">
        <v>272</v>
      </c>
      <c r="B1" s="939"/>
      <c r="C1" s="939"/>
      <c r="D1" s="939"/>
      <c r="E1" s="939"/>
    </row>
    <row r="2" spans="1:5" x14ac:dyDescent="0.25">
      <c r="A2" s="973" t="s">
        <v>273</v>
      </c>
      <c r="B2" s="973"/>
      <c r="C2" s="973"/>
      <c r="D2" s="973"/>
      <c r="E2" s="973"/>
    </row>
    <row r="3" spans="1:5" x14ac:dyDescent="0.25">
      <c r="A3" s="37"/>
      <c r="B3" s="37"/>
      <c r="C3" s="37"/>
      <c r="D3" s="37"/>
      <c r="E3" s="37"/>
    </row>
    <row r="4" spans="1:5" x14ac:dyDescent="0.25">
      <c r="A4" s="389" t="s">
        <v>44</v>
      </c>
      <c r="B4" s="289" t="s">
        <v>274</v>
      </c>
      <c r="C4" s="289" t="s">
        <v>275</v>
      </c>
      <c r="D4" s="290" t="s">
        <v>276</v>
      </c>
      <c r="E4" s="291" t="s">
        <v>277</v>
      </c>
    </row>
    <row r="5" spans="1:5" x14ac:dyDescent="0.25">
      <c r="A5" s="395" t="s">
        <v>47</v>
      </c>
      <c r="B5" s="392">
        <v>409763</v>
      </c>
      <c r="C5" s="292">
        <v>108392</v>
      </c>
      <c r="D5" s="292">
        <v>518155</v>
      </c>
      <c r="E5" s="293">
        <v>6.9</v>
      </c>
    </row>
    <row r="6" spans="1:5" x14ac:dyDescent="0.25">
      <c r="A6" s="390" t="s">
        <v>115</v>
      </c>
      <c r="B6" s="394">
        <v>84</v>
      </c>
      <c r="C6" s="383" t="s">
        <v>40</v>
      </c>
      <c r="D6" s="394">
        <v>84</v>
      </c>
      <c r="E6" s="295">
        <v>215.1</v>
      </c>
    </row>
    <row r="7" spans="1:5" x14ac:dyDescent="0.25">
      <c r="A7" s="390" t="s">
        <v>7</v>
      </c>
      <c r="B7" s="394">
        <v>92564</v>
      </c>
      <c r="C7" s="394">
        <v>511457</v>
      </c>
      <c r="D7" s="394">
        <v>604021</v>
      </c>
      <c r="E7" s="295">
        <v>1.5</v>
      </c>
    </row>
    <row r="8" spans="1:5" x14ac:dyDescent="0.25">
      <c r="A8" s="390" t="s">
        <v>5</v>
      </c>
      <c r="B8" s="394">
        <v>245353</v>
      </c>
      <c r="C8" s="383" t="s">
        <v>40</v>
      </c>
      <c r="D8" s="394">
        <v>245353</v>
      </c>
      <c r="E8" s="295">
        <v>0.5</v>
      </c>
    </row>
    <row r="9" spans="1:5" x14ac:dyDescent="0.25">
      <c r="A9" s="390" t="s">
        <v>48</v>
      </c>
      <c r="B9" s="394">
        <v>1046633</v>
      </c>
      <c r="C9" s="383" t="s">
        <v>40</v>
      </c>
      <c r="D9" s="394">
        <v>1046633</v>
      </c>
      <c r="E9" s="295">
        <v>1.8</v>
      </c>
    </row>
    <row r="10" spans="1:5" x14ac:dyDescent="0.25">
      <c r="A10" s="390" t="s">
        <v>4</v>
      </c>
      <c r="B10" s="394">
        <v>600784</v>
      </c>
      <c r="C10" s="383" t="s">
        <v>40</v>
      </c>
      <c r="D10" s="394">
        <v>600784</v>
      </c>
      <c r="E10" s="295">
        <v>1.8</v>
      </c>
    </row>
    <row r="11" spans="1:5" x14ac:dyDescent="0.25">
      <c r="A11" s="390" t="s">
        <v>14</v>
      </c>
      <c r="B11" s="394">
        <v>30717</v>
      </c>
      <c r="C11" s="383" t="s">
        <v>40</v>
      </c>
      <c r="D11" s="394">
        <v>30717</v>
      </c>
      <c r="E11" s="295">
        <v>0.2</v>
      </c>
    </row>
    <row r="12" spans="1:5" x14ac:dyDescent="0.25">
      <c r="A12" s="390" t="s">
        <v>119</v>
      </c>
      <c r="B12" s="383" t="s">
        <v>40</v>
      </c>
      <c r="C12" s="383" t="s">
        <v>40</v>
      </c>
      <c r="D12" s="383" t="s">
        <v>40</v>
      </c>
      <c r="E12" s="379" t="s">
        <v>40</v>
      </c>
    </row>
    <row r="13" spans="1:5" x14ac:dyDescent="0.25">
      <c r="A13" s="390" t="s">
        <v>15</v>
      </c>
      <c r="B13" s="394">
        <v>87080</v>
      </c>
      <c r="C13" s="383" t="s">
        <v>40</v>
      </c>
      <c r="D13" s="394">
        <v>87080</v>
      </c>
      <c r="E13" s="295">
        <v>0.8</v>
      </c>
    </row>
    <row r="14" spans="1:5" x14ac:dyDescent="0.25">
      <c r="A14" s="390" t="s">
        <v>8</v>
      </c>
      <c r="B14" s="383" t="s">
        <v>40</v>
      </c>
      <c r="C14" s="383" t="s">
        <v>40</v>
      </c>
      <c r="D14" s="383" t="s">
        <v>40</v>
      </c>
      <c r="E14" s="379" t="s">
        <v>40</v>
      </c>
    </row>
    <row r="15" spans="1:5" x14ac:dyDescent="0.25">
      <c r="A15" s="390" t="s">
        <v>13</v>
      </c>
      <c r="B15" s="394">
        <v>69005</v>
      </c>
      <c r="C15" s="394">
        <v>50907</v>
      </c>
      <c r="D15" s="394">
        <v>119912</v>
      </c>
      <c r="E15" s="295">
        <v>1.6</v>
      </c>
    </row>
    <row r="16" spans="1:5" x14ac:dyDescent="0.25">
      <c r="A16" s="390" t="s">
        <v>140</v>
      </c>
      <c r="B16" s="394">
        <v>38452</v>
      </c>
      <c r="C16" s="383" t="s">
        <v>40</v>
      </c>
      <c r="D16" s="394">
        <v>38452</v>
      </c>
      <c r="E16" s="295">
        <v>1.4</v>
      </c>
    </row>
    <row r="17" spans="1:5" x14ac:dyDescent="0.25">
      <c r="A17" s="390" t="s">
        <v>46</v>
      </c>
      <c r="B17" s="394">
        <v>645943</v>
      </c>
      <c r="C17" s="383" t="s">
        <v>40</v>
      </c>
      <c r="D17" s="394">
        <v>645943</v>
      </c>
      <c r="E17" s="295">
        <v>2.4</v>
      </c>
    </row>
    <row r="18" spans="1:5" x14ac:dyDescent="0.25">
      <c r="A18" s="390" t="s">
        <v>45</v>
      </c>
      <c r="B18" s="383" t="s">
        <v>40</v>
      </c>
      <c r="C18" s="383" t="s">
        <v>40</v>
      </c>
      <c r="D18" s="383" t="s">
        <v>40</v>
      </c>
      <c r="E18" s="379" t="s">
        <v>40</v>
      </c>
    </row>
    <row r="19" spans="1:5" x14ac:dyDescent="0.25">
      <c r="A19" s="390" t="s">
        <v>20</v>
      </c>
      <c r="B19" s="394">
        <v>8192147</v>
      </c>
      <c r="C19" s="394">
        <v>449885</v>
      </c>
      <c r="D19" s="394">
        <v>8642032</v>
      </c>
      <c r="E19" s="295">
        <v>227.9</v>
      </c>
    </row>
    <row r="20" spans="1:5" x14ac:dyDescent="0.25">
      <c r="A20" s="390" t="s">
        <v>17</v>
      </c>
      <c r="B20" s="394">
        <v>467692</v>
      </c>
      <c r="C20" s="383" t="s">
        <v>40</v>
      </c>
      <c r="D20" s="394">
        <v>467692</v>
      </c>
      <c r="E20" s="295">
        <v>0.9</v>
      </c>
    </row>
    <row r="21" spans="1:5" x14ac:dyDescent="0.25">
      <c r="A21" s="390" t="s">
        <v>267</v>
      </c>
      <c r="B21" s="394">
        <v>90556</v>
      </c>
      <c r="C21" s="294">
        <v>33897</v>
      </c>
      <c r="D21" s="294">
        <v>124453</v>
      </c>
      <c r="E21" s="295">
        <v>0.8</v>
      </c>
    </row>
    <row r="22" spans="1:5" x14ac:dyDescent="0.25">
      <c r="A22" s="390" t="s">
        <v>141</v>
      </c>
      <c r="B22" s="394">
        <v>20955</v>
      </c>
      <c r="C22" s="294">
        <v>72823</v>
      </c>
      <c r="D22" s="294">
        <v>93778</v>
      </c>
      <c r="E22" s="295">
        <v>4.5</v>
      </c>
    </row>
    <row r="23" spans="1:5" x14ac:dyDescent="0.25">
      <c r="A23" s="391" t="s">
        <v>49</v>
      </c>
      <c r="B23" s="393">
        <v>12037728</v>
      </c>
      <c r="C23" s="296">
        <v>1227361</v>
      </c>
      <c r="D23" s="297">
        <v>13265089</v>
      </c>
      <c r="E23" s="298">
        <v>3.9</v>
      </c>
    </row>
  </sheetData>
  <mergeCells count="2">
    <mergeCell ref="A1:E1"/>
    <mergeCell ref="A2:E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04CD9E-8253-47E3-9E93-48698A2857A2}">
  <dimension ref="A1:C11"/>
  <sheetViews>
    <sheetView view="pageLayout" zoomScaleNormal="100" workbookViewId="0">
      <selection sqref="A1:C1"/>
    </sheetView>
  </sheetViews>
  <sheetFormatPr defaultColWidth="9.140625" defaultRowHeight="15" x14ac:dyDescent="0.25"/>
  <cols>
    <col min="1" max="3" width="8.5703125" style="3" customWidth="1"/>
    <col min="4" max="16384" width="9.140625" style="3"/>
  </cols>
  <sheetData>
    <row r="1" spans="1:3" x14ac:dyDescent="0.25">
      <c r="A1" s="939" t="s">
        <v>278</v>
      </c>
      <c r="B1" s="939"/>
      <c r="C1" s="939"/>
    </row>
    <row r="2" spans="1:3" ht="27.75" customHeight="1" x14ac:dyDescent="0.25">
      <c r="A2" s="973" t="s">
        <v>279</v>
      </c>
      <c r="B2" s="973"/>
      <c r="C2" s="973"/>
    </row>
    <row r="3" spans="1:3" x14ac:dyDescent="0.25">
      <c r="A3" s="37"/>
      <c r="B3" s="37"/>
      <c r="C3" s="37"/>
    </row>
    <row r="4" spans="1:3" x14ac:dyDescent="0.25">
      <c r="A4" s="665" t="s">
        <v>0</v>
      </c>
      <c r="B4" s="299" t="s">
        <v>72</v>
      </c>
      <c r="C4" s="300" t="s">
        <v>73</v>
      </c>
    </row>
    <row r="5" spans="1:3" x14ac:dyDescent="0.25">
      <c r="A5" s="744">
        <v>2012</v>
      </c>
      <c r="B5" s="856">
        <v>815440</v>
      </c>
      <c r="C5" s="857">
        <v>1352258</v>
      </c>
    </row>
    <row r="6" spans="1:3" x14ac:dyDescent="0.25">
      <c r="A6" s="744">
        <v>2013</v>
      </c>
      <c r="B6" s="858">
        <v>791660</v>
      </c>
      <c r="C6" s="859">
        <v>1701209</v>
      </c>
    </row>
    <row r="7" spans="1:3" x14ac:dyDescent="0.25">
      <c r="A7" s="744">
        <v>2014</v>
      </c>
      <c r="B7" s="858">
        <v>709192</v>
      </c>
      <c r="C7" s="859">
        <v>2091685</v>
      </c>
    </row>
    <row r="8" spans="1:3" x14ac:dyDescent="0.25">
      <c r="A8" s="744">
        <v>2015</v>
      </c>
      <c r="B8" s="858">
        <v>538648</v>
      </c>
      <c r="C8" s="859">
        <v>1300077</v>
      </c>
    </row>
    <row r="9" spans="1:3" x14ac:dyDescent="0.25">
      <c r="A9" s="744">
        <v>2016</v>
      </c>
      <c r="B9" s="858">
        <v>429195</v>
      </c>
      <c r="C9" s="859">
        <v>910075</v>
      </c>
    </row>
    <row r="10" spans="1:3" x14ac:dyDescent="0.25">
      <c r="A10" s="744">
        <v>2017</v>
      </c>
      <c r="B10" s="858">
        <v>307116</v>
      </c>
      <c r="C10" s="859">
        <v>859376</v>
      </c>
    </row>
    <row r="11" spans="1:3" x14ac:dyDescent="0.25">
      <c r="A11" s="304">
        <v>2018</v>
      </c>
      <c r="B11" s="860">
        <v>164578</v>
      </c>
      <c r="C11" s="861">
        <v>772181</v>
      </c>
    </row>
  </sheetData>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EDBE1-F5A1-4EF8-B9D6-18F762547DA8}">
  <dimension ref="A1:B11"/>
  <sheetViews>
    <sheetView view="pageLayout" zoomScaleNormal="100" workbookViewId="0">
      <selection sqref="A1:B1"/>
    </sheetView>
  </sheetViews>
  <sheetFormatPr defaultColWidth="9.140625" defaultRowHeight="15" x14ac:dyDescent="0.25"/>
  <cols>
    <col min="1" max="2" width="9" style="3" customWidth="1"/>
    <col min="3" max="3" width="11.28515625" style="3" customWidth="1"/>
    <col min="4" max="16384" width="9.140625" style="3"/>
  </cols>
  <sheetData>
    <row r="1" spans="1:2" x14ac:dyDescent="0.25">
      <c r="A1" s="939" t="s">
        <v>280</v>
      </c>
      <c r="B1" s="939"/>
    </row>
    <row r="2" spans="1:2" ht="27" customHeight="1" x14ac:dyDescent="0.25">
      <c r="A2" s="973" t="s">
        <v>282</v>
      </c>
      <c r="B2" s="973"/>
    </row>
    <row r="3" spans="1:2" x14ac:dyDescent="0.25">
      <c r="A3" s="37"/>
      <c r="B3" s="37"/>
    </row>
    <row r="4" spans="1:2" ht="24.75" x14ac:dyDescent="0.25">
      <c r="A4" s="863" t="s">
        <v>0</v>
      </c>
      <c r="B4" s="862" t="s">
        <v>281</v>
      </c>
    </row>
    <row r="5" spans="1:2" x14ac:dyDescent="0.25">
      <c r="A5" s="602">
        <v>2012</v>
      </c>
      <c r="B5" s="313">
        <v>8.1</v>
      </c>
    </row>
    <row r="6" spans="1:2" x14ac:dyDescent="0.25">
      <c r="A6" s="590">
        <v>2013</v>
      </c>
      <c r="B6" s="456">
        <v>7.8</v>
      </c>
    </row>
    <row r="7" spans="1:2" x14ac:dyDescent="0.25">
      <c r="A7" s="590">
        <v>2014</v>
      </c>
      <c r="B7" s="456">
        <v>8.9</v>
      </c>
    </row>
    <row r="8" spans="1:2" x14ac:dyDescent="0.25">
      <c r="A8" s="590">
        <v>2015</v>
      </c>
      <c r="B8" s="456">
        <v>6.4</v>
      </c>
    </row>
    <row r="9" spans="1:2" x14ac:dyDescent="0.25">
      <c r="A9" s="590">
        <v>2016</v>
      </c>
      <c r="B9" s="456" t="s">
        <v>40</v>
      </c>
    </row>
    <row r="10" spans="1:2" x14ac:dyDescent="0.25">
      <c r="A10" s="332">
        <v>2017</v>
      </c>
      <c r="B10" s="470" t="s">
        <v>40</v>
      </c>
    </row>
    <row r="11" spans="1:2" x14ac:dyDescent="0.25">
      <c r="A11" s="319">
        <v>2018</v>
      </c>
      <c r="B11" s="432" t="s">
        <v>40</v>
      </c>
    </row>
  </sheetData>
  <mergeCells count="2">
    <mergeCell ref="A1:B1"/>
    <mergeCell ref="A2:B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482D7A-DDBF-45A2-8398-8782C5367525}">
  <dimension ref="A1:G24"/>
  <sheetViews>
    <sheetView view="pageLayout" zoomScaleNormal="100" workbookViewId="0">
      <selection sqref="A1:G1"/>
    </sheetView>
  </sheetViews>
  <sheetFormatPr defaultColWidth="9.140625" defaultRowHeight="15" x14ac:dyDescent="0.25"/>
  <cols>
    <col min="1" max="1" width="14.140625" style="3" customWidth="1"/>
    <col min="2" max="7" width="9.42578125" style="3" customWidth="1"/>
    <col min="8" max="16384" width="9.140625" style="3"/>
  </cols>
  <sheetData>
    <row r="1" spans="1:7" x14ac:dyDescent="0.25">
      <c r="A1" s="939" t="s">
        <v>283</v>
      </c>
      <c r="B1" s="939"/>
      <c r="C1" s="939"/>
      <c r="D1" s="939"/>
      <c r="E1" s="939"/>
      <c r="F1" s="939"/>
      <c r="G1" s="939"/>
    </row>
    <row r="2" spans="1:7" ht="15" customHeight="1" x14ac:dyDescent="0.25">
      <c r="A2" s="973" t="s">
        <v>284</v>
      </c>
      <c r="B2" s="973"/>
      <c r="C2" s="973"/>
      <c r="D2" s="973"/>
      <c r="E2" s="973"/>
      <c r="F2" s="973"/>
      <c r="G2" s="973"/>
    </row>
    <row r="3" spans="1:7" x14ac:dyDescent="0.25">
      <c r="A3" s="303"/>
      <c r="B3" s="37"/>
      <c r="C3" s="37"/>
      <c r="D3" s="37"/>
      <c r="E3" s="37"/>
      <c r="F3" s="37"/>
    </row>
    <row r="4" spans="1:7" x14ac:dyDescent="0.25">
      <c r="A4" s="974" t="s">
        <v>44</v>
      </c>
      <c r="B4" s="979" t="s">
        <v>0</v>
      </c>
      <c r="C4" s="980"/>
      <c r="D4" s="980"/>
      <c r="E4" s="980"/>
      <c r="F4" s="980"/>
      <c r="G4" s="981"/>
    </row>
    <row r="5" spans="1:7" x14ac:dyDescent="0.25">
      <c r="A5" s="975"/>
      <c r="B5" s="864">
        <v>2013</v>
      </c>
      <c r="C5" s="865">
        <v>2014</v>
      </c>
      <c r="D5" s="866">
        <v>2015</v>
      </c>
      <c r="E5" s="867">
        <v>2016</v>
      </c>
      <c r="F5" s="868">
        <v>2017</v>
      </c>
      <c r="G5" s="869">
        <v>2018</v>
      </c>
    </row>
    <row r="6" spans="1:7" x14ac:dyDescent="0.25">
      <c r="A6" s="400" t="s">
        <v>47</v>
      </c>
      <c r="B6" s="858" t="s">
        <v>40</v>
      </c>
      <c r="C6" s="870" t="s">
        <v>40</v>
      </c>
      <c r="D6" s="870" t="s">
        <v>40</v>
      </c>
      <c r="E6" s="870" t="s">
        <v>40</v>
      </c>
      <c r="F6" s="871">
        <v>334633</v>
      </c>
      <c r="G6" s="872">
        <v>367072</v>
      </c>
    </row>
    <row r="7" spans="1:7" x14ac:dyDescent="0.25">
      <c r="A7" s="398" t="s">
        <v>115</v>
      </c>
      <c r="B7" s="858" t="s">
        <v>40</v>
      </c>
      <c r="C7" s="870" t="s">
        <v>40</v>
      </c>
      <c r="D7" s="870" t="s">
        <v>40</v>
      </c>
      <c r="E7" s="870" t="s">
        <v>40</v>
      </c>
      <c r="F7" s="870" t="s">
        <v>40</v>
      </c>
      <c r="G7" s="859" t="s">
        <v>40</v>
      </c>
    </row>
    <row r="8" spans="1:7" x14ac:dyDescent="0.25">
      <c r="A8" s="398" t="s">
        <v>7</v>
      </c>
      <c r="B8" s="858" t="s">
        <v>40</v>
      </c>
      <c r="C8" s="871">
        <v>540098</v>
      </c>
      <c r="D8" s="871">
        <v>1683956</v>
      </c>
      <c r="E8" s="871">
        <v>1504046</v>
      </c>
      <c r="F8" s="871">
        <v>1633139</v>
      </c>
      <c r="G8" s="872">
        <v>1750652</v>
      </c>
    </row>
    <row r="9" spans="1:7" x14ac:dyDescent="0.25">
      <c r="A9" s="398" t="s">
        <v>5</v>
      </c>
      <c r="B9" s="858" t="s">
        <v>40</v>
      </c>
      <c r="C9" s="870" t="s">
        <v>40</v>
      </c>
      <c r="D9" s="870" t="s">
        <v>40</v>
      </c>
      <c r="E9" s="870" t="s">
        <v>40</v>
      </c>
      <c r="F9" s="871">
        <v>1326663</v>
      </c>
      <c r="G9" s="872">
        <v>1530469</v>
      </c>
    </row>
    <row r="10" spans="1:7" x14ac:dyDescent="0.25">
      <c r="A10" s="398" t="s">
        <v>48</v>
      </c>
      <c r="B10" s="873">
        <v>41913</v>
      </c>
      <c r="C10" s="871">
        <v>30652</v>
      </c>
      <c r="D10" s="871">
        <v>16298</v>
      </c>
      <c r="E10" s="871">
        <v>32775</v>
      </c>
      <c r="F10" s="871">
        <v>1632981</v>
      </c>
      <c r="G10" s="872">
        <v>2433265</v>
      </c>
    </row>
    <row r="11" spans="1:7" x14ac:dyDescent="0.25">
      <c r="A11" s="398" t="s">
        <v>4</v>
      </c>
      <c r="B11" s="873">
        <v>471</v>
      </c>
      <c r="C11" s="871">
        <v>599</v>
      </c>
      <c r="D11" s="871" t="s">
        <v>40</v>
      </c>
      <c r="E11" s="871">
        <v>541393</v>
      </c>
      <c r="F11" s="871">
        <v>897751</v>
      </c>
      <c r="G11" s="872">
        <v>1368127</v>
      </c>
    </row>
    <row r="12" spans="1:7" x14ac:dyDescent="0.25">
      <c r="A12" s="398" t="s">
        <v>14</v>
      </c>
      <c r="B12" s="858" t="s">
        <v>40</v>
      </c>
      <c r="C12" s="870" t="s">
        <v>40</v>
      </c>
      <c r="D12" s="870" t="s">
        <v>40</v>
      </c>
      <c r="E12" s="870" t="s">
        <v>40</v>
      </c>
      <c r="F12" s="871">
        <v>14663</v>
      </c>
      <c r="G12" s="872">
        <v>211969</v>
      </c>
    </row>
    <row r="13" spans="1:7" x14ac:dyDescent="0.25">
      <c r="A13" s="398" t="s">
        <v>119</v>
      </c>
      <c r="B13" s="858" t="s">
        <v>40</v>
      </c>
      <c r="C13" s="871">
        <v>56604</v>
      </c>
      <c r="D13" s="871">
        <v>62316</v>
      </c>
      <c r="E13" s="871">
        <v>114580</v>
      </c>
      <c r="F13" s="871">
        <v>122586</v>
      </c>
      <c r="G13" s="872">
        <v>110615</v>
      </c>
    </row>
    <row r="14" spans="1:7" x14ac:dyDescent="0.25">
      <c r="A14" s="398" t="s">
        <v>15</v>
      </c>
      <c r="B14" s="858" t="s">
        <v>40</v>
      </c>
      <c r="C14" s="870" t="s">
        <v>40</v>
      </c>
      <c r="D14" s="870" t="s">
        <v>40</v>
      </c>
      <c r="E14" s="870" t="s">
        <v>40</v>
      </c>
      <c r="F14" s="871">
        <v>264353</v>
      </c>
      <c r="G14" s="872">
        <v>336262</v>
      </c>
    </row>
    <row r="15" spans="1:7" x14ac:dyDescent="0.25">
      <c r="A15" s="398" t="s">
        <v>8</v>
      </c>
      <c r="B15" s="858" t="s">
        <v>40</v>
      </c>
      <c r="C15" s="870" t="s">
        <v>40</v>
      </c>
      <c r="D15" s="870" t="s">
        <v>40</v>
      </c>
      <c r="E15" s="870" t="s">
        <v>40</v>
      </c>
      <c r="F15" s="870" t="s">
        <v>40</v>
      </c>
      <c r="G15" s="859" t="s">
        <v>40</v>
      </c>
    </row>
    <row r="16" spans="1:7" x14ac:dyDescent="0.25">
      <c r="A16" s="398" t="s">
        <v>13</v>
      </c>
      <c r="B16" s="858" t="s">
        <v>40</v>
      </c>
      <c r="C16" s="870" t="s">
        <v>40</v>
      </c>
      <c r="D16" s="870" t="s">
        <v>40</v>
      </c>
      <c r="E16" s="870" t="s">
        <v>40</v>
      </c>
      <c r="F16" s="870" t="s">
        <v>40</v>
      </c>
      <c r="G16" s="859" t="s">
        <v>40</v>
      </c>
    </row>
    <row r="17" spans="1:7" x14ac:dyDescent="0.25">
      <c r="A17" s="398" t="s">
        <v>140</v>
      </c>
      <c r="B17" s="858" t="s">
        <v>40</v>
      </c>
      <c r="C17" s="870" t="s">
        <v>40</v>
      </c>
      <c r="D17" s="870" t="s">
        <v>40</v>
      </c>
      <c r="E17" s="870" t="s">
        <v>40</v>
      </c>
      <c r="F17" s="870" t="s">
        <v>40</v>
      </c>
      <c r="G17" s="872">
        <v>58968</v>
      </c>
    </row>
    <row r="18" spans="1:7" x14ac:dyDescent="0.25">
      <c r="A18" s="398" t="s">
        <v>46</v>
      </c>
      <c r="B18" s="858" t="s">
        <v>40</v>
      </c>
      <c r="C18" s="870" t="s">
        <v>40</v>
      </c>
      <c r="D18" s="870" t="s">
        <v>40</v>
      </c>
      <c r="E18" s="870" t="s">
        <v>40</v>
      </c>
      <c r="F18" s="870" t="s">
        <v>40</v>
      </c>
      <c r="G18" s="872">
        <v>94474</v>
      </c>
    </row>
    <row r="19" spans="1:7" x14ac:dyDescent="0.25">
      <c r="A19" s="398" t="s">
        <v>45</v>
      </c>
      <c r="B19" s="858" t="s">
        <v>40</v>
      </c>
      <c r="C19" s="870" t="s">
        <v>40</v>
      </c>
      <c r="D19" s="870" t="s">
        <v>40</v>
      </c>
      <c r="E19" s="870" t="s">
        <v>40</v>
      </c>
      <c r="F19" s="871">
        <v>292788</v>
      </c>
      <c r="G19" s="872">
        <v>228363</v>
      </c>
    </row>
    <row r="20" spans="1:7" x14ac:dyDescent="0.25">
      <c r="A20" s="398" t="s">
        <v>20</v>
      </c>
      <c r="B20" s="858" t="s">
        <v>40</v>
      </c>
      <c r="C20" s="870" t="s">
        <v>40</v>
      </c>
      <c r="D20" s="870" t="s">
        <v>40</v>
      </c>
      <c r="E20" s="870" t="s">
        <v>40</v>
      </c>
      <c r="F20" s="870" t="s">
        <v>40</v>
      </c>
      <c r="G20" s="859" t="s">
        <v>40</v>
      </c>
    </row>
    <row r="21" spans="1:7" x14ac:dyDescent="0.25">
      <c r="A21" s="398" t="s">
        <v>17</v>
      </c>
      <c r="B21" s="858" t="s">
        <v>40</v>
      </c>
      <c r="C21" s="870" t="s">
        <v>40</v>
      </c>
      <c r="D21" s="870" t="s">
        <v>40</v>
      </c>
      <c r="E21" s="870" t="s">
        <v>40</v>
      </c>
      <c r="F21" s="871">
        <v>277645</v>
      </c>
      <c r="G21" s="872">
        <v>819578</v>
      </c>
    </row>
    <row r="22" spans="1:7" x14ac:dyDescent="0.25">
      <c r="A22" s="398" t="s">
        <v>267</v>
      </c>
      <c r="B22" s="858" t="s">
        <v>40</v>
      </c>
      <c r="C22" s="870" t="s">
        <v>40</v>
      </c>
      <c r="D22" s="870" t="s">
        <v>40</v>
      </c>
      <c r="E22" s="870" t="s">
        <v>40</v>
      </c>
      <c r="F22" s="871">
        <v>50884</v>
      </c>
      <c r="G22" s="872">
        <v>588194</v>
      </c>
    </row>
    <row r="23" spans="1:7" x14ac:dyDescent="0.25">
      <c r="A23" s="398" t="s">
        <v>141</v>
      </c>
      <c r="B23" s="858" t="s">
        <v>40</v>
      </c>
      <c r="C23" s="870" t="s">
        <v>40</v>
      </c>
      <c r="D23" s="870" t="s">
        <v>40</v>
      </c>
      <c r="E23" s="870" t="s">
        <v>40</v>
      </c>
      <c r="F23" s="870" t="s">
        <v>40</v>
      </c>
      <c r="G23" s="859" t="s">
        <v>40</v>
      </c>
    </row>
    <row r="24" spans="1:7" x14ac:dyDescent="0.25">
      <c r="A24" s="399" t="s">
        <v>49</v>
      </c>
      <c r="B24" s="874">
        <v>42384</v>
      </c>
      <c r="C24" s="875">
        <v>627953</v>
      </c>
      <c r="D24" s="875">
        <v>1762570</v>
      </c>
      <c r="E24" s="875">
        <v>2192794</v>
      </c>
      <c r="F24" s="875">
        <v>6848086</v>
      </c>
      <c r="G24" s="876">
        <v>9898008</v>
      </c>
    </row>
  </sheetData>
  <mergeCells count="4">
    <mergeCell ref="A2:G2"/>
    <mergeCell ref="A1:G1"/>
    <mergeCell ref="A4:A5"/>
    <mergeCell ref="B4:G4"/>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57610-40D5-4B82-8E5D-F7E68CD75ACD}">
  <dimension ref="A1:C14"/>
  <sheetViews>
    <sheetView view="pageLayout" zoomScaleNormal="100" workbookViewId="0">
      <selection sqref="A1:C1"/>
    </sheetView>
  </sheetViews>
  <sheetFormatPr defaultColWidth="9.140625" defaultRowHeight="15" x14ac:dyDescent="0.25"/>
  <cols>
    <col min="1" max="3" width="10.5703125" style="3" customWidth="1"/>
    <col min="4" max="16384" width="9.140625" style="3"/>
  </cols>
  <sheetData>
    <row r="1" spans="1:3" x14ac:dyDescent="0.25">
      <c r="A1" s="939" t="s">
        <v>285</v>
      </c>
      <c r="B1" s="939"/>
      <c r="C1" s="939"/>
    </row>
    <row r="2" spans="1:3" x14ac:dyDescent="0.25">
      <c r="A2" s="973" t="s">
        <v>286</v>
      </c>
      <c r="B2" s="973"/>
      <c r="C2" s="973"/>
    </row>
    <row r="3" spans="1:3" x14ac:dyDescent="0.25">
      <c r="A3" s="303"/>
      <c r="B3" s="37"/>
      <c r="C3" s="37"/>
    </row>
    <row r="4" spans="1:3" ht="27" customHeight="1" x14ac:dyDescent="0.25">
      <c r="A4" s="665" t="s">
        <v>0</v>
      </c>
      <c r="B4" s="877" t="s">
        <v>287</v>
      </c>
      <c r="C4" s="878" t="s">
        <v>288</v>
      </c>
    </row>
    <row r="5" spans="1:3" x14ac:dyDescent="0.25">
      <c r="A5" s="744">
        <v>2009</v>
      </c>
      <c r="B5" s="879">
        <v>6.239573</v>
      </c>
      <c r="C5" s="912">
        <v>2.1139389999999998</v>
      </c>
    </row>
    <row r="6" spans="1:3" x14ac:dyDescent="0.25">
      <c r="A6" s="744">
        <v>2010</v>
      </c>
      <c r="B6" s="881">
        <v>8.3231590000000004</v>
      </c>
      <c r="C6" s="913">
        <v>2.8437610000000002</v>
      </c>
    </row>
    <row r="7" spans="1:3" x14ac:dyDescent="0.25">
      <c r="A7" s="744">
        <v>2011</v>
      </c>
      <c r="B7" s="881">
        <v>8.8670399999999994</v>
      </c>
      <c r="C7" s="913">
        <v>3.5942319999999999</v>
      </c>
    </row>
    <row r="8" spans="1:3" x14ac:dyDescent="0.25">
      <c r="A8" s="744">
        <v>2012</v>
      </c>
      <c r="B8" s="881">
        <v>11.121449999999999</v>
      </c>
      <c r="C8" s="913">
        <v>5.8813190000000004</v>
      </c>
    </row>
    <row r="9" spans="1:3" x14ac:dyDescent="0.25">
      <c r="A9" s="465">
        <v>2013</v>
      </c>
      <c r="B9" s="881">
        <v>13.136683</v>
      </c>
      <c r="C9" s="913">
        <v>8.6208229999999997</v>
      </c>
    </row>
    <row r="10" spans="1:3" x14ac:dyDescent="0.25">
      <c r="A10" s="130">
        <v>2014</v>
      </c>
      <c r="B10" s="881">
        <v>16.724819</v>
      </c>
      <c r="C10" s="913">
        <v>10.592931</v>
      </c>
    </row>
    <row r="11" spans="1:3" x14ac:dyDescent="0.25">
      <c r="A11" s="744">
        <v>2015</v>
      </c>
      <c r="B11" s="881">
        <v>20.408808000000001</v>
      </c>
      <c r="C11" s="913">
        <v>12.391515</v>
      </c>
    </row>
    <row r="12" spans="1:3" x14ac:dyDescent="0.25">
      <c r="A12" s="744">
        <v>2016</v>
      </c>
      <c r="B12" s="881">
        <v>22.310310999999999</v>
      </c>
      <c r="C12" s="913">
        <v>12.639336999999999</v>
      </c>
    </row>
    <row r="13" spans="1:3" x14ac:dyDescent="0.25">
      <c r="A13" s="744">
        <v>2017</v>
      </c>
      <c r="B13" s="881">
        <v>32.779860999999997</v>
      </c>
      <c r="C13" s="913">
        <v>16.228441</v>
      </c>
    </row>
    <row r="14" spans="1:3" x14ac:dyDescent="0.25">
      <c r="A14" s="304">
        <v>2018</v>
      </c>
      <c r="B14" s="914">
        <v>38.747751999999998</v>
      </c>
      <c r="C14" s="915">
        <v>17.281364</v>
      </c>
    </row>
  </sheetData>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970E1-381E-42F7-855E-039B2FDE1199}">
  <dimension ref="A1:E23"/>
  <sheetViews>
    <sheetView view="pageLayout" zoomScaleNormal="100" workbookViewId="0">
      <selection sqref="A1:C1"/>
    </sheetView>
  </sheetViews>
  <sheetFormatPr defaultColWidth="9.140625" defaultRowHeight="15" x14ac:dyDescent="0.25"/>
  <cols>
    <col min="1" max="1" width="14.140625" style="3" customWidth="1"/>
    <col min="2" max="3" width="10.5703125" style="3" customWidth="1"/>
    <col min="4" max="4" width="9.42578125" style="3" customWidth="1"/>
    <col min="5" max="16384" width="9.140625" style="3"/>
  </cols>
  <sheetData>
    <row r="1" spans="1:3" x14ac:dyDescent="0.25">
      <c r="A1" s="939" t="s">
        <v>289</v>
      </c>
      <c r="B1" s="939"/>
      <c r="C1" s="939"/>
    </row>
    <row r="2" spans="1:3" ht="27.75" customHeight="1" x14ac:dyDescent="0.25">
      <c r="A2" s="973" t="s">
        <v>292</v>
      </c>
      <c r="B2" s="973"/>
      <c r="C2" s="973"/>
    </row>
    <row r="3" spans="1:3" x14ac:dyDescent="0.25">
      <c r="A3" s="303"/>
      <c r="B3" s="37"/>
      <c r="C3" s="37"/>
    </row>
    <row r="4" spans="1:3" ht="31.5" customHeight="1" x14ac:dyDescent="0.25">
      <c r="A4" s="405" t="s">
        <v>44</v>
      </c>
      <c r="B4" s="408" t="s">
        <v>290</v>
      </c>
      <c r="C4" s="406" t="s">
        <v>291</v>
      </c>
    </row>
    <row r="5" spans="1:3" x14ac:dyDescent="0.25">
      <c r="A5" s="407" t="s">
        <v>47</v>
      </c>
      <c r="B5" s="879">
        <v>14.6</v>
      </c>
      <c r="C5" s="880">
        <v>5.2</v>
      </c>
    </row>
    <row r="6" spans="1:3" s="397" customFormat="1" x14ac:dyDescent="0.25">
      <c r="A6" s="404" t="s">
        <v>115</v>
      </c>
      <c r="B6" s="881" t="s">
        <v>40</v>
      </c>
      <c r="C6" s="882" t="s">
        <v>40</v>
      </c>
    </row>
    <row r="7" spans="1:3" x14ac:dyDescent="0.25">
      <c r="A7" s="404" t="s">
        <v>7</v>
      </c>
      <c r="B7" s="881">
        <v>15.9</v>
      </c>
      <c r="C7" s="882">
        <v>5.8</v>
      </c>
    </row>
    <row r="8" spans="1:3" x14ac:dyDescent="0.25">
      <c r="A8" s="404" t="s">
        <v>5</v>
      </c>
      <c r="B8" s="881">
        <v>13.6</v>
      </c>
      <c r="C8" s="882">
        <v>5.7</v>
      </c>
    </row>
    <row r="9" spans="1:3" x14ac:dyDescent="0.25">
      <c r="A9" s="404" t="s">
        <v>48</v>
      </c>
      <c r="B9" s="881">
        <v>15.4</v>
      </c>
      <c r="C9" s="882">
        <v>5.8</v>
      </c>
    </row>
    <row r="10" spans="1:3" x14ac:dyDescent="0.25">
      <c r="A10" s="404" t="s">
        <v>4</v>
      </c>
      <c r="B10" s="881">
        <v>13.4</v>
      </c>
      <c r="C10" s="882">
        <v>4.4000000000000004</v>
      </c>
    </row>
    <row r="11" spans="1:3" x14ac:dyDescent="0.25">
      <c r="A11" s="404" t="s">
        <v>14</v>
      </c>
      <c r="B11" s="881">
        <v>5.8</v>
      </c>
      <c r="C11" s="882">
        <v>3.5</v>
      </c>
    </row>
    <row r="12" spans="1:3" x14ac:dyDescent="0.25">
      <c r="A12" s="404" t="s">
        <v>119</v>
      </c>
      <c r="B12" s="881">
        <v>16.899999999999999</v>
      </c>
      <c r="C12" s="882">
        <v>7</v>
      </c>
    </row>
    <row r="13" spans="1:3" x14ac:dyDescent="0.25">
      <c r="A13" s="404" t="s">
        <v>15</v>
      </c>
      <c r="B13" s="881">
        <v>9.1</v>
      </c>
      <c r="C13" s="882">
        <v>3.8</v>
      </c>
    </row>
    <row r="14" spans="1:3" x14ac:dyDescent="0.25">
      <c r="A14" s="404" t="s">
        <v>8</v>
      </c>
      <c r="B14" s="881">
        <v>3.1</v>
      </c>
      <c r="C14" s="882" t="s">
        <v>40</v>
      </c>
    </row>
    <row r="15" spans="1:3" x14ac:dyDescent="0.25">
      <c r="A15" s="404" t="s">
        <v>13</v>
      </c>
      <c r="B15" s="881">
        <v>6.5</v>
      </c>
      <c r="C15" s="882">
        <v>6</v>
      </c>
    </row>
    <row r="16" spans="1:3" x14ac:dyDescent="0.25">
      <c r="A16" s="404" t="s">
        <v>140</v>
      </c>
      <c r="B16" s="881">
        <v>10.5</v>
      </c>
      <c r="C16" s="882">
        <v>2.4</v>
      </c>
    </row>
    <row r="17" spans="1:5" x14ac:dyDescent="0.25">
      <c r="A17" s="404" t="s">
        <v>46</v>
      </c>
      <c r="B17" s="881">
        <v>5.6</v>
      </c>
      <c r="C17" s="882">
        <v>3.8</v>
      </c>
    </row>
    <row r="18" spans="1:5" x14ac:dyDescent="0.25">
      <c r="A18" s="404" t="s">
        <v>45</v>
      </c>
      <c r="B18" s="881">
        <v>5</v>
      </c>
      <c r="C18" s="882">
        <v>4.2</v>
      </c>
    </row>
    <row r="19" spans="1:5" x14ac:dyDescent="0.25">
      <c r="A19" s="404" t="s">
        <v>20</v>
      </c>
      <c r="B19" s="881">
        <v>5.6</v>
      </c>
      <c r="C19" s="882">
        <v>5.0999999999999996</v>
      </c>
    </row>
    <row r="20" spans="1:5" x14ac:dyDescent="0.25">
      <c r="A20" s="404" t="s">
        <v>17</v>
      </c>
      <c r="B20" s="881">
        <v>7.3</v>
      </c>
      <c r="C20" s="882">
        <v>5.0999999999999996</v>
      </c>
    </row>
    <row r="21" spans="1:5" x14ac:dyDescent="0.25">
      <c r="A21" s="404" t="s">
        <v>267</v>
      </c>
      <c r="B21" s="881">
        <v>13.3</v>
      </c>
      <c r="C21" s="882">
        <v>6</v>
      </c>
    </row>
    <row r="22" spans="1:5" x14ac:dyDescent="0.25">
      <c r="A22" s="404" t="s">
        <v>141</v>
      </c>
      <c r="B22" s="881">
        <v>6.6</v>
      </c>
      <c r="C22" s="882">
        <v>5.9</v>
      </c>
    </row>
    <row r="23" spans="1:5" x14ac:dyDescent="0.25">
      <c r="A23" s="402" t="s">
        <v>49</v>
      </c>
      <c r="B23" s="883">
        <v>11.3</v>
      </c>
      <c r="C23" s="386">
        <v>5</v>
      </c>
      <c r="E23" s="741"/>
    </row>
  </sheetData>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2A94A-2A12-44E0-AD96-E86608336E0F}">
  <dimension ref="A1:H56"/>
  <sheetViews>
    <sheetView view="pageLayout" zoomScaleNormal="100" workbookViewId="0">
      <selection sqref="A1:H1"/>
    </sheetView>
  </sheetViews>
  <sheetFormatPr defaultColWidth="4.42578125" defaultRowHeight="15" x14ac:dyDescent="0.25"/>
  <cols>
    <col min="1" max="1" width="11.5703125" style="3" customWidth="1"/>
    <col min="2" max="2" width="11.140625" style="3" customWidth="1"/>
    <col min="3" max="3" width="11.28515625" style="3" customWidth="1"/>
    <col min="4" max="4" width="17.28515625" style="3" customWidth="1"/>
    <col min="5" max="5" width="8.140625" style="3" customWidth="1"/>
    <col min="6" max="6" width="8.5703125" style="3" customWidth="1"/>
    <col min="7" max="7" width="17.42578125" style="3" customWidth="1"/>
    <col min="8" max="8" width="8.28515625" style="3" customWidth="1"/>
    <col min="9" max="24" width="8.85546875" style="3" customWidth="1"/>
    <col min="25" max="16384" width="4.42578125" style="3"/>
  </cols>
  <sheetData>
    <row r="1" spans="1:8" x14ac:dyDescent="0.25">
      <c r="A1" s="931" t="s">
        <v>178</v>
      </c>
      <c r="B1" s="931"/>
      <c r="C1" s="931"/>
      <c r="D1" s="931"/>
      <c r="E1" s="931"/>
      <c r="F1" s="931"/>
      <c r="G1" s="931"/>
      <c r="H1" s="931"/>
    </row>
    <row r="2" spans="1:8" s="2" customFormat="1" ht="12.95" customHeight="1" x14ac:dyDescent="0.2">
      <c r="A2" s="931" t="s">
        <v>172</v>
      </c>
      <c r="B2" s="931"/>
      <c r="C2" s="931"/>
      <c r="D2" s="931"/>
      <c r="E2" s="931"/>
      <c r="F2" s="931"/>
      <c r="G2" s="931"/>
      <c r="H2" s="931"/>
    </row>
    <row r="3" spans="1:8" s="2" customFormat="1" ht="12.95" customHeight="1" x14ac:dyDescent="0.2"/>
    <row r="4" spans="1:8" s="2" customFormat="1" ht="25.5" customHeight="1" x14ac:dyDescent="0.2">
      <c r="D4" s="934" t="s">
        <v>190</v>
      </c>
      <c r="E4" s="935"/>
      <c r="F4" s="936"/>
      <c r="G4" s="934" t="s">
        <v>192</v>
      </c>
      <c r="H4" s="936"/>
    </row>
    <row r="5" spans="1:8" s="2" customFormat="1" ht="48" customHeight="1" x14ac:dyDescent="0.2">
      <c r="A5" s="23" t="s">
        <v>0</v>
      </c>
      <c r="B5" s="157" t="s">
        <v>415</v>
      </c>
      <c r="C5" s="158" t="s">
        <v>191</v>
      </c>
      <c r="D5" s="157" t="s">
        <v>175</v>
      </c>
      <c r="E5" s="157" t="s">
        <v>186</v>
      </c>
      <c r="F5" s="158" t="s">
        <v>3</v>
      </c>
      <c r="G5" s="157" t="s">
        <v>193</v>
      </c>
      <c r="H5" s="158" t="s">
        <v>174</v>
      </c>
    </row>
    <row r="6" spans="1:8" s="2" customFormat="1" ht="12.95" customHeight="1" x14ac:dyDescent="0.2">
      <c r="A6" s="174">
        <v>1975</v>
      </c>
      <c r="B6" s="175" t="s">
        <v>4</v>
      </c>
      <c r="C6" s="176" t="s">
        <v>5</v>
      </c>
      <c r="D6" s="175" t="s">
        <v>25</v>
      </c>
      <c r="E6" s="177">
        <v>28.3</v>
      </c>
      <c r="F6" s="176" t="s">
        <v>6</v>
      </c>
      <c r="G6" s="175" t="s">
        <v>25</v>
      </c>
      <c r="H6" s="178">
        <v>28.3</v>
      </c>
    </row>
    <row r="7" spans="1:8" s="2" customFormat="1" ht="12.95" customHeight="1" x14ac:dyDescent="0.2">
      <c r="A7" s="179">
        <v>1976</v>
      </c>
      <c r="B7" s="175" t="s">
        <v>4</v>
      </c>
      <c r="C7" s="180" t="s">
        <v>5</v>
      </c>
      <c r="D7" s="175" t="s">
        <v>25</v>
      </c>
      <c r="E7" s="177">
        <v>30.5</v>
      </c>
      <c r="F7" s="180" t="s">
        <v>6</v>
      </c>
      <c r="G7" s="175" t="s">
        <v>25</v>
      </c>
      <c r="H7" s="178">
        <v>30.5</v>
      </c>
    </row>
    <row r="8" spans="1:8" s="2" customFormat="1" ht="12.95" customHeight="1" x14ac:dyDescent="0.2">
      <c r="A8" s="179">
        <v>1977</v>
      </c>
      <c r="B8" s="175" t="s">
        <v>4</v>
      </c>
      <c r="C8" s="180" t="s">
        <v>7</v>
      </c>
      <c r="D8" s="175" t="s">
        <v>25</v>
      </c>
      <c r="E8" s="177">
        <v>37.6</v>
      </c>
      <c r="F8" s="180" t="s">
        <v>6</v>
      </c>
      <c r="G8" s="175" t="s">
        <v>25</v>
      </c>
      <c r="H8" s="178">
        <v>37.6</v>
      </c>
    </row>
    <row r="9" spans="1:8" s="2" customFormat="1" ht="12.95" customHeight="1" x14ac:dyDescent="0.2">
      <c r="A9" s="179">
        <v>1978</v>
      </c>
      <c r="B9" s="175" t="s">
        <v>8</v>
      </c>
      <c r="C9" s="180" t="s">
        <v>5</v>
      </c>
      <c r="D9" s="175" t="s">
        <v>22</v>
      </c>
      <c r="E9" s="177">
        <v>37.5</v>
      </c>
      <c r="F9" s="180" t="s">
        <v>9</v>
      </c>
      <c r="G9" s="175" t="s">
        <v>10</v>
      </c>
      <c r="H9" s="178">
        <v>34.299999999999997</v>
      </c>
    </row>
    <row r="10" spans="1:8" s="2" customFormat="1" ht="12.95" customHeight="1" x14ac:dyDescent="0.2">
      <c r="A10" s="179">
        <v>1979</v>
      </c>
      <c r="B10" s="175" t="s">
        <v>4</v>
      </c>
      <c r="C10" s="180" t="s">
        <v>5</v>
      </c>
      <c r="D10" s="175" t="s">
        <v>22</v>
      </c>
      <c r="E10" s="177">
        <v>39.1</v>
      </c>
      <c r="F10" s="180" t="s">
        <v>9</v>
      </c>
      <c r="G10" s="175" t="s">
        <v>11</v>
      </c>
      <c r="H10" s="178">
        <v>33.6</v>
      </c>
    </row>
    <row r="11" spans="1:8" s="2" customFormat="1" ht="12.95" customHeight="1" x14ac:dyDescent="0.2">
      <c r="A11" s="179">
        <v>1980</v>
      </c>
      <c r="B11" s="175" t="s">
        <v>12</v>
      </c>
      <c r="C11" s="180" t="s">
        <v>5</v>
      </c>
      <c r="D11" s="175" t="s">
        <v>22</v>
      </c>
      <c r="E11" s="177">
        <v>40.299999999999997</v>
      </c>
      <c r="F11" s="180" t="s">
        <v>9</v>
      </c>
      <c r="G11" s="175" t="s">
        <v>11</v>
      </c>
      <c r="H11" s="178">
        <v>36.1</v>
      </c>
    </row>
    <row r="12" spans="1:8" s="2" customFormat="1" ht="12.95" customHeight="1" x14ac:dyDescent="0.2">
      <c r="A12" s="179">
        <v>1981</v>
      </c>
      <c r="B12" s="175" t="s">
        <v>12</v>
      </c>
      <c r="C12" s="180" t="s">
        <v>5</v>
      </c>
      <c r="D12" s="175" t="s">
        <v>22</v>
      </c>
      <c r="E12" s="177">
        <v>40.9</v>
      </c>
      <c r="F12" s="180" t="s">
        <v>9</v>
      </c>
      <c r="G12" s="175" t="s">
        <v>176</v>
      </c>
      <c r="H12" s="178">
        <v>37.9</v>
      </c>
    </row>
    <row r="13" spans="1:8" s="2" customFormat="1" ht="12.95" customHeight="1" x14ac:dyDescent="0.2">
      <c r="A13" s="179">
        <v>1982</v>
      </c>
      <c r="B13" s="175" t="s">
        <v>4</v>
      </c>
      <c r="C13" s="180" t="s">
        <v>5</v>
      </c>
      <c r="D13" s="175" t="s">
        <v>22</v>
      </c>
      <c r="E13" s="177">
        <v>42.7</v>
      </c>
      <c r="F13" s="180" t="s">
        <v>9</v>
      </c>
      <c r="G13" s="175" t="s">
        <v>173</v>
      </c>
      <c r="H13" s="178">
        <v>41</v>
      </c>
    </row>
    <row r="14" spans="1:8" s="2" customFormat="1" ht="12.95" customHeight="1" x14ac:dyDescent="0.2">
      <c r="A14" s="179">
        <v>1983</v>
      </c>
      <c r="B14" s="175" t="s">
        <v>4</v>
      </c>
      <c r="C14" s="180" t="s">
        <v>5</v>
      </c>
      <c r="D14" s="175" t="s">
        <v>173</v>
      </c>
      <c r="E14" s="177">
        <v>45.3</v>
      </c>
      <c r="F14" s="180" t="s">
        <v>9</v>
      </c>
      <c r="G14" s="175" t="s">
        <v>25</v>
      </c>
      <c r="H14" s="178">
        <v>42.4</v>
      </c>
    </row>
    <row r="15" spans="1:8" s="2" customFormat="1" ht="12.95" customHeight="1" x14ac:dyDescent="0.2">
      <c r="A15" s="179">
        <v>1984</v>
      </c>
      <c r="B15" s="175" t="s">
        <v>4</v>
      </c>
      <c r="C15" s="180" t="s">
        <v>5</v>
      </c>
      <c r="D15" s="175" t="s">
        <v>25</v>
      </c>
      <c r="E15" s="177">
        <v>48</v>
      </c>
      <c r="F15" s="180" t="s">
        <v>6</v>
      </c>
      <c r="G15" s="175" t="s">
        <v>25</v>
      </c>
      <c r="H15" s="178">
        <v>48</v>
      </c>
    </row>
    <row r="16" spans="1:8" s="2" customFormat="1" ht="12.95" customHeight="1" x14ac:dyDescent="0.2">
      <c r="A16" s="179">
        <v>1985</v>
      </c>
      <c r="B16" s="175" t="s">
        <v>4</v>
      </c>
      <c r="C16" s="180" t="s">
        <v>13</v>
      </c>
      <c r="D16" s="175" t="s">
        <v>23</v>
      </c>
      <c r="E16" s="177">
        <v>49.6</v>
      </c>
      <c r="F16" s="180" t="s">
        <v>6</v>
      </c>
      <c r="G16" s="175" t="s">
        <v>23</v>
      </c>
      <c r="H16" s="178">
        <v>49.6</v>
      </c>
    </row>
    <row r="17" spans="1:8" s="2" customFormat="1" ht="12.95" customHeight="1" x14ac:dyDescent="0.2">
      <c r="A17" s="179">
        <v>1986</v>
      </c>
      <c r="B17" s="175" t="s">
        <v>14</v>
      </c>
      <c r="C17" s="180" t="s">
        <v>13</v>
      </c>
      <c r="D17" s="175" t="s">
        <v>23</v>
      </c>
      <c r="E17" s="177">
        <v>56.8</v>
      </c>
      <c r="F17" s="180" t="s">
        <v>6</v>
      </c>
      <c r="G17" s="175" t="s">
        <v>23</v>
      </c>
      <c r="H17" s="178">
        <v>56.8</v>
      </c>
    </row>
    <row r="18" spans="1:8" s="2" customFormat="1" ht="12.95" customHeight="1" x14ac:dyDescent="0.2">
      <c r="A18" s="179">
        <v>1987</v>
      </c>
      <c r="B18" s="175" t="s">
        <v>14</v>
      </c>
      <c r="C18" s="180" t="s">
        <v>13</v>
      </c>
      <c r="D18" s="175" t="s">
        <v>23</v>
      </c>
      <c r="E18" s="177">
        <v>54.8</v>
      </c>
      <c r="F18" s="180" t="s">
        <v>6</v>
      </c>
      <c r="G18" s="175" t="s">
        <v>23</v>
      </c>
      <c r="H18" s="178">
        <v>54.8</v>
      </c>
    </row>
    <row r="19" spans="1:8" s="2" customFormat="1" ht="12.95" customHeight="1" x14ac:dyDescent="0.2">
      <c r="A19" s="179">
        <v>1988</v>
      </c>
      <c r="B19" s="175" t="s">
        <v>14</v>
      </c>
      <c r="C19" s="180" t="s">
        <v>13</v>
      </c>
      <c r="D19" s="175" t="s">
        <v>24</v>
      </c>
      <c r="E19" s="177">
        <v>54.4</v>
      </c>
      <c r="F19" s="180" t="s">
        <v>6</v>
      </c>
      <c r="G19" s="175" t="s">
        <v>24</v>
      </c>
      <c r="H19" s="178">
        <v>54.4</v>
      </c>
    </row>
    <row r="20" spans="1:8" s="2" customFormat="1" ht="12.95" customHeight="1" x14ac:dyDescent="0.2">
      <c r="A20" s="179">
        <v>1989</v>
      </c>
      <c r="B20" s="175" t="s">
        <v>14</v>
      </c>
      <c r="C20" s="180" t="s">
        <v>13</v>
      </c>
      <c r="D20" s="175" t="s">
        <v>25</v>
      </c>
      <c r="E20" s="177">
        <v>50.6</v>
      </c>
      <c r="F20" s="180" t="s">
        <v>6</v>
      </c>
      <c r="G20" s="175" t="s">
        <v>25</v>
      </c>
      <c r="H20" s="178">
        <v>50.6</v>
      </c>
    </row>
    <row r="21" spans="1:8" s="2" customFormat="1" ht="12.95" customHeight="1" x14ac:dyDescent="0.2">
      <c r="A21" s="179">
        <v>1990</v>
      </c>
      <c r="B21" s="175" t="s">
        <v>14</v>
      </c>
      <c r="C21" s="180" t="s">
        <v>13</v>
      </c>
      <c r="D21" s="175" t="s">
        <v>24</v>
      </c>
      <c r="E21" s="177">
        <v>53.4</v>
      </c>
      <c r="F21" s="180" t="s">
        <v>6</v>
      </c>
      <c r="G21" s="175" t="s">
        <v>24</v>
      </c>
      <c r="H21" s="178">
        <v>53.4</v>
      </c>
    </row>
    <row r="22" spans="1:8" s="2" customFormat="1" ht="12.95" customHeight="1" x14ac:dyDescent="0.2">
      <c r="A22" s="179">
        <v>1991</v>
      </c>
      <c r="B22" s="175" t="s">
        <v>14</v>
      </c>
      <c r="C22" s="180" t="s">
        <v>13</v>
      </c>
      <c r="D22" s="175" t="s">
        <v>24</v>
      </c>
      <c r="E22" s="177">
        <v>53</v>
      </c>
      <c r="F22" s="180" t="s">
        <v>6</v>
      </c>
      <c r="G22" s="175" t="s">
        <v>24</v>
      </c>
      <c r="H22" s="178">
        <v>53</v>
      </c>
    </row>
    <row r="23" spans="1:8" s="2" customFormat="1" ht="12.95" customHeight="1" x14ac:dyDescent="0.2">
      <c r="A23" s="179">
        <v>1992</v>
      </c>
      <c r="B23" s="175" t="s">
        <v>14</v>
      </c>
      <c r="C23" s="180" t="s">
        <v>13</v>
      </c>
      <c r="D23" s="175" t="s">
        <v>24</v>
      </c>
      <c r="E23" s="177">
        <v>52.6</v>
      </c>
      <c r="F23" s="180" t="s">
        <v>6</v>
      </c>
      <c r="G23" s="175" t="s">
        <v>24</v>
      </c>
      <c r="H23" s="178">
        <v>52.6</v>
      </c>
    </row>
    <row r="24" spans="1:8" s="2" customFormat="1" ht="12.95" customHeight="1" x14ac:dyDescent="0.2">
      <c r="A24" s="179">
        <v>1993</v>
      </c>
      <c r="B24" s="175" t="s">
        <v>4</v>
      </c>
      <c r="C24" s="180" t="s">
        <v>13</v>
      </c>
      <c r="D24" s="175" t="s">
        <v>24</v>
      </c>
      <c r="E24" s="177">
        <v>52.2</v>
      </c>
      <c r="F24" s="180" t="s">
        <v>6</v>
      </c>
      <c r="G24" s="175" t="s">
        <v>24</v>
      </c>
      <c r="H24" s="178">
        <v>52.2</v>
      </c>
    </row>
    <row r="25" spans="1:8" s="2" customFormat="1" ht="12.95" customHeight="1" x14ac:dyDescent="0.2">
      <c r="A25" s="179">
        <v>1994</v>
      </c>
      <c r="B25" s="175" t="s">
        <v>15</v>
      </c>
      <c r="C25" s="180" t="s">
        <v>7</v>
      </c>
      <c r="D25" s="175" t="s">
        <v>24</v>
      </c>
      <c r="E25" s="177">
        <v>52.2</v>
      </c>
      <c r="F25" s="180" t="s">
        <v>6</v>
      </c>
      <c r="G25" s="175" t="s">
        <v>24</v>
      </c>
      <c r="H25" s="178">
        <v>52.2</v>
      </c>
    </row>
    <row r="26" spans="1:8" s="2" customFormat="1" ht="12.95" customHeight="1" x14ac:dyDescent="0.2">
      <c r="A26" s="179">
        <v>1995</v>
      </c>
      <c r="B26" s="175" t="s">
        <v>4</v>
      </c>
      <c r="C26" s="180" t="s">
        <v>7</v>
      </c>
      <c r="D26" s="175" t="s">
        <v>25</v>
      </c>
      <c r="E26" s="177">
        <v>47.3</v>
      </c>
      <c r="F26" s="180" t="s">
        <v>6</v>
      </c>
      <c r="G26" s="175" t="s">
        <v>25</v>
      </c>
      <c r="H26" s="178">
        <v>47.3</v>
      </c>
    </row>
    <row r="27" spans="1:8" s="2" customFormat="1" ht="12.95" customHeight="1" x14ac:dyDescent="0.2">
      <c r="A27" s="179">
        <v>1996</v>
      </c>
      <c r="B27" s="175" t="s">
        <v>14</v>
      </c>
      <c r="C27" s="180" t="s">
        <v>7</v>
      </c>
      <c r="D27" s="175" t="s">
        <v>177</v>
      </c>
      <c r="E27" s="177">
        <v>43.3</v>
      </c>
      <c r="F27" s="180" t="s">
        <v>6</v>
      </c>
      <c r="G27" s="175" t="s">
        <v>177</v>
      </c>
      <c r="H27" s="178">
        <v>43.3</v>
      </c>
    </row>
    <row r="28" spans="1:8" s="2" customFormat="1" ht="12.95" customHeight="1" x14ac:dyDescent="0.2">
      <c r="A28" s="179">
        <v>1997</v>
      </c>
      <c r="B28" s="175" t="s">
        <v>14</v>
      </c>
      <c r="C28" s="180" t="s">
        <v>7</v>
      </c>
      <c r="D28" s="175" t="s">
        <v>24</v>
      </c>
      <c r="E28" s="177">
        <v>42.8</v>
      </c>
      <c r="F28" s="180" t="s">
        <v>6</v>
      </c>
      <c r="G28" s="175" t="s">
        <v>24</v>
      </c>
      <c r="H28" s="178">
        <v>42.8</v>
      </c>
    </row>
    <row r="29" spans="1:8" s="2" customFormat="1" ht="12.95" customHeight="1" x14ac:dyDescent="0.2">
      <c r="A29" s="179">
        <v>1998</v>
      </c>
      <c r="B29" s="175" t="s">
        <v>4</v>
      </c>
      <c r="C29" s="180" t="s">
        <v>7</v>
      </c>
      <c r="D29" s="175" t="s">
        <v>24</v>
      </c>
      <c r="E29" s="177">
        <v>42</v>
      </c>
      <c r="F29" s="180" t="s">
        <v>6</v>
      </c>
      <c r="G29" s="175" t="s">
        <v>24</v>
      </c>
      <c r="H29" s="178">
        <v>42</v>
      </c>
    </row>
    <row r="30" spans="1:8" s="2" customFormat="1" ht="12.95" customHeight="1" x14ac:dyDescent="0.2">
      <c r="A30" s="179">
        <v>1999</v>
      </c>
      <c r="B30" s="175" t="s">
        <v>14</v>
      </c>
      <c r="C30" s="180" t="s">
        <v>7</v>
      </c>
      <c r="D30" s="175" t="s">
        <v>417</v>
      </c>
      <c r="E30" s="177">
        <v>41</v>
      </c>
      <c r="F30" s="180" t="s">
        <v>9</v>
      </c>
      <c r="G30" s="175" t="s">
        <v>24</v>
      </c>
      <c r="H30" s="178">
        <v>39.299999999999997</v>
      </c>
    </row>
    <row r="31" spans="1:8" s="2" customFormat="1" ht="12.95" customHeight="1" x14ac:dyDescent="0.2">
      <c r="A31" s="179">
        <v>2000</v>
      </c>
      <c r="B31" s="175" t="s">
        <v>14</v>
      </c>
      <c r="C31" s="180" t="s">
        <v>7</v>
      </c>
      <c r="D31" s="175" t="s">
        <v>26</v>
      </c>
      <c r="E31" s="177">
        <v>57.4</v>
      </c>
      <c r="F31" s="180" t="s">
        <v>16</v>
      </c>
      <c r="G31" s="175" t="s">
        <v>24</v>
      </c>
      <c r="H31" s="178">
        <v>39.4</v>
      </c>
    </row>
    <row r="32" spans="1:8" s="2" customFormat="1" ht="12.95" customHeight="1" x14ac:dyDescent="0.2">
      <c r="A32" s="179">
        <v>2001</v>
      </c>
      <c r="B32" s="175" t="s">
        <v>14</v>
      </c>
      <c r="C32" s="180" t="s">
        <v>7</v>
      </c>
      <c r="D32" s="175" t="s">
        <v>26</v>
      </c>
      <c r="E32" s="177">
        <v>56.3</v>
      </c>
      <c r="F32" s="180" t="s">
        <v>16</v>
      </c>
      <c r="G32" s="175" t="s">
        <v>25</v>
      </c>
      <c r="H32" s="178">
        <v>37.299999999999997</v>
      </c>
    </row>
    <row r="33" spans="1:8" s="2" customFormat="1" ht="12.95" customHeight="1" x14ac:dyDescent="0.2">
      <c r="A33" s="179">
        <v>2002</v>
      </c>
      <c r="B33" s="175" t="s">
        <v>4</v>
      </c>
      <c r="C33" s="180" t="s">
        <v>7</v>
      </c>
      <c r="D33" s="175" t="s">
        <v>26</v>
      </c>
      <c r="E33" s="177">
        <v>55.6</v>
      </c>
      <c r="F33" s="180" t="s">
        <v>16</v>
      </c>
      <c r="G33" s="175" t="s">
        <v>25</v>
      </c>
      <c r="H33" s="178">
        <v>35.9</v>
      </c>
    </row>
    <row r="34" spans="1:8" s="2" customFormat="1" ht="12.95" customHeight="1" x14ac:dyDescent="0.2">
      <c r="A34" s="179">
        <v>2003</v>
      </c>
      <c r="B34" s="175" t="s">
        <v>4</v>
      </c>
      <c r="C34" s="180" t="s">
        <v>5</v>
      </c>
      <c r="D34" s="175" t="s">
        <v>26</v>
      </c>
      <c r="E34" s="177">
        <v>55</v>
      </c>
      <c r="F34" s="180" t="s">
        <v>16</v>
      </c>
      <c r="G34" s="175" t="s">
        <v>25</v>
      </c>
      <c r="H34" s="178">
        <v>35.5</v>
      </c>
    </row>
    <row r="35" spans="1:8" ht="12.95" customHeight="1" x14ac:dyDescent="0.25">
      <c r="A35" s="179">
        <v>2004</v>
      </c>
      <c r="B35" s="175" t="s">
        <v>4</v>
      </c>
      <c r="C35" s="180" t="s">
        <v>5</v>
      </c>
      <c r="D35" s="175" t="s">
        <v>26</v>
      </c>
      <c r="E35" s="177">
        <v>53.5</v>
      </c>
      <c r="F35" s="180" t="s">
        <v>16</v>
      </c>
      <c r="G35" s="175" t="s">
        <v>25</v>
      </c>
      <c r="H35" s="178">
        <v>35.299999999999997</v>
      </c>
    </row>
    <row r="36" spans="1:8" ht="12.95" customHeight="1" x14ac:dyDescent="0.25">
      <c r="A36" s="179">
        <v>2005</v>
      </c>
      <c r="B36" s="175" t="s">
        <v>4</v>
      </c>
      <c r="C36" s="180" t="s">
        <v>5</v>
      </c>
      <c r="D36" s="175" t="s">
        <v>26</v>
      </c>
      <c r="E36" s="177">
        <v>53.3</v>
      </c>
      <c r="F36" s="180" t="s">
        <v>16</v>
      </c>
      <c r="G36" s="175" t="s">
        <v>25</v>
      </c>
      <c r="H36" s="178">
        <v>35.1</v>
      </c>
    </row>
    <row r="37" spans="1:8" ht="12.95" customHeight="1" x14ac:dyDescent="0.25">
      <c r="A37" s="179">
        <v>2006</v>
      </c>
      <c r="B37" s="175" t="s">
        <v>8</v>
      </c>
      <c r="C37" s="180" t="s">
        <v>5</v>
      </c>
      <c r="D37" s="175" t="s">
        <v>26</v>
      </c>
      <c r="E37" s="177">
        <v>53</v>
      </c>
      <c r="F37" s="180" t="s">
        <v>16</v>
      </c>
      <c r="G37" s="175" t="s">
        <v>27</v>
      </c>
      <c r="H37" s="178">
        <v>32.299999999999997</v>
      </c>
    </row>
    <row r="38" spans="1:8" ht="12.95" customHeight="1" x14ac:dyDescent="0.25">
      <c r="A38" s="179">
        <v>2007</v>
      </c>
      <c r="B38" s="175" t="s">
        <v>17</v>
      </c>
      <c r="C38" s="180" t="s">
        <v>13</v>
      </c>
      <c r="D38" s="175" t="s">
        <v>28</v>
      </c>
      <c r="E38" s="177">
        <v>46.2</v>
      </c>
      <c r="F38" s="180" t="s">
        <v>16</v>
      </c>
      <c r="G38" s="175" t="s">
        <v>29</v>
      </c>
      <c r="H38" s="178">
        <v>32.6</v>
      </c>
    </row>
    <row r="39" spans="1:8" ht="12.95" customHeight="1" x14ac:dyDescent="0.25">
      <c r="A39" s="179">
        <v>2008</v>
      </c>
      <c r="B39" s="175" t="s">
        <v>14</v>
      </c>
      <c r="C39" s="180" t="s">
        <v>13</v>
      </c>
      <c r="D39" s="175" t="s">
        <v>28</v>
      </c>
      <c r="E39" s="177">
        <v>46.2</v>
      </c>
      <c r="F39" s="180" t="s">
        <v>16</v>
      </c>
      <c r="G39" s="175" t="s">
        <v>30</v>
      </c>
      <c r="H39" s="178">
        <v>37.1</v>
      </c>
    </row>
    <row r="40" spans="1:8" ht="12.95" customHeight="1" x14ac:dyDescent="0.25">
      <c r="A40" s="179">
        <v>2009</v>
      </c>
      <c r="B40" s="175" t="s">
        <v>17</v>
      </c>
      <c r="C40" s="180" t="s">
        <v>7</v>
      </c>
      <c r="D40" s="175" t="s">
        <v>28</v>
      </c>
      <c r="E40" s="177">
        <v>46.2</v>
      </c>
      <c r="F40" s="180" t="s">
        <v>16</v>
      </c>
      <c r="G40" s="175" t="s">
        <v>30</v>
      </c>
      <c r="H40" s="178">
        <v>37.1</v>
      </c>
    </row>
    <row r="41" spans="1:8" ht="12.95" customHeight="1" x14ac:dyDescent="0.25">
      <c r="A41" s="179">
        <v>2010</v>
      </c>
      <c r="B41" s="175" t="s">
        <v>14</v>
      </c>
      <c r="C41" s="180" t="s">
        <v>13</v>
      </c>
      <c r="D41" s="175" t="s">
        <v>31</v>
      </c>
      <c r="E41" s="177">
        <v>60.2</v>
      </c>
      <c r="F41" s="180" t="s">
        <v>18</v>
      </c>
      <c r="G41" s="175" t="s">
        <v>30</v>
      </c>
      <c r="H41" s="178">
        <v>36.799999999999997</v>
      </c>
    </row>
    <row r="42" spans="1:8" ht="12.95" customHeight="1" x14ac:dyDescent="0.25">
      <c r="A42" s="179">
        <v>2011</v>
      </c>
      <c r="B42" s="175" t="s">
        <v>14</v>
      </c>
      <c r="C42" s="180" t="s">
        <v>13</v>
      </c>
      <c r="D42" s="175" t="s">
        <v>32</v>
      </c>
      <c r="E42" s="177">
        <v>100.6</v>
      </c>
      <c r="F42" s="180" t="s">
        <v>19</v>
      </c>
      <c r="G42" s="175" t="s">
        <v>30</v>
      </c>
      <c r="H42" s="178">
        <v>35.700000000000003</v>
      </c>
    </row>
    <row r="43" spans="1:8" ht="12.95" customHeight="1" x14ac:dyDescent="0.25">
      <c r="A43" s="179">
        <v>2012</v>
      </c>
      <c r="B43" s="175" t="s">
        <v>14</v>
      </c>
      <c r="C43" s="180" t="s">
        <v>7</v>
      </c>
      <c r="D43" s="175" t="s">
        <v>179</v>
      </c>
      <c r="E43" s="177">
        <v>109</v>
      </c>
      <c r="F43" s="180" t="s">
        <v>19</v>
      </c>
      <c r="G43" s="175" t="s">
        <v>33</v>
      </c>
      <c r="H43" s="178">
        <v>36.799999999999997</v>
      </c>
    </row>
    <row r="44" spans="1:8" ht="12.95" customHeight="1" x14ac:dyDescent="0.25">
      <c r="A44" s="179">
        <v>2013</v>
      </c>
      <c r="B44" s="175" t="s">
        <v>14</v>
      </c>
      <c r="C44" s="180" t="s">
        <v>7</v>
      </c>
      <c r="D44" s="175" t="s">
        <v>34</v>
      </c>
      <c r="E44" s="177">
        <v>117</v>
      </c>
      <c r="F44" s="180" t="s">
        <v>19</v>
      </c>
      <c r="G44" s="175" t="s">
        <v>33</v>
      </c>
      <c r="H44" s="178">
        <v>36.799999999999997</v>
      </c>
    </row>
    <row r="45" spans="1:8" ht="12.95" customHeight="1" x14ac:dyDescent="0.25">
      <c r="A45" s="179">
        <v>2014</v>
      </c>
      <c r="B45" s="175" t="s">
        <v>8</v>
      </c>
      <c r="C45" s="180" t="s">
        <v>7</v>
      </c>
      <c r="D45" s="175" t="s">
        <v>35</v>
      </c>
      <c r="E45" s="177">
        <v>121.3</v>
      </c>
      <c r="F45" s="180" t="s">
        <v>19</v>
      </c>
      <c r="G45" s="175" t="s">
        <v>36</v>
      </c>
      <c r="H45" s="178">
        <v>39.5</v>
      </c>
    </row>
    <row r="46" spans="1:8" ht="12.95" customHeight="1" x14ac:dyDescent="0.25">
      <c r="A46" s="179">
        <v>2015</v>
      </c>
      <c r="B46" s="175" t="s">
        <v>8</v>
      </c>
      <c r="C46" s="180" t="s">
        <v>7</v>
      </c>
      <c r="D46" s="175" t="s">
        <v>35</v>
      </c>
      <c r="E46" s="177">
        <v>121.3</v>
      </c>
      <c r="F46" s="180" t="s">
        <v>19</v>
      </c>
      <c r="G46" s="175" t="s">
        <v>36</v>
      </c>
      <c r="H46" s="178">
        <v>39.5</v>
      </c>
    </row>
    <row r="47" spans="1:8" ht="12.95" customHeight="1" x14ac:dyDescent="0.25">
      <c r="A47" s="179">
        <v>2016</v>
      </c>
      <c r="B47" s="175" t="s">
        <v>8</v>
      </c>
      <c r="C47" s="180" t="s">
        <v>7</v>
      </c>
      <c r="D47" s="175" t="s">
        <v>35</v>
      </c>
      <c r="E47" s="177">
        <v>121.3</v>
      </c>
      <c r="F47" s="180" t="s">
        <v>19</v>
      </c>
      <c r="G47" s="175" t="s">
        <v>37</v>
      </c>
      <c r="H47" s="178">
        <v>37.1</v>
      </c>
    </row>
    <row r="48" spans="1:8" ht="12.95" customHeight="1" x14ac:dyDescent="0.25">
      <c r="A48" s="179">
        <v>2017</v>
      </c>
      <c r="B48" s="175" t="s">
        <v>4</v>
      </c>
      <c r="C48" s="180" t="s">
        <v>7</v>
      </c>
      <c r="D48" s="175" t="s">
        <v>38</v>
      </c>
      <c r="E48" s="177">
        <v>132.6</v>
      </c>
      <c r="F48" s="180" t="s">
        <v>19</v>
      </c>
      <c r="G48" s="175" t="s">
        <v>36</v>
      </c>
      <c r="H48" s="178">
        <v>41.5</v>
      </c>
    </row>
    <row r="49" spans="1:8" ht="12.95" customHeight="1" x14ac:dyDescent="0.25">
      <c r="A49" s="179">
        <v>2018</v>
      </c>
      <c r="B49" s="175" t="s">
        <v>20</v>
      </c>
      <c r="C49" s="180" t="s">
        <v>7</v>
      </c>
      <c r="D49" s="175" t="s">
        <v>38</v>
      </c>
      <c r="E49" s="177">
        <v>132.6</v>
      </c>
      <c r="F49" s="180" t="s">
        <v>19</v>
      </c>
      <c r="G49" s="175" t="s">
        <v>36</v>
      </c>
      <c r="H49" s="178">
        <v>41.5</v>
      </c>
    </row>
    <row r="50" spans="1:8" ht="12.95" customHeight="1" x14ac:dyDescent="0.25">
      <c r="A50" s="181" t="s">
        <v>21</v>
      </c>
      <c r="B50" s="182" t="s">
        <v>20</v>
      </c>
      <c r="C50" s="183" t="s">
        <v>7</v>
      </c>
      <c r="D50" s="182" t="s">
        <v>38</v>
      </c>
      <c r="E50" s="184">
        <v>132.6</v>
      </c>
      <c r="F50" s="183" t="s">
        <v>19</v>
      </c>
      <c r="G50" s="182" t="s">
        <v>36</v>
      </c>
      <c r="H50" s="185">
        <v>40.1</v>
      </c>
    </row>
    <row r="51" spans="1:8" ht="12.95" customHeight="1" x14ac:dyDescent="0.25">
      <c r="A51" s="22"/>
      <c r="B51" s="12"/>
      <c r="C51" s="12"/>
      <c r="D51" s="11"/>
      <c r="E51" s="11"/>
      <c r="F51" s="8"/>
      <c r="G51" s="8"/>
      <c r="H51" s="8"/>
    </row>
    <row r="52" spans="1:8" ht="12.95" customHeight="1" x14ac:dyDescent="0.25">
      <c r="A52" s="2" t="s">
        <v>189</v>
      </c>
      <c r="B52" s="12"/>
      <c r="C52" s="12"/>
      <c r="D52" s="11"/>
      <c r="E52" s="11"/>
      <c r="F52" s="8"/>
      <c r="G52" s="8"/>
      <c r="H52" s="8"/>
    </row>
    <row r="53" spans="1:8" ht="12.95" customHeight="1" x14ac:dyDescent="0.25">
      <c r="A53" s="933" t="s">
        <v>194</v>
      </c>
      <c r="B53" s="933"/>
      <c r="C53" s="933"/>
      <c r="D53" s="933"/>
      <c r="E53" s="933"/>
      <c r="F53" s="933"/>
      <c r="G53" s="933"/>
      <c r="H53" s="933"/>
    </row>
    <row r="54" spans="1:8" ht="12.95" customHeight="1" x14ac:dyDescent="0.25">
      <c r="A54" s="933"/>
      <c r="B54" s="933"/>
      <c r="C54" s="933"/>
      <c r="D54" s="933"/>
      <c r="E54" s="933"/>
      <c r="F54" s="933"/>
      <c r="G54" s="933"/>
      <c r="H54" s="933"/>
    </row>
    <row r="55" spans="1:8" ht="12.95" customHeight="1" x14ac:dyDescent="0.25">
      <c r="A55" s="22"/>
      <c r="B55" s="12"/>
      <c r="C55" s="12"/>
      <c r="D55" s="11"/>
      <c r="E55" s="11"/>
      <c r="F55" s="8"/>
      <c r="G55" s="8"/>
      <c r="H55" s="8"/>
    </row>
    <row r="56" spans="1:8" ht="12.95" customHeight="1" x14ac:dyDescent="0.25">
      <c r="A56" s="22"/>
      <c r="B56" s="12"/>
      <c r="C56" s="12"/>
      <c r="D56" s="11"/>
      <c r="E56" s="11"/>
      <c r="F56" s="8"/>
      <c r="G56" s="8"/>
      <c r="H56" s="8"/>
    </row>
  </sheetData>
  <mergeCells count="5">
    <mergeCell ref="A53:H54"/>
    <mergeCell ref="A1:H1"/>
    <mergeCell ref="A2:H2"/>
    <mergeCell ref="D4:F4"/>
    <mergeCell ref="G4:H4"/>
  </mergeCells>
  <pageMargins left="0.7" right="0.7" top="0.9458333333333" bottom="0.75" header="0.3" footer="0.3"/>
  <pageSetup scale="70" fitToHeight="0" orientation="portrait" r:id="rId1"/>
  <headerFooter>
    <oddHeader>&amp;L&amp;G&amp;C&amp;"-,Bold"&amp;10 2019 Automotive Trends Report
Section 2 Tables&amp;R&amp;"-,Bold"&amp;9Office of Transportation and Air Quality
EPA-420-R-20-006
March 2020</oddHeader>
    <oddFooter>&amp;C&amp;P</oddFooter>
  </headerFooter>
  <legacyDrawingHF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8B27-B232-4616-B30E-F61AD0130456}">
  <dimension ref="A1:K23"/>
  <sheetViews>
    <sheetView view="pageLayout" zoomScaleNormal="100" workbookViewId="0">
      <selection sqref="A1:K1"/>
    </sheetView>
  </sheetViews>
  <sheetFormatPr defaultColWidth="9.140625" defaultRowHeight="15" x14ac:dyDescent="0.25"/>
  <cols>
    <col min="1" max="1" width="14.140625" style="3" customWidth="1"/>
    <col min="2" max="2" width="11.42578125" style="3" customWidth="1"/>
    <col min="3" max="4" width="10.5703125" style="3" customWidth="1"/>
    <col min="5" max="16384" width="9.140625" style="3"/>
  </cols>
  <sheetData>
    <row r="1" spans="1:11" x14ac:dyDescent="0.25">
      <c r="A1" s="939" t="s">
        <v>293</v>
      </c>
      <c r="B1" s="939"/>
      <c r="C1" s="939"/>
      <c r="D1" s="939"/>
      <c r="E1" s="939"/>
      <c r="F1" s="939"/>
      <c r="G1" s="939"/>
      <c r="H1" s="939"/>
      <c r="I1" s="939"/>
      <c r="J1" s="939"/>
      <c r="K1" s="939"/>
    </row>
    <row r="2" spans="1:11" x14ac:dyDescent="0.25">
      <c r="A2" s="973" t="s">
        <v>304</v>
      </c>
      <c r="B2" s="973"/>
      <c r="C2" s="973"/>
      <c r="D2" s="973"/>
      <c r="E2" s="973"/>
      <c r="F2" s="973"/>
      <c r="G2" s="973"/>
      <c r="H2" s="973"/>
      <c r="I2" s="973"/>
      <c r="J2" s="973"/>
      <c r="K2" s="973"/>
    </row>
    <row r="3" spans="1:11" ht="15.75" x14ac:dyDescent="0.25">
      <c r="A3" s="303"/>
      <c r="B3" s="37"/>
      <c r="C3" s="37"/>
      <c r="D3" s="37"/>
      <c r="E3" s="37"/>
      <c r="F3" s="37"/>
      <c r="K3" s="94"/>
    </row>
    <row r="4" spans="1:11" ht="36.75" x14ac:dyDescent="0.25">
      <c r="A4" s="414" t="s">
        <v>44</v>
      </c>
      <c r="B4" s="307" t="s">
        <v>294</v>
      </c>
      <c r="C4" s="307" t="s">
        <v>295</v>
      </c>
      <c r="D4" s="308" t="s">
        <v>296</v>
      </c>
      <c r="E4" s="309" t="s">
        <v>297</v>
      </c>
      <c r="F4" s="309" t="s">
        <v>298</v>
      </c>
      <c r="G4" s="310" t="s">
        <v>299</v>
      </c>
      <c r="H4" s="310" t="s">
        <v>300</v>
      </c>
      <c r="I4" s="310" t="s">
        <v>301</v>
      </c>
      <c r="J4" s="310" t="s">
        <v>302</v>
      </c>
      <c r="K4" s="42" t="s">
        <v>303</v>
      </c>
    </row>
    <row r="5" spans="1:11" x14ac:dyDescent="0.25">
      <c r="A5" s="228" t="s">
        <v>47</v>
      </c>
      <c r="B5" s="884">
        <v>0.25</v>
      </c>
      <c r="C5" s="885">
        <v>0.23</v>
      </c>
      <c r="D5" s="885" t="s">
        <v>40</v>
      </c>
      <c r="E5" s="885">
        <v>0.32</v>
      </c>
      <c r="F5" s="885">
        <v>1</v>
      </c>
      <c r="G5" s="885">
        <v>0.08</v>
      </c>
      <c r="H5" s="885" t="s">
        <v>40</v>
      </c>
      <c r="I5" s="885" t="s">
        <v>40</v>
      </c>
      <c r="J5" s="885">
        <v>1</v>
      </c>
      <c r="K5" s="886" t="s">
        <v>40</v>
      </c>
    </row>
    <row r="6" spans="1:11" s="403" customFormat="1" x14ac:dyDescent="0.25">
      <c r="A6" s="404" t="s">
        <v>115</v>
      </c>
      <c r="B6" s="887" t="s">
        <v>40</v>
      </c>
      <c r="C6" s="888" t="s">
        <v>40</v>
      </c>
      <c r="D6" s="888" t="s">
        <v>40</v>
      </c>
      <c r="E6" s="888" t="s">
        <v>40</v>
      </c>
      <c r="F6" s="888" t="s">
        <v>40</v>
      </c>
      <c r="G6" s="888" t="s">
        <v>40</v>
      </c>
      <c r="H6" s="888" t="s">
        <v>40</v>
      </c>
      <c r="I6" s="888" t="s">
        <v>40</v>
      </c>
      <c r="J6" s="888" t="s">
        <v>40</v>
      </c>
      <c r="K6" s="889" t="s">
        <v>40</v>
      </c>
    </row>
    <row r="7" spans="1:11" x14ac:dyDescent="0.25">
      <c r="A7" s="228" t="s">
        <v>7</v>
      </c>
      <c r="B7" s="887">
        <v>0.23</v>
      </c>
      <c r="C7" s="888">
        <v>0.7</v>
      </c>
      <c r="D7" s="888">
        <v>0.37</v>
      </c>
      <c r="E7" s="888">
        <v>0.46</v>
      </c>
      <c r="F7" s="888">
        <v>0.55000000000000004</v>
      </c>
      <c r="G7" s="888">
        <v>0.32</v>
      </c>
      <c r="H7" s="888">
        <v>0.98</v>
      </c>
      <c r="I7" s="888">
        <v>0.22</v>
      </c>
      <c r="J7" s="888" t="s">
        <v>40</v>
      </c>
      <c r="K7" s="889">
        <v>0.97</v>
      </c>
    </row>
    <row r="8" spans="1:11" x14ac:dyDescent="0.25">
      <c r="A8" s="228" t="s">
        <v>5</v>
      </c>
      <c r="B8" s="887">
        <v>0.89</v>
      </c>
      <c r="C8" s="888">
        <v>0.26</v>
      </c>
      <c r="D8" s="888">
        <v>0.6</v>
      </c>
      <c r="E8" s="888">
        <v>0.62</v>
      </c>
      <c r="F8" s="888">
        <v>0.56000000000000005</v>
      </c>
      <c r="G8" s="888">
        <v>0.22</v>
      </c>
      <c r="H8" s="888">
        <v>1</v>
      </c>
      <c r="I8" s="888">
        <v>7.0000000000000007E-2</v>
      </c>
      <c r="J8" s="888" t="s">
        <v>40</v>
      </c>
      <c r="K8" s="889">
        <v>0.48</v>
      </c>
    </row>
    <row r="9" spans="1:11" x14ac:dyDescent="0.25">
      <c r="A9" s="228" t="s">
        <v>48</v>
      </c>
      <c r="B9" s="887">
        <v>0.68</v>
      </c>
      <c r="C9" s="888">
        <v>0.47</v>
      </c>
      <c r="D9" s="888" t="s">
        <v>40</v>
      </c>
      <c r="E9" s="888">
        <v>0.43</v>
      </c>
      <c r="F9" s="888">
        <v>0.93</v>
      </c>
      <c r="G9" s="888">
        <v>0.19</v>
      </c>
      <c r="H9" s="888">
        <v>1</v>
      </c>
      <c r="I9" s="888">
        <v>0.23</v>
      </c>
      <c r="J9" s="888" t="s">
        <v>40</v>
      </c>
      <c r="K9" s="889">
        <v>1</v>
      </c>
    </row>
    <row r="10" spans="1:11" x14ac:dyDescent="0.25">
      <c r="A10" s="228" t="s">
        <v>4</v>
      </c>
      <c r="B10" s="887">
        <v>0.39</v>
      </c>
      <c r="C10" s="888">
        <v>0.08</v>
      </c>
      <c r="D10" s="888">
        <v>0.92</v>
      </c>
      <c r="E10" s="888">
        <v>7.0000000000000007E-2</v>
      </c>
      <c r="F10" s="888">
        <v>1</v>
      </c>
      <c r="G10" s="888">
        <v>7.0000000000000007E-2</v>
      </c>
      <c r="H10" s="888">
        <v>0.98</v>
      </c>
      <c r="I10" s="888" t="s">
        <v>40</v>
      </c>
      <c r="J10" s="888" t="s">
        <v>40</v>
      </c>
      <c r="K10" s="889" t="s">
        <v>40</v>
      </c>
    </row>
    <row r="11" spans="1:11" x14ac:dyDescent="0.25">
      <c r="A11" s="228" t="s">
        <v>14</v>
      </c>
      <c r="B11" s="887">
        <v>0.02</v>
      </c>
      <c r="C11" s="888">
        <v>0.02</v>
      </c>
      <c r="D11" s="888">
        <v>0.77</v>
      </c>
      <c r="E11" s="888">
        <v>0.02</v>
      </c>
      <c r="F11" s="888">
        <v>0.6</v>
      </c>
      <c r="G11" s="888">
        <v>0.11</v>
      </c>
      <c r="H11" s="888">
        <v>0.87</v>
      </c>
      <c r="I11" s="888">
        <v>0.19</v>
      </c>
      <c r="J11" s="888" t="s">
        <v>40</v>
      </c>
      <c r="K11" s="889" t="s">
        <v>40</v>
      </c>
    </row>
    <row r="12" spans="1:11" x14ac:dyDescent="0.25">
      <c r="A12" s="228" t="s">
        <v>119</v>
      </c>
      <c r="B12" s="887">
        <v>0.78</v>
      </c>
      <c r="C12" s="888" t="s">
        <v>40</v>
      </c>
      <c r="D12" s="888">
        <v>0.46</v>
      </c>
      <c r="E12" s="888">
        <v>1</v>
      </c>
      <c r="F12" s="888">
        <v>1</v>
      </c>
      <c r="G12" s="888">
        <v>0.45</v>
      </c>
      <c r="H12" s="888">
        <v>1</v>
      </c>
      <c r="I12" s="888" t="s">
        <v>40</v>
      </c>
      <c r="J12" s="888" t="s">
        <v>40</v>
      </c>
      <c r="K12" s="889">
        <v>0.78</v>
      </c>
    </row>
    <row r="13" spans="1:11" x14ac:dyDescent="0.25">
      <c r="A13" s="228" t="s">
        <v>15</v>
      </c>
      <c r="B13" s="887">
        <v>0.05</v>
      </c>
      <c r="C13" s="888">
        <v>0.05</v>
      </c>
      <c r="D13" s="888">
        <v>0.63</v>
      </c>
      <c r="E13" s="888">
        <v>0.09</v>
      </c>
      <c r="F13" s="888">
        <v>0.55000000000000004</v>
      </c>
      <c r="G13" s="888">
        <v>0.1</v>
      </c>
      <c r="H13" s="888">
        <v>1</v>
      </c>
      <c r="I13" s="888">
        <v>0.21</v>
      </c>
      <c r="J13" s="888" t="s">
        <v>40</v>
      </c>
      <c r="K13" s="889" t="s">
        <v>40</v>
      </c>
    </row>
    <row r="14" spans="1:11" x14ac:dyDescent="0.25">
      <c r="A14" s="228" t="s">
        <v>8</v>
      </c>
      <c r="B14" s="887">
        <v>0.61</v>
      </c>
      <c r="C14" s="888" t="s">
        <v>40</v>
      </c>
      <c r="D14" s="888">
        <v>0.95</v>
      </c>
      <c r="E14" s="888" t="s">
        <v>40</v>
      </c>
      <c r="F14" s="888">
        <v>0.67</v>
      </c>
      <c r="G14" s="888">
        <v>0.03</v>
      </c>
      <c r="H14" s="888">
        <v>0.94</v>
      </c>
      <c r="I14" s="888" t="s">
        <v>40</v>
      </c>
      <c r="J14" s="888" t="s">
        <v>40</v>
      </c>
      <c r="K14" s="889" t="s">
        <v>40</v>
      </c>
    </row>
    <row r="15" spans="1:11" x14ac:dyDescent="0.25">
      <c r="A15" s="228" t="s">
        <v>13</v>
      </c>
      <c r="B15" s="887" t="s">
        <v>40</v>
      </c>
      <c r="C15" s="888" t="s">
        <v>40</v>
      </c>
      <c r="D15" s="888" t="s">
        <v>40</v>
      </c>
      <c r="E15" s="888" t="s">
        <v>40</v>
      </c>
      <c r="F15" s="888">
        <v>0.97</v>
      </c>
      <c r="G15" s="888">
        <v>0.17</v>
      </c>
      <c r="H15" s="888">
        <v>0.88</v>
      </c>
      <c r="I15" s="888" t="s">
        <v>40</v>
      </c>
      <c r="J15" s="888" t="s">
        <v>40</v>
      </c>
      <c r="K15" s="889" t="s">
        <v>40</v>
      </c>
    </row>
    <row r="16" spans="1:11" x14ac:dyDescent="0.25">
      <c r="A16" s="228" t="s">
        <v>140</v>
      </c>
      <c r="B16" s="887" t="s">
        <v>40</v>
      </c>
      <c r="C16" s="888" t="s">
        <v>40</v>
      </c>
      <c r="D16" s="888" t="s">
        <v>40</v>
      </c>
      <c r="E16" s="888">
        <v>0.04</v>
      </c>
      <c r="F16" s="888">
        <v>0.87</v>
      </c>
      <c r="G16" s="888" t="s">
        <v>40</v>
      </c>
      <c r="H16" s="888">
        <v>0.78</v>
      </c>
      <c r="I16" s="888" t="s">
        <v>40</v>
      </c>
      <c r="J16" s="888" t="s">
        <v>40</v>
      </c>
      <c r="K16" s="889" t="s">
        <v>40</v>
      </c>
    </row>
    <row r="17" spans="1:11" x14ac:dyDescent="0.25">
      <c r="A17" s="228" t="s">
        <v>46</v>
      </c>
      <c r="B17" s="887">
        <v>0.48</v>
      </c>
      <c r="C17" s="888">
        <v>0.28999999999999998</v>
      </c>
      <c r="D17" s="888">
        <v>0.63</v>
      </c>
      <c r="E17" s="888">
        <v>0.01</v>
      </c>
      <c r="F17" s="888">
        <v>0.75</v>
      </c>
      <c r="G17" s="888">
        <v>0.05</v>
      </c>
      <c r="H17" s="888">
        <v>0.67</v>
      </c>
      <c r="I17" s="888">
        <v>0.14000000000000001</v>
      </c>
      <c r="J17" s="888" t="s">
        <v>40</v>
      </c>
      <c r="K17" s="889" t="s">
        <v>40</v>
      </c>
    </row>
    <row r="18" spans="1:11" x14ac:dyDescent="0.25">
      <c r="A18" s="228" t="s">
        <v>45</v>
      </c>
      <c r="B18" s="887">
        <v>0.32</v>
      </c>
      <c r="C18" s="888" t="s">
        <v>40</v>
      </c>
      <c r="D18" s="888">
        <v>0.87</v>
      </c>
      <c r="E18" s="888" t="s">
        <v>40</v>
      </c>
      <c r="F18" s="888">
        <v>0.52</v>
      </c>
      <c r="G18" s="888" t="s">
        <v>40</v>
      </c>
      <c r="H18" s="888">
        <v>0.91</v>
      </c>
      <c r="I18" s="888" t="s">
        <v>40</v>
      </c>
      <c r="J18" s="888" t="s">
        <v>40</v>
      </c>
      <c r="K18" s="889" t="s">
        <v>40</v>
      </c>
    </row>
    <row r="19" spans="1:11" x14ac:dyDescent="0.25">
      <c r="A19" s="228" t="s">
        <v>20</v>
      </c>
      <c r="B19" s="887">
        <v>1</v>
      </c>
      <c r="C19" s="888" t="s">
        <v>40</v>
      </c>
      <c r="D19" s="888" t="s">
        <v>40</v>
      </c>
      <c r="E19" s="888" t="s">
        <v>40</v>
      </c>
      <c r="F19" s="888">
        <v>1</v>
      </c>
      <c r="G19" s="888" t="s">
        <v>40</v>
      </c>
      <c r="H19" s="888">
        <v>1</v>
      </c>
      <c r="I19" s="888" t="s">
        <v>40</v>
      </c>
      <c r="J19" s="888">
        <v>1</v>
      </c>
      <c r="K19" s="889" t="s">
        <v>40</v>
      </c>
    </row>
    <row r="20" spans="1:11" x14ac:dyDescent="0.25">
      <c r="A20" s="228" t="s">
        <v>17</v>
      </c>
      <c r="B20" s="887">
        <v>0.05</v>
      </c>
      <c r="C20" s="888">
        <v>0.3</v>
      </c>
      <c r="D20" s="888">
        <v>0.39</v>
      </c>
      <c r="E20" s="888">
        <v>0.16</v>
      </c>
      <c r="F20" s="888">
        <v>0.63</v>
      </c>
      <c r="G20" s="888">
        <v>0.27</v>
      </c>
      <c r="H20" s="888">
        <v>0.99</v>
      </c>
      <c r="I20" s="888">
        <v>0.25</v>
      </c>
      <c r="J20" s="888" t="s">
        <v>40</v>
      </c>
      <c r="K20" s="889">
        <v>0.84</v>
      </c>
    </row>
    <row r="21" spans="1:11" x14ac:dyDescent="0.25">
      <c r="A21" s="228" t="s">
        <v>267</v>
      </c>
      <c r="B21" s="887">
        <v>0.26</v>
      </c>
      <c r="C21" s="888">
        <v>0.85</v>
      </c>
      <c r="D21" s="888">
        <v>7.0000000000000007E-2</v>
      </c>
      <c r="E21" s="888">
        <v>0.7</v>
      </c>
      <c r="F21" s="888">
        <v>0.99</v>
      </c>
      <c r="G21" s="888">
        <v>0.22</v>
      </c>
      <c r="H21" s="888">
        <v>0.59</v>
      </c>
      <c r="I21" s="888">
        <v>0.06</v>
      </c>
      <c r="J21" s="888" t="s">
        <v>40</v>
      </c>
      <c r="K21" s="889" t="s">
        <v>40</v>
      </c>
    </row>
    <row r="22" spans="1:11" x14ac:dyDescent="0.25">
      <c r="A22" s="228" t="s">
        <v>141</v>
      </c>
      <c r="B22" s="887" t="s">
        <v>40</v>
      </c>
      <c r="C22" s="888">
        <v>1</v>
      </c>
      <c r="D22" s="888" t="s">
        <v>40</v>
      </c>
      <c r="E22" s="888">
        <v>1</v>
      </c>
      <c r="F22" s="888">
        <v>1</v>
      </c>
      <c r="G22" s="888">
        <v>0.09</v>
      </c>
      <c r="H22" s="888" t="s">
        <v>40</v>
      </c>
      <c r="I22" s="888" t="s">
        <v>40</v>
      </c>
      <c r="J22" s="888" t="s">
        <v>40</v>
      </c>
      <c r="K22" s="889">
        <v>1</v>
      </c>
    </row>
    <row r="23" spans="1:11" x14ac:dyDescent="0.25">
      <c r="A23" s="287" t="s">
        <v>49</v>
      </c>
      <c r="B23" s="890">
        <v>0.4</v>
      </c>
      <c r="C23" s="891">
        <v>0.32</v>
      </c>
      <c r="D23" s="891">
        <v>0.44</v>
      </c>
      <c r="E23" s="891">
        <v>0.28999999999999998</v>
      </c>
      <c r="F23" s="891">
        <v>0.74</v>
      </c>
      <c r="G23" s="891">
        <v>0.18</v>
      </c>
      <c r="H23" s="891">
        <v>0.9</v>
      </c>
      <c r="I23" s="891">
        <v>0.14000000000000001</v>
      </c>
      <c r="J23" s="891">
        <v>0.03</v>
      </c>
      <c r="K23" s="892">
        <v>0.48</v>
      </c>
    </row>
  </sheetData>
  <mergeCells count="2">
    <mergeCell ref="A1:K1"/>
    <mergeCell ref="A2:K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768DB-E749-4AFF-B589-0C14D91F8667}">
  <dimension ref="A1:C25"/>
  <sheetViews>
    <sheetView view="pageLayout" zoomScaleNormal="100" workbookViewId="0">
      <selection sqref="A1:C1"/>
    </sheetView>
  </sheetViews>
  <sheetFormatPr defaultColWidth="9.140625" defaultRowHeight="15" x14ac:dyDescent="0.25"/>
  <cols>
    <col min="1" max="1" width="14.140625" style="3" customWidth="1"/>
    <col min="2" max="2" width="11.42578125" style="3" customWidth="1"/>
    <col min="3" max="4" width="10.5703125" style="3" customWidth="1"/>
    <col min="5" max="16384" width="9.140625" style="3"/>
  </cols>
  <sheetData>
    <row r="1" spans="1:3" x14ac:dyDescent="0.25">
      <c r="A1" s="939" t="s">
        <v>305</v>
      </c>
      <c r="B1" s="939"/>
      <c r="C1" s="939"/>
    </row>
    <row r="2" spans="1:3" ht="29.25" customHeight="1" x14ac:dyDescent="0.25">
      <c r="A2" s="973" t="s">
        <v>306</v>
      </c>
      <c r="B2" s="973"/>
      <c r="C2" s="973"/>
    </row>
    <row r="3" spans="1:3" x14ac:dyDescent="0.25">
      <c r="A3" s="303"/>
      <c r="B3" s="311"/>
      <c r="C3" s="311"/>
    </row>
    <row r="4" spans="1:3" ht="36.75" x14ac:dyDescent="0.25">
      <c r="A4" s="286" t="s">
        <v>44</v>
      </c>
      <c r="B4" s="305" t="s">
        <v>307</v>
      </c>
      <c r="C4" s="306" t="s">
        <v>308</v>
      </c>
    </row>
    <row r="5" spans="1:3" x14ac:dyDescent="0.25">
      <c r="A5" s="276" t="s">
        <v>47</v>
      </c>
      <c r="B5" s="312">
        <v>5.4</v>
      </c>
      <c r="C5" s="313" t="s">
        <v>40</v>
      </c>
    </row>
    <row r="6" spans="1:3" s="403" customFormat="1" x14ac:dyDescent="0.25">
      <c r="A6" s="404" t="s">
        <v>115</v>
      </c>
      <c r="B6" s="409" t="s">
        <v>40</v>
      </c>
      <c r="C6" s="410" t="s">
        <v>40</v>
      </c>
    </row>
    <row r="7" spans="1:3" x14ac:dyDescent="0.25">
      <c r="A7" s="228" t="s">
        <v>7</v>
      </c>
      <c r="B7" s="468">
        <v>9.4</v>
      </c>
      <c r="C7" s="315">
        <v>0.5</v>
      </c>
    </row>
    <row r="8" spans="1:3" x14ac:dyDescent="0.25">
      <c r="A8" s="228" t="s">
        <v>5</v>
      </c>
      <c r="B8" s="468">
        <v>9.1999999999999993</v>
      </c>
      <c r="C8" s="315">
        <v>0.6</v>
      </c>
    </row>
    <row r="9" spans="1:3" x14ac:dyDescent="0.25">
      <c r="A9" s="228" t="s">
        <v>48</v>
      </c>
      <c r="B9" s="468">
        <v>7.3</v>
      </c>
      <c r="C9" s="315">
        <v>1.3</v>
      </c>
    </row>
    <row r="10" spans="1:3" x14ac:dyDescent="0.25">
      <c r="A10" s="228" t="s">
        <v>4</v>
      </c>
      <c r="B10" s="468">
        <v>3.9</v>
      </c>
      <c r="C10" s="315" t="s">
        <v>40</v>
      </c>
    </row>
    <row r="11" spans="1:3" x14ac:dyDescent="0.25">
      <c r="A11" s="228" t="s">
        <v>14</v>
      </c>
      <c r="B11" s="468">
        <v>2.2000000000000002</v>
      </c>
      <c r="C11" s="315">
        <v>0</v>
      </c>
    </row>
    <row r="12" spans="1:3" x14ac:dyDescent="0.25">
      <c r="A12" s="228" t="s">
        <v>119</v>
      </c>
      <c r="B12" s="314">
        <v>10</v>
      </c>
      <c r="C12" s="315" t="s">
        <v>40</v>
      </c>
    </row>
    <row r="13" spans="1:3" x14ac:dyDescent="0.25">
      <c r="A13" s="228" t="s">
        <v>15</v>
      </c>
      <c r="B13" s="314">
        <v>2.5</v>
      </c>
      <c r="C13" s="315" t="s">
        <v>40</v>
      </c>
    </row>
    <row r="14" spans="1:3" x14ac:dyDescent="0.25">
      <c r="A14" s="228" t="s">
        <v>8</v>
      </c>
      <c r="B14" s="314">
        <v>2.9</v>
      </c>
      <c r="C14" s="315" t="s">
        <v>40</v>
      </c>
    </row>
    <row r="15" spans="1:3" x14ac:dyDescent="0.25">
      <c r="A15" s="228" t="s">
        <v>13</v>
      </c>
      <c r="B15" s="314">
        <v>1.8</v>
      </c>
      <c r="C15" s="315" t="s">
        <v>40</v>
      </c>
    </row>
    <row r="16" spans="1:3" x14ac:dyDescent="0.25">
      <c r="A16" s="228" t="s">
        <v>140</v>
      </c>
      <c r="B16" s="314">
        <v>1.2</v>
      </c>
      <c r="C16" s="315" t="s">
        <v>40</v>
      </c>
    </row>
    <row r="17" spans="1:3" x14ac:dyDescent="0.25">
      <c r="A17" s="228" t="s">
        <v>46</v>
      </c>
      <c r="B17" s="314">
        <v>3.2</v>
      </c>
      <c r="C17" s="315" t="s">
        <v>40</v>
      </c>
    </row>
    <row r="18" spans="1:3" x14ac:dyDescent="0.25">
      <c r="A18" s="228" t="s">
        <v>45</v>
      </c>
      <c r="B18" s="314">
        <v>3.9</v>
      </c>
      <c r="C18" s="315" t="s">
        <v>40</v>
      </c>
    </row>
    <row r="19" spans="1:3" x14ac:dyDescent="0.25">
      <c r="A19" s="228" t="s">
        <v>20</v>
      </c>
      <c r="B19" s="314">
        <v>4.9000000000000004</v>
      </c>
      <c r="C19" s="315" t="s">
        <v>40</v>
      </c>
    </row>
    <row r="20" spans="1:3" x14ac:dyDescent="0.25">
      <c r="A20" s="228" t="s">
        <v>17</v>
      </c>
      <c r="B20" s="314">
        <v>5.3</v>
      </c>
      <c r="C20" s="315">
        <v>0.6</v>
      </c>
    </row>
    <row r="21" spans="1:3" x14ac:dyDescent="0.25">
      <c r="A21" s="228" t="s">
        <v>267</v>
      </c>
      <c r="B21" s="314">
        <v>6.3</v>
      </c>
      <c r="C21" s="315" t="s">
        <v>40</v>
      </c>
    </row>
    <row r="22" spans="1:3" x14ac:dyDescent="0.25">
      <c r="A22" s="228" t="s">
        <v>141</v>
      </c>
      <c r="B22" s="314">
        <v>10</v>
      </c>
      <c r="C22" s="315" t="s">
        <v>40</v>
      </c>
    </row>
    <row r="23" spans="1:3" x14ac:dyDescent="0.25">
      <c r="A23" s="287" t="s">
        <v>49</v>
      </c>
      <c r="B23" s="316">
        <v>6</v>
      </c>
      <c r="C23" s="317">
        <v>0.4</v>
      </c>
    </row>
    <row r="24" spans="1:3" x14ac:dyDescent="0.25">
      <c r="A24" s="930" t="s">
        <v>429</v>
      </c>
    </row>
    <row r="25" spans="1:3" x14ac:dyDescent="0.25">
      <c r="A25" s="930"/>
    </row>
  </sheetData>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9B9CD-A657-42D5-876C-7F43A36325F4}">
  <dimension ref="A1:D23"/>
  <sheetViews>
    <sheetView view="pageLayout" zoomScaleNormal="100" workbookViewId="0">
      <selection sqref="A1:D1"/>
    </sheetView>
  </sheetViews>
  <sheetFormatPr defaultColWidth="9.140625" defaultRowHeight="15" x14ac:dyDescent="0.25"/>
  <cols>
    <col min="1" max="1" width="14.140625" style="3" customWidth="1"/>
    <col min="2" max="2" width="11.42578125" style="3" customWidth="1"/>
    <col min="3" max="4" width="10.5703125" style="3" customWidth="1"/>
    <col min="5" max="16384" width="9.140625" style="3"/>
  </cols>
  <sheetData>
    <row r="1" spans="1:4" x14ac:dyDescent="0.25">
      <c r="A1" s="939" t="s">
        <v>309</v>
      </c>
      <c r="B1" s="939"/>
      <c r="C1" s="939"/>
      <c r="D1" s="939"/>
    </row>
    <row r="2" spans="1:4" x14ac:dyDescent="0.25">
      <c r="A2" s="973" t="s">
        <v>310</v>
      </c>
      <c r="B2" s="973"/>
      <c r="C2" s="973"/>
      <c r="D2" s="973"/>
    </row>
    <row r="3" spans="1:4" x14ac:dyDescent="0.25">
      <c r="A3" s="303"/>
      <c r="B3" s="311"/>
      <c r="C3" s="311"/>
      <c r="D3" s="37"/>
    </row>
    <row r="4" spans="1:4" ht="36.75" x14ac:dyDescent="0.25">
      <c r="A4" s="414" t="s">
        <v>44</v>
      </c>
      <c r="B4" s="417" t="s">
        <v>311</v>
      </c>
      <c r="C4" s="320" t="s">
        <v>312</v>
      </c>
      <c r="D4" s="321" t="s">
        <v>313</v>
      </c>
    </row>
    <row r="5" spans="1:4" x14ac:dyDescent="0.25">
      <c r="A5" s="416" t="s">
        <v>47</v>
      </c>
      <c r="B5" s="323">
        <v>0.13479099999999999</v>
      </c>
      <c r="C5" s="324">
        <v>0.37818200000000002</v>
      </c>
      <c r="D5" s="325">
        <v>0.73854900000000001</v>
      </c>
    </row>
    <row r="6" spans="1:4" s="403" customFormat="1" x14ac:dyDescent="0.25">
      <c r="A6" s="415" t="s">
        <v>115</v>
      </c>
      <c r="B6" s="420" t="s">
        <v>40</v>
      </c>
      <c r="C6" s="418" t="s">
        <v>40</v>
      </c>
      <c r="D6" s="419" t="s">
        <v>40</v>
      </c>
    </row>
    <row r="7" spans="1:4" x14ac:dyDescent="0.25">
      <c r="A7" s="413" t="s">
        <v>7</v>
      </c>
      <c r="B7" s="420" t="s">
        <v>40</v>
      </c>
      <c r="C7" s="105">
        <v>6.3091879999999998</v>
      </c>
      <c r="D7" s="412">
        <v>4.5178950000000002</v>
      </c>
    </row>
    <row r="8" spans="1:4" x14ac:dyDescent="0.25">
      <c r="A8" s="413" t="s">
        <v>5</v>
      </c>
      <c r="B8" s="326">
        <v>5.8820110000000003</v>
      </c>
      <c r="C8" s="105">
        <v>2.4764289999999995</v>
      </c>
      <c r="D8" s="412">
        <v>7.758013</v>
      </c>
    </row>
    <row r="9" spans="1:4" x14ac:dyDescent="0.25">
      <c r="A9" s="413" t="s">
        <v>48</v>
      </c>
      <c r="B9" s="326">
        <v>6.9986990000000002</v>
      </c>
      <c r="C9" s="105">
        <v>6.0106749999999991</v>
      </c>
      <c r="D9" s="412">
        <v>12.779173000000002</v>
      </c>
    </row>
    <row r="10" spans="1:4" x14ac:dyDescent="0.25">
      <c r="A10" s="413" t="s">
        <v>4</v>
      </c>
      <c r="B10" s="326">
        <v>14.133353</v>
      </c>
      <c r="C10" s="418" t="s">
        <v>40</v>
      </c>
      <c r="D10" s="412">
        <v>21.708981000000001</v>
      </c>
    </row>
    <row r="11" spans="1:4" x14ac:dyDescent="0.25">
      <c r="A11" s="413" t="s">
        <v>14</v>
      </c>
      <c r="B11" s="326">
        <v>4.4826490000000003</v>
      </c>
      <c r="C11" s="105">
        <v>0.12328399999999995</v>
      </c>
      <c r="D11" s="412">
        <v>9.4015620000000002</v>
      </c>
    </row>
    <row r="12" spans="1:4" s="403" customFormat="1" x14ac:dyDescent="0.25">
      <c r="A12" s="415" t="s">
        <v>119</v>
      </c>
      <c r="B12" s="420" t="s">
        <v>40</v>
      </c>
      <c r="C12" s="418" t="s">
        <v>40</v>
      </c>
      <c r="D12" s="419" t="s">
        <v>40</v>
      </c>
    </row>
    <row r="13" spans="1:4" x14ac:dyDescent="0.25">
      <c r="A13" s="413" t="s">
        <v>15</v>
      </c>
      <c r="B13" s="326">
        <v>2.3628819999999999</v>
      </c>
      <c r="C13" s="105">
        <v>0.77189299999999994</v>
      </c>
      <c r="D13" s="412">
        <v>7.3094169999999998</v>
      </c>
    </row>
    <row r="14" spans="1:4" x14ac:dyDescent="0.25">
      <c r="A14" s="413" t="s">
        <v>8</v>
      </c>
      <c r="B14" s="326">
        <v>1.3409169999999999</v>
      </c>
      <c r="C14" s="105">
        <v>6.4804000000000084E-2</v>
      </c>
      <c r="D14" s="412">
        <v>4.0769210000000005</v>
      </c>
    </row>
    <row r="15" spans="1:4" x14ac:dyDescent="0.25">
      <c r="A15" s="413" t="s">
        <v>13</v>
      </c>
      <c r="B15" s="420" t="s">
        <v>40</v>
      </c>
      <c r="C15" s="105">
        <v>9.6466999999999997E-2</v>
      </c>
      <c r="D15" s="412">
        <v>0.28180499999999997</v>
      </c>
    </row>
    <row r="16" spans="1:4" x14ac:dyDescent="0.25">
      <c r="A16" s="413" t="s">
        <v>140</v>
      </c>
      <c r="B16" s="326">
        <v>0.58314600000000005</v>
      </c>
      <c r="C16" s="105">
        <v>4.2019999999999946E-2</v>
      </c>
      <c r="D16" s="412">
        <v>0.82416999999999996</v>
      </c>
    </row>
    <row r="17" spans="1:4" x14ac:dyDescent="0.25">
      <c r="A17" s="413" t="s">
        <v>46</v>
      </c>
      <c r="B17" s="326">
        <v>8.1901240000000008</v>
      </c>
      <c r="C17" s="105">
        <v>2.3065879999999996</v>
      </c>
      <c r="D17" s="412">
        <v>7.6344879999999993</v>
      </c>
    </row>
    <row r="18" spans="1:4" x14ac:dyDescent="0.25">
      <c r="A18" s="413" t="s">
        <v>45</v>
      </c>
      <c r="B18" s="326">
        <v>0.49178899999999998</v>
      </c>
      <c r="C18" s="105">
        <v>1.1289799999999999</v>
      </c>
      <c r="D18" s="412">
        <v>4.1344019999999997</v>
      </c>
    </row>
    <row r="19" spans="1:4" x14ac:dyDescent="0.25">
      <c r="A19" s="413" t="s">
        <v>314</v>
      </c>
      <c r="B19" s="326">
        <v>0.26531100000000002</v>
      </c>
      <c r="C19" s="105">
        <v>0.18309699999999995</v>
      </c>
      <c r="D19" s="412">
        <v>0.42824200000000007</v>
      </c>
    </row>
    <row r="20" spans="1:4" x14ac:dyDescent="0.25">
      <c r="A20" s="413" t="s">
        <v>20</v>
      </c>
      <c r="B20" s="420" t="s">
        <v>40</v>
      </c>
      <c r="C20" s="418" t="s">
        <v>40</v>
      </c>
      <c r="D20" s="412">
        <v>4.9771999999999997E-2</v>
      </c>
    </row>
    <row r="21" spans="1:4" x14ac:dyDescent="0.25">
      <c r="A21" s="413" t="s">
        <v>17</v>
      </c>
      <c r="B21" s="326">
        <v>29.732098000000001</v>
      </c>
      <c r="C21" s="105">
        <v>1.5936400000000006</v>
      </c>
      <c r="D21" s="412">
        <v>49.109759999999994</v>
      </c>
    </row>
    <row r="22" spans="1:4" x14ac:dyDescent="0.25">
      <c r="A22" s="413" t="s">
        <v>267</v>
      </c>
      <c r="B22" s="326">
        <v>1.442571</v>
      </c>
      <c r="C22" s="105">
        <v>0.80063400000000007</v>
      </c>
      <c r="D22" s="412">
        <v>4.3707799999999999</v>
      </c>
    </row>
    <row r="23" spans="1:4" x14ac:dyDescent="0.25">
      <c r="A23" s="304" t="s">
        <v>141</v>
      </c>
      <c r="B23" s="322" t="s">
        <v>40</v>
      </c>
      <c r="C23" s="327">
        <v>0.19428899999999999</v>
      </c>
      <c r="D23" s="328">
        <v>0.53589799999999999</v>
      </c>
    </row>
  </sheetData>
  <mergeCells count="2">
    <mergeCell ref="A1:D1"/>
    <mergeCell ref="A2:D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1E444-3074-45CB-8273-49EEA55D4357}">
  <dimension ref="A1:C19"/>
  <sheetViews>
    <sheetView view="pageLayout" zoomScaleNormal="100" workbookViewId="0">
      <selection sqref="A1:C1"/>
    </sheetView>
  </sheetViews>
  <sheetFormatPr defaultColWidth="9.140625" defaultRowHeight="15" x14ac:dyDescent="0.25"/>
  <cols>
    <col min="1" max="1" width="14" style="3" customWidth="1"/>
    <col min="2" max="2" width="11.42578125" style="3" customWidth="1"/>
    <col min="3" max="3" width="10.5703125" style="3" customWidth="1"/>
    <col min="4" max="16384" width="9.140625" style="3"/>
  </cols>
  <sheetData>
    <row r="1" spans="1:3" x14ac:dyDescent="0.25">
      <c r="A1" s="939" t="s">
        <v>315</v>
      </c>
      <c r="B1" s="939"/>
      <c r="C1" s="939"/>
    </row>
    <row r="2" spans="1:3" ht="30" customHeight="1" x14ac:dyDescent="0.25">
      <c r="A2" s="973" t="s">
        <v>316</v>
      </c>
      <c r="B2" s="973"/>
      <c r="C2" s="973"/>
    </row>
    <row r="3" spans="1:3" x14ac:dyDescent="0.25">
      <c r="A3" s="303"/>
      <c r="B3" s="311"/>
      <c r="C3" s="311"/>
    </row>
    <row r="4" spans="1:3" ht="24.75" x14ac:dyDescent="0.25">
      <c r="A4" s="288" t="s">
        <v>44</v>
      </c>
      <c r="B4" s="318" t="s">
        <v>317</v>
      </c>
      <c r="C4" s="306" t="s">
        <v>318</v>
      </c>
    </row>
    <row r="5" spans="1:3" x14ac:dyDescent="0.25">
      <c r="A5" s="747" t="s">
        <v>5</v>
      </c>
      <c r="B5" s="801">
        <v>286</v>
      </c>
      <c r="C5" s="802">
        <v>278</v>
      </c>
    </row>
    <row r="6" spans="1:3" x14ac:dyDescent="0.25">
      <c r="A6" s="228" t="s">
        <v>48</v>
      </c>
      <c r="B6" s="803">
        <v>278</v>
      </c>
      <c r="C6" s="804">
        <v>275</v>
      </c>
    </row>
    <row r="7" spans="1:3" x14ac:dyDescent="0.25">
      <c r="A7" s="744" t="s">
        <v>7</v>
      </c>
      <c r="B7" s="803">
        <v>294</v>
      </c>
      <c r="C7" s="804">
        <v>271</v>
      </c>
    </row>
    <row r="8" spans="1:3" x14ac:dyDescent="0.25">
      <c r="A8" s="772" t="s">
        <v>49</v>
      </c>
      <c r="B8" s="805">
        <v>253</v>
      </c>
      <c r="C8" s="806">
        <v>252</v>
      </c>
    </row>
    <row r="9" spans="1:3" x14ac:dyDescent="0.25">
      <c r="A9" s="228" t="s">
        <v>267</v>
      </c>
      <c r="B9" s="803">
        <v>256</v>
      </c>
      <c r="C9" s="804">
        <v>245</v>
      </c>
    </row>
    <row r="10" spans="1:3" x14ac:dyDescent="0.25">
      <c r="A10" s="228" t="s">
        <v>13</v>
      </c>
      <c r="B10" s="803">
        <v>284</v>
      </c>
      <c r="C10" s="804">
        <v>244</v>
      </c>
    </row>
    <row r="11" spans="1:3" x14ac:dyDescent="0.25">
      <c r="A11" s="744" t="s">
        <v>17</v>
      </c>
      <c r="B11" s="803">
        <v>254</v>
      </c>
      <c r="C11" s="804">
        <v>243</v>
      </c>
    </row>
    <row r="12" spans="1:3" x14ac:dyDescent="0.25">
      <c r="A12" s="228" t="s">
        <v>45</v>
      </c>
      <c r="B12" s="803">
        <v>227</v>
      </c>
      <c r="C12" s="804">
        <v>237</v>
      </c>
    </row>
    <row r="13" spans="1:3" x14ac:dyDescent="0.25">
      <c r="A13" s="228" t="s">
        <v>46</v>
      </c>
      <c r="B13" s="803">
        <v>241</v>
      </c>
      <c r="C13" s="804">
        <v>232</v>
      </c>
    </row>
    <row r="14" spans="1:3" x14ac:dyDescent="0.25">
      <c r="A14" s="744" t="s">
        <v>4</v>
      </c>
      <c r="B14" s="803">
        <v>206</v>
      </c>
      <c r="C14" s="804">
        <v>232</v>
      </c>
    </row>
    <row r="15" spans="1:3" x14ac:dyDescent="0.25">
      <c r="A15" s="228" t="s">
        <v>47</v>
      </c>
      <c r="B15" s="803">
        <v>236</v>
      </c>
      <c r="C15" s="804">
        <v>231</v>
      </c>
    </row>
    <row r="16" spans="1:3" x14ac:dyDescent="0.25">
      <c r="A16" s="744" t="s">
        <v>20</v>
      </c>
      <c r="B16" s="803">
        <v>-244</v>
      </c>
      <c r="C16" s="804">
        <v>228</v>
      </c>
    </row>
    <row r="17" spans="1:3" x14ac:dyDescent="0.25">
      <c r="A17" s="228" t="s">
        <v>8</v>
      </c>
      <c r="B17" s="803">
        <v>233</v>
      </c>
      <c r="C17" s="804">
        <v>227</v>
      </c>
    </row>
    <row r="18" spans="1:3" x14ac:dyDescent="0.25">
      <c r="A18" s="228" t="s">
        <v>15</v>
      </c>
      <c r="B18" s="803">
        <v>237</v>
      </c>
      <c r="C18" s="804">
        <v>221</v>
      </c>
    </row>
    <row r="19" spans="1:3" x14ac:dyDescent="0.25">
      <c r="A19" s="304" t="s">
        <v>14</v>
      </c>
      <c r="B19" s="807">
        <v>233</v>
      </c>
      <c r="C19" s="808">
        <v>211</v>
      </c>
    </row>
  </sheetData>
  <sortState xmlns:xlrd2="http://schemas.microsoft.com/office/spreadsheetml/2017/richdata2" ref="A5:C19">
    <sortCondition descending="1" ref="C5:C19"/>
  </sortState>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47169-F768-4877-A97E-6455FDC18A3B}">
  <dimension ref="A1:H23"/>
  <sheetViews>
    <sheetView view="pageLayout" zoomScaleNormal="100" workbookViewId="0">
      <selection sqref="A1:D1"/>
    </sheetView>
  </sheetViews>
  <sheetFormatPr defaultColWidth="9.140625" defaultRowHeight="15" x14ac:dyDescent="0.25"/>
  <cols>
    <col min="1" max="1" width="14" style="3" customWidth="1"/>
    <col min="2" max="2" width="11.42578125" style="3" customWidth="1"/>
    <col min="3" max="3" width="10.5703125" style="3" customWidth="1"/>
    <col min="4" max="4" width="11" style="3" customWidth="1"/>
    <col min="5" max="16384" width="9.140625" style="3"/>
  </cols>
  <sheetData>
    <row r="1" spans="1:4" x14ac:dyDescent="0.25">
      <c r="A1" s="939" t="s">
        <v>319</v>
      </c>
      <c r="B1" s="939"/>
      <c r="C1" s="939"/>
      <c r="D1" s="939"/>
    </row>
    <row r="2" spans="1:4" x14ac:dyDescent="0.25">
      <c r="A2" s="973" t="s">
        <v>426</v>
      </c>
      <c r="B2" s="973"/>
      <c r="C2" s="973"/>
      <c r="D2" s="973"/>
    </row>
    <row r="3" spans="1:4" x14ac:dyDescent="0.25">
      <c r="A3" s="303"/>
      <c r="B3" s="311"/>
      <c r="C3" s="311"/>
      <c r="D3" s="311"/>
    </row>
    <row r="4" spans="1:4" x14ac:dyDescent="0.25">
      <c r="A4" s="288" t="s">
        <v>44</v>
      </c>
      <c r="B4" s="318" t="s">
        <v>320</v>
      </c>
      <c r="C4" s="305" t="s">
        <v>321</v>
      </c>
      <c r="D4" s="306" t="s">
        <v>322</v>
      </c>
    </row>
    <row r="5" spans="1:4" x14ac:dyDescent="0.25">
      <c r="A5" s="174" t="s">
        <v>47</v>
      </c>
      <c r="B5" s="326">
        <v>2</v>
      </c>
      <c r="C5" s="775">
        <v>3.5</v>
      </c>
      <c r="D5" s="456"/>
    </row>
    <row r="6" spans="1:4" x14ac:dyDescent="0.25">
      <c r="A6" s="179" t="s">
        <v>323</v>
      </c>
      <c r="B6" s="326">
        <v>-7.2509999999999996E-3</v>
      </c>
      <c r="C6" s="468"/>
      <c r="D6" s="456"/>
    </row>
    <row r="7" spans="1:4" x14ac:dyDescent="0.25">
      <c r="A7" s="179" t="s">
        <v>7</v>
      </c>
      <c r="B7" s="326">
        <v>34.407632999999997</v>
      </c>
      <c r="C7" s="775">
        <v>2.4198710000000001</v>
      </c>
      <c r="D7" s="776">
        <v>8.2274949999999993</v>
      </c>
    </row>
    <row r="8" spans="1:4" x14ac:dyDescent="0.25">
      <c r="A8" s="179" t="s">
        <v>48</v>
      </c>
      <c r="B8" s="326">
        <v>7.2509999999999996E-3</v>
      </c>
      <c r="C8" s="468"/>
      <c r="D8" s="456"/>
    </row>
    <row r="9" spans="1:4" x14ac:dyDescent="0.25">
      <c r="A9" s="179" t="s">
        <v>4</v>
      </c>
      <c r="B9" s="326">
        <v>-30.745245000000001</v>
      </c>
      <c r="C9" s="775">
        <v>-3.5</v>
      </c>
      <c r="D9" s="456"/>
    </row>
    <row r="10" spans="1:4" x14ac:dyDescent="0.25">
      <c r="A10" s="179" t="s">
        <v>119</v>
      </c>
      <c r="B10" s="326">
        <v>2.7227359999999998</v>
      </c>
      <c r="C10" s="468"/>
      <c r="D10" s="456"/>
    </row>
    <row r="11" spans="1:4" x14ac:dyDescent="0.25">
      <c r="A11" s="590" t="s">
        <v>327</v>
      </c>
      <c r="B11" s="326">
        <v>-2.8410000000000002E-3</v>
      </c>
      <c r="C11" s="468"/>
      <c r="D11" s="456"/>
    </row>
    <row r="12" spans="1:4" x14ac:dyDescent="0.25">
      <c r="A12" s="179" t="s">
        <v>13</v>
      </c>
      <c r="B12" s="326">
        <v>8.7277129999999996</v>
      </c>
      <c r="C12" s="468"/>
      <c r="D12" s="456"/>
    </row>
    <row r="13" spans="1:4" x14ac:dyDescent="0.25">
      <c r="A13" s="179" t="s">
        <v>46</v>
      </c>
      <c r="B13" s="326">
        <v>-3.5455700000000001</v>
      </c>
      <c r="C13" s="468"/>
      <c r="D13" s="456"/>
    </row>
    <row r="14" spans="1:4" x14ac:dyDescent="0.25">
      <c r="A14" s="179" t="s">
        <v>314</v>
      </c>
      <c r="B14" s="326">
        <v>-0.42824200000000001</v>
      </c>
      <c r="C14" s="468"/>
      <c r="D14" s="456"/>
    </row>
    <row r="15" spans="1:4" x14ac:dyDescent="0.25">
      <c r="A15" s="179" t="s">
        <v>20</v>
      </c>
      <c r="B15" s="326">
        <v>-6.1839449999999996</v>
      </c>
      <c r="C15" s="775">
        <v>-2.4198710000000001</v>
      </c>
      <c r="D15" s="776">
        <v>-9.2274949999999993</v>
      </c>
    </row>
    <row r="16" spans="1:4" x14ac:dyDescent="0.25">
      <c r="A16" s="179" t="s">
        <v>17</v>
      </c>
      <c r="B16" s="326">
        <v>-10.262430999999999</v>
      </c>
      <c r="C16" s="468"/>
      <c r="D16" s="456"/>
    </row>
    <row r="17" spans="1:8" x14ac:dyDescent="0.25">
      <c r="A17" s="319" t="s">
        <v>267</v>
      </c>
      <c r="B17" s="777">
        <v>3</v>
      </c>
      <c r="C17" s="329"/>
      <c r="D17" s="778">
        <v>1</v>
      </c>
    </row>
    <row r="18" spans="1:8" ht="15" customHeight="1" x14ac:dyDescent="0.25">
      <c r="A18" s="982" t="s">
        <v>428</v>
      </c>
      <c r="B18" s="982"/>
      <c r="C18" s="982"/>
      <c r="D18" s="982"/>
      <c r="E18" s="928"/>
      <c r="F18" s="928"/>
      <c r="G18" s="928"/>
      <c r="H18" s="928"/>
    </row>
    <row r="19" spans="1:8" x14ac:dyDescent="0.25">
      <c r="A19" s="983"/>
      <c r="B19" s="983"/>
      <c r="C19" s="983"/>
      <c r="D19" s="983"/>
      <c r="E19" s="928"/>
      <c r="F19" s="928"/>
      <c r="G19" s="928"/>
      <c r="H19" s="928"/>
    </row>
    <row r="20" spans="1:8" x14ac:dyDescent="0.25">
      <c r="A20" s="983"/>
      <c r="B20" s="983"/>
      <c r="C20" s="983"/>
      <c r="D20" s="983"/>
    </row>
    <row r="21" spans="1:8" x14ac:dyDescent="0.25">
      <c r="A21" s="983"/>
      <c r="B21" s="983"/>
      <c r="C21" s="983"/>
      <c r="D21" s="983"/>
    </row>
    <row r="22" spans="1:8" x14ac:dyDescent="0.25">
      <c r="A22" s="928"/>
      <c r="B22" s="928"/>
      <c r="C22" s="928"/>
      <c r="D22" s="928"/>
    </row>
    <row r="23" spans="1:8" x14ac:dyDescent="0.25">
      <c r="A23" s="928"/>
      <c r="B23" s="928"/>
      <c r="C23" s="928"/>
      <c r="D23" s="928"/>
    </row>
  </sheetData>
  <mergeCells count="3">
    <mergeCell ref="A1:D1"/>
    <mergeCell ref="A2:D2"/>
    <mergeCell ref="A18:D21"/>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5B9E-1A27-4453-AE9B-BF8A6D605807}">
  <dimension ref="A1:B24"/>
  <sheetViews>
    <sheetView view="pageLayout" zoomScaleNormal="100" workbookViewId="0">
      <selection sqref="A1:B1"/>
    </sheetView>
  </sheetViews>
  <sheetFormatPr defaultColWidth="9.140625" defaultRowHeight="15" x14ac:dyDescent="0.25"/>
  <cols>
    <col min="1" max="1" width="14.42578125" style="3" customWidth="1"/>
    <col min="2" max="2" width="11.42578125" style="3" customWidth="1"/>
    <col min="3" max="16384" width="9.140625" style="3"/>
  </cols>
  <sheetData>
    <row r="1" spans="1:2" x14ac:dyDescent="0.25">
      <c r="A1" s="939" t="s">
        <v>324</v>
      </c>
      <c r="B1" s="939"/>
    </row>
    <row r="2" spans="1:2" ht="27" customHeight="1" x14ac:dyDescent="0.25">
      <c r="A2" s="973" t="s">
        <v>325</v>
      </c>
      <c r="B2" s="973"/>
    </row>
    <row r="3" spans="1:2" x14ac:dyDescent="0.25">
      <c r="A3" s="303"/>
      <c r="B3" s="311"/>
    </row>
    <row r="4" spans="1:2" ht="37.5" x14ac:dyDescent="0.25">
      <c r="A4" s="288" t="s">
        <v>44</v>
      </c>
      <c r="B4" s="330" t="s">
        <v>326</v>
      </c>
    </row>
    <row r="5" spans="1:2" x14ac:dyDescent="0.25">
      <c r="A5" s="337" t="s">
        <v>17</v>
      </c>
      <c r="B5" s="338">
        <v>63.403064999999998</v>
      </c>
    </row>
    <row r="6" spans="1:2" x14ac:dyDescent="0.25">
      <c r="A6" s="334" t="s">
        <v>4</v>
      </c>
      <c r="B6" s="335">
        <v>40.485043999999995</v>
      </c>
    </row>
    <row r="7" spans="1:2" x14ac:dyDescent="0.25">
      <c r="A7" s="179" t="s">
        <v>7</v>
      </c>
      <c r="B7" s="331">
        <v>23.518286</v>
      </c>
    </row>
    <row r="8" spans="1:2" x14ac:dyDescent="0.25">
      <c r="A8" s="179" t="s">
        <v>46</v>
      </c>
      <c r="B8" s="331">
        <v>23.355195999999999</v>
      </c>
    </row>
    <row r="9" spans="1:2" x14ac:dyDescent="0.25">
      <c r="A9" s="590" t="s">
        <v>45</v>
      </c>
      <c r="B9" s="331">
        <v>18.432556999999999</v>
      </c>
    </row>
    <row r="10" spans="1:2" x14ac:dyDescent="0.25">
      <c r="A10" s="332" t="s">
        <v>48</v>
      </c>
      <c r="B10" s="333">
        <v>18.084478000000001</v>
      </c>
    </row>
    <row r="11" spans="1:2" x14ac:dyDescent="0.25">
      <c r="A11" s="179" t="s">
        <v>14</v>
      </c>
      <c r="B11" s="331">
        <v>15.176888999999999</v>
      </c>
    </row>
    <row r="12" spans="1:2" x14ac:dyDescent="0.25">
      <c r="A12" s="179" t="s">
        <v>5</v>
      </c>
      <c r="B12" s="331">
        <v>12.626211999999999</v>
      </c>
    </row>
    <row r="13" spans="1:2" x14ac:dyDescent="0.25">
      <c r="A13" s="179" t="s">
        <v>20</v>
      </c>
      <c r="B13" s="336">
        <v>10.958043</v>
      </c>
    </row>
    <row r="14" spans="1:2" x14ac:dyDescent="0.25">
      <c r="A14" s="179" t="s">
        <v>8</v>
      </c>
      <c r="B14" s="331">
        <v>10.092578</v>
      </c>
    </row>
    <row r="15" spans="1:2" x14ac:dyDescent="0.25">
      <c r="A15" s="179" t="s">
        <v>47</v>
      </c>
      <c r="B15" s="331">
        <v>6.4249269999999994</v>
      </c>
    </row>
    <row r="16" spans="1:2" x14ac:dyDescent="0.25">
      <c r="A16" s="179" t="s">
        <v>15</v>
      </c>
      <c r="B16" s="331">
        <v>3.317348</v>
      </c>
    </row>
    <row r="17" spans="1:2" x14ac:dyDescent="0.25">
      <c r="A17" s="337" t="s">
        <v>267</v>
      </c>
      <c r="B17" s="338">
        <v>2.9747849999999998</v>
      </c>
    </row>
    <row r="18" spans="1:2" x14ac:dyDescent="0.25">
      <c r="A18" s="179" t="s">
        <v>140</v>
      </c>
      <c r="B18" s="331">
        <v>2.2979569999999998</v>
      </c>
    </row>
    <row r="19" spans="1:2" x14ac:dyDescent="0.25">
      <c r="A19" s="337" t="s">
        <v>141</v>
      </c>
      <c r="B19" s="338">
        <v>1.055531</v>
      </c>
    </row>
    <row r="20" spans="1:2" x14ac:dyDescent="0.25">
      <c r="A20" s="179" t="s">
        <v>13</v>
      </c>
      <c r="B20" s="331">
        <v>9.9075999999999997E-2</v>
      </c>
    </row>
    <row r="21" spans="1:2" x14ac:dyDescent="0.25">
      <c r="A21" s="590" t="s">
        <v>327</v>
      </c>
      <c r="B21" s="331">
        <v>5.6010999999999998E-2</v>
      </c>
    </row>
    <row r="22" spans="1:2" x14ac:dyDescent="0.25">
      <c r="A22" s="590" t="s">
        <v>115</v>
      </c>
      <c r="B22" s="331">
        <v>5.568E-3</v>
      </c>
    </row>
    <row r="23" spans="1:2" x14ac:dyDescent="0.25">
      <c r="A23" s="319" t="s">
        <v>119</v>
      </c>
      <c r="B23" s="773">
        <v>-0.15182599999999999</v>
      </c>
    </row>
    <row r="24" spans="1:2" x14ac:dyDescent="0.25">
      <c r="B24" s="926"/>
    </row>
  </sheetData>
  <sortState xmlns:xlrd2="http://schemas.microsoft.com/office/spreadsheetml/2017/richdata2" ref="A5:B23">
    <sortCondition descending="1" ref="B5:B23"/>
  </sortState>
  <mergeCells count="2">
    <mergeCell ref="A1:B1"/>
    <mergeCell ref="A2:B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6D42-C72E-4A1C-9BD2-CAF8442595B9}">
  <dimension ref="A1:C23"/>
  <sheetViews>
    <sheetView view="pageLayout" zoomScaleNormal="100" workbookViewId="0">
      <selection sqref="A1:C1"/>
    </sheetView>
  </sheetViews>
  <sheetFormatPr defaultColWidth="9.140625" defaultRowHeight="15" x14ac:dyDescent="0.25"/>
  <cols>
    <col min="1" max="1" width="19.5703125" style="3" customWidth="1"/>
    <col min="2" max="2" width="13.140625" style="3" customWidth="1"/>
    <col min="3" max="3" width="10.5703125" style="3" customWidth="1"/>
    <col min="4" max="16384" width="9.140625" style="3"/>
  </cols>
  <sheetData>
    <row r="1" spans="1:3" x14ac:dyDescent="0.25">
      <c r="A1" s="939" t="s">
        <v>328</v>
      </c>
      <c r="B1" s="939"/>
      <c r="C1" s="939"/>
    </row>
    <row r="2" spans="1:3" ht="27.75" customHeight="1" x14ac:dyDescent="0.25">
      <c r="A2" s="973" t="s">
        <v>329</v>
      </c>
      <c r="B2" s="973"/>
      <c r="C2" s="973"/>
    </row>
    <row r="3" spans="1:3" x14ac:dyDescent="0.25">
      <c r="A3" s="37"/>
      <c r="B3" s="37"/>
      <c r="C3" s="37"/>
    </row>
    <row r="4" spans="1:3" ht="24.75" x14ac:dyDescent="0.25">
      <c r="A4" s="195" t="s">
        <v>0</v>
      </c>
      <c r="B4" s="196" t="s">
        <v>317</v>
      </c>
      <c r="C4" s="197" t="s">
        <v>318</v>
      </c>
    </row>
    <row r="5" spans="1:3" x14ac:dyDescent="0.25">
      <c r="A5" s="339">
        <v>2012</v>
      </c>
      <c r="B5" s="340">
        <v>287</v>
      </c>
      <c r="C5" s="341">
        <v>299</v>
      </c>
    </row>
    <row r="6" spans="1:3" x14ac:dyDescent="0.25">
      <c r="A6" s="342">
        <v>2013</v>
      </c>
      <c r="B6" s="343">
        <v>278</v>
      </c>
      <c r="C6" s="344">
        <v>292</v>
      </c>
    </row>
    <row r="7" spans="1:3" x14ac:dyDescent="0.25">
      <c r="A7" s="342">
        <v>2014</v>
      </c>
      <c r="B7" s="343">
        <v>273</v>
      </c>
      <c r="C7" s="344">
        <v>287</v>
      </c>
    </row>
    <row r="8" spans="1:3" x14ac:dyDescent="0.25">
      <c r="A8" s="342">
        <v>2015</v>
      </c>
      <c r="B8" s="343">
        <v>267</v>
      </c>
      <c r="C8" s="344">
        <v>274</v>
      </c>
    </row>
    <row r="9" spans="1:3" x14ac:dyDescent="0.25">
      <c r="A9" s="342">
        <v>2016</v>
      </c>
      <c r="B9" s="343">
        <v>271</v>
      </c>
      <c r="C9" s="344">
        <v>263</v>
      </c>
    </row>
    <row r="10" spans="1:3" x14ac:dyDescent="0.25">
      <c r="A10" s="342">
        <v>2017</v>
      </c>
      <c r="B10" s="343">
        <v>263</v>
      </c>
      <c r="C10" s="344">
        <v>258</v>
      </c>
    </row>
    <row r="11" spans="1:3" x14ac:dyDescent="0.25">
      <c r="A11" s="345">
        <v>2018</v>
      </c>
      <c r="B11" s="346">
        <v>253</v>
      </c>
      <c r="C11" s="347">
        <v>252</v>
      </c>
    </row>
    <row r="12" spans="1:3" x14ac:dyDescent="0.25">
      <c r="A12" s="31"/>
      <c r="B12" s="31"/>
      <c r="C12" s="31"/>
    </row>
    <row r="14" spans="1:3" x14ac:dyDescent="0.25">
      <c r="A14" s="348" t="s">
        <v>0</v>
      </c>
      <c r="B14" s="349" t="s">
        <v>330</v>
      </c>
      <c r="C14" s="350" t="s">
        <v>331</v>
      </c>
    </row>
    <row r="15" spans="1:3" x14ac:dyDescent="0.25">
      <c r="A15" s="301" t="s">
        <v>332</v>
      </c>
      <c r="B15" s="351">
        <v>157868491</v>
      </c>
      <c r="C15" s="352">
        <v>157.86849100000001</v>
      </c>
    </row>
    <row r="16" spans="1:3" x14ac:dyDescent="0.25">
      <c r="A16" s="301">
        <v>2012</v>
      </c>
      <c r="B16" s="351">
        <v>32837047</v>
      </c>
      <c r="C16" s="352">
        <v>32.837046999999998</v>
      </c>
    </row>
    <row r="17" spans="1:3" x14ac:dyDescent="0.25">
      <c r="A17" s="301">
        <v>2013</v>
      </c>
      <c r="B17" s="351">
        <v>41977130</v>
      </c>
      <c r="C17" s="352">
        <v>41.977130000000002</v>
      </c>
    </row>
    <row r="18" spans="1:3" x14ac:dyDescent="0.25">
      <c r="A18" s="301">
        <v>2014</v>
      </c>
      <c r="B18" s="351">
        <v>43370247</v>
      </c>
      <c r="C18" s="352">
        <v>43.370246999999999</v>
      </c>
    </row>
    <row r="19" spans="1:3" x14ac:dyDescent="0.25">
      <c r="A19" s="301">
        <v>2015</v>
      </c>
      <c r="B19" s="351">
        <v>25149505</v>
      </c>
      <c r="C19" s="352">
        <v>25.149505000000001</v>
      </c>
    </row>
    <row r="20" spans="1:3" x14ac:dyDescent="0.25">
      <c r="A20" s="301">
        <v>2016</v>
      </c>
      <c r="B20" s="351">
        <v>-27721443</v>
      </c>
      <c r="C20" s="352">
        <v>-27.721443000000001</v>
      </c>
    </row>
    <row r="21" spans="1:3" x14ac:dyDescent="0.25">
      <c r="A21" s="301">
        <v>2017</v>
      </c>
      <c r="B21" s="351">
        <v>-16820022</v>
      </c>
      <c r="C21" s="352">
        <v>-16.820022000000002</v>
      </c>
    </row>
    <row r="22" spans="1:3" x14ac:dyDescent="0.25">
      <c r="A22" s="301">
        <v>2018</v>
      </c>
      <c r="B22" s="353">
        <v>-4449230</v>
      </c>
      <c r="C22" s="352">
        <v>-4.44923</v>
      </c>
    </row>
    <row r="23" spans="1:3" x14ac:dyDescent="0.25">
      <c r="A23" s="302" t="s">
        <v>333</v>
      </c>
      <c r="B23" s="354">
        <f>SUM(B15:B22)</f>
        <v>252211725</v>
      </c>
      <c r="C23" s="355">
        <v>252.211725</v>
      </c>
    </row>
  </sheetData>
  <mergeCells count="2">
    <mergeCell ref="A1:C1"/>
    <mergeCell ref="A2:C2"/>
  </mergeCells>
  <pageMargins left="0.45" right="0.46875" top="0.9" bottom="0.75" header="0.3" footer="0.3"/>
  <pageSetup scale="68" orientation="portrait" r:id="rId1"/>
  <headerFooter>
    <oddHeader>&amp;L&amp;G&amp;C&amp;"-,Bold"&amp;10 2019 Automotive Trends Report
Section 5 Figures&amp;R&amp;"-,Bold"&amp;10Office of Transportation and Air Quality
EPA-420-R-20-006
March 2020</oddHeader>
    <oddFooter>&amp;C&amp;P</oddFooter>
  </headerFooter>
  <legacyDrawingHF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15F5C-5CCF-447E-9FF4-A086EC7DE8D0}">
  <dimension ref="A1:G24"/>
  <sheetViews>
    <sheetView view="pageLayout" zoomScaleNormal="100" workbookViewId="0">
      <selection sqref="A1:G1"/>
    </sheetView>
  </sheetViews>
  <sheetFormatPr defaultColWidth="9.140625" defaultRowHeight="15" x14ac:dyDescent="0.25"/>
  <cols>
    <col min="1" max="1" width="19.5703125" style="3" customWidth="1"/>
    <col min="2" max="2" width="13.140625" style="3" customWidth="1"/>
    <col min="3" max="3" width="10.5703125" style="3" customWidth="1"/>
    <col min="4" max="4" width="11" style="3" customWidth="1"/>
    <col min="5" max="16384" width="9.140625" style="3"/>
  </cols>
  <sheetData>
    <row r="1" spans="1:7" x14ac:dyDescent="0.25">
      <c r="A1" s="939" t="s">
        <v>334</v>
      </c>
      <c r="B1" s="939"/>
      <c r="C1" s="939"/>
      <c r="D1" s="939"/>
      <c r="E1" s="939"/>
      <c r="F1" s="939"/>
      <c r="G1" s="939"/>
    </row>
    <row r="2" spans="1:7" x14ac:dyDescent="0.25">
      <c r="A2" s="939" t="s">
        <v>335</v>
      </c>
      <c r="B2" s="939"/>
      <c r="C2" s="939"/>
      <c r="D2" s="939"/>
      <c r="E2" s="939"/>
      <c r="F2" s="939"/>
      <c r="G2" s="939"/>
    </row>
    <row r="4" spans="1:7" x14ac:dyDescent="0.25">
      <c r="A4" s="950" t="s">
        <v>44</v>
      </c>
      <c r="B4" s="984" t="s">
        <v>336</v>
      </c>
      <c r="C4" s="984"/>
      <c r="D4" s="985"/>
      <c r="E4" s="984" t="s">
        <v>337</v>
      </c>
      <c r="F4" s="984"/>
      <c r="G4" s="985"/>
    </row>
    <row r="5" spans="1:7" x14ac:dyDescent="0.25">
      <c r="A5" s="951"/>
      <c r="B5" s="20" t="s">
        <v>72</v>
      </c>
      <c r="C5" s="19" t="s">
        <v>73</v>
      </c>
      <c r="D5" s="20" t="s">
        <v>263</v>
      </c>
      <c r="E5" s="19" t="s">
        <v>72</v>
      </c>
      <c r="F5" s="19" t="s">
        <v>73</v>
      </c>
      <c r="G5" s="20" t="s">
        <v>263</v>
      </c>
    </row>
    <row r="6" spans="1:7" x14ac:dyDescent="0.25">
      <c r="A6" s="6" t="s">
        <v>47</v>
      </c>
      <c r="B6" s="357">
        <v>47.3</v>
      </c>
      <c r="C6" s="358">
        <v>51.1</v>
      </c>
      <c r="D6" s="359">
        <v>48.3</v>
      </c>
      <c r="E6" s="360">
        <v>212</v>
      </c>
      <c r="F6" s="361">
        <v>275</v>
      </c>
      <c r="G6" s="362">
        <v>231</v>
      </c>
    </row>
    <row r="7" spans="1:7" x14ac:dyDescent="0.25">
      <c r="A7" s="6" t="s">
        <v>115</v>
      </c>
      <c r="B7" s="363">
        <v>47.9</v>
      </c>
      <c r="C7" s="468" t="s">
        <v>40</v>
      </c>
      <c r="D7" s="365">
        <v>47.9</v>
      </c>
      <c r="E7" s="366">
        <v>215</v>
      </c>
      <c r="F7" s="468" t="s">
        <v>40</v>
      </c>
      <c r="G7" s="368">
        <v>215</v>
      </c>
    </row>
    <row r="8" spans="1:7" x14ac:dyDescent="0.25">
      <c r="A8" s="6" t="s">
        <v>7</v>
      </c>
      <c r="B8" s="363">
        <v>48.9</v>
      </c>
      <c r="C8" s="364">
        <v>52.8</v>
      </c>
      <c r="D8" s="365">
        <v>52</v>
      </c>
      <c r="E8" s="366">
        <v>220</v>
      </c>
      <c r="F8" s="367">
        <v>282</v>
      </c>
      <c r="G8" s="368">
        <v>271</v>
      </c>
    </row>
    <row r="9" spans="1:7" x14ac:dyDescent="0.25">
      <c r="A9" s="6" t="s">
        <v>5</v>
      </c>
      <c r="B9" s="363">
        <v>46.6</v>
      </c>
      <c r="C9" s="364">
        <v>59.9</v>
      </c>
      <c r="D9" s="365">
        <v>55.3</v>
      </c>
      <c r="E9" s="366">
        <v>210</v>
      </c>
      <c r="F9" s="367">
        <v>308</v>
      </c>
      <c r="G9" s="368">
        <v>278</v>
      </c>
    </row>
    <row r="10" spans="1:7" x14ac:dyDescent="0.25">
      <c r="A10" s="6" t="s">
        <v>48</v>
      </c>
      <c r="B10" s="363">
        <v>46.4</v>
      </c>
      <c r="C10" s="364">
        <v>59.2</v>
      </c>
      <c r="D10" s="365">
        <v>54.4</v>
      </c>
      <c r="E10" s="366">
        <v>209</v>
      </c>
      <c r="F10" s="367">
        <v>308</v>
      </c>
      <c r="G10" s="368">
        <v>275</v>
      </c>
    </row>
    <row r="11" spans="1:7" x14ac:dyDescent="0.25">
      <c r="A11" s="6" t="s">
        <v>4</v>
      </c>
      <c r="B11" s="363">
        <v>46.3</v>
      </c>
      <c r="C11" s="364">
        <v>49.4</v>
      </c>
      <c r="D11" s="365">
        <v>47.4</v>
      </c>
      <c r="E11" s="366">
        <v>208</v>
      </c>
      <c r="F11" s="367">
        <v>267</v>
      </c>
      <c r="G11" s="368">
        <v>232</v>
      </c>
    </row>
    <row r="12" spans="1:7" x14ac:dyDescent="0.25">
      <c r="A12" s="6" t="s">
        <v>14</v>
      </c>
      <c r="B12" s="363">
        <v>46.5</v>
      </c>
      <c r="C12" s="364">
        <v>49.2</v>
      </c>
      <c r="D12" s="365">
        <v>46.6</v>
      </c>
      <c r="E12" s="366">
        <v>209</v>
      </c>
      <c r="F12" s="367">
        <v>266</v>
      </c>
      <c r="G12" s="368">
        <v>211</v>
      </c>
    </row>
    <row r="13" spans="1:7" x14ac:dyDescent="0.25">
      <c r="A13" s="6" t="s">
        <v>119</v>
      </c>
      <c r="B13" s="363">
        <v>49.1</v>
      </c>
      <c r="C13" s="364">
        <v>51</v>
      </c>
      <c r="D13" s="365">
        <v>50.8</v>
      </c>
      <c r="E13" s="366">
        <v>244</v>
      </c>
      <c r="F13" s="367">
        <v>287</v>
      </c>
      <c r="G13" s="368">
        <v>283</v>
      </c>
    </row>
    <row r="14" spans="1:7" x14ac:dyDescent="0.25">
      <c r="A14" s="6" t="s">
        <v>15</v>
      </c>
      <c r="B14" s="363">
        <v>46.2</v>
      </c>
      <c r="C14" s="364">
        <v>49.5</v>
      </c>
      <c r="D14" s="365">
        <v>46.9</v>
      </c>
      <c r="E14" s="366">
        <v>207</v>
      </c>
      <c r="F14" s="367">
        <v>267</v>
      </c>
      <c r="G14" s="368">
        <v>221</v>
      </c>
    </row>
    <row r="15" spans="1:7" x14ac:dyDescent="0.25">
      <c r="A15" s="6" t="s">
        <v>8</v>
      </c>
      <c r="B15" s="363">
        <v>45.6</v>
      </c>
      <c r="C15" s="364">
        <v>47.9</v>
      </c>
      <c r="D15" s="365">
        <v>46.5</v>
      </c>
      <c r="E15" s="366">
        <v>206</v>
      </c>
      <c r="F15" s="367">
        <v>260</v>
      </c>
      <c r="G15" s="368">
        <v>227</v>
      </c>
    </row>
    <row r="16" spans="1:7" x14ac:dyDescent="0.25">
      <c r="A16" s="6" t="s">
        <v>13</v>
      </c>
      <c r="B16" s="363">
        <v>48.3</v>
      </c>
      <c r="C16" s="364">
        <v>51.3</v>
      </c>
      <c r="D16" s="365">
        <v>49.6</v>
      </c>
      <c r="E16" s="366">
        <v>217</v>
      </c>
      <c r="F16" s="367">
        <v>276</v>
      </c>
      <c r="G16" s="368">
        <v>244</v>
      </c>
    </row>
    <row r="17" spans="1:7" x14ac:dyDescent="0.25">
      <c r="A17" s="6" t="s">
        <v>140</v>
      </c>
      <c r="B17" s="363">
        <v>41.5</v>
      </c>
      <c r="C17" s="364">
        <v>44.2</v>
      </c>
      <c r="D17" s="365">
        <v>42.9</v>
      </c>
      <c r="E17" s="366">
        <v>192</v>
      </c>
      <c r="F17" s="367">
        <v>242</v>
      </c>
      <c r="G17" s="368">
        <v>221</v>
      </c>
    </row>
    <row r="18" spans="1:7" x14ac:dyDescent="0.25">
      <c r="A18" s="6" t="s">
        <v>46</v>
      </c>
      <c r="B18" s="363">
        <v>46</v>
      </c>
      <c r="C18" s="364">
        <v>51.7</v>
      </c>
      <c r="D18" s="365">
        <v>47.8</v>
      </c>
      <c r="E18" s="366">
        <v>207</v>
      </c>
      <c r="F18" s="367">
        <v>277</v>
      </c>
      <c r="G18" s="368">
        <v>232</v>
      </c>
    </row>
    <row r="19" spans="1:7" x14ac:dyDescent="0.25">
      <c r="A19" s="6" t="s">
        <v>45</v>
      </c>
      <c r="B19" s="363">
        <v>44.9</v>
      </c>
      <c r="C19" s="364">
        <v>45</v>
      </c>
      <c r="D19" s="365">
        <v>45</v>
      </c>
      <c r="E19" s="366">
        <v>202</v>
      </c>
      <c r="F19" s="367">
        <v>246</v>
      </c>
      <c r="G19" s="368">
        <v>237</v>
      </c>
    </row>
    <row r="20" spans="1:7" x14ac:dyDescent="0.25">
      <c r="A20" s="6" t="s">
        <v>20</v>
      </c>
      <c r="B20" s="363">
        <v>50.3</v>
      </c>
      <c r="C20" s="364">
        <v>54.8</v>
      </c>
      <c r="D20" s="365">
        <v>50.4</v>
      </c>
      <c r="E20" s="366">
        <v>225</v>
      </c>
      <c r="F20" s="367">
        <v>292</v>
      </c>
      <c r="G20" s="368">
        <v>228</v>
      </c>
    </row>
    <row r="21" spans="1:7" x14ac:dyDescent="0.25">
      <c r="A21" s="369" t="s">
        <v>17</v>
      </c>
      <c r="B21" s="370">
        <v>46.1</v>
      </c>
      <c r="C21" s="103">
        <v>51.6</v>
      </c>
      <c r="D21" s="258">
        <v>48.8</v>
      </c>
      <c r="E21" s="371">
        <v>207</v>
      </c>
      <c r="F21" s="104">
        <v>275</v>
      </c>
      <c r="G21" s="107">
        <v>243</v>
      </c>
    </row>
    <row r="22" spans="1:7" x14ac:dyDescent="0.25">
      <c r="A22" s="369" t="s">
        <v>267</v>
      </c>
      <c r="B22" s="370">
        <v>45.9</v>
      </c>
      <c r="C22" s="103">
        <v>50.5</v>
      </c>
      <c r="D22" s="258">
        <v>48.4</v>
      </c>
      <c r="E22" s="371">
        <v>206</v>
      </c>
      <c r="F22" s="104">
        <v>272</v>
      </c>
      <c r="G22" s="107">
        <v>245</v>
      </c>
    </row>
    <row r="23" spans="1:7" x14ac:dyDescent="0.25">
      <c r="A23" s="369" t="s">
        <v>141</v>
      </c>
      <c r="B23" s="370">
        <v>50.7</v>
      </c>
      <c r="C23" s="103">
        <v>52.1</v>
      </c>
      <c r="D23" s="258">
        <v>51.8</v>
      </c>
      <c r="E23" s="371">
        <v>252</v>
      </c>
      <c r="F23" s="104">
        <v>292</v>
      </c>
      <c r="G23" s="107">
        <v>283</v>
      </c>
    </row>
    <row r="24" spans="1:7" x14ac:dyDescent="0.25">
      <c r="A24" s="372" t="s">
        <v>49</v>
      </c>
      <c r="B24" s="373">
        <v>46.5</v>
      </c>
      <c r="C24" s="356">
        <v>53.9</v>
      </c>
      <c r="D24" s="374">
        <v>50.4</v>
      </c>
      <c r="E24" s="375">
        <v>209</v>
      </c>
      <c r="F24" s="376">
        <v>286</v>
      </c>
      <c r="G24" s="377">
        <v>252</v>
      </c>
    </row>
  </sheetData>
  <mergeCells count="5">
    <mergeCell ref="A1:G1"/>
    <mergeCell ref="A2:G2"/>
    <mergeCell ref="A4:A5"/>
    <mergeCell ref="B4:D4"/>
    <mergeCell ref="E4:G4"/>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E737B-124A-4E78-A9FA-0936F04D4658}">
  <dimension ref="A1:C9"/>
  <sheetViews>
    <sheetView view="pageLayout" zoomScaleNormal="100" workbookViewId="0">
      <selection sqref="A1:C1"/>
    </sheetView>
  </sheetViews>
  <sheetFormatPr defaultColWidth="9.140625" defaultRowHeight="15" x14ac:dyDescent="0.25"/>
  <cols>
    <col min="1" max="1" width="13" style="3" customWidth="1"/>
    <col min="2" max="2" width="19.42578125" style="3" customWidth="1"/>
    <col min="3" max="3" width="25.42578125" style="3" customWidth="1"/>
    <col min="4" max="4" width="11" style="3" customWidth="1"/>
    <col min="5" max="16384" width="9.140625" style="3"/>
  </cols>
  <sheetData>
    <row r="1" spans="1:3" x14ac:dyDescent="0.25">
      <c r="A1" s="939" t="s">
        <v>338</v>
      </c>
      <c r="B1" s="939"/>
      <c r="C1" s="939"/>
    </row>
    <row r="2" spans="1:3" x14ac:dyDescent="0.25">
      <c r="A2" s="973" t="s">
        <v>339</v>
      </c>
      <c r="B2" s="973"/>
      <c r="C2" s="973"/>
    </row>
    <row r="3" spans="1:3" x14ac:dyDescent="0.25">
      <c r="A3" s="425"/>
      <c r="B3" s="427"/>
      <c r="C3" s="427"/>
    </row>
    <row r="4" spans="1:3" ht="48.75" x14ac:dyDescent="0.25">
      <c r="A4" s="423" t="s">
        <v>0</v>
      </c>
      <c r="B4" s="428" t="s">
        <v>341</v>
      </c>
      <c r="C4" s="426" t="s">
        <v>340</v>
      </c>
    </row>
    <row r="5" spans="1:3" x14ac:dyDescent="0.25">
      <c r="A5" s="424">
        <v>2017</v>
      </c>
      <c r="B5" s="429">
        <v>2</v>
      </c>
      <c r="C5" s="435">
        <v>1.6</v>
      </c>
    </row>
    <row r="6" spans="1:3" x14ac:dyDescent="0.25">
      <c r="A6" s="424">
        <v>2018</v>
      </c>
      <c r="B6" s="429">
        <v>2</v>
      </c>
      <c r="C6" s="435">
        <v>1.6</v>
      </c>
    </row>
    <row r="7" spans="1:3" x14ac:dyDescent="0.25">
      <c r="A7" s="424">
        <v>2019</v>
      </c>
      <c r="B7" s="429">
        <v>2</v>
      </c>
      <c r="C7" s="435">
        <v>1.6</v>
      </c>
    </row>
    <row r="8" spans="1:3" x14ac:dyDescent="0.25">
      <c r="A8" s="424">
        <v>2020</v>
      </c>
      <c r="B8" s="434">
        <v>1.75</v>
      </c>
      <c r="C8" s="433">
        <v>1.45</v>
      </c>
    </row>
    <row r="9" spans="1:3" x14ac:dyDescent="0.25">
      <c r="A9" s="430">
        <v>2021</v>
      </c>
      <c r="B9" s="431">
        <v>1.5</v>
      </c>
      <c r="C9" s="432">
        <v>1.3</v>
      </c>
    </row>
  </sheetData>
  <mergeCells count="2">
    <mergeCell ref="A1:C1"/>
    <mergeCell ref="A2:C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A5A99-CFBE-4611-A7A2-512DE563D43A}">
  <dimension ref="A1:H25"/>
  <sheetViews>
    <sheetView view="pageLayout" zoomScaleNormal="100" workbookViewId="0">
      <selection sqref="A1:H1"/>
    </sheetView>
  </sheetViews>
  <sheetFormatPr defaultColWidth="9.140625" defaultRowHeight="15" x14ac:dyDescent="0.25"/>
  <cols>
    <col min="1" max="1" width="16.140625" style="422" customWidth="1"/>
    <col min="2" max="8" width="10.42578125" style="422" customWidth="1"/>
    <col min="9" max="16384" width="9.140625" style="422"/>
  </cols>
  <sheetData>
    <row r="1" spans="1:8" x14ac:dyDescent="0.25">
      <c r="A1" s="939" t="s">
        <v>342</v>
      </c>
      <c r="B1" s="939"/>
      <c r="C1" s="939"/>
      <c r="D1" s="939"/>
      <c r="E1" s="939"/>
      <c r="F1" s="939"/>
      <c r="G1" s="939"/>
      <c r="H1" s="939"/>
    </row>
    <row r="2" spans="1:8" x14ac:dyDescent="0.25">
      <c r="A2" s="973" t="s">
        <v>343</v>
      </c>
      <c r="B2" s="973"/>
      <c r="C2" s="973"/>
      <c r="D2" s="973"/>
      <c r="E2" s="973"/>
      <c r="F2" s="973"/>
      <c r="G2" s="973"/>
      <c r="H2" s="973"/>
    </row>
    <row r="3" spans="1:8" x14ac:dyDescent="0.25">
      <c r="A3" s="440"/>
      <c r="B3" s="437"/>
      <c r="C3" s="437"/>
      <c r="D3" s="437"/>
      <c r="E3" s="437"/>
      <c r="F3" s="437"/>
      <c r="G3" s="436"/>
      <c r="H3" s="436"/>
    </row>
    <row r="4" spans="1:8" ht="36.75" customHeight="1" x14ac:dyDescent="0.25">
      <c r="A4" s="439" t="s">
        <v>44</v>
      </c>
      <c r="B4" s="411" t="s">
        <v>344</v>
      </c>
      <c r="C4" s="441" t="s">
        <v>345</v>
      </c>
      <c r="D4" s="442" t="s">
        <v>346</v>
      </c>
      <c r="E4" s="443" t="s">
        <v>347</v>
      </c>
      <c r="F4" s="443" t="s">
        <v>348</v>
      </c>
      <c r="G4" s="444" t="s">
        <v>349</v>
      </c>
      <c r="H4" s="388" t="s">
        <v>350</v>
      </c>
    </row>
    <row r="5" spans="1:8" x14ac:dyDescent="0.25">
      <c r="A5" s="438" t="s">
        <v>47</v>
      </c>
      <c r="B5" s="401">
        <v>0.5</v>
      </c>
      <c r="C5" s="378">
        <v>0.6</v>
      </c>
      <c r="D5" s="454" t="s">
        <v>40</v>
      </c>
      <c r="E5" s="378">
        <v>2.4</v>
      </c>
      <c r="F5" s="378">
        <v>1</v>
      </c>
      <c r="G5" s="378">
        <v>0.8</v>
      </c>
      <c r="H5" s="381">
        <v>5.4</v>
      </c>
    </row>
    <row r="6" spans="1:8" x14ac:dyDescent="0.25">
      <c r="A6" s="438" t="s">
        <v>115</v>
      </c>
      <c r="B6" s="455" t="s">
        <v>40</v>
      </c>
      <c r="C6" s="454" t="s">
        <v>40</v>
      </c>
      <c r="D6" s="454" t="s">
        <v>40</v>
      </c>
      <c r="E6" s="454" t="s">
        <v>40</v>
      </c>
      <c r="F6" s="454" t="s">
        <v>40</v>
      </c>
      <c r="G6" s="454" t="s">
        <v>40</v>
      </c>
      <c r="H6" s="456" t="s">
        <v>40</v>
      </c>
    </row>
    <row r="7" spans="1:8" x14ac:dyDescent="0.25">
      <c r="A7" s="438" t="s">
        <v>7</v>
      </c>
      <c r="B7" s="401">
        <v>0.2</v>
      </c>
      <c r="C7" s="378">
        <v>2.1</v>
      </c>
      <c r="D7" s="378">
        <v>1.2</v>
      </c>
      <c r="E7" s="378">
        <v>3.8</v>
      </c>
      <c r="F7" s="378">
        <v>2</v>
      </c>
      <c r="G7" s="378">
        <v>0.1</v>
      </c>
      <c r="H7" s="381">
        <v>9.4</v>
      </c>
    </row>
    <row r="8" spans="1:8" x14ac:dyDescent="0.25">
      <c r="A8" s="438" t="s">
        <v>5</v>
      </c>
      <c r="B8" s="401">
        <v>1.2</v>
      </c>
      <c r="C8" s="378">
        <v>0.7</v>
      </c>
      <c r="D8" s="378">
        <v>1.7</v>
      </c>
      <c r="E8" s="378">
        <v>2.9</v>
      </c>
      <c r="F8" s="378">
        <v>2.5</v>
      </c>
      <c r="G8" s="378">
        <v>0.2</v>
      </c>
      <c r="H8" s="381">
        <v>9.1999999999999993</v>
      </c>
    </row>
    <row r="9" spans="1:8" x14ac:dyDescent="0.25">
      <c r="A9" s="438" t="s">
        <v>48</v>
      </c>
      <c r="B9" s="401">
        <v>0.8</v>
      </c>
      <c r="C9" s="378">
        <v>1.1000000000000001</v>
      </c>
      <c r="D9" s="454" t="s">
        <v>40</v>
      </c>
      <c r="E9" s="378">
        <v>3.6</v>
      </c>
      <c r="F9" s="378">
        <v>1.4</v>
      </c>
      <c r="G9" s="378">
        <v>0.5</v>
      </c>
      <c r="H9" s="381">
        <v>7.3</v>
      </c>
    </row>
    <row r="10" spans="1:8" x14ac:dyDescent="0.25">
      <c r="A10" s="438" t="s">
        <v>4</v>
      </c>
      <c r="B10" s="401">
        <v>0.2</v>
      </c>
      <c r="C10" s="378">
        <v>0.2</v>
      </c>
      <c r="D10" s="378">
        <v>2</v>
      </c>
      <c r="E10" s="378">
        <v>1</v>
      </c>
      <c r="F10" s="378">
        <v>0.3</v>
      </c>
      <c r="G10" s="378">
        <v>0.3</v>
      </c>
      <c r="H10" s="381">
        <v>3.9</v>
      </c>
    </row>
    <row r="11" spans="1:8" x14ac:dyDescent="0.25">
      <c r="A11" s="438" t="s">
        <v>14</v>
      </c>
      <c r="B11" s="378">
        <v>0</v>
      </c>
      <c r="C11" s="378">
        <v>0</v>
      </c>
      <c r="D11" s="378">
        <v>1.2</v>
      </c>
      <c r="E11" s="378">
        <v>0.8</v>
      </c>
      <c r="F11" s="378">
        <v>0</v>
      </c>
      <c r="G11" s="378">
        <v>0.2</v>
      </c>
      <c r="H11" s="381">
        <v>2.2000000000000002</v>
      </c>
    </row>
    <row r="12" spans="1:8" x14ac:dyDescent="0.25">
      <c r="A12" s="438" t="s">
        <v>119</v>
      </c>
      <c r="B12" s="401">
        <v>0.5</v>
      </c>
      <c r="C12" s="454" t="s">
        <v>40</v>
      </c>
      <c r="D12" s="378">
        <v>1.4</v>
      </c>
      <c r="E12" s="378">
        <v>3.6</v>
      </c>
      <c r="F12" s="378">
        <v>4.2</v>
      </c>
      <c r="G12" s="378">
        <v>0.8</v>
      </c>
      <c r="H12" s="381">
        <v>10</v>
      </c>
    </row>
    <row r="13" spans="1:8" x14ac:dyDescent="0.25">
      <c r="A13" s="438" t="s">
        <v>15</v>
      </c>
      <c r="B13" s="378">
        <v>0</v>
      </c>
      <c r="C13" s="378">
        <v>0.1</v>
      </c>
      <c r="D13" s="378">
        <v>1.3</v>
      </c>
      <c r="E13" s="378">
        <v>1</v>
      </c>
      <c r="F13" s="378">
        <v>0.1</v>
      </c>
      <c r="G13" s="378">
        <v>0.1</v>
      </c>
      <c r="H13" s="381">
        <v>2.5</v>
      </c>
    </row>
    <row r="14" spans="1:8" x14ac:dyDescent="0.25">
      <c r="A14" s="438" t="s">
        <v>8</v>
      </c>
      <c r="B14" s="401">
        <v>0.2</v>
      </c>
      <c r="C14" s="454" t="s">
        <v>40</v>
      </c>
      <c r="D14" s="378">
        <v>2.1</v>
      </c>
      <c r="E14" s="378">
        <v>0.5</v>
      </c>
      <c r="F14" s="454" t="s">
        <v>40</v>
      </c>
      <c r="G14" s="378">
        <v>0.1</v>
      </c>
      <c r="H14" s="381">
        <v>2.9</v>
      </c>
    </row>
    <row r="15" spans="1:8" x14ac:dyDescent="0.25">
      <c r="A15" s="438" t="s">
        <v>13</v>
      </c>
      <c r="B15" s="455" t="s">
        <v>40</v>
      </c>
      <c r="C15" s="454" t="s">
        <v>40</v>
      </c>
      <c r="D15" s="454" t="s">
        <v>40</v>
      </c>
      <c r="E15" s="378">
        <v>1.1000000000000001</v>
      </c>
      <c r="F15" s="454" t="s">
        <v>40</v>
      </c>
      <c r="G15" s="378">
        <v>0.7</v>
      </c>
      <c r="H15" s="381">
        <v>1.8</v>
      </c>
    </row>
    <row r="16" spans="1:8" x14ac:dyDescent="0.25">
      <c r="A16" s="438" t="s">
        <v>140</v>
      </c>
      <c r="B16" s="455" t="s">
        <v>40</v>
      </c>
      <c r="C16" s="454" t="s">
        <v>40</v>
      </c>
      <c r="D16" s="454" t="s">
        <v>40</v>
      </c>
      <c r="E16" s="378">
        <v>0.8</v>
      </c>
      <c r="F16" s="378">
        <v>0.1</v>
      </c>
      <c r="G16" s="378">
        <v>0.3</v>
      </c>
      <c r="H16" s="381">
        <v>1.2</v>
      </c>
    </row>
    <row r="17" spans="1:8" x14ac:dyDescent="0.25">
      <c r="A17" s="438" t="s">
        <v>46</v>
      </c>
      <c r="B17" s="401">
        <v>0.2</v>
      </c>
      <c r="C17" s="378">
        <v>0.6</v>
      </c>
      <c r="D17" s="378">
        <v>1.3</v>
      </c>
      <c r="E17" s="378">
        <v>0.9</v>
      </c>
      <c r="F17" s="378">
        <v>0</v>
      </c>
      <c r="G17" s="378">
        <v>0.2</v>
      </c>
      <c r="H17" s="381">
        <v>3.2</v>
      </c>
    </row>
    <row r="18" spans="1:8" x14ac:dyDescent="0.25">
      <c r="A18" s="438" t="s">
        <v>45</v>
      </c>
      <c r="B18" s="401">
        <v>0.2</v>
      </c>
      <c r="C18" s="454" t="s">
        <v>40</v>
      </c>
      <c r="D18" s="378">
        <v>2.5</v>
      </c>
      <c r="E18" s="378">
        <v>1</v>
      </c>
      <c r="F18" s="454" t="s">
        <v>40</v>
      </c>
      <c r="G18" s="378">
        <v>0.2</v>
      </c>
      <c r="H18" s="381">
        <v>3.9</v>
      </c>
    </row>
    <row r="19" spans="1:8" x14ac:dyDescent="0.25">
      <c r="A19" s="438" t="s">
        <v>20</v>
      </c>
      <c r="B19" s="401">
        <v>1.1000000000000001</v>
      </c>
      <c r="C19" s="454" t="s">
        <v>40</v>
      </c>
      <c r="D19" s="454" t="s">
        <v>40</v>
      </c>
      <c r="E19" s="378">
        <v>3.1</v>
      </c>
      <c r="F19" s="454" t="s">
        <v>40</v>
      </c>
      <c r="G19" s="378">
        <v>0.7</v>
      </c>
      <c r="H19" s="381">
        <v>4.9000000000000004</v>
      </c>
    </row>
    <row r="20" spans="1:8" x14ac:dyDescent="0.25">
      <c r="A20" s="438" t="s">
        <v>17</v>
      </c>
      <c r="B20" s="401">
        <v>0</v>
      </c>
      <c r="C20" s="378">
        <v>0.9</v>
      </c>
      <c r="D20" s="378">
        <v>0.2</v>
      </c>
      <c r="E20" s="378">
        <v>3.2</v>
      </c>
      <c r="F20" s="378">
        <v>0.7</v>
      </c>
      <c r="G20" s="378">
        <v>0.3</v>
      </c>
      <c r="H20" s="381">
        <v>5.3</v>
      </c>
    </row>
    <row r="21" spans="1:8" x14ac:dyDescent="0.25">
      <c r="A21" s="438" t="s">
        <v>267</v>
      </c>
      <c r="B21" s="401">
        <v>0.2</v>
      </c>
      <c r="C21" s="378">
        <v>2.2000000000000002</v>
      </c>
      <c r="D21" s="378">
        <v>0.2</v>
      </c>
      <c r="E21" s="378">
        <v>0.8</v>
      </c>
      <c r="F21" s="378">
        <v>2.2999999999999998</v>
      </c>
      <c r="G21" s="378">
        <v>0.7</v>
      </c>
      <c r="H21" s="381">
        <v>6.3</v>
      </c>
    </row>
    <row r="22" spans="1:8" x14ac:dyDescent="0.25">
      <c r="A22" s="438" t="s">
        <v>141</v>
      </c>
      <c r="B22" s="455" t="s">
        <v>40</v>
      </c>
      <c r="C22" s="378">
        <v>2.8</v>
      </c>
      <c r="D22" s="454" t="s">
        <v>40</v>
      </c>
      <c r="E22" s="378">
        <v>2.2999999999999998</v>
      </c>
      <c r="F22" s="378">
        <v>4</v>
      </c>
      <c r="G22" s="378">
        <v>1</v>
      </c>
      <c r="H22" s="381">
        <v>10</v>
      </c>
    </row>
    <row r="23" spans="1:8" x14ac:dyDescent="0.25">
      <c r="A23" s="445" t="s">
        <v>49</v>
      </c>
      <c r="B23" s="385">
        <v>0.4</v>
      </c>
      <c r="C23" s="387">
        <v>0.8</v>
      </c>
      <c r="D23" s="387">
        <v>1</v>
      </c>
      <c r="E23" s="387">
        <v>2.4</v>
      </c>
      <c r="F23" s="387">
        <v>1.1000000000000001</v>
      </c>
      <c r="G23" s="387">
        <v>0.3</v>
      </c>
      <c r="H23" s="421">
        <v>6</v>
      </c>
    </row>
    <row r="24" spans="1:8" x14ac:dyDescent="0.25">
      <c r="A24" s="930" t="s">
        <v>429</v>
      </c>
    </row>
    <row r="25" spans="1:8" x14ac:dyDescent="0.25">
      <c r="A25" s="930"/>
    </row>
  </sheetData>
  <mergeCells count="2">
    <mergeCell ref="A1:H1"/>
    <mergeCell ref="A2:H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0"/>
  <sheetViews>
    <sheetView view="pageLayout" zoomScaleNormal="100" workbookViewId="0">
      <selection sqref="A1:I1"/>
    </sheetView>
  </sheetViews>
  <sheetFormatPr defaultColWidth="6.42578125" defaultRowHeight="15" x14ac:dyDescent="0.25"/>
  <cols>
    <col min="1" max="1" width="14.85546875" style="3" customWidth="1"/>
    <col min="2" max="2" width="9.5703125" style="3" bestFit="1" customWidth="1"/>
    <col min="3" max="3" width="8.7109375" style="3" customWidth="1"/>
    <col min="4" max="4" width="9.85546875" style="3" customWidth="1"/>
    <col min="5" max="6" width="8.7109375" style="3" customWidth="1"/>
    <col min="7" max="7" width="9.28515625" style="3" customWidth="1"/>
    <col min="8" max="8" width="9.85546875" style="3" customWidth="1"/>
    <col min="9" max="9" width="8.7109375" style="3" customWidth="1"/>
    <col min="10" max="16384" width="6.42578125" style="3"/>
  </cols>
  <sheetData>
    <row r="1" spans="1:9" ht="15.75" customHeight="1" x14ac:dyDescent="0.25">
      <c r="A1" s="939" t="s">
        <v>196</v>
      </c>
      <c r="B1" s="939"/>
      <c r="C1" s="939"/>
      <c r="D1" s="939"/>
      <c r="E1" s="939"/>
      <c r="F1" s="939"/>
      <c r="G1" s="939"/>
      <c r="H1" s="939"/>
      <c r="I1" s="939"/>
    </row>
    <row r="2" spans="1:9" ht="11.25" customHeight="1" x14ac:dyDescent="0.25">
      <c r="A2" s="939" t="s">
        <v>183</v>
      </c>
      <c r="B2" s="939"/>
      <c r="C2" s="939"/>
      <c r="D2" s="939"/>
      <c r="E2" s="939"/>
      <c r="F2" s="939"/>
      <c r="G2" s="939"/>
      <c r="H2" s="939"/>
      <c r="I2" s="939"/>
    </row>
    <row r="3" spans="1:9" ht="11.25" customHeight="1" x14ac:dyDescent="0.25"/>
    <row r="4" spans="1:9" x14ac:dyDescent="0.25">
      <c r="A4" s="2"/>
      <c r="B4" s="937" t="s">
        <v>41</v>
      </c>
      <c r="C4" s="937"/>
      <c r="D4" s="937" t="s">
        <v>42</v>
      </c>
      <c r="E4" s="937"/>
      <c r="F4" s="937"/>
      <c r="G4" s="937"/>
      <c r="H4" s="938" t="s">
        <v>43</v>
      </c>
      <c r="I4" s="938"/>
    </row>
    <row r="5" spans="1:9" ht="52.5" customHeight="1" x14ac:dyDescent="0.25">
      <c r="A5" s="781" t="s">
        <v>44</v>
      </c>
      <c r="B5" s="780" t="s">
        <v>416</v>
      </c>
      <c r="C5" s="780" t="s">
        <v>181</v>
      </c>
      <c r="D5" s="779" t="s">
        <v>416</v>
      </c>
      <c r="E5" s="780" t="s">
        <v>197</v>
      </c>
      <c r="F5" s="780" t="s">
        <v>181</v>
      </c>
      <c r="G5" s="780" t="s">
        <v>180</v>
      </c>
      <c r="H5" s="106" t="s">
        <v>416</v>
      </c>
      <c r="I5" s="782" t="s">
        <v>182</v>
      </c>
    </row>
    <row r="6" spans="1:9" ht="12" customHeight="1" x14ac:dyDescent="0.25">
      <c r="A6" s="783" t="s">
        <v>47</v>
      </c>
      <c r="B6" s="103">
        <v>25.8</v>
      </c>
      <c r="C6" s="102">
        <v>342</v>
      </c>
      <c r="D6" s="105">
        <v>26</v>
      </c>
      <c r="E6" s="160">
        <v>0.2</v>
      </c>
      <c r="F6" s="103">
        <v>339</v>
      </c>
      <c r="G6" s="163">
        <v>-3</v>
      </c>
      <c r="H6" s="166">
        <v>26</v>
      </c>
      <c r="I6" s="784">
        <v>340</v>
      </c>
    </row>
    <row r="7" spans="1:9" x14ac:dyDescent="0.25">
      <c r="A7" s="369" t="s">
        <v>7</v>
      </c>
      <c r="B7" s="103">
        <v>21.1</v>
      </c>
      <c r="C7" s="107">
        <v>420</v>
      </c>
      <c r="D7" s="105">
        <v>21.7</v>
      </c>
      <c r="E7" s="160">
        <v>0.6</v>
      </c>
      <c r="F7" s="104">
        <v>409</v>
      </c>
      <c r="G7" s="163">
        <v>-11</v>
      </c>
      <c r="H7" s="166">
        <v>22.3</v>
      </c>
      <c r="I7" s="785">
        <v>398</v>
      </c>
    </row>
    <row r="8" spans="1:9" x14ac:dyDescent="0.25">
      <c r="A8" s="369" t="s">
        <v>5</v>
      </c>
      <c r="B8" s="103">
        <v>22.9</v>
      </c>
      <c r="C8" s="107">
        <v>388</v>
      </c>
      <c r="D8" s="105">
        <v>22.4</v>
      </c>
      <c r="E8" s="161">
        <v>-0.4</v>
      </c>
      <c r="F8" s="104">
        <v>397</v>
      </c>
      <c r="G8" s="164">
        <v>8</v>
      </c>
      <c r="H8" s="166">
        <v>22.8</v>
      </c>
      <c r="I8" s="785">
        <v>390</v>
      </c>
    </row>
    <row r="9" spans="1:9" x14ac:dyDescent="0.25">
      <c r="A9" s="369" t="s">
        <v>48</v>
      </c>
      <c r="B9" s="103">
        <v>22.8</v>
      </c>
      <c r="C9" s="107">
        <v>388</v>
      </c>
      <c r="D9" s="105">
        <v>23</v>
      </c>
      <c r="E9" s="161">
        <v>0.2</v>
      </c>
      <c r="F9" s="104">
        <v>386</v>
      </c>
      <c r="G9" s="164">
        <v>-2</v>
      </c>
      <c r="H9" s="166">
        <v>22.8</v>
      </c>
      <c r="I9" s="785">
        <v>389</v>
      </c>
    </row>
    <row r="10" spans="1:9" x14ac:dyDescent="0.25">
      <c r="A10" s="369" t="s">
        <v>4</v>
      </c>
      <c r="B10" s="103">
        <v>29.4</v>
      </c>
      <c r="C10" s="107">
        <v>302</v>
      </c>
      <c r="D10" s="105">
        <v>30</v>
      </c>
      <c r="E10" s="160">
        <v>0.6</v>
      </c>
      <c r="F10" s="104">
        <v>296</v>
      </c>
      <c r="G10" s="163">
        <v>-6</v>
      </c>
      <c r="H10" s="166">
        <v>28.8</v>
      </c>
      <c r="I10" s="785">
        <v>308</v>
      </c>
    </row>
    <row r="11" spans="1:9" x14ac:dyDescent="0.25">
      <c r="A11" s="369" t="s">
        <v>14</v>
      </c>
      <c r="B11" s="103">
        <v>28.6</v>
      </c>
      <c r="C11" s="107">
        <v>311</v>
      </c>
      <c r="D11" s="103">
        <v>28.6</v>
      </c>
      <c r="E11" s="160">
        <v>0</v>
      </c>
      <c r="F11" s="104">
        <v>311</v>
      </c>
      <c r="G11" s="163">
        <v>0</v>
      </c>
      <c r="H11" s="166">
        <v>27.3</v>
      </c>
      <c r="I11" s="785">
        <v>324</v>
      </c>
    </row>
    <row r="12" spans="1:9" x14ac:dyDescent="0.25">
      <c r="A12" s="369" t="s">
        <v>15</v>
      </c>
      <c r="B12" s="103">
        <v>27.1</v>
      </c>
      <c r="C12" s="107">
        <v>327</v>
      </c>
      <c r="D12" s="103">
        <v>27.8</v>
      </c>
      <c r="E12" s="160">
        <v>0.6</v>
      </c>
      <c r="F12" s="104">
        <v>319</v>
      </c>
      <c r="G12" s="163">
        <v>-8</v>
      </c>
      <c r="H12" s="166">
        <v>27.6</v>
      </c>
      <c r="I12" s="785">
        <v>321</v>
      </c>
    </row>
    <row r="13" spans="1:9" x14ac:dyDescent="0.25">
      <c r="A13" s="369" t="s">
        <v>8</v>
      </c>
      <c r="B13" s="105">
        <v>29</v>
      </c>
      <c r="C13" s="107">
        <v>306</v>
      </c>
      <c r="D13" s="103">
        <v>28.7</v>
      </c>
      <c r="E13" s="160">
        <v>-0.4</v>
      </c>
      <c r="F13" s="104">
        <v>310</v>
      </c>
      <c r="G13" s="163">
        <v>4</v>
      </c>
      <c r="H13" s="166">
        <v>27.8</v>
      </c>
      <c r="I13" s="785">
        <v>322</v>
      </c>
    </row>
    <row r="14" spans="1:9" x14ac:dyDescent="0.25">
      <c r="A14" s="369" t="s">
        <v>13</v>
      </c>
      <c r="B14" s="105">
        <v>23</v>
      </c>
      <c r="C14" s="107">
        <v>385</v>
      </c>
      <c r="D14" s="103">
        <v>23.5</v>
      </c>
      <c r="E14" s="160">
        <v>0.5</v>
      </c>
      <c r="F14" s="104">
        <v>377</v>
      </c>
      <c r="G14" s="163">
        <v>-8</v>
      </c>
      <c r="H14" s="166">
        <v>24.4</v>
      </c>
      <c r="I14" s="785">
        <v>363</v>
      </c>
    </row>
    <row r="15" spans="1:9" x14ac:dyDescent="0.25">
      <c r="A15" s="369" t="s">
        <v>46</v>
      </c>
      <c r="B15" s="103">
        <v>26.9</v>
      </c>
      <c r="C15" s="107">
        <v>330</v>
      </c>
      <c r="D15" s="103">
        <v>27.1</v>
      </c>
      <c r="E15" s="160">
        <v>0.2</v>
      </c>
      <c r="F15" s="104">
        <v>327</v>
      </c>
      <c r="G15" s="163">
        <v>-3</v>
      </c>
      <c r="H15" s="166">
        <v>26.9</v>
      </c>
      <c r="I15" s="785">
        <v>328</v>
      </c>
    </row>
    <row r="16" spans="1:9" x14ac:dyDescent="0.25">
      <c r="A16" s="369" t="s">
        <v>45</v>
      </c>
      <c r="B16" s="103">
        <v>28.5</v>
      </c>
      <c r="C16" s="107">
        <v>312</v>
      </c>
      <c r="D16" s="103">
        <v>28.7</v>
      </c>
      <c r="E16" s="161">
        <v>0.2</v>
      </c>
      <c r="F16" s="104">
        <v>310</v>
      </c>
      <c r="G16" s="164">
        <v>-2</v>
      </c>
      <c r="H16" s="166">
        <v>28.1</v>
      </c>
      <c r="I16" s="785">
        <v>317</v>
      </c>
    </row>
    <row r="17" spans="1:9" x14ac:dyDescent="0.25">
      <c r="A17" s="369" t="s">
        <v>20</v>
      </c>
      <c r="B17" s="103">
        <v>98.2</v>
      </c>
      <c r="C17" s="107">
        <v>0</v>
      </c>
      <c r="D17" s="105">
        <v>113.7</v>
      </c>
      <c r="E17" s="160">
        <v>15.5</v>
      </c>
      <c r="F17" s="104">
        <v>0</v>
      </c>
      <c r="G17" s="163">
        <v>0</v>
      </c>
      <c r="H17" s="166">
        <v>117.7</v>
      </c>
      <c r="I17" s="785">
        <v>0</v>
      </c>
    </row>
    <row r="18" spans="1:9" x14ac:dyDescent="0.25">
      <c r="A18" s="369" t="s">
        <v>17</v>
      </c>
      <c r="B18" s="103">
        <v>25.3</v>
      </c>
      <c r="C18" s="107">
        <v>351</v>
      </c>
      <c r="D18" s="105">
        <v>25.5</v>
      </c>
      <c r="E18" s="160">
        <v>0.2</v>
      </c>
      <c r="F18" s="104">
        <v>348</v>
      </c>
      <c r="G18" s="163">
        <v>-3</v>
      </c>
      <c r="H18" s="166">
        <v>26.1</v>
      </c>
      <c r="I18" s="785">
        <v>341</v>
      </c>
    </row>
    <row r="19" spans="1:9" x14ac:dyDescent="0.25">
      <c r="A19" s="369" t="s">
        <v>12</v>
      </c>
      <c r="B19" s="103">
        <v>26.4</v>
      </c>
      <c r="C19" s="107">
        <v>336</v>
      </c>
      <c r="D19" s="105">
        <v>24.6</v>
      </c>
      <c r="E19" s="160">
        <v>-1.8</v>
      </c>
      <c r="F19" s="104">
        <v>361</v>
      </c>
      <c r="G19" s="163">
        <v>25</v>
      </c>
      <c r="H19" s="166">
        <v>26.4</v>
      </c>
      <c r="I19" s="785">
        <v>336</v>
      </c>
    </row>
    <row r="20" spans="1:9" x14ac:dyDescent="0.25">
      <c r="A20" s="786" t="s">
        <v>49</v>
      </c>
      <c r="B20" s="108">
        <v>24.9</v>
      </c>
      <c r="C20" s="109">
        <v>357</v>
      </c>
      <c r="D20" s="108">
        <v>25.1</v>
      </c>
      <c r="E20" s="162">
        <v>0.2</v>
      </c>
      <c r="F20" s="97">
        <v>353</v>
      </c>
      <c r="G20" s="165">
        <v>-4</v>
      </c>
      <c r="H20" s="167">
        <v>25.5</v>
      </c>
      <c r="I20" s="787">
        <v>346</v>
      </c>
    </row>
  </sheetData>
  <mergeCells count="5">
    <mergeCell ref="B4:C4"/>
    <mergeCell ref="D4:G4"/>
    <mergeCell ref="H4:I4"/>
    <mergeCell ref="A1:I1"/>
    <mergeCell ref="A2:I2"/>
  </mergeCells>
  <pageMargins left="0.7" right="0.7" top="0.9458333333333" bottom="0.5" header="0.3" footer="0.3"/>
  <pageSetup scale="70" fitToHeight="0" orientation="portrait" r:id="rId1"/>
  <headerFooter>
    <oddHeader>&amp;L&amp;G&amp;C&amp;"-,Bold"&amp;10 2019 Automotive Trends Report
Section 2 Tables&amp;R&amp;"-,Bold"&amp;9Office of Transportation and Air Quality
EPA-420-R-20-006
March 2020</oddHeader>
    <oddFooter>&amp;C&amp;P</oddFooter>
  </headerFooter>
  <legacyDrawingHF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0CE488-F68D-4B48-B958-13AB7BFA7F44}">
  <dimension ref="A1:F10"/>
  <sheetViews>
    <sheetView view="pageLayout" zoomScaleNormal="100" workbookViewId="0">
      <selection sqref="A1:F1"/>
    </sheetView>
  </sheetViews>
  <sheetFormatPr defaultColWidth="9.140625" defaultRowHeight="15" x14ac:dyDescent="0.25"/>
  <cols>
    <col min="1" max="1" width="16.140625" style="453" customWidth="1"/>
    <col min="2" max="2" width="10.42578125" style="750" customWidth="1"/>
    <col min="3" max="6" width="10.42578125" style="453" customWidth="1"/>
    <col min="7" max="16384" width="9.140625" style="453"/>
  </cols>
  <sheetData>
    <row r="1" spans="1:6" x14ac:dyDescent="0.25">
      <c r="A1" s="939" t="s">
        <v>351</v>
      </c>
      <c r="B1" s="939"/>
      <c r="C1" s="939"/>
      <c r="D1" s="939"/>
      <c r="E1" s="939"/>
      <c r="F1" s="939"/>
    </row>
    <row r="2" spans="1:6" ht="27.75" customHeight="1" x14ac:dyDescent="0.25">
      <c r="A2" s="973" t="s">
        <v>352</v>
      </c>
      <c r="B2" s="973"/>
      <c r="C2" s="973"/>
      <c r="D2" s="973"/>
      <c r="E2" s="973"/>
      <c r="F2" s="973"/>
    </row>
    <row r="3" spans="1:6" x14ac:dyDescent="0.25">
      <c r="A3" s="463"/>
      <c r="B3" s="752"/>
      <c r="C3" s="467"/>
      <c r="D3" s="467"/>
      <c r="E3" s="473"/>
      <c r="F3" s="461"/>
    </row>
    <row r="4" spans="1:6" ht="48.75" x14ac:dyDescent="0.25">
      <c r="A4" s="414" t="s">
        <v>44</v>
      </c>
      <c r="B4" s="472" t="s">
        <v>427</v>
      </c>
      <c r="C4" s="464" t="s">
        <v>353</v>
      </c>
      <c r="D4" s="464" t="s">
        <v>354</v>
      </c>
      <c r="E4" s="466" t="s">
        <v>355</v>
      </c>
      <c r="F4" s="471" t="s">
        <v>356</v>
      </c>
    </row>
    <row r="5" spans="1:6" x14ac:dyDescent="0.25">
      <c r="A5" s="462" t="s">
        <v>7</v>
      </c>
      <c r="B5" s="475" t="s">
        <v>40</v>
      </c>
      <c r="C5" s="468" t="s">
        <v>40</v>
      </c>
      <c r="D5" s="468">
        <v>0.5</v>
      </c>
      <c r="E5" s="469" t="s">
        <v>40</v>
      </c>
      <c r="F5" s="470">
        <v>0.5</v>
      </c>
    </row>
    <row r="6" spans="1:6" x14ac:dyDescent="0.25">
      <c r="A6" s="462" t="s">
        <v>5</v>
      </c>
      <c r="B6" s="475" t="s">
        <v>40</v>
      </c>
      <c r="C6" s="468" t="s">
        <v>40</v>
      </c>
      <c r="D6" s="468">
        <v>0.6</v>
      </c>
      <c r="E6" s="469" t="s">
        <v>40</v>
      </c>
      <c r="F6" s="470">
        <v>0.6</v>
      </c>
    </row>
    <row r="7" spans="1:6" x14ac:dyDescent="0.25">
      <c r="A7" s="462" t="s">
        <v>48</v>
      </c>
      <c r="B7" s="475" t="s">
        <v>40</v>
      </c>
      <c r="C7" s="468">
        <v>0.7</v>
      </c>
      <c r="D7" s="468">
        <v>0.6</v>
      </c>
      <c r="E7" s="469">
        <v>0</v>
      </c>
      <c r="F7" s="470">
        <v>1.3</v>
      </c>
    </row>
    <row r="8" spans="1:6" s="750" customFormat="1" x14ac:dyDescent="0.25">
      <c r="A8" s="744" t="s">
        <v>14</v>
      </c>
      <c r="B8" s="927">
        <v>0</v>
      </c>
      <c r="C8" s="468" t="s">
        <v>40</v>
      </c>
      <c r="D8" s="468" t="s">
        <v>40</v>
      </c>
      <c r="E8" s="468" t="s">
        <v>40</v>
      </c>
      <c r="F8" s="470">
        <v>0</v>
      </c>
    </row>
    <row r="9" spans="1:6" x14ac:dyDescent="0.25">
      <c r="A9" s="465" t="s">
        <v>17</v>
      </c>
      <c r="B9" s="475" t="s">
        <v>40</v>
      </c>
      <c r="C9" s="469">
        <v>0.2</v>
      </c>
      <c r="D9" s="469">
        <v>0.3</v>
      </c>
      <c r="E9" s="469" t="s">
        <v>40</v>
      </c>
      <c r="F9" s="470">
        <v>0.6</v>
      </c>
    </row>
    <row r="10" spans="1:6" x14ac:dyDescent="0.25">
      <c r="A10" s="474" t="s">
        <v>49</v>
      </c>
      <c r="B10" s="446">
        <v>0</v>
      </c>
      <c r="C10" s="316">
        <v>0.1</v>
      </c>
      <c r="D10" s="316">
        <v>0.3</v>
      </c>
      <c r="E10" s="316">
        <v>0</v>
      </c>
      <c r="F10" s="317">
        <v>0.4</v>
      </c>
    </row>
  </sheetData>
  <mergeCells count="2">
    <mergeCell ref="A2:F2"/>
    <mergeCell ref="A1:F1"/>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3857EC-F392-445C-AA09-BEF218DEA123}">
  <dimension ref="A1:I24"/>
  <sheetViews>
    <sheetView view="pageLayout" zoomScaleNormal="100" workbookViewId="0">
      <selection sqref="A1:I1"/>
    </sheetView>
  </sheetViews>
  <sheetFormatPr defaultColWidth="9.140625" defaultRowHeight="15" x14ac:dyDescent="0.25"/>
  <cols>
    <col min="1" max="1" width="16.140625" style="460" customWidth="1"/>
    <col min="2" max="6" width="10.42578125" style="460" customWidth="1"/>
    <col min="7" max="8" width="9.140625" style="460"/>
    <col min="9" max="9" width="10.42578125" style="460" customWidth="1"/>
    <col min="10" max="16384" width="9.140625" style="460"/>
  </cols>
  <sheetData>
    <row r="1" spans="1:9" x14ac:dyDescent="0.25">
      <c r="A1" s="939" t="s">
        <v>357</v>
      </c>
      <c r="B1" s="939"/>
      <c r="C1" s="939"/>
      <c r="D1" s="939"/>
      <c r="E1" s="939"/>
      <c r="F1" s="939"/>
      <c r="G1" s="939"/>
      <c r="H1" s="939"/>
      <c r="I1" s="939"/>
    </row>
    <row r="2" spans="1:9" x14ac:dyDescent="0.25">
      <c r="A2" s="973" t="s">
        <v>358</v>
      </c>
      <c r="B2" s="973"/>
      <c r="C2" s="973"/>
      <c r="D2" s="973"/>
      <c r="E2" s="973"/>
      <c r="F2" s="973"/>
      <c r="G2" s="973"/>
      <c r="H2" s="973"/>
      <c r="I2" s="973"/>
    </row>
    <row r="3" spans="1:9" x14ac:dyDescent="0.25">
      <c r="A3" s="478"/>
      <c r="B3" s="481"/>
      <c r="C3" s="481"/>
      <c r="D3" s="482"/>
      <c r="E3" s="484"/>
      <c r="F3" s="481"/>
      <c r="G3" s="476"/>
      <c r="H3" s="476"/>
      <c r="I3" s="476"/>
    </row>
    <row r="4" spans="1:9" x14ac:dyDescent="0.25">
      <c r="A4" s="986" t="s">
        <v>44</v>
      </c>
      <c r="B4" s="988" t="s">
        <v>359</v>
      </c>
      <c r="C4" s="947" t="s">
        <v>360</v>
      </c>
      <c r="D4" s="948"/>
      <c r="E4" s="948"/>
      <c r="F4" s="948"/>
      <c r="G4" s="948"/>
      <c r="H4" s="990" t="s">
        <v>361</v>
      </c>
      <c r="I4" s="992" t="s">
        <v>362</v>
      </c>
    </row>
    <row r="5" spans="1:9" x14ac:dyDescent="0.25">
      <c r="A5" s="987"/>
      <c r="B5" s="989"/>
      <c r="C5" s="483" t="s">
        <v>363</v>
      </c>
      <c r="D5" s="480" t="s">
        <v>364</v>
      </c>
      <c r="E5" s="485" t="s">
        <v>365</v>
      </c>
      <c r="F5" s="480" t="s">
        <v>366</v>
      </c>
      <c r="G5" s="480" t="s">
        <v>367</v>
      </c>
      <c r="H5" s="991"/>
      <c r="I5" s="993"/>
    </row>
    <row r="6" spans="1:9" x14ac:dyDescent="0.25">
      <c r="A6" s="479" t="s">
        <v>47</v>
      </c>
      <c r="B6" s="458">
        <v>268</v>
      </c>
      <c r="C6" s="457" t="s">
        <v>40</v>
      </c>
      <c r="D6" s="457" t="s">
        <v>40</v>
      </c>
      <c r="E6" s="451">
        <v>19.8</v>
      </c>
      <c r="F6" s="451">
        <v>6.9</v>
      </c>
      <c r="G6" s="451">
        <v>5.4</v>
      </c>
      <c r="H6" s="452">
        <v>0.2</v>
      </c>
      <c r="I6" s="798">
        <v>236</v>
      </c>
    </row>
    <row r="7" spans="1:9" x14ac:dyDescent="0.25">
      <c r="A7" s="477" t="s">
        <v>115</v>
      </c>
      <c r="B7" s="459">
        <v>0</v>
      </c>
      <c r="C7" s="5" t="s">
        <v>40</v>
      </c>
      <c r="D7" s="5" t="s">
        <v>40</v>
      </c>
      <c r="E7" s="384" t="s">
        <v>40</v>
      </c>
      <c r="F7" s="384">
        <v>215.1</v>
      </c>
      <c r="G7" s="384" t="s">
        <v>40</v>
      </c>
      <c r="H7" s="448" t="s">
        <v>40</v>
      </c>
      <c r="I7" s="799">
        <v>-215</v>
      </c>
    </row>
    <row r="8" spans="1:9" x14ac:dyDescent="0.25">
      <c r="A8" s="477" t="s">
        <v>7</v>
      </c>
      <c r="B8" s="459">
        <v>327</v>
      </c>
      <c r="C8" s="5" t="s">
        <v>40</v>
      </c>
      <c r="D8" s="5" t="s">
        <v>40</v>
      </c>
      <c r="E8" s="384">
        <v>21.7</v>
      </c>
      <c r="F8" s="384">
        <v>1.5</v>
      </c>
      <c r="G8" s="384">
        <v>9.9</v>
      </c>
      <c r="H8" s="448">
        <v>0.1</v>
      </c>
      <c r="I8" s="799">
        <v>294</v>
      </c>
    </row>
    <row r="9" spans="1:9" x14ac:dyDescent="0.25">
      <c r="A9" s="477" t="s">
        <v>5</v>
      </c>
      <c r="B9" s="459">
        <v>315</v>
      </c>
      <c r="C9" s="5" t="s">
        <v>40</v>
      </c>
      <c r="D9" s="5" t="s">
        <v>40</v>
      </c>
      <c r="E9" s="384">
        <v>19.3</v>
      </c>
      <c r="F9" s="384">
        <v>0.5</v>
      </c>
      <c r="G9" s="384">
        <v>9.8000000000000007</v>
      </c>
      <c r="H9" s="448">
        <v>0.5</v>
      </c>
      <c r="I9" s="799">
        <v>286</v>
      </c>
    </row>
    <row r="10" spans="1:9" x14ac:dyDescent="0.25">
      <c r="A10" s="477" t="s">
        <v>48</v>
      </c>
      <c r="B10" s="459">
        <v>309</v>
      </c>
      <c r="C10" s="5" t="s">
        <v>40</v>
      </c>
      <c r="D10" s="5" t="s">
        <v>40</v>
      </c>
      <c r="E10" s="384">
        <v>21.2</v>
      </c>
      <c r="F10" s="384">
        <v>1.8</v>
      </c>
      <c r="G10" s="384">
        <v>8.6</v>
      </c>
      <c r="H10" s="448">
        <v>0.1</v>
      </c>
      <c r="I10" s="799">
        <v>278</v>
      </c>
    </row>
    <row r="11" spans="1:9" x14ac:dyDescent="0.25">
      <c r="A11" s="477" t="s">
        <v>4</v>
      </c>
      <c r="B11" s="459">
        <v>229</v>
      </c>
      <c r="C11" s="5" t="s">
        <v>40</v>
      </c>
      <c r="D11" s="5" t="s">
        <v>40</v>
      </c>
      <c r="E11" s="384">
        <v>17.7</v>
      </c>
      <c r="F11" s="384">
        <v>1.8</v>
      </c>
      <c r="G11" s="384">
        <v>3.9</v>
      </c>
      <c r="H11" s="448" t="s">
        <v>40</v>
      </c>
      <c r="I11" s="799">
        <v>206</v>
      </c>
    </row>
    <row r="12" spans="1:9" x14ac:dyDescent="0.25">
      <c r="A12" s="477" t="s">
        <v>14</v>
      </c>
      <c r="B12" s="459">
        <v>245</v>
      </c>
      <c r="C12" s="5" t="s">
        <v>40</v>
      </c>
      <c r="D12" s="5" t="s">
        <v>40</v>
      </c>
      <c r="E12" s="384">
        <v>9.4</v>
      </c>
      <c r="F12" s="384">
        <v>0.2</v>
      </c>
      <c r="G12" s="384">
        <v>2.2999999999999998</v>
      </c>
      <c r="H12" s="448" t="s">
        <v>40</v>
      </c>
      <c r="I12" s="799">
        <v>233</v>
      </c>
    </row>
    <row r="13" spans="1:9" x14ac:dyDescent="0.25">
      <c r="A13" s="477" t="s">
        <v>119</v>
      </c>
      <c r="B13" s="459">
        <v>317</v>
      </c>
      <c r="C13" s="5" t="s">
        <v>40</v>
      </c>
      <c r="D13" s="5" t="s">
        <v>40</v>
      </c>
      <c r="E13" s="384">
        <v>23.8</v>
      </c>
      <c r="F13" s="384" t="s">
        <v>40</v>
      </c>
      <c r="G13" s="384">
        <v>10</v>
      </c>
      <c r="H13" s="448" t="s">
        <v>40</v>
      </c>
      <c r="I13" s="799">
        <v>283</v>
      </c>
    </row>
    <row r="14" spans="1:9" x14ac:dyDescent="0.25">
      <c r="A14" s="477" t="s">
        <v>15</v>
      </c>
      <c r="B14" s="459">
        <v>253</v>
      </c>
      <c r="C14" s="5" t="s">
        <v>40</v>
      </c>
      <c r="D14" s="5" t="s">
        <v>40</v>
      </c>
      <c r="E14" s="384">
        <v>12.9</v>
      </c>
      <c r="F14" s="384">
        <v>0.8</v>
      </c>
      <c r="G14" s="384">
        <v>2.5</v>
      </c>
      <c r="H14" s="448" t="s">
        <v>40</v>
      </c>
      <c r="I14" s="799">
        <v>237</v>
      </c>
    </row>
    <row r="15" spans="1:9" x14ac:dyDescent="0.25">
      <c r="A15" s="477" t="s">
        <v>8</v>
      </c>
      <c r="B15" s="459">
        <v>239</v>
      </c>
      <c r="C15" s="5" t="s">
        <v>40</v>
      </c>
      <c r="D15" s="5" t="s">
        <v>40</v>
      </c>
      <c r="E15" s="384">
        <v>3.1</v>
      </c>
      <c r="F15" s="384" t="s">
        <v>40</v>
      </c>
      <c r="G15" s="384">
        <v>2.9</v>
      </c>
      <c r="H15" s="448" t="s">
        <v>40</v>
      </c>
      <c r="I15" s="799">
        <v>233</v>
      </c>
    </row>
    <row r="16" spans="1:9" x14ac:dyDescent="0.25">
      <c r="A16" s="477" t="s">
        <v>13</v>
      </c>
      <c r="B16" s="459">
        <v>299</v>
      </c>
      <c r="C16" s="5" t="s">
        <v>40</v>
      </c>
      <c r="D16" s="5" t="s">
        <v>40</v>
      </c>
      <c r="E16" s="384">
        <v>12.5</v>
      </c>
      <c r="F16" s="384">
        <v>1.6</v>
      </c>
      <c r="G16" s="384">
        <v>1.8</v>
      </c>
      <c r="H16" s="448" t="s">
        <v>40</v>
      </c>
      <c r="I16" s="799">
        <v>284</v>
      </c>
    </row>
    <row r="17" spans="1:9" x14ac:dyDescent="0.25">
      <c r="A17" s="477" t="s">
        <v>140</v>
      </c>
      <c r="B17" s="459">
        <v>229</v>
      </c>
      <c r="C17" s="5" t="s">
        <v>40</v>
      </c>
      <c r="D17" s="5" t="s">
        <v>40</v>
      </c>
      <c r="E17" s="384">
        <v>12.9</v>
      </c>
      <c r="F17" s="384">
        <v>1.4</v>
      </c>
      <c r="G17" s="384">
        <v>1.2</v>
      </c>
      <c r="H17" s="448" t="s">
        <v>40</v>
      </c>
      <c r="I17" s="799">
        <v>213</v>
      </c>
    </row>
    <row r="18" spans="1:9" x14ac:dyDescent="0.25">
      <c r="A18" s="477" t="s">
        <v>46</v>
      </c>
      <c r="B18" s="459">
        <v>257</v>
      </c>
      <c r="C18" s="5" t="s">
        <v>40</v>
      </c>
      <c r="D18" s="5" t="s">
        <v>40</v>
      </c>
      <c r="E18" s="384">
        <v>9.5</v>
      </c>
      <c r="F18" s="384">
        <v>2.4</v>
      </c>
      <c r="G18" s="384">
        <v>3.2</v>
      </c>
      <c r="H18" s="448">
        <v>0</v>
      </c>
      <c r="I18" s="799">
        <v>241</v>
      </c>
    </row>
    <row r="19" spans="1:9" x14ac:dyDescent="0.25">
      <c r="A19" s="477" t="s">
        <v>45</v>
      </c>
      <c r="B19" s="459">
        <v>240</v>
      </c>
      <c r="C19" s="5" t="s">
        <v>40</v>
      </c>
      <c r="D19" s="5" t="s">
        <v>40</v>
      </c>
      <c r="E19" s="384">
        <v>9.1999999999999993</v>
      </c>
      <c r="F19" s="384" t="s">
        <v>40</v>
      </c>
      <c r="G19" s="384">
        <v>3.9</v>
      </c>
      <c r="H19" s="448" t="s">
        <v>40</v>
      </c>
      <c r="I19" s="799">
        <v>227</v>
      </c>
    </row>
    <row r="20" spans="1:9" x14ac:dyDescent="0.25">
      <c r="A20" s="477" t="s">
        <v>20</v>
      </c>
      <c r="B20" s="459">
        <v>0</v>
      </c>
      <c r="C20" s="5" t="s">
        <v>40</v>
      </c>
      <c r="D20" s="5" t="s">
        <v>40</v>
      </c>
      <c r="E20" s="384">
        <v>10.7</v>
      </c>
      <c r="F20" s="384">
        <v>227.9</v>
      </c>
      <c r="G20" s="384">
        <v>4.9000000000000004</v>
      </c>
      <c r="H20" s="448" t="s">
        <v>40</v>
      </c>
      <c r="I20" s="799">
        <v>-244</v>
      </c>
    </row>
    <row r="21" spans="1:9" x14ac:dyDescent="0.25">
      <c r="A21" s="477" t="s">
        <v>17</v>
      </c>
      <c r="B21" s="459">
        <v>273</v>
      </c>
      <c r="C21" s="5" t="s">
        <v>40</v>
      </c>
      <c r="D21" s="5" t="s">
        <v>40</v>
      </c>
      <c r="E21" s="384">
        <v>12.5</v>
      </c>
      <c r="F21" s="384">
        <v>0.9</v>
      </c>
      <c r="G21" s="384">
        <v>5.8</v>
      </c>
      <c r="H21" s="448">
        <v>0.1</v>
      </c>
      <c r="I21" s="799">
        <v>254</v>
      </c>
    </row>
    <row r="22" spans="1:9" x14ac:dyDescent="0.25">
      <c r="A22" s="477" t="s">
        <v>267</v>
      </c>
      <c r="B22" s="459">
        <v>282</v>
      </c>
      <c r="C22" s="5" t="s">
        <v>40</v>
      </c>
      <c r="D22" s="5" t="s">
        <v>40</v>
      </c>
      <c r="E22" s="384">
        <v>19.3</v>
      </c>
      <c r="F22" s="384">
        <v>0.8</v>
      </c>
      <c r="G22" s="384">
        <v>6.3</v>
      </c>
      <c r="H22" s="448">
        <v>0</v>
      </c>
      <c r="I22" s="799">
        <v>256</v>
      </c>
    </row>
    <row r="23" spans="1:9" x14ac:dyDescent="0.25">
      <c r="A23" s="477" t="s">
        <v>141</v>
      </c>
      <c r="B23" s="459">
        <v>272</v>
      </c>
      <c r="C23" s="5" t="s">
        <v>40</v>
      </c>
      <c r="D23" s="5" t="s">
        <v>40</v>
      </c>
      <c r="E23" s="384">
        <v>12.5</v>
      </c>
      <c r="F23" s="384">
        <v>4.5</v>
      </c>
      <c r="G23" s="384">
        <v>10</v>
      </c>
      <c r="H23" s="448" t="s">
        <v>40</v>
      </c>
      <c r="I23" s="799">
        <v>245</v>
      </c>
    </row>
    <row r="24" spans="1:9" x14ac:dyDescent="0.25">
      <c r="A24" s="396" t="s">
        <v>49</v>
      </c>
      <c r="B24" s="449">
        <v>280</v>
      </c>
      <c r="C24" s="447" t="s">
        <v>40</v>
      </c>
      <c r="D24" s="447" t="s">
        <v>40</v>
      </c>
      <c r="E24" s="450">
        <v>16.3</v>
      </c>
      <c r="F24" s="450">
        <v>3.9</v>
      </c>
      <c r="G24" s="450">
        <v>6.5</v>
      </c>
      <c r="H24" s="382">
        <v>0.1</v>
      </c>
      <c r="I24" s="800">
        <v>253</v>
      </c>
    </row>
  </sheetData>
  <mergeCells count="7">
    <mergeCell ref="A2:I2"/>
    <mergeCell ref="A1:I1"/>
    <mergeCell ref="A4:A5"/>
    <mergeCell ref="B4:B5"/>
    <mergeCell ref="C4:G4"/>
    <mergeCell ref="H4:H5"/>
    <mergeCell ref="I4:I5"/>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893BC-F980-4F29-BAFB-A47E2C65F953}">
  <dimension ref="A1:I12"/>
  <sheetViews>
    <sheetView view="pageLayout" zoomScaleNormal="100" workbookViewId="0">
      <selection sqref="A1:I1"/>
    </sheetView>
  </sheetViews>
  <sheetFormatPr defaultColWidth="9.140625" defaultRowHeight="15" x14ac:dyDescent="0.25"/>
  <cols>
    <col min="1" max="1" width="9.42578125" style="476" customWidth="1"/>
    <col min="2" max="6" width="10.42578125" style="476" customWidth="1"/>
    <col min="7" max="8" width="9.140625" style="476"/>
    <col min="9" max="9" width="10.42578125" style="476" customWidth="1"/>
    <col min="10" max="16384" width="9.140625" style="476"/>
  </cols>
  <sheetData>
    <row r="1" spans="1:9" x14ac:dyDescent="0.25">
      <c r="A1" s="939" t="s">
        <v>368</v>
      </c>
      <c r="B1" s="939"/>
      <c r="C1" s="939"/>
      <c r="D1" s="939"/>
      <c r="E1" s="939"/>
      <c r="F1" s="939"/>
      <c r="G1" s="939"/>
      <c r="H1" s="939"/>
      <c r="I1" s="939"/>
    </row>
    <row r="2" spans="1:9" x14ac:dyDescent="0.25">
      <c r="A2" s="973" t="s">
        <v>369</v>
      </c>
      <c r="B2" s="973"/>
      <c r="C2" s="973"/>
      <c r="D2" s="973"/>
      <c r="E2" s="973"/>
      <c r="F2" s="973"/>
      <c r="G2" s="973"/>
      <c r="H2" s="973"/>
      <c r="I2" s="973"/>
    </row>
    <row r="3" spans="1:9" x14ac:dyDescent="0.25">
      <c r="A3" s="495"/>
      <c r="B3" s="497"/>
      <c r="C3" s="497"/>
      <c r="D3" s="498"/>
      <c r="E3" s="497"/>
      <c r="F3" s="497"/>
      <c r="G3" s="493"/>
      <c r="H3" s="493"/>
      <c r="I3" s="493"/>
    </row>
    <row r="4" spans="1:9" x14ac:dyDescent="0.25">
      <c r="A4" s="994" t="s">
        <v>0</v>
      </c>
      <c r="B4" s="988" t="s">
        <v>359</v>
      </c>
      <c r="C4" s="947" t="s">
        <v>360</v>
      </c>
      <c r="D4" s="948"/>
      <c r="E4" s="948"/>
      <c r="F4" s="948"/>
      <c r="G4" s="949"/>
      <c r="H4" s="990" t="s">
        <v>361</v>
      </c>
      <c r="I4" s="992" t="s">
        <v>362</v>
      </c>
    </row>
    <row r="5" spans="1:9" x14ac:dyDescent="0.25">
      <c r="A5" s="995"/>
      <c r="B5" s="989"/>
      <c r="C5" s="499" t="s">
        <v>363</v>
      </c>
      <c r="D5" s="496" t="s">
        <v>364</v>
      </c>
      <c r="E5" s="496" t="s">
        <v>365</v>
      </c>
      <c r="F5" s="496" t="s">
        <v>366</v>
      </c>
      <c r="G5" s="494" t="s">
        <v>367</v>
      </c>
      <c r="H5" s="991"/>
      <c r="I5" s="993"/>
    </row>
    <row r="6" spans="1:9" x14ac:dyDescent="0.25">
      <c r="A6" s="908">
        <v>2012</v>
      </c>
      <c r="B6" s="903">
        <v>302</v>
      </c>
      <c r="C6" s="893">
        <v>8.1</v>
      </c>
      <c r="D6" s="894">
        <v>0.6</v>
      </c>
      <c r="E6" s="384">
        <v>6.1</v>
      </c>
      <c r="F6" s="384"/>
      <c r="G6" s="895">
        <v>1</v>
      </c>
      <c r="H6" s="448">
        <v>0.2</v>
      </c>
      <c r="I6" s="906">
        <v>287</v>
      </c>
    </row>
    <row r="7" spans="1:9" x14ac:dyDescent="0.25">
      <c r="A7" s="908">
        <v>2013</v>
      </c>
      <c r="B7" s="904">
        <v>294</v>
      </c>
      <c r="C7" s="893">
        <v>7.8</v>
      </c>
      <c r="D7" s="894">
        <v>0.5</v>
      </c>
      <c r="E7" s="894">
        <v>6.9</v>
      </c>
      <c r="F7" s="384"/>
      <c r="G7" s="896">
        <v>1.1000000000000001</v>
      </c>
      <c r="H7" s="897">
        <v>0.3</v>
      </c>
      <c r="I7" s="906">
        <v>278</v>
      </c>
    </row>
    <row r="8" spans="1:9" x14ac:dyDescent="0.25">
      <c r="A8" s="908">
        <v>2014</v>
      </c>
      <c r="B8" s="903">
        <v>294</v>
      </c>
      <c r="C8" s="893">
        <v>8.9</v>
      </c>
      <c r="D8" s="894">
        <v>0.2</v>
      </c>
      <c r="E8" s="384">
        <v>8.5</v>
      </c>
      <c r="F8" s="384"/>
      <c r="G8" s="895">
        <v>3.3</v>
      </c>
      <c r="H8" s="448">
        <v>0.2</v>
      </c>
      <c r="I8" s="906">
        <v>273</v>
      </c>
    </row>
    <row r="9" spans="1:9" x14ac:dyDescent="0.25">
      <c r="A9" s="908">
        <v>2015</v>
      </c>
      <c r="B9" s="903">
        <v>286</v>
      </c>
      <c r="C9" s="893">
        <v>6.4</v>
      </c>
      <c r="D9" s="894">
        <v>0.3</v>
      </c>
      <c r="E9" s="384">
        <v>9.4</v>
      </c>
      <c r="F9" s="384"/>
      <c r="G9" s="895">
        <v>3.4</v>
      </c>
      <c r="H9" s="448">
        <v>0.2</v>
      </c>
      <c r="I9" s="906">
        <v>267</v>
      </c>
    </row>
    <row r="10" spans="1:9" x14ac:dyDescent="0.25">
      <c r="A10" s="908">
        <v>2016</v>
      </c>
      <c r="B10" s="903">
        <v>285</v>
      </c>
      <c r="C10" s="893" t="s">
        <v>40</v>
      </c>
      <c r="D10" s="894" t="s">
        <v>40</v>
      </c>
      <c r="E10" s="384">
        <v>10.3</v>
      </c>
      <c r="F10" s="384"/>
      <c r="G10" s="895">
        <v>3.6</v>
      </c>
      <c r="H10" s="448">
        <v>0.1</v>
      </c>
      <c r="I10" s="906">
        <v>271</v>
      </c>
    </row>
    <row r="11" spans="1:9" x14ac:dyDescent="0.25">
      <c r="A11" s="908">
        <v>2017</v>
      </c>
      <c r="B11" s="903">
        <v>284</v>
      </c>
      <c r="C11" s="893" t="s">
        <v>40</v>
      </c>
      <c r="D11" s="894" t="s">
        <v>40</v>
      </c>
      <c r="E11" s="384">
        <v>13.7</v>
      </c>
      <c r="F11" s="384">
        <v>2.2999999999999998</v>
      </c>
      <c r="G11" s="895">
        <v>5.0999999999999996</v>
      </c>
      <c r="H11" s="448">
        <v>0.2</v>
      </c>
      <c r="I11" s="906">
        <v>263</v>
      </c>
    </row>
    <row r="12" spans="1:9" x14ac:dyDescent="0.25">
      <c r="A12" s="909">
        <v>2018</v>
      </c>
      <c r="B12" s="905">
        <v>280</v>
      </c>
      <c r="C12" s="898" t="s">
        <v>40</v>
      </c>
      <c r="D12" s="899" t="s">
        <v>40</v>
      </c>
      <c r="E12" s="900">
        <v>16.3</v>
      </c>
      <c r="F12" s="900">
        <v>3.9</v>
      </c>
      <c r="G12" s="901">
        <v>6.5</v>
      </c>
      <c r="H12" s="902">
        <v>0.1</v>
      </c>
      <c r="I12" s="907">
        <v>253</v>
      </c>
    </row>
  </sheetData>
  <mergeCells count="7">
    <mergeCell ref="A1:I1"/>
    <mergeCell ref="A2:I2"/>
    <mergeCell ref="A4:A5"/>
    <mergeCell ref="B4:B5"/>
    <mergeCell ref="C4:G4"/>
    <mergeCell ref="H4:H5"/>
    <mergeCell ref="I4:I5"/>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6A2FC-5EB3-4ACD-A5FD-2DE5EBCAE0A2}">
  <dimension ref="A1:I24"/>
  <sheetViews>
    <sheetView view="pageLayout" zoomScaleNormal="100" workbookViewId="0">
      <selection sqref="A1:I1"/>
    </sheetView>
  </sheetViews>
  <sheetFormatPr defaultColWidth="9.140625" defaultRowHeight="15" x14ac:dyDescent="0.25"/>
  <cols>
    <col min="1" max="1" width="16.140625" style="493" customWidth="1"/>
    <col min="2" max="6" width="10.42578125" style="493" customWidth="1"/>
    <col min="7" max="8" width="9.140625" style="493"/>
    <col min="9" max="9" width="10.42578125" style="493" customWidth="1"/>
    <col min="10" max="16384" width="9.140625" style="493"/>
  </cols>
  <sheetData>
    <row r="1" spans="1:9" x14ac:dyDescent="0.25">
      <c r="A1" s="939" t="s">
        <v>370</v>
      </c>
      <c r="B1" s="939"/>
      <c r="C1" s="939"/>
      <c r="D1" s="939"/>
      <c r="E1" s="939"/>
      <c r="F1" s="939"/>
      <c r="G1" s="939"/>
      <c r="H1" s="939"/>
      <c r="I1" s="939"/>
    </row>
    <row r="2" spans="1:9" x14ac:dyDescent="0.25">
      <c r="A2" s="973" t="s">
        <v>371</v>
      </c>
      <c r="B2" s="973"/>
      <c r="C2" s="973"/>
      <c r="D2" s="973"/>
      <c r="E2" s="973"/>
      <c r="F2" s="973"/>
      <c r="G2" s="973"/>
      <c r="H2" s="973"/>
      <c r="I2" s="973"/>
    </row>
    <row r="3" spans="1:9" x14ac:dyDescent="0.25">
      <c r="A3" s="510"/>
      <c r="B3" s="513"/>
      <c r="C3" s="513"/>
      <c r="D3" s="514"/>
      <c r="E3" s="513"/>
      <c r="F3" s="513"/>
      <c r="G3" s="505"/>
      <c r="H3" s="505"/>
      <c r="I3" s="505"/>
    </row>
    <row r="4" spans="1:9" x14ac:dyDescent="0.25">
      <c r="A4" s="996" t="s">
        <v>44</v>
      </c>
      <c r="B4" s="990" t="s">
        <v>359</v>
      </c>
      <c r="C4" s="948" t="s">
        <v>360</v>
      </c>
      <c r="D4" s="948"/>
      <c r="E4" s="948"/>
      <c r="F4" s="948"/>
      <c r="G4" s="948"/>
      <c r="H4" s="990" t="s">
        <v>361</v>
      </c>
      <c r="I4" s="992" t="s">
        <v>362</v>
      </c>
    </row>
    <row r="5" spans="1:9" x14ac:dyDescent="0.25">
      <c r="A5" s="997"/>
      <c r="B5" s="991"/>
      <c r="C5" s="512" t="s">
        <v>363</v>
      </c>
      <c r="D5" s="512" t="s">
        <v>364</v>
      </c>
      <c r="E5" s="512" t="s">
        <v>365</v>
      </c>
      <c r="F5" s="512" t="s">
        <v>366</v>
      </c>
      <c r="G5" s="512" t="s">
        <v>367</v>
      </c>
      <c r="H5" s="991"/>
      <c r="I5" s="993"/>
    </row>
    <row r="6" spans="1:9" x14ac:dyDescent="0.25">
      <c r="A6" s="511" t="s">
        <v>47</v>
      </c>
      <c r="B6" s="521">
        <v>253</v>
      </c>
      <c r="C6" s="520" t="s">
        <v>40</v>
      </c>
      <c r="D6" s="520" t="s">
        <v>40</v>
      </c>
      <c r="E6" s="524">
        <v>18.399999999999999</v>
      </c>
      <c r="F6" s="525">
        <v>7.8</v>
      </c>
      <c r="G6" s="525">
        <v>4.2</v>
      </c>
      <c r="H6" s="576">
        <v>0.1</v>
      </c>
      <c r="I6" s="526">
        <v>223</v>
      </c>
    </row>
    <row r="7" spans="1:9" x14ac:dyDescent="0.25">
      <c r="A7" s="508" t="s">
        <v>115</v>
      </c>
      <c r="B7" s="522">
        <v>0</v>
      </c>
      <c r="C7" s="506" t="s">
        <v>40</v>
      </c>
      <c r="D7" s="506" t="s">
        <v>40</v>
      </c>
      <c r="E7" s="661" t="s">
        <v>40</v>
      </c>
      <c r="F7" s="515">
        <v>215.1</v>
      </c>
      <c r="G7" s="661" t="s">
        <v>40</v>
      </c>
      <c r="H7" s="500" t="s">
        <v>40</v>
      </c>
      <c r="I7" s="527">
        <v>-215</v>
      </c>
    </row>
    <row r="8" spans="1:9" x14ac:dyDescent="0.25">
      <c r="A8" s="508" t="s">
        <v>7</v>
      </c>
      <c r="B8" s="522">
        <v>302</v>
      </c>
      <c r="C8" s="506" t="s">
        <v>40</v>
      </c>
      <c r="D8" s="506" t="s">
        <v>40</v>
      </c>
      <c r="E8" s="518">
        <v>18.100000000000001</v>
      </c>
      <c r="F8" s="515">
        <v>1.3</v>
      </c>
      <c r="G8" s="515">
        <v>4.2</v>
      </c>
      <c r="H8" s="573">
        <v>0</v>
      </c>
      <c r="I8" s="527">
        <v>278</v>
      </c>
    </row>
    <row r="9" spans="1:9" x14ac:dyDescent="0.25">
      <c r="A9" s="508" t="s">
        <v>5</v>
      </c>
      <c r="B9" s="522">
        <v>253</v>
      </c>
      <c r="C9" s="506" t="s">
        <v>40</v>
      </c>
      <c r="D9" s="506" t="s">
        <v>40</v>
      </c>
      <c r="E9" s="518">
        <v>16</v>
      </c>
      <c r="F9" s="515">
        <v>1.7</v>
      </c>
      <c r="G9" s="515">
        <v>4.7</v>
      </c>
      <c r="H9" s="573">
        <v>0.2</v>
      </c>
      <c r="I9" s="527">
        <v>231</v>
      </c>
    </row>
    <row r="10" spans="1:9" x14ac:dyDescent="0.25">
      <c r="A10" s="508" t="s">
        <v>48</v>
      </c>
      <c r="B10" s="522">
        <v>234</v>
      </c>
      <c r="C10" s="506" t="s">
        <v>40</v>
      </c>
      <c r="D10" s="506" t="s">
        <v>40</v>
      </c>
      <c r="E10" s="518">
        <v>16.7</v>
      </c>
      <c r="F10" s="515">
        <v>5.4</v>
      </c>
      <c r="G10" s="515">
        <v>6.8</v>
      </c>
      <c r="H10" s="573">
        <v>0.1</v>
      </c>
      <c r="I10" s="527">
        <v>205</v>
      </c>
    </row>
    <row r="11" spans="1:9" x14ac:dyDescent="0.25">
      <c r="A11" s="508" t="s">
        <v>4</v>
      </c>
      <c r="B11" s="522">
        <v>203</v>
      </c>
      <c r="C11" s="506" t="s">
        <v>40</v>
      </c>
      <c r="D11" s="506" t="s">
        <v>40</v>
      </c>
      <c r="E11" s="518">
        <v>15.3</v>
      </c>
      <c r="F11" s="515">
        <v>3</v>
      </c>
      <c r="G11" s="515">
        <v>2.5</v>
      </c>
      <c r="H11" s="500" t="s">
        <v>40</v>
      </c>
      <c r="I11" s="527">
        <v>182</v>
      </c>
    </row>
    <row r="12" spans="1:9" x14ac:dyDescent="0.25">
      <c r="A12" s="508" t="s">
        <v>14</v>
      </c>
      <c r="B12" s="522">
        <v>241</v>
      </c>
      <c r="C12" s="506" t="s">
        <v>40</v>
      </c>
      <c r="D12" s="506" t="s">
        <v>40</v>
      </c>
      <c r="E12" s="518">
        <v>9.4</v>
      </c>
      <c r="F12" s="515">
        <v>0.2</v>
      </c>
      <c r="G12" s="515">
        <v>2.1</v>
      </c>
      <c r="H12" s="500" t="s">
        <v>40</v>
      </c>
      <c r="I12" s="527">
        <v>229</v>
      </c>
    </row>
    <row r="13" spans="1:9" x14ac:dyDescent="0.25">
      <c r="A13" s="508" t="s">
        <v>119</v>
      </c>
      <c r="B13" s="522">
        <v>269</v>
      </c>
      <c r="C13" s="506" t="s">
        <v>40</v>
      </c>
      <c r="D13" s="506" t="s">
        <v>40</v>
      </c>
      <c r="E13" s="518">
        <v>18.8</v>
      </c>
      <c r="F13" s="661" t="s">
        <v>40</v>
      </c>
      <c r="G13" s="515">
        <v>6.5</v>
      </c>
      <c r="H13" s="500" t="s">
        <v>40</v>
      </c>
      <c r="I13" s="527">
        <v>244</v>
      </c>
    </row>
    <row r="14" spans="1:9" x14ac:dyDescent="0.25">
      <c r="A14" s="508" t="s">
        <v>15</v>
      </c>
      <c r="B14" s="522">
        <v>233</v>
      </c>
      <c r="C14" s="506" t="s">
        <v>40</v>
      </c>
      <c r="D14" s="506" t="s">
        <v>40</v>
      </c>
      <c r="E14" s="518">
        <v>13</v>
      </c>
      <c r="F14" s="515">
        <v>1.1000000000000001</v>
      </c>
      <c r="G14" s="515">
        <v>2.1</v>
      </c>
      <c r="H14" s="500" t="s">
        <v>40</v>
      </c>
      <c r="I14" s="527">
        <v>217</v>
      </c>
    </row>
    <row r="15" spans="1:9" x14ac:dyDescent="0.25">
      <c r="A15" s="508" t="s">
        <v>8</v>
      </c>
      <c r="B15" s="522">
        <v>225</v>
      </c>
      <c r="C15" s="506" t="s">
        <v>40</v>
      </c>
      <c r="D15" s="506" t="s">
        <v>40</v>
      </c>
      <c r="E15" s="518">
        <v>2.5</v>
      </c>
      <c r="F15" s="515">
        <v>0</v>
      </c>
      <c r="G15" s="515">
        <v>1.9</v>
      </c>
      <c r="H15" s="500" t="s">
        <v>40</v>
      </c>
      <c r="I15" s="527">
        <v>221</v>
      </c>
    </row>
    <row r="16" spans="1:9" x14ac:dyDescent="0.25">
      <c r="A16" s="508" t="s">
        <v>13</v>
      </c>
      <c r="B16" s="522">
        <v>269</v>
      </c>
      <c r="C16" s="506" t="s">
        <v>40</v>
      </c>
      <c r="D16" s="506" t="s">
        <v>40</v>
      </c>
      <c r="E16" s="518">
        <v>11</v>
      </c>
      <c r="F16" s="515">
        <v>1.7</v>
      </c>
      <c r="G16" s="515">
        <v>1.2</v>
      </c>
      <c r="H16" s="500" t="s">
        <v>40</v>
      </c>
      <c r="I16" s="527">
        <v>255</v>
      </c>
    </row>
    <row r="17" spans="1:9" x14ac:dyDescent="0.25">
      <c r="A17" s="508" t="s">
        <v>140</v>
      </c>
      <c r="B17" s="522">
        <v>197</v>
      </c>
      <c r="C17" s="506" t="s">
        <v>40</v>
      </c>
      <c r="D17" s="506" t="s">
        <v>40</v>
      </c>
      <c r="E17" s="518">
        <v>6.4</v>
      </c>
      <c r="F17" s="515">
        <v>3.4</v>
      </c>
      <c r="G17" s="515">
        <v>0.8</v>
      </c>
      <c r="H17" s="500" t="s">
        <v>40</v>
      </c>
      <c r="I17" s="527">
        <v>186</v>
      </c>
    </row>
    <row r="18" spans="1:9" x14ac:dyDescent="0.25">
      <c r="A18" s="508" t="s">
        <v>46</v>
      </c>
      <c r="B18" s="522">
        <v>225</v>
      </c>
      <c r="C18" s="506" t="s">
        <v>40</v>
      </c>
      <c r="D18" s="506" t="s">
        <v>40</v>
      </c>
      <c r="E18" s="518">
        <v>8.9</v>
      </c>
      <c r="F18" s="515">
        <v>3.7</v>
      </c>
      <c r="G18" s="515">
        <v>2.2999999999999998</v>
      </c>
      <c r="H18" s="573">
        <v>0.1</v>
      </c>
      <c r="I18" s="527">
        <v>210</v>
      </c>
    </row>
    <row r="19" spans="1:9" x14ac:dyDescent="0.25">
      <c r="A19" s="508" t="s">
        <v>45</v>
      </c>
      <c r="B19" s="522">
        <v>244</v>
      </c>
      <c r="C19" s="506" t="s">
        <v>40</v>
      </c>
      <c r="D19" s="506" t="s">
        <v>40</v>
      </c>
      <c r="E19" s="518">
        <v>6.3</v>
      </c>
      <c r="F19" s="661" t="s">
        <v>40</v>
      </c>
      <c r="G19" s="515">
        <v>1.7</v>
      </c>
      <c r="H19" s="500" t="s">
        <v>40</v>
      </c>
      <c r="I19" s="527">
        <v>236</v>
      </c>
    </row>
    <row r="20" spans="1:9" x14ac:dyDescent="0.25">
      <c r="A20" s="508" t="s">
        <v>20</v>
      </c>
      <c r="B20" s="522">
        <v>0</v>
      </c>
      <c r="C20" s="506" t="s">
        <v>40</v>
      </c>
      <c r="D20" s="506" t="s">
        <v>40</v>
      </c>
      <c r="E20" s="518">
        <v>10.7</v>
      </c>
      <c r="F20" s="515">
        <v>225.2</v>
      </c>
      <c r="G20" s="515">
        <v>4.8</v>
      </c>
      <c r="H20" s="500" t="s">
        <v>40</v>
      </c>
      <c r="I20" s="527">
        <v>-241</v>
      </c>
    </row>
    <row r="21" spans="1:9" x14ac:dyDescent="0.25">
      <c r="A21" s="508" t="s">
        <v>17</v>
      </c>
      <c r="B21" s="522">
        <v>216</v>
      </c>
      <c r="C21" s="506" t="s">
        <v>40</v>
      </c>
      <c r="D21" s="506" t="s">
        <v>40</v>
      </c>
      <c r="E21" s="518">
        <v>11.4</v>
      </c>
      <c r="F21" s="515">
        <v>1.9</v>
      </c>
      <c r="G21" s="515">
        <v>4.4000000000000004</v>
      </c>
      <c r="H21" s="573">
        <v>0.1</v>
      </c>
      <c r="I21" s="527">
        <v>198</v>
      </c>
    </row>
    <row r="22" spans="1:9" x14ac:dyDescent="0.25">
      <c r="A22" s="508" t="s">
        <v>267</v>
      </c>
      <c r="B22" s="522">
        <v>257</v>
      </c>
      <c r="C22" s="506" t="s">
        <v>40</v>
      </c>
      <c r="D22" s="506" t="s">
        <v>40</v>
      </c>
      <c r="E22" s="518">
        <v>15.3</v>
      </c>
      <c r="F22" s="515">
        <v>1.4</v>
      </c>
      <c r="G22" s="515">
        <v>3.6</v>
      </c>
      <c r="H22" s="573">
        <v>0</v>
      </c>
      <c r="I22" s="527">
        <v>237</v>
      </c>
    </row>
    <row r="23" spans="1:9" x14ac:dyDescent="0.25">
      <c r="A23" s="508" t="s">
        <v>141</v>
      </c>
      <c r="B23" s="522">
        <v>247</v>
      </c>
      <c r="C23" s="506" t="s">
        <v>40</v>
      </c>
      <c r="D23" s="506" t="s">
        <v>40</v>
      </c>
      <c r="E23" s="518">
        <v>9.3000000000000007</v>
      </c>
      <c r="F23" s="515">
        <v>4.4000000000000004</v>
      </c>
      <c r="G23" s="515">
        <v>6.7</v>
      </c>
      <c r="H23" s="500" t="s">
        <v>40</v>
      </c>
      <c r="I23" s="527">
        <v>227</v>
      </c>
    </row>
    <row r="24" spans="1:9" x14ac:dyDescent="0.25">
      <c r="A24" s="509" t="s">
        <v>49</v>
      </c>
      <c r="B24" s="523">
        <v>228</v>
      </c>
      <c r="C24" s="507" t="s">
        <v>40</v>
      </c>
      <c r="D24" s="507" t="s">
        <v>40</v>
      </c>
      <c r="E24" s="519">
        <v>13</v>
      </c>
      <c r="F24" s="516">
        <v>7.9</v>
      </c>
      <c r="G24" s="516">
        <v>3.7</v>
      </c>
      <c r="H24" s="517">
        <v>0</v>
      </c>
      <c r="I24" s="528">
        <v>204</v>
      </c>
    </row>
  </sheetData>
  <mergeCells count="7">
    <mergeCell ref="A1:I1"/>
    <mergeCell ref="A2:I2"/>
    <mergeCell ref="A4:A5"/>
    <mergeCell ref="B4:B5"/>
    <mergeCell ref="C4:G4"/>
    <mergeCell ref="H4:H5"/>
    <mergeCell ref="I4:I5"/>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2FD7-33F3-446A-A2DC-E0B5169A1580}">
  <dimension ref="A1:I12"/>
  <sheetViews>
    <sheetView view="pageLayout" zoomScaleNormal="100" workbookViewId="0">
      <selection sqref="A1:I1"/>
    </sheetView>
  </sheetViews>
  <sheetFormatPr defaultColWidth="9.140625" defaultRowHeight="15" x14ac:dyDescent="0.25"/>
  <cols>
    <col min="1" max="1" width="9.7109375" style="505" customWidth="1"/>
    <col min="2" max="6" width="10.42578125" style="505" customWidth="1"/>
    <col min="7" max="8" width="9.140625" style="505"/>
    <col min="9" max="9" width="10.42578125" style="505" customWidth="1"/>
    <col min="10" max="16384" width="9.140625" style="505"/>
  </cols>
  <sheetData>
    <row r="1" spans="1:9" x14ac:dyDescent="0.25">
      <c r="A1" s="939" t="s">
        <v>372</v>
      </c>
      <c r="B1" s="939"/>
      <c r="C1" s="939"/>
      <c r="D1" s="939"/>
      <c r="E1" s="939"/>
      <c r="F1" s="939"/>
      <c r="G1" s="939"/>
      <c r="H1" s="939"/>
      <c r="I1" s="939"/>
    </row>
    <row r="2" spans="1:9" x14ac:dyDescent="0.25">
      <c r="A2" s="973" t="s">
        <v>373</v>
      </c>
      <c r="B2" s="973"/>
      <c r="C2" s="973"/>
      <c r="D2" s="973"/>
      <c r="E2" s="973"/>
      <c r="F2" s="973"/>
      <c r="G2" s="973"/>
      <c r="H2" s="973"/>
      <c r="I2" s="973"/>
    </row>
    <row r="3" spans="1:9" x14ac:dyDescent="0.25">
      <c r="A3" s="533"/>
      <c r="B3" s="535"/>
      <c r="C3" s="535"/>
      <c r="D3" s="536"/>
      <c r="E3" s="535"/>
      <c r="F3" s="535"/>
      <c r="G3" s="530"/>
      <c r="H3" s="530"/>
      <c r="I3" s="530"/>
    </row>
    <row r="4" spans="1:9" x14ac:dyDescent="0.25">
      <c r="A4" s="994" t="s">
        <v>0</v>
      </c>
      <c r="B4" s="988" t="s">
        <v>359</v>
      </c>
      <c r="C4" s="947" t="s">
        <v>360</v>
      </c>
      <c r="D4" s="948"/>
      <c r="E4" s="948"/>
      <c r="F4" s="948"/>
      <c r="G4" s="949"/>
      <c r="H4" s="990" t="s">
        <v>361</v>
      </c>
      <c r="I4" s="992" t="s">
        <v>362</v>
      </c>
    </row>
    <row r="5" spans="1:9" x14ac:dyDescent="0.25">
      <c r="A5" s="995"/>
      <c r="B5" s="989"/>
      <c r="C5" s="538" t="s">
        <v>363</v>
      </c>
      <c r="D5" s="534" t="s">
        <v>364</v>
      </c>
      <c r="E5" s="534" t="s">
        <v>365</v>
      </c>
      <c r="F5" s="534" t="s">
        <v>366</v>
      </c>
      <c r="G5" s="532" t="s">
        <v>367</v>
      </c>
      <c r="H5" s="991"/>
      <c r="I5" s="993"/>
    </row>
    <row r="6" spans="1:9" x14ac:dyDescent="0.25">
      <c r="A6" s="910">
        <v>2012</v>
      </c>
      <c r="B6" s="544">
        <v>259</v>
      </c>
      <c r="C6" s="487">
        <v>4</v>
      </c>
      <c r="D6" s="501">
        <v>0.2</v>
      </c>
      <c r="E6" s="502">
        <v>5.4</v>
      </c>
      <c r="F6" s="502" t="s">
        <v>40</v>
      </c>
      <c r="G6" s="502">
        <v>0.6</v>
      </c>
      <c r="H6" s="539">
        <v>0.1</v>
      </c>
      <c r="I6" s="540">
        <v>249</v>
      </c>
    </row>
    <row r="7" spans="1:9" x14ac:dyDescent="0.25">
      <c r="A7" s="910">
        <v>2013</v>
      </c>
      <c r="B7" s="545">
        <v>251</v>
      </c>
      <c r="C7" s="489">
        <v>4</v>
      </c>
      <c r="D7" s="491">
        <v>0.1</v>
      </c>
      <c r="E7" s="531">
        <v>6.3</v>
      </c>
      <c r="F7" s="531" t="s">
        <v>40</v>
      </c>
      <c r="G7" s="531">
        <v>0.7</v>
      </c>
      <c r="H7" s="537">
        <v>0.3</v>
      </c>
      <c r="I7" s="541">
        <v>240</v>
      </c>
    </row>
    <row r="8" spans="1:9" x14ac:dyDescent="0.25">
      <c r="A8" s="910">
        <v>2014</v>
      </c>
      <c r="B8" s="545">
        <v>250</v>
      </c>
      <c r="C8" s="489">
        <v>4.5999999999999996</v>
      </c>
      <c r="D8" s="491">
        <v>0.1</v>
      </c>
      <c r="E8" s="531">
        <v>7.5</v>
      </c>
      <c r="F8" s="531" t="s">
        <v>40</v>
      </c>
      <c r="G8" s="531">
        <v>2.2000000000000002</v>
      </c>
      <c r="H8" s="537">
        <v>0.3</v>
      </c>
      <c r="I8" s="541">
        <v>236</v>
      </c>
    </row>
    <row r="9" spans="1:9" x14ac:dyDescent="0.25">
      <c r="A9" s="910">
        <v>2015</v>
      </c>
      <c r="B9" s="545">
        <v>243</v>
      </c>
      <c r="C9" s="489">
        <v>3.1</v>
      </c>
      <c r="D9" s="491">
        <v>0</v>
      </c>
      <c r="E9" s="531">
        <v>8.1</v>
      </c>
      <c r="F9" s="531" t="s">
        <v>40</v>
      </c>
      <c r="G9" s="531">
        <v>2.2999999999999998</v>
      </c>
      <c r="H9" s="537">
        <v>0.1</v>
      </c>
      <c r="I9" s="541">
        <v>230</v>
      </c>
    </row>
    <row r="10" spans="1:9" x14ac:dyDescent="0.25">
      <c r="A10" s="910">
        <v>2016</v>
      </c>
      <c r="B10" s="545">
        <v>240</v>
      </c>
      <c r="C10" s="489" t="s">
        <v>40</v>
      </c>
      <c r="D10" s="491" t="s">
        <v>40</v>
      </c>
      <c r="E10" s="531">
        <v>8.8000000000000007</v>
      </c>
      <c r="F10" s="531" t="s">
        <v>40</v>
      </c>
      <c r="G10" s="531">
        <v>2.2999999999999998</v>
      </c>
      <c r="H10" s="537">
        <v>0.1</v>
      </c>
      <c r="I10" s="541">
        <v>229</v>
      </c>
    </row>
    <row r="11" spans="1:9" x14ac:dyDescent="0.25">
      <c r="A11" s="910">
        <v>2017</v>
      </c>
      <c r="B11" s="545">
        <v>235</v>
      </c>
      <c r="C11" s="489" t="s">
        <v>40</v>
      </c>
      <c r="D11" s="491" t="s">
        <v>40</v>
      </c>
      <c r="E11" s="531">
        <v>10.1</v>
      </c>
      <c r="F11" s="531">
        <v>4.5</v>
      </c>
      <c r="G11" s="531">
        <v>3</v>
      </c>
      <c r="H11" s="537">
        <v>0</v>
      </c>
      <c r="I11" s="541">
        <v>217</v>
      </c>
    </row>
    <row r="12" spans="1:9" x14ac:dyDescent="0.25">
      <c r="A12" s="911">
        <v>2018</v>
      </c>
      <c r="B12" s="546">
        <v>228</v>
      </c>
      <c r="C12" s="503" t="s">
        <v>40</v>
      </c>
      <c r="D12" s="504" t="s">
        <v>40</v>
      </c>
      <c r="E12" s="488">
        <v>13</v>
      </c>
      <c r="F12" s="488">
        <v>7.9</v>
      </c>
      <c r="G12" s="488">
        <v>3.7</v>
      </c>
      <c r="H12" s="542">
        <v>0</v>
      </c>
      <c r="I12" s="543">
        <v>204</v>
      </c>
    </row>
  </sheetData>
  <mergeCells count="7">
    <mergeCell ref="A1:I1"/>
    <mergeCell ref="A2:I2"/>
    <mergeCell ref="A4:A5"/>
    <mergeCell ref="B4:B5"/>
    <mergeCell ref="C4:G4"/>
    <mergeCell ref="H4:H5"/>
    <mergeCell ref="I4:I5"/>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87446-CB7B-4810-9BFD-01BCA3F31D5D}">
  <dimension ref="A1:I23"/>
  <sheetViews>
    <sheetView view="pageLayout" zoomScaleNormal="100" workbookViewId="0">
      <selection sqref="A1:I1"/>
    </sheetView>
  </sheetViews>
  <sheetFormatPr defaultColWidth="9.140625" defaultRowHeight="15" x14ac:dyDescent="0.25"/>
  <cols>
    <col min="1" max="1" width="16.140625" style="530" customWidth="1"/>
    <col min="2" max="6" width="10.42578125" style="530" customWidth="1"/>
    <col min="7" max="8" width="9.140625" style="530"/>
    <col min="9" max="9" width="10.42578125" style="530" customWidth="1"/>
    <col min="10" max="16384" width="9.140625" style="530"/>
  </cols>
  <sheetData>
    <row r="1" spans="1:9" x14ac:dyDescent="0.25">
      <c r="A1" s="939" t="s">
        <v>374</v>
      </c>
      <c r="B1" s="939"/>
      <c r="C1" s="939"/>
      <c r="D1" s="939"/>
      <c r="E1" s="939"/>
      <c r="F1" s="939"/>
      <c r="G1" s="939"/>
      <c r="H1" s="939"/>
      <c r="I1" s="939"/>
    </row>
    <row r="2" spans="1:9" x14ac:dyDescent="0.25">
      <c r="A2" s="973" t="s">
        <v>375</v>
      </c>
      <c r="B2" s="973"/>
      <c r="C2" s="973"/>
      <c r="D2" s="973"/>
      <c r="E2" s="973"/>
      <c r="F2" s="973"/>
      <c r="G2" s="973"/>
      <c r="H2" s="973"/>
      <c r="I2" s="973"/>
    </row>
    <row r="3" spans="1:9" x14ac:dyDescent="0.25">
      <c r="A3" s="556"/>
      <c r="B3" s="559"/>
      <c r="C3" s="559"/>
      <c r="D3" s="560"/>
      <c r="E3" s="559"/>
      <c r="F3" s="559"/>
      <c r="G3" s="552"/>
      <c r="H3" s="552"/>
      <c r="I3" s="552"/>
    </row>
    <row r="4" spans="1:9" x14ac:dyDescent="0.25">
      <c r="A4" s="986" t="s">
        <v>44</v>
      </c>
      <c r="B4" s="988" t="s">
        <v>359</v>
      </c>
      <c r="C4" s="947" t="s">
        <v>360</v>
      </c>
      <c r="D4" s="948"/>
      <c r="E4" s="948"/>
      <c r="F4" s="948"/>
      <c r="G4" s="948"/>
      <c r="H4" s="990" t="s">
        <v>361</v>
      </c>
      <c r="I4" s="992" t="s">
        <v>362</v>
      </c>
    </row>
    <row r="5" spans="1:9" x14ac:dyDescent="0.25">
      <c r="A5" s="987"/>
      <c r="B5" s="989"/>
      <c r="C5" s="561" t="s">
        <v>363</v>
      </c>
      <c r="D5" s="558" t="s">
        <v>364</v>
      </c>
      <c r="E5" s="558" t="s">
        <v>365</v>
      </c>
      <c r="F5" s="558" t="s">
        <v>366</v>
      </c>
      <c r="G5" s="558" t="s">
        <v>367</v>
      </c>
      <c r="H5" s="991"/>
      <c r="I5" s="993"/>
    </row>
    <row r="6" spans="1:9" x14ac:dyDescent="0.25">
      <c r="A6" s="557" t="s">
        <v>47</v>
      </c>
      <c r="B6" s="563">
        <v>304</v>
      </c>
      <c r="C6" s="562" t="s">
        <v>40</v>
      </c>
      <c r="D6" s="562" t="s">
        <v>40</v>
      </c>
      <c r="E6" s="788">
        <v>23</v>
      </c>
      <c r="F6" s="788">
        <v>4.9000000000000004</v>
      </c>
      <c r="G6" s="788">
        <v>8.1</v>
      </c>
      <c r="H6" s="452">
        <v>0.5</v>
      </c>
      <c r="I6" s="458">
        <v>268</v>
      </c>
    </row>
    <row r="7" spans="1:9" x14ac:dyDescent="0.25">
      <c r="A7" s="554" t="s">
        <v>7</v>
      </c>
      <c r="B7" s="564">
        <v>332</v>
      </c>
      <c r="C7" s="553" t="s">
        <v>40</v>
      </c>
      <c r="D7" s="553" t="s">
        <v>40</v>
      </c>
      <c r="E7" s="789">
        <v>22.5</v>
      </c>
      <c r="F7" s="789">
        <v>1.5</v>
      </c>
      <c r="G7" s="789">
        <v>11.1</v>
      </c>
      <c r="H7" s="448">
        <v>0.1</v>
      </c>
      <c r="I7" s="459">
        <v>297</v>
      </c>
    </row>
    <row r="8" spans="1:9" x14ac:dyDescent="0.25">
      <c r="A8" s="554" t="s">
        <v>5</v>
      </c>
      <c r="B8" s="564">
        <v>343</v>
      </c>
      <c r="C8" s="553" t="s">
        <v>40</v>
      </c>
      <c r="D8" s="553" t="s">
        <v>40</v>
      </c>
      <c r="E8" s="789">
        <v>20.8</v>
      </c>
      <c r="F8" s="566" t="s">
        <v>40</v>
      </c>
      <c r="G8" s="789">
        <v>12.1</v>
      </c>
      <c r="H8" s="448">
        <v>0.6</v>
      </c>
      <c r="I8" s="459">
        <v>311</v>
      </c>
    </row>
    <row r="9" spans="1:9" x14ac:dyDescent="0.25">
      <c r="A9" s="554" t="s">
        <v>48</v>
      </c>
      <c r="B9" s="564">
        <v>348</v>
      </c>
      <c r="C9" s="553" t="s">
        <v>40</v>
      </c>
      <c r="D9" s="553" t="s">
        <v>40</v>
      </c>
      <c r="E9" s="789">
        <v>23.5</v>
      </c>
      <c r="F9" s="566" t="s">
        <v>40</v>
      </c>
      <c r="G9" s="789">
        <v>9.5</v>
      </c>
      <c r="H9" s="448">
        <v>0.1</v>
      </c>
      <c r="I9" s="459">
        <v>315</v>
      </c>
    </row>
    <row r="10" spans="1:9" x14ac:dyDescent="0.25">
      <c r="A10" s="554" t="s">
        <v>4</v>
      </c>
      <c r="B10" s="564">
        <v>269</v>
      </c>
      <c r="C10" s="553" t="s">
        <v>40</v>
      </c>
      <c r="D10" s="553" t="s">
        <v>40</v>
      </c>
      <c r="E10" s="789">
        <v>21.3</v>
      </c>
      <c r="F10" s="566" t="s">
        <v>40</v>
      </c>
      <c r="G10" s="789">
        <v>6.1</v>
      </c>
      <c r="H10" s="790" t="s">
        <v>40</v>
      </c>
      <c r="I10" s="459">
        <v>242</v>
      </c>
    </row>
    <row r="11" spans="1:9" x14ac:dyDescent="0.25">
      <c r="A11" s="554" t="s">
        <v>14</v>
      </c>
      <c r="B11" s="564">
        <v>340</v>
      </c>
      <c r="C11" s="553" t="s">
        <v>40</v>
      </c>
      <c r="D11" s="553" t="s">
        <v>40</v>
      </c>
      <c r="E11" s="789">
        <v>6.9</v>
      </c>
      <c r="F11" s="566" t="s">
        <v>40</v>
      </c>
      <c r="G11" s="789">
        <v>5.4</v>
      </c>
      <c r="H11" s="790" t="s">
        <v>40</v>
      </c>
      <c r="I11" s="459">
        <v>328</v>
      </c>
    </row>
    <row r="12" spans="1:9" x14ac:dyDescent="0.25">
      <c r="A12" s="554" t="s">
        <v>119</v>
      </c>
      <c r="B12" s="564">
        <v>322</v>
      </c>
      <c r="C12" s="553" t="s">
        <v>40</v>
      </c>
      <c r="D12" s="553" t="s">
        <v>40</v>
      </c>
      <c r="E12" s="789">
        <v>24.4</v>
      </c>
      <c r="F12" s="566" t="s">
        <v>40</v>
      </c>
      <c r="G12" s="789">
        <v>10.4</v>
      </c>
      <c r="H12" s="790" t="s">
        <v>40</v>
      </c>
      <c r="I12" s="459">
        <v>287</v>
      </c>
    </row>
    <row r="13" spans="1:9" x14ac:dyDescent="0.25">
      <c r="A13" s="554" t="s">
        <v>15</v>
      </c>
      <c r="B13" s="564">
        <v>320</v>
      </c>
      <c r="C13" s="553" t="s">
        <v>40</v>
      </c>
      <c r="D13" s="553" t="s">
        <v>40</v>
      </c>
      <c r="E13" s="789">
        <v>12.3</v>
      </c>
      <c r="F13" s="566" t="s">
        <v>40</v>
      </c>
      <c r="G13" s="789">
        <v>4.0999999999999996</v>
      </c>
      <c r="H13" s="790" t="s">
        <v>40</v>
      </c>
      <c r="I13" s="459">
        <v>304</v>
      </c>
    </row>
    <row r="14" spans="1:9" x14ac:dyDescent="0.25">
      <c r="A14" s="554" t="s">
        <v>8</v>
      </c>
      <c r="B14" s="564">
        <v>261</v>
      </c>
      <c r="C14" s="553" t="s">
        <v>40</v>
      </c>
      <c r="D14" s="553" t="s">
        <v>40</v>
      </c>
      <c r="E14" s="789">
        <v>4.0999999999999996</v>
      </c>
      <c r="F14" s="566" t="s">
        <v>40</v>
      </c>
      <c r="G14" s="789">
        <v>4.5</v>
      </c>
      <c r="H14" s="790" t="s">
        <v>40</v>
      </c>
      <c r="I14" s="459">
        <v>252</v>
      </c>
    </row>
    <row r="15" spans="1:9" x14ac:dyDescent="0.25">
      <c r="A15" s="554" t="s">
        <v>13</v>
      </c>
      <c r="B15" s="564">
        <v>335</v>
      </c>
      <c r="C15" s="553" t="s">
        <v>40</v>
      </c>
      <c r="D15" s="553" t="s">
        <v>40</v>
      </c>
      <c r="E15" s="789">
        <v>14.3</v>
      </c>
      <c r="F15" s="789">
        <v>1.5</v>
      </c>
      <c r="G15" s="789">
        <v>2.4</v>
      </c>
      <c r="H15" s="790" t="s">
        <v>40</v>
      </c>
      <c r="I15" s="459">
        <v>317</v>
      </c>
    </row>
    <row r="16" spans="1:9" x14ac:dyDescent="0.25">
      <c r="A16" s="554" t="s">
        <v>140</v>
      </c>
      <c r="B16" s="564">
        <v>252</v>
      </c>
      <c r="C16" s="553" t="s">
        <v>40</v>
      </c>
      <c r="D16" s="553" t="s">
        <v>40</v>
      </c>
      <c r="E16" s="789">
        <v>17.7</v>
      </c>
      <c r="F16" s="566" t="s">
        <v>40</v>
      </c>
      <c r="G16" s="789">
        <v>1.4</v>
      </c>
      <c r="H16" s="790" t="s">
        <v>40</v>
      </c>
      <c r="I16" s="459">
        <v>233</v>
      </c>
    </row>
    <row r="17" spans="1:9" x14ac:dyDescent="0.25">
      <c r="A17" s="554" t="s">
        <v>46</v>
      </c>
      <c r="B17" s="564">
        <v>313</v>
      </c>
      <c r="C17" s="553" t="s">
        <v>40</v>
      </c>
      <c r="D17" s="553" t="s">
        <v>40</v>
      </c>
      <c r="E17" s="789">
        <v>10.5</v>
      </c>
      <c r="F17" s="566" t="s">
        <v>40</v>
      </c>
      <c r="G17" s="789">
        <v>5</v>
      </c>
      <c r="H17" s="790" t="s">
        <v>40</v>
      </c>
      <c r="I17" s="459">
        <v>298</v>
      </c>
    </row>
    <row r="18" spans="1:9" x14ac:dyDescent="0.25">
      <c r="A18" s="554" t="s">
        <v>45</v>
      </c>
      <c r="B18" s="564">
        <v>239</v>
      </c>
      <c r="C18" s="553" t="s">
        <v>40</v>
      </c>
      <c r="D18" s="553" t="s">
        <v>40</v>
      </c>
      <c r="E18" s="789">
        <v>10</v>
      </c>
      <c r="F18" s="566" t="s">
        <v>40</v>
      </c>
      <c r="G18" s="789">
        <v>4.5</v>
      </c>
      <c r="H18" s="790" t="s">
        <v>40</v>
      </c>
      <c r="I18" s="459">
        <v>225</v>
      </c>
    </row>
    <row r="19" spans="1:9" x14ac:dyDescent="0.25">
      <c r="A19" s="554" t="s">
        <v>20</v>
      </c>
      <c r="B19" s="564">
        <v>0</v>
      </c>
      <c r="C19" s="553" t="s">
        <v>40</v>
      </c>
      <c r="D19" s="553" t="s">
        <v>40</v>
      </c>
      <c r="E19" s="789">
        <v>12.4</v>
      </c>
      <c r="F19" s="789">
        <v>292.39999999999998</v>
      </c>
      <c r="G19" s="789">
        <v>8.3000000000000007</v>
      </c>
      <c r="H19" s="790" t="s">
        <v>40</v>
      </c>
      <c r="I19" s="459">
        <v>-313</v>
      </c>
    </row>
    <row r="20" spans="1:9" x14ac:dyDescent="0.25">
      <c r="A20" s="554" t="s">
        <v>17</v>
      </c>
      <c r="B20" s="564">
        <v>324</v>
      </c>
      <c r="C20" s="553" t="s">
        <v>40</v>
      </c>
      <c r="D20" s="553" t="s">
        <v>40</v>
      </c>
      <c r="E20" s="789">
        <v>13.5</v>
      </c>
      <c r="F20" s="566" t="s">
        <v>40</v>
      </c>
      <c r="G20" s="789">
        <v>7</v>
      </c>
      <c r="H20" s="448">
        <v>0.1</v>
      </c>
      <c r="I20" s="459">
        <v>304</v>
      </c>
    </row>
    <row r="21" spans="1:9" x14ac:dyDescent="0.25">
      <c r="A21" s="554" t="s">
        <v>267</v>
      </c>
      <c r="B21" s="564">
        <v>300</v>
      </c>
      <c r="C21" s="553" t="s">
        <v>40</v>
      </c>
      <c r="D21" s="553" t="s">
        <v>40</v>
      </c>
      <c r="E21" s="789">
        <v>22.1</v>
      </c>
      <c r="F21" s="789">
        <v>0.4</v>
      </c>
      <c r="G21" s="789">
        <v>8.1999999999999993</v>
      </c>
      <c r="H21" s="790" t="s">
        <v>40</v>
      </c>
      <c r="I21" s="459">
        <v>269</v>
      </c>
    </row>
    <row r="22" spans="1:9" x14ac:dyDescent="0.25">
      <c r="A22" s="554" t="s">
        <v>141</v>
      </c>
      <c r="B22" s="564">
        <v>279</v>
      </c>
      <c r="C22" s="553" t="s">
        <v>40</v>
      </c>
      <c r="D22" s="553" t="s">
        <v>40</v>
      </c>
      <c r="E22" s="789">
        <v>13.5</v>
      </c>
      <c r="F22" s="789">
        <v>4.5999999999999996</v>
      </c>
      <c r="G22" s="789">
        <v>11</v>
      </c>
      <c r="H22" s="790" t="s">
        <v>40</v>
      </c>
      <c r="I22" s="459">
        <v>250</v>
      </c>
    </row>
    <row r="23" spans="1:9" x14ac:dyDescent="0.25">
      <c r="A23" s="555" t="s">
        <v>49</v>
      </c>
      <c r="B23" s="523">
        <v>320</v>
      </c>
      <c r="C23" s="507" t="s">
        <v>40</v>
      </c>
      <c r="D23" s="507" t="s">
        <v>40</v>
      </c>
      <c r="E23" s="929">
        <v>19</v>
      </c>
      <c r="F23" s="929">
        <v>0.6</v>
      </c>
      <c r="G23" s="929">
        <v>8.6999999999999993</v>
      </c>
      <c r="H23" s="382">
        <v>0.2</v>
      </c>
      <c r="I23" s="449">
        <v>292</v>
      </c>
    </row>
  </sheetData>
  <mergeCells count="7">
    <mergeCell ref="A1:I1"/>
    <mergeCell ref="A2:I2"/>
    <mergeCell ref="A4:A5"/>
    <mergeCell ref="B4:B5"/>
    <mergeCell ref="C4:G4"/>
    <mergeCell ref="H4:H5"/>
    <mergeCell ref="I4:I5"/>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C96A0-1340-4AFE-8FB0-FE1C94F2209E}">
  <dimension ref="A1:I12"/>
  <sheetViews>
    <sheetView view="pageLayout" zoomScaleNormal="100" workbookViewId="0">
      <selection sqref="A1:I1"/>
    </sheetView>
  </sheetViews>
  <sheetFormatPr defaultColWidth="9.140625" defaultRowHeight="15" x14ac:dyDescent="0.25"/>
  <cols>
    <col min="1" max="1" width="9.5703125" style="552" customWidth="1"/>
    <col min="2" max="6" width="10.42578125" style="552" customWidth="1"/>
    <col min="7" max="8" width="9.140625" style="552"/>
    <col min="9" max="9" width="10.42578125" style="552" customWidth="1"/>
    <col min="10" max="16384" width="9.140625" style="552"/>
  </cols>
  <sheetData>
    <row r="1" spans="1:9" x14ac:dyDescent="0.25">
      <c r="A1" s="939" t="s">
        <v>376</v>
      </c>
      <c r="B1" s="939"/>
      <c r="C1" s="939"/>
      <c r="D1" s="939"/>
      <c r="E1" s="939"/>
      <c r="F1" s="939"/>
      <c r="G1" s="939"/>
      <c r="H1" s="939"/>
      <c r="I1" s="939"/>
    </row>
    <row r="2" spans="1:9" x14ac:dyDescent="0.25">
      <c r="A2" s="973" t="s">
        <v>377</v>
      </c>
      <c r="B2" s="973"/>
      <c r="C2" s="973"/>
      <c r="D2" s="973"/>
      <c r="E2" s="973"/>
      <c r="F2" s="973"/>
      <c r="G2" s="973"/>
      <c r="H2" s="973"/>
      <c r="I2" s="973"/>
    </row>
    <row r="3" spans="1:9" x14ac:dyDescent="0.25">
      <c r="A3" s="568"/>
      <c r="B3" s="570"/>
      <c r="C3" s="570"/>
      <c r="D3" s="571"/>
      <c r="E3" s="570"/>
      <c r="F3" s="570"/>
      <c r="G3" s="565"/>
      <c r="H3" s="565"/>
      <c r="I3" s="565"/>
    </row>
    <row r="4" spans="1:9" x14ac:dyDescent="0.25">
      <c r="A4" s="994" t="s">
        <v>0</v>
      </c>
      <c r="B4" s="988" t="s">
        <v>359</v>
      </c>
      <c r="C4" s="947" t="s">
        <v>360</v>
      </c>
      <c r="D4" s="948"/>
      <c r="E4" s="948"/>
      <c r="F4" s="948"/>
      <c r="G4" s="949"/>
      <c r="H4" s="990" t="s">
        <v>361</v>
      </c>
      <c r="I4" s="992" t="s">
        <v>362</v>
      </c>
    </row>
    <row r="5" spans="1:9" x14ac:dyDescent="0.25">
      <c r="A5" s="995"/>
      <c r="B5" s="989"/>
      <c r="C5" s="574" t="s">
        <v>363</v>
      </c>
      <c r="D5" s="569" t="s">
        <v>364</v>
      </c>
      <c r="E5" s="569" t="s">
        <v>365</v>
      </c>
      <c r="F5" s="569" t="s">
        <v>366</v>
      </c>
      <c r="G5" s="567" t="s">
        <v>367</v>
      </c>
      <c r="H5" s="991"/>
      <c r="I5" s="993"/>
    </row>
    <row r="6" spans="1:9" x14ac:dyDescent="0.25">
      <c r="A6" s="910">
        <v>2012</v>
      </c>
      <c r="B6" s="529">
        <v>369</v>
      </c>
      <c r="C6" s="487">
        <v>14.5</v>
      </c>
      <c r="D6" s="501">
        <v>1.3</v>
      </c>
      <c r="E6" s="502">
        <v>7.3</v>
      </c>
      <c r="F6" s="575"/>
      <c r="G6" s="551">
        <v>1.6</v>
      </c>
      <c r="H6" s="576">
        <v>0.3</v>
      </c>
      <c r="I6" s="578">
        <v>346</v>
      </c>
    </row>
    <row r="7" spans="1:9" x14ac:dyDescent="0.25">
      <c r="A7" s="910">
        <v>2013</v>
      </c>
      <c r="B7" s="550">
        <v>360</v>
      </c>
      <c r="C7" s="489">
        <v>13.8</v>
      </c>
      <c r="D7" s="491">
        <v>1.1000000000000001</v>
      </c>
      <c r="E7" s="566">
        <v>7.9</v>
      </c>
      <c r="F7" s="572"/>
      <c r="G7" s="548">
        <v>1.7</v>
      </c>
      <c r="H7" s="573">
        <v>0.3</v>
      </c>
      <c r="I7" s="579">
        <v>337</v>
      </c>
    </row>
    <row r="8" spans="1:9" x14ac:dyDescent="0.25">
      <c r="A8" s="910">
        <v>2014</v>
      </c>
      <c r="B8" s="550">
        <v>349</v>
      </c>
      <c r="C8" s="489">
        <v>14.3</v>
      </c>
      <c r="D8" s="491">
        <v>0.3</v>
      </c>
      <c r="E8" s="566">
        <v>9.6999999999999993</v>
      </c>
      <c r="F8" s="572"/>
      <c r="G8" s="548">
        <v>4.5999999999999996</v>
      </c>
      <c r="H8" s="573">
        <v>0.1</v>
      </c>
      <c r="I8" s="579">
        <v>321</v>
      </c>
    </row>
    <row r="9" spans="1:9" x14ac:dyDescent="0.25">
      <c r="A9" s="910">
        <v>2015</v>
      </c>
      <c r="B9" s="550">
        <v>336</v>
      </c>
      <c r="C9" s="489">
        <v>10.3</v>
      </c>
      <c r="D9" s="491">
        <v>0.6</v>
      </c>
      <c r="E9" s="566">
        <v>11</v>
      </c>
      <c r="F9" s="572"/>
      <c r="G9" s="548">
        <v>4.5999999999999996</v>
      </c>
      <c r="H9" s="573">
        <v>0.2</v>
      </c>
      <c r="I9" s="579">
        <v>310</v>
      </c>
    </row>
    <row r="10" spans="1:9" x14ac:dyDescent="0.25">
      <c r="A10" s="910">
        <v>2016</v>
      </c>
      <c r="B10" s="550">
        <v>332</v>
      </c>
      <c r="C10" s="489" t="s">
        <v>40</v>
      </c>
      <c r="D10" s="491" t="s">
        <v>40</v>
      </c>
      <c r="E10" s="566">
        <v>11.8</v>
      </c>
      <c r="F10" s="572"/>
      <c r="G10" s="548">
        <v>5.0999999999999996</v>
      </c>
      <c r="H10" s="573">
        <v>0.2</v>
      </c>
      <c r="I10" s="579">
        <v>315</v>
      </c>
    </row>
    <row r="11" spans="1:9" x14ac:dyDescent="0.25">
      <c r="A11" s="910">
        <v>2017</v>
      </c>
      <c r="B11" s="550">
        <v>330</v>
      </c>
      <c r="C11" s="489" t="s">
        <v>40</v>
      </c>
      <c r="D11" s="491" t="s">
        <v>40</v>
      </c>
      <c r="E11" s="566">
        <v>17.2</v>
      </c>
      <c r="F11" s="566">
        <v>0.2</v>
      </c>
      <c r="G11" s="548">
        <v>7.1</v>
      </c>
      <c r="H11" s="573">
        <v>0.3</v>
      </c>
      <c r="I11" s="579">
        <v>306</v>
      </c>
    </row>
    <row r="12" spans="1:9" x14ac:dyDescent="0.25">
      <c r="A12" s="911">
        <v>2018</v>
      </c>
      <c r="B12" s="549">
        <v>320</v>
      </c>
      <c r="C12" s="503" t="s">
        <v>40</v>
      </c>
      <c r="D12" s="504" t="s">
        <v>40</v>
      </c>
      <c r="E12" s="488">
        <v>19</v>
      </c>
      <c r="F12" s="488">
        <v>0.6</v>
      </c>
      <c r="G12" s="490">
        <v>8.6999999999999993</v>
      </c>
      <c r="H12" s="577">
        <v>0.2</v>
      </c>
      <c r="I12" s="580">
        <v>292</v>
      </c>
    </row>
  </sheetData>
  <mergeCells count="7">
    <mergeCell ref="A1:I1"/>
    <mergeCell ref="A2:I2"/>
    <mergeCell ref="A4:A5"/>
    <mergeCell ref="B4:B5"/>
    <mergeCell ref="C4:G4"/>
    <mergeCell ref="H4:H5"/>
    <mergeCell ref="I4:I5"/>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ECFB7-8AF7-4308-ACF1-F2B4D031D3DC}">
  <dimension ref="A1:F23"/>
  <sheetViews>
    <sheetView view="pageLayout" zoomScaleNormal="100" workbookViewId="0">
      <selection sqref="A1:F1"/>
    </sheetView>
  </sheetViews>
  <sheetFormatPr defaultColWidth="9.140625" defaultRowHeight="15" x14ac:dyDescent="0.25"/>
  <cols>
    <col min="1" max="1" width="16.140625" style="565" customWidth="1"/>
    <col min="2" max="4" width="10.42578125" style="565" customWidth="1"/>
    <col min="5" max="5" width="12.140625" style="565" customWidth="1"/>
    <col min="6" max="6" width="12" style="565" customWidth="1"/>
    <col min="7" max="16384" width="9.140625" style="565"/>
  </cols>
  <sheetData>
    <row r="1" spans="1:6" x14ac:dyDescent="0.25">
      <c r="A1" s="939" t="s">
        <v>378</v>
      </c>
      <c r="B1" s="939"/>
      <c r="C1" s="939"/>
      <c r="D1" s="939"/>
      <c r="E1" s="939"/>
      <c r="F1" s="939"/>
    </row>
    <row r="2" spans="1:6" x14ac:dyDescent="0.25">
      <c r="A2" s="973" t="s">
        <v>379</v>
      </c>
      <c r="B2" s="973"/>
      <c r="C2" s="973"/>
      <c r="D2" s="973"/>
      <c r="E2" s="973"/>
      <c r="F2" s="973"/>
    </row>
    <row r="3" spans="1:6" x14ac:dyDescent="0.25">
      <c r="A3" s="591"/>
      <c r="B3" s="588"/>
      <c r="C3" s="588"/>
      <c r="D3" s="588"/>
      <c r="E3" s="595"/>
      <c r="F3" s="595"/>
    </row>
    <row r="4" spans="1:6" ht="36.75" x14ac:dyDescent="0.25">
      <c r="A4" s="589" t="s">
        <v>44</v>
      </c>
      <c r="B4" s="592" t="s">
        <v>380</v>
      </c>
      <c r="C4" s="592" t="s">
        <v>318</v>
      </c>
      <c r="D4" s="593" t="s">
        <v>381</v>
      </c>
      <c r="E4" s="594" t="s">
        <v>382</v>
      </c>
      <c r="F4" s="596" t="s">
        <v>383</v>
      </c>
    </row>
    <row r="5" spans="1:6" x14ac:dyDescent="0.25">
      <c r="A5" s="602" t="s">
        <v>47</v>
      </c>
      <c r="B5" s="603">
        <v>236</v>
      </c>
      <c r="C5" s="598">
        <v>231</v>
      </c>
      <c r="D5" s="598">
        <v>5</v>
      </c>
      <c r="E5" s="605">
        <v>368192</v>
      </c>
      <c r="F5" s="916">
        <v>-416713</v>
      </c>
    </row>
    <row r="6" spans="1:6" x14ac:dyDescent="0.25">
      <c r="A6" s="590" t="s">
        <v>115</v>
      </c>
      <c r="B6" s="600">
        <v>-215</v>
      </c>
      <c r="C6" s="587">
        <v>215</v>
      </c>
      <c r="D6" s="587">
        <v>-430</v>
      </c>
      <c r="E6" s="599">
        <v>2</v>
      </c>
      <c r="F6" s="917">
        <v>168</v>
      </c>
    </row>
    <row r="7" spans="1:6" x14ac:dyDescent="0.25">
      <c r="A7" s="590" t="s">
        <v>7</v>
      </c>
      <c r="B7" s="600">
        <v>294</v>
      </c>
      <c r="C7" s="587">
        <v>271</v>
      </c>
      <c r="D7" s="587">
        <v>23</v>
      </c>
      <c r="E7" s="599">
        <v>1888041</v>
      </c>
      <c r="F7" s="917">
        <v>-9396315</v>
      </c>
    </row>
    <row r="8" spans="1:6" x14ac:dyDescent="0.25">
      <c r="A8" s="590" t="s">
        <v>5</v>
      </c>
      <c r="B8" s="600">
        <v>286</v>
      </c>
      <c r="C8" s="587">
        <v>278</v>
      </c>
      <c r="D8" s="587">
        <v>8</v>
      </c>
      <c r="E8" s="599">
        <v>2103253</v>
      </c>
      <c r="F8" s="917">
        <v>-3762524</v>
      </c>
    </row>
    <row r="9" spans="1:6" x14ac:dyDescent="0.25">
      <c r="A9" s="590" t="s">
        <v>48</v>
      </c>
      <c r="B9" s="600">
        <v>278</v>
      </c>
      <c r="C9" s="587">
        <v>275</v>
      </c>
      <c r="D9" s="587">
        <v>3</v>
      </c>
      <c r="E9" s="599">
        <v>2669227</v>
      </c>
      <c r="F9" s="917">
        <v>-1929023</v>
      </c>
    </row>
    <row r="10" spans="1:6" x14ac:dyDescent="0.25">
      <c r="A10" s="590" t="s">
        <v>4</v>
      </c>
      <c r="B10" s="600">
        <v>206</v>
      </c>
      <c r="C10" s="587">
        <v>232</v>
      </c>
      <c r="D10" s="587">
        <v>-26</v>
      </c>
      <c r="E10" s="599">
        <v>1626866</v>
      </c>
      <c r="F10" s="917">
        <v>8598273</v>
      </c>
    </row>
    <row r="11" spans="1:6" x14ac:dyDescent="0.25">
      <c r="A11" s="590" t="s">
        <v>14</v>
      </c>
      <c r="B11" s="600">
        <v>233</v>
      </c>
      <c r="C11" s="587">
        <v>211</v>
      </c>
      <c r="D11" s="587">
        <v>22</v>
      </c>
      <c r="E11" s="599">
        <v>708227</v>
      </c>
      <c r="F11" s="917">
        <v>-3011849</v>
      </c>
    </row>
    <row r="12" spans="1:6" x14ac:dyDescent="0.25">
      <c r="A12" s="590" t="s">
        <v>119</v>
      </c>
      <c r="B12" s="600">
        <v>283</v>
      </c>
      <c r="C12" s="587">
        <v>283</v>
      </c>
      <c r="D12" s="587">
        <v>0</v>
      </c>
      <c r="E12" s="599">
        <v>110615</v>
      </c>
      <c r="F12" s="917">
        <v>-4901</v>
      </c>
    </row>
    <row r="13" spans="1:6" x14ac:dyDescent="0.25">
      <c r="A13" s="590" t="s">
        <v>15</v>
      </c>
      <c r="B13" s="600">
        <v>237</v>
      </c>
      <c r="C13" s="587">
        <v>221</v>
      </c>
      <c r="D13" s="587">
        <v>16</v>
      </c>
      <c r="E13" s="599">
        <v>509318</v>
      </c>
      <c r="F13" s="917">
        <v>-1649692</v>
      </c>
    </row>
    <row r="14" spans="1:6" x14ac:dyDescent="0.25">
      <c r="A14" s="590" t="s">
        <v>8</v>
      </c>
      <c r="B14" s="600">
        <v>233</v>
      </c>
      <c r="C14" s="587">
        <v>227</v>
      </c>
      <c r="D14" s="587">
        <v>6</v>
      </c>
      <c r="E14" s="599">
        <v>318835</v>
      </c>
      <c r="F14" s="917">
        <v>-385089</v>
      </c>
    </row>
    <row r="15" spans="1:6" x14ac:dyDescent="0.25">
      <c r="A15" s="590" t="s">
        <v>13</v>
      </c>
      <c r="B15" s="600">
        <v>284</v>
      </c>
      <c r="C15" s="587">
        <v>244</v>
      </c>
      <c r="D15" s="587">
        <v>40</v>
      </c>
      <c r="E15" s="599">
        <v>362680</v>
      </c>
      <c r="F15" s="917">
        <v>-2974379</v>
      </c>
    </row>
    <row r="16" spans="1:6" x14ac:dyDescent="0.25">
      <c r="A16" s="590" t="s">
        <v>140</v>
      </c>
      <c r="B16" s="600">
        <v>213</v>
      </c>
      <c r="C16" s="587">
        <v>221</v>
      </c>
      <c r="D16" s="587">
        <v>-8</v>
      </c>
      <c r="E16" s="599">
        <v>126438</v>
      </c>
      <c r="F16" s="917">
        <v>203923</v>
      </c>
    </row>
    <row r="17" spans="1:6" x14ac:dyDescent="0.25">
      <c r="A17" s="590" t="s">
        <v>46</v>
      </c>
      <c r="B17" s="600">
        <v>241</v>
      </c>
      <c r="C17" s="587">
        <v>232</v>
      </c>
      <c r="D17" s="587">
        <v>9</v>
      </c>
      <c r="E17" s="599">
        <v>1327744</v>
      </c>
      <c r="F17" s="917">
        <v>-2567935</v>
      </c>
    </row>
    <row r="18" spans="1:6" x14ac:dyDescent="0.25">
      <c r="A18" s="590" t="s">
        <v>45</v>
      </c>
      <c r="B18" s="600">
        <v>227</v>
      </c>
      <c r="C18" s="587">
        <v>237</v>
      </c>
      <c r="D18" s="587">
        <v>-10</v>
      </c>
      <c r="E18" s="599">
        <v>674395</v>
      </c>
      <c r="F18" s="917">
        <v>1533010</v>
      </c>
    </row>
    <row r="19" spans="1:6" x14ac:dyDescent="0.25">
      <c r="A19" s="590" t="s">
        <v>20</v>
      </c>
      <c r="B19" s="600">
        <v>-244</v>
      </c>
      <c r="C19" s="587">
        <v>228</v>
      </c>
      <c r="D19" s="587">
        <v>-472</v>
      </c>
      <c r="E19" s="599">
        <v>193102</v>
      </c>
      <c r="F19" s="917">
        <v>17869526</v>
      </c>
    </row>
    <row r="20" spans="1:6" x14ac:dyDescent="0.25">
      <c r="A20" s="590" t="s">
        <v>17</v>
      </c>
      <c r="B20" s="600">
        <v>254</v>
      </c>
      <c r="C20" s="587">
        <v>243</v>
      </c>
      <c r="D20" s="587">
        <v>11</v>
      </c>
      <c r="E20" s="599">
        <v>2443132</v>
      </c>
      <c r="F20" s="917">
        <v>-5617632</v>
      </c>
    </row>
    <row r="21" spans="1:6" x14ac:dyDescent="0.25">
      <c r="A21" s="590" t="s">
        <v>267</v>
      </c>
      <c r="B21" s="600">
        <v>256</v>
      </c>
      <c r="C21" s="587">
        <v>245</v>
      </c>
      <c r="D21" s="587">
        <v>11</v>
      </c>
      <c r="E21" s="599">
        <v>729483</v>
      </c>
      <c r="F21" s="917">
        <v>-1729374</v>
      </c>
    </row>
    <row r="22" spans="1:6" x14ac:dyDescent="0.25">
      <c r="A22" s="590" t="s">
        <v>141</v>
      </c>
      <c r="B22" s="600">
        <v>245</v>
      </c>
      <c r="C22" s="587">
        <v>283</v>
      </c>
      <c r="D22" s="587">
        <v>-38</v>
      </c>
      <c r="E22" s="599">
        <v>94944</v>
      </c>
      <c r="F22" s="917">
        <v>791296</v>
      </c>
    </row>
    <row r="23" spans="1:6" x14ac:dyDescent="0.25">
      <c r="A23" s="597" t="s">
        <v>49</v>
      </c>
      <c r="B23" s="601">
        <v>253</v>
      </c>
      <c r="C23" s="604">
        <v>252</v>
      </c>
      <c r="D23" s="675">
        <v>1</v>
      </c>
      <c r="E23" s="606">
        <v>16254494</v>
      </c>
      <c r="F23" s="918">
        <v>-4449230</v>
      </c>
    </row>
  </sheetData>
  <mergeCells count="2">
    <mergeCell ref="A1:F1"/>
    <mergeCell ref="A2:F2"/>
  </mergeCells>
  <pageMargins left="0.45" right="0.46875" top="0.9" bottom="0.75" header="0.3" footer="0.3"/>
  <pageSetup scale="68" orientation="portrait" r:id="rId1"/>
  <headerFooter>
    <oddHeader xml:space="preserve">&amp;L&amp;G&amp;C&amp;"-,Bold"&amp;10 2019 Automotive Trends Report
Section 5 Tables&amp;R&amp;"-,Bold"&amp;10Office of Transportation and Air Quality
EPA-420-R-20-006
March 2020
</oddHeader>
    <oddFooter>&amp;C&amp;P</oddFooter>
  </headerFooter>
  <legacyDrawingHF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6EC66-5592-4D10-ACD4-B6A7B0E4FCA6}">
  <dimension ref="A1:G14"/>
  <sheetViews>
    <sheetView view="pageLayout" zoomScaleNormal="100" workbookViewId="0">
      <selection sqref="A1:G1"/>
    </sheetView>
  </sheetViews>
  <sheetFormatPr defaultColWidth="9.140625" defaultRowHeight="15" x14ac:dyDescent="0.25"/>
  <cols>
    <col min="1" max="1" width="16.140625" style="586" customWidth="1"/>
    <col min="2" max="6" width="10.42578125" style="586" customWidth="1"/>
    <col min="7" max="16384" width="9.140625" style="586"/>
  </cols>
  <sheetData>
    <row r="1" spans="1:7" x14ac:dyDescent="0.25">
      <c r="A1" s="939" t="s">
        <v>384</v>
      </c>
      <c r="B1" s="939"/>
      <c r="C1" s="939"/>
      <c r="D1" s="939"/>
      <c r="E1" s="939"/>
      <c r="F1" s="939"/>
      <c r="G1" s="939"/>
    </row>
    <row r="2" spans="1:7" x14ac:dyDescent="0.25">
      <c r="A2" s="973" t="s">
        <v>385</v>
      </c>
      <c r="B2" s="973"/>
      <c r="C2" s="973"/>
      <c r="D2" s="973"/>
      <c r="E2" s="973"/>
      <c r="F2" s="973"/>
      <c r="G2" s="973"/>
    </row>
    <row r="3" spans="1:7" x14ac:dyDescent="0.25">
      <c r="A3" s="610"/>
      <c r="B3" s="609"/>
      <c r="C3" s="609"/>
      <c r="D3" s="609"/>
      <c r="E3" s="614"/>
      <c r="F3" s="614"/>
      <c r="G3" s="608"/>
    </row>
    <row r="4" spans="1:7" ht="48.75" x14ac:dyDescent="0.25">
      <c r="A4" s="620" t="s">
        <v>0</v>
      </c>
      <c r="B4" s="611" t="s">
        <v>380</v>
      </c>
      <c r="C4" s="611" t="s">
        <v>318</v>
      </c>
      <c r="D4" s="612" t="s">
        <v>381</v>
      </c>
      <c r="E4" s="613" t="s">
        <v>382</v>
      </c>
      <c r="F4" s="613" t="s">
        <v>383</v>
      </c>
      <c r="G4" s="617" t="s">
        <v>386</v>
      </c>
    </row>
    <row r="5" spans="1:7" x14ac:dyDescent="0.25">
      <c r="A5" s="630">
        <v>2009</v>
      </c>
      <c r="B5" s="631" t="s">
        <v>40</v>
      </c>
      <c r="C5" s="626" t="s">
        <v>40</v>
      </c>
      <c r="D5" s="736" t="s">
        <v>40</v>
      </c>
      <c r="E5" s="632" t="s">
        <v>40</v>
      </c>
      <c r="F5" s="633">
        <v>98520511</v>
      </c>
      <c r="G5" s="627">
        <v>2014</v>
      </c>
    </row>
    <row r="6" spans="1:7" x14ac:dyDescent="0.25">
      <c r="A6" s="624">
        <v>2010</v>
      </c>
      <c r="B6" s="634" t="s">
        <v>40</v>
      </c>
      <c r="C6" s="615" t="s">
        <v>40</v>
      </c>
      <c r="D6" s="724" t="s">
        <v>40</v>
      </c>
      <c r="E6" s="618" t="s">
        <v>40</v>
      </c>
      <c r="F6" s="635">
        <v>96890664</v>
      </c>
      <c r="G6" s="628">
        <v>2021</v>
      </c>
    </row>
    <row r="7" spans="1:7" x14ac:dyDescent="0.25">
      <c r="A7" s="622">
        <v>2011</v>
      </c>
      <c r="B7" s="634" t="s">
        <v>40</v>
      </c>
      <c r="C7" s="615" t="s">
        <v>40</v>
      </c>
      <c r="D7" s="724" t="s">
        <v>40</v>
      </c>
      <c r="E7" s="618" t="s">
        <v>40</v>
      </c>
      <c r="F7" s="635">
        <v>38769164</v>
      </c>
      <c r="G7" s="628">
        <v>2021</v>
      </c>
    </row>
    <row r="8" spans="1:7" x14ac:dyDescent="0.25">
      <c r="A8" s="623">
        <v>2012</v>
      </c>
      <c r="B8" s="634">
        <v>287</v>
      </c>
      <c r="C8" s="616">
        <v>299</v>
      </c>
      <c r="D8" s="621">
        <v>-12</v>
      </c>
      <c r="E8" s="618">
        <v>13345155</v>
      </c>
      <c r="F8" s="635">
        <v>33013724</v>
      </c>
      <c r="G8" s="628">
        <v>2021</v>
      </c>
    </row>
    <row r="9" spans="1:7" x14ac:dyDescent="0.25">
      <c r="A9" s="624">
        <v>2013</v>
      </c>
      <c r="B9" s="492">
        <v>278</v>
      </c>
      <c r="C9" s="584">
        <v>292</v>
      </c>
      <c r="D9" s="585">
        <v>-14</v>
      </c>
      <c r="E9" s="618">
        <v>15103066</v>
      </c>
      <c r="F9" s="635">
        <v>42627850</v>
      </c>
      <c r="G9" s="628">
        <v>2021</v>
      </c>
    </row>
    <row r="10" spans="1:7" x14ac:dyDescent="0.25">
      <c r="A10" s="624">
        <v>2014</v>
      </c>
      <c r="B10" s="492">
        <v>273</v>
      </c>
      <c r="C10" s="584">
        <v>287</v>
      </c>
      <c r="D10" s="585">
        <v>-14</v>
      </c>
      <c r="E10" s="618">
        <v>15478831</v>
      </c>
      <c r="F10" s="635">
        <v>43325498</v>
      </c>
      <c r="G10" s="628">
        <v>2021</v>
      </c>
    </row>
    <row r="11" spans="1:7" x14ac:dyDescent="0.25">
      <c r="A11" s="624">
        <v>2015</v>
      </c>
      <c r="B11" s="492">
        <v>267</v>
      </c>
      <c r="C11" s="584">
        <v>274</v>
      </c>
      <c r="D11" s="585">
        <v>-7</v>
      </c>
      <c r="E11" s="618">
        <v>16677789</v>
      </c>
      <c r="F11" s="635">
        <v>25095159</v>
      </c>
      <c r="G11" s="628">
        <v>2021</v>
      </c>
    </row>
    <row r="12" spans="1:7" x14ac:dyDescent="0.25">
      <c r="A12" s="624">
        <v>2016</v>
      </c>
      <c r="B12" s="492">
        <v>271</v>
      </c>
      <c r="C12" s="584">
        <v>263</v>
      </c>
      <c r="D12" s="585">
        <v>8</v>
      </c>
      <c r="E12" s="618">
        <v>16276424</v>
      </c>
      <c r="F12" s="635">
        <v>-27721443</v>
      </c>
      <c r="G12" s="636">
        <v>2021</v>
      </c>
    </row>
    <row r="13" spans="1:7" x14ac:dyDescent="0.25">
      <c r="A13" s="624">
        <v>2017</v>
      </c>
      <c r="B13" s="492">
        <v>263</v>
      </c>
      <c r="C13" s="584">
        <v>258</v>
      </c>
      <c r="D13" s="585">
        <v>5</v>
      </c>
      <c r="E13" s="618">
        <v>17010779</v>
      </c>
      <c r="F13" s="635">
        <v>-16600603</v>
      </c>
      <c r="G13" s="628">
        <v>2022</v>
      </c>
    </row>
    <row r="14" spans="1:7" x14ac:dyDescent="0.25">
      <c r="A14" s="625">
        <v>2018</v>
      </c>
      <c r="B14" s="486">
        <v>253</v>
      </c>
      <c r="C14" s="581">
        <v>252</v>
      </c>
      <c r="D14" s="607">
        <v>1</v>
      </c>
      <c r="E14" s="619">
        <v>16254494</v>
      </c>
      <c r="F14" s="637">
        <v>-4449230</v>
      </c>
      <c r="G14" s="629">
        <v>2023</v>
      </c>
    </row>
  </sheetData>
  <mergeCells count="2">
    <mergeCell ref="A1:G1"/>
    <mergeCell ref="A2:G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9EEE5-E212-49D3-93AC-8876224FFF87}">
  <dimension ref="A1:F23"/>
  <sheetViews>
    <sheetView view="pageLayout" zoomScaleNormal="100" workbookViewId="0">
      <selection sqref="A1:F1"/>
    </sheetView>
  </sheetViews>
  <sheetFormatPr defaultColWidth="9.140625" defaultRowHeight="15" x14ac:dyDescent="0.25"/>
  <cols>
    <col min="1" max="1" width="16.140625" style="608" customWidth="1"/>
    <col min="2" max="6" width="10.42578125" style="608" customWidth="1"/>
    <col min="7" max="16384" width="9.140625" style="608"/>
  </cols>
  <sheetData>
    <row r="1" spans="1:6" x14ac:dyDescent="0.25">
      <c r="A1" s="939" t="s">
        <v>387</v>
      </c>
      <c r="B1" s="939"/>
      <c r="C1" s="939"/>
      <c r="D1" s="939"/>
      <c r="E1" s="939"/>
      <c r="F1" s="939"/>
    </row>
    <row r="2" spans="1:6" x14ac:dyDescent="0.25">
      <c r="A2" s="973" t="s">
        <v>388</v>
      </c>
      <c r="B2" s="973"/>
      <c r="C2" s="973"/>
      <c r="D2" s="973"/>
      <c r="E2" s="973"/>
      <c r="F2" s="973"/>
    </row>
    <row r="3" spans="1:6" x14ac:dyDescent="0.25">
      <c r="A3" s="645"/>
      <c r="B3" s="641"/>
      <c r="C3" s="641"/>
      <c r="D3" s="641"/>
      <c r="E3" s="650"/>
      <c r="F3" s="650"/>
    </row>
    <row r="4" spans="1:6" ht="48.75" x14ac:dyDescent="0.25">
      <c r="A4" s="644" t="s">
        <v>44</v>
      </c>
      <c r="B4" s="647" t="s">
        <v>380</v>
      </c>
      <c r="C4" s="647" t="s">
        <v>318</v>
      </c>
      <c r="D4" s="648" t="s">
        <v>381</v>
      </c>
      <c r="E4" s="649" t="s">
        <v>382</v>
      </c>
      <c r="F4" s="651" t="s">
        <v>383</v>
      </c>
    </row>
    <row r="5" spans="1:6" x14ac:dyDescent="0.25">
      <c r="A5" s="646" t="s">
        <v>47</v>
      </c>
      <c r="B5" s="657">
        <v>223</v>
      </c>
      <c r="C5" s="652">
        <v>212</v>
      </c>
      <c r="D5" s="652">
        <v>11</v>
      </c>
      <c r="E5" s="655">
        <v>269666</v>
      </c>
      <c r="F5" s="916">
        <v>-561953</v>
      </c>
    </row>
    <row r="6" spans="1:6" x14ac:dyDescent="0.25">
      <c r="A6" s="642" t="s">
        <v>115</v>
      </c>
      <c r="B6" s="658">
        <v>-215</v>
      </c>
      <c r="C6" s="640">
        <v>215</v>
      </c>
      <c r="D6" s="640">
        <v>-430</v>
      </c>
      <c r="E6" s="653">
        <v>2</v>
      </c>
      <c r="F6" s="917">
        <v>168</v>
      </c>
    </row>
    <row r="7" spans="1:6" x14ac:dyDescent="0.25">
      <c r="A7" s="642" t="s">
        <v>7</v>
      </c>
      <c r="B7" s="658">
        <v>278</v>
      </c>
      <c r="C7" s="640">
        <v>220</v>
      </c>
      <c r="D7" s="640">
        <v>58</v>
      </c>
      <c r="E7" s="653">
        <v>370666</v>
      </c>
      <c r="F7" s="917">
        <v>-4227633</v>
      </c>
    </row>
    <row r="8" spans="1:6" x14ac:dyDescent="0.25">
      <c r="A8" s="642" t="s">
        <v>5</v>
      </c>
      <c r="B8" s="658">
        <v>231</v>
      </c>
      <c r="C8" s="640">
        <v>210</v>
      </c>
      <c r="D8" s="640">
        <v>21</v>
      </c>
      <c r="E8" s="653">
        <v>721024</v>
      </c>
      <c r="F8" s="917">
        <v>-2918968</v>
      </c>
    </row>
    <row r="9" spans="1:6" x14ac:dyDescent="0.25">
      <c r="A9" s="642" t="s">
        <v>48</v>
      </c>
      <c r="B9" s="658">
        <v>205</v>
      </c>
      <c r="C9" s="640">
        <v>209</v>
      </c>
      <c r="D9" s="640">
        <v>-4</v>
      </c>
      <c r="E9" s="653">
        <v>992131</v>
      </c>
      <c r="F9" s="917">
        <v>753552</v>
      </c>
    </row>
    <row r="10" spans="1:6" x14ac:dyDescent="0.25">
      <c r="A10" s="642" t="s">
        <v>4</v>
      </c>
      <c r="B10" s="658">
        <v>182</v>
      </c>
      <c r="C10" s="640">
        <v>208</v>
      </c>
      <c r="D10" s="640">
        <v>-26</v>
      </c>
      <c r="E10" s="653">
        <v>1032136</v>
      </c>
      <c r="F10" s="917">
        <v>5183156</v>
      </c>
    </row>
    <row r="11" spans="1:6" x14ac:dyDescent="0.25">
      <c r="A11" s="642" t="s">
        <v>14</v>
      </c>
      <c r="B11" s="658">
        <v>229</v>
      </c>
      <c r="C11" s="640">
        <v>209</v>
      </c>
      <c r="D11" s="640">
        <v>20</v>
      </c>
      <c r="E11" s="653">
        <v>686103</v>
      </c>
      <c r="F11" s="917">
        <v>-2703395</v>
      </c>
    </row>
    <row r="12" spans="1:6" x14ac:dyDescent="0.25">
      <c r="A12" s="642" t="s">
        <v>119</v>
      </c>
      <c r="B12" s="658">
        <v>244</v>
      </c>
      <c r="C12" s="640">
        <v>244</v>
      </c>
      <c r="D12" s="640">
        <v>0</v>
      </c>
      <c r="E12" s="653">
        <v>12059</v>
      </c>
      <c r="F12" s="917">
        <v>680</v>
      </c>
    </row>
    <row r="13" spans="1:6" x14ac:dyDescent="0.25">
      <c r="A13" s="642" t="s">
        <v>15</v>
      </c>
      <c r="B13" s="658">
        <v>217</v>
      </c>
      <c r="C13" s="640">
        <v>207</v>
      </c>
      <c r="D13" s="640">
        <v>10</v>
      </c>
      <c r="E13" s="653">
        <v>402888</v>
      </c>
      <c r="F13" s="917">
        <v>-770573</v>
      </c>
    </row>
    <row r="14" spans="1:6" x14ac:dyDescent="0.25">
      <c r="A14" s="642" t="s">
        <v>8</v>
      </c>
      <c r="B14" s="658">
        <v>221</v>
      </c>
      <c r="C14" s="640">
        <v>206</v>
      </c>
      <c r="D14" s="640">
        <v>15</v>
      </c>
      <c r="E14" s="653">
        <v>203821</v>
      </c>
      <c r="F14" s="917">
        <v>-582325</v>
      </c>
    </row>
    <row r="15" spans="1:6" x14ac:dyDescent="0.25">
      <c r="A15" s="642" t="s">
        <v>13</v>
      </c>
      <c r="B15" s="658">
        <v>255</v>
      </c>
      <c r="C15" s="640">
        <v>217</v>
      </c>
      <c r="D15" s="640">
        <v>38</v>
      </c>
      <c r="E15" s="653">
        <v>208832</v>
      </c>
      <c r="F15" s="917">
        <v>-1556906</v>
      </c>
    </row>
    <row r="16" spans="1:6" x14ac:dyDescent="0.25">
      <c r="A16" s="642" t="s">
        <v>140</v>
      </c>
      <c r="B16" s="658">
        <v>186</v>
      </c>
      <c r="C16" s="640">
        <v>192</v>
      </c>
      <c r="D16" s="640">
        <v>-6</v>
      </c>
      <c r="E16" s="653">
        <v>58412</v>
      </c>
      <c r="F16" s="917">
        <v>63840</v>
      </c>
    </row>
    <row r="17" spans="1:6" x14ac:dyDescent="0.25">
      <c r="A17" s="642" t="s">
        <v>46</v>
      </c>
      <c r="B17" s="658">
        <v>210</v>
      </c>
      <c r="C17" s="640">
        <v>207</v>
      </c>
      <c r="D17" s="640">
        <v>3</v>
      </c>
      <c r="E17" s="653">
        <v>895716</v>
      </c>
      <c r="F17" s="917">
        <v>-560324</v>
      </c>
    </row>
    <row r="18" spans="1:6" x14ac:dyDescent="0.25">
      <c r="A18" s="642" t="s">
        <v>45</v>
      </c>
      <c r="B18" s="658">
        <v>236</v>
      </c>
      <c r="C18" s="640">
        <v>202</v>
      </c>
      <c r="D18" s="640">
        <v>34</v>
      </c>
      <c r="E18" s="653">
        <v>150547</v>
      </c>
      <c r="F18" s="917">
        <v>-1001931</v>
      </c>
    </row>
    <row r="19" spans="1:6" x14ac:dyDescent="0.25">
      <c r="A19" s="642" t="s">
        <v>20</v>
      </c>
      <c r="B19" s="658">
        <v>-241</v>
      </c>
      <c r="C19" s="640">
        <v>225</v>
      </c>
      <c r="D19" s="640">
        <v>-466</v>
      </c>
      <c r="E19" s="653">
        <v>186290</v>
      </c>
      <c r="F19" s="917">
        <v>16938526</v>
      </c>
    </row>
    <row r="20" spans="1:6" x14ac:dyDescent="0.25">
      <c r="A20" s="642" t="s">
        <v>17</v>
      </c>
      <c r="B20" s="658">
        <v>198</v>
      </c>
      <c r="C20" s="640">
        <v>207</v>
      </c>
      <c r="D20" s="640">
        <v>-9</v>
      </c>
      <c r="E20" s="653">
        <v>1243916</v>
      </c>
      <c r="F20" s="917">
        <v>2110765</v>
      </c>
    </row>
    <row r="21" spans="1:6" x14ac:dyDescent="0.25">
      <c r="A21" s="642" t="s">
        <v>267</v>
      </c>
      <c r="B21" s="658">
        <v>237</v>
      </c>
      <c r="C21" s="640">
        <v>206</v>
      </c>
      <c r="D21" s="640">
        <v>31</v>
      </c>
      <c r="E21" s="653">
        <v>329216</v>
      </c>
      <c r="F21" s="917">
        <v>-1973519</v>
      </c>
    </row>
    <row r="22" spans="1:6" x14ac:dyDescent="0.25">
      <c r="A22" s="642" t="s">
        <v>141</v>
      </c>
      <c r="B22" s="658">
        <v>227</v>
      </c>
      <c r="C22" s="640">
        <v>252</v>
      </c>
      <c r="D22" s="640">
        <v>-25</v>
      </c>
      <c r="E22" s="653">
        <v>24177</v>
      </c>
      <c r="F22" s="917">
        <v>120015</v>
      </c>
    </row>
    <row r="23" spans="1:6" x14ac:dyDescent="0.25">
      <c r="A23" s="643" t="s">
        <v>49</v>
      </c>
      <c r="B23" s="659">
        <v>204</v>
      </c>
      <c r="C23" s="654">
        <v>209</v>
      </c>
      <c r="D23" s="675">
        <v>-5</v>
      </c>
      <c r="E23" s="656">
        <v>7787602</v>
      </c>
      <c r="F23" s="918">
        <v>8313175</v>
      </c>
    </row>
  </sheetData>
  <mergeCells count="2">
    <mergeCell ref="A1:F1"/>
    <mergeCell ref="A2:F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J74"/>
  <sheetViews>
    <sheetView view="pageLayout" zoomScaleNormal="100" workbookViewId="0">
      <selection sqref="A1:I1"/>
    </sheetView>
  </sheetViews>
  <sheetFormatPr defaultColWidth="6" defaultRowHeight="15" x14ac:dyDescent="0.25"/>
  <cols>
    <col min="1" max="1" width="10.85546875" customWidth="1"/>
    <col min="2" max="3" width="10.28515625" customWidth="1"/>
    <col min="4" max="4" width="7.7109375" customWidth="1"/>
    <col min="5" max="6" width="7.140625" customWidth="1"/>
    <col min="7" max="7" width="7.7109375" customWidth="1"/>
    <col min="8" max="9" width="9.140625" customWidth="1"/>
    <col min="10" max="10" width="5.140625" customWidth="1"/>
  </cols>
  <sheetData>
    <row r="1" spans="1:10" s="3" customFormat="1" x14ac:dyDescent="0.25">
      <c r="A1" s="940" t="s">
        <v>50</v>
      </c>
      <c r="B1" s="941"/>
      <c r="C1" s="941"/>
      <c r="D1" s="941"/>
      <c r="E1" s="941"/>
      <c r="F1" s="941"/>
      <c r="G1" s="941"/>
      <c r="H1" s="941"/>
      <c r="I1" s="941"/>
      <c r="J1" s="152"/>
    </row>
    <row r="2" spans="1:10" s="3" customFormat="1" x14ac:dyDescent="0.25">
      <c r="A2" s="940" t="s">
        <v>51</v>
      </c>
      <c r="B2" s="941"/>
      <c r="C2" s="941"/>
      <c r="D2" s="941"/>
      <c r="E2" s="941"/>
      <c r="F2" s="941"/>
      <c r="G2" s="941"/>
      <c r="H2" s="941"/>
      <c r="I2" s="941"/>
      <c r="J2" s="152"/>
    </row>
    <row r="3" spans="1:10" s="3" customFormat="1" x14ac:dyDescent="0.25">
      <c r="A3" s="65"/>
      <c r="J3" s="9"/>
    </row>
    <row r="4" spans="1:10" s="3" customFormat="1" ht="30" customHeight="1" x14ac:dyDescent="0.25">
      <c r="A4" s="816" t="s">
        <v>0</v>
      </c>
      <c r="B4" s="809" t="s">
        <v>2</v>
      </c>
      <c r="C4" s="810" t="s">
        <v>174</v>
      </c>
      <c r="D4" s="810" t="s">
        <v>52</v>
      </c>
      <c r="E4" s="810" t="s">
        <v>53</v>
      </c>
      <c r="F4" s="810" t="s">
        <v>54</v>
      </c>
      <c r="G4" s="810" t="s">
        <v>55</v>
      </c>
      <c r="H4" s="810" t="s">
        <v>56</v>
      </c>
      <c r="I4" s="811" t="s">
        <v>57</v>
      </c>
      <c r="J4" s="64"/>
    </row>
    <row r="5" spans="1:10" x14ac:dyDescent="0.25">
      <c r="A5" s="817">
        <v>1975</v>
      </c>
      <c r="B5" s="104">
        <v>681</v>
      </c>
      <c r="C5" s="105">
        <v>13.1</v>
      </c>
      <c r="D5" s="812">
        <v>4060</v>
      </c>
      <c r="E5" s="104">
        <v>137</v>
      </c>
      <c r="F5" s="819" t="s">
        <v>40</v>
      </c>
      <c r="G5" s="819" t="s">
        <v>40</v>
      </c>
      <c r="H5" s="255">
        <v>0.80700000000000005</v>
      </c>
      <c r="I5" s="256">
        <v>0.193</v>
      </c>
      <c r="J5" s="10"/>
    </row>
    <row r="6" spans="1:10" ht="12.75" customHeight="1" x14ac:dyDescent="0.25">
      <c r="A6" s="817">
        <v>1976</v>
      </c>
      <c r="B6" s="104">
        <v>625</v>
      </c>
      <c r="C6" s="105">
        <v>14.2</v>
      </c>
      <c r="D6" s="812">
        <v>4079</v>
      </c>
      <c r="E6" s="104">
        <v>135</v>
      </c>
      <c r="F6" s="819" t="s">
        <v>40</v>
      </c>
      <c r="G6" s="819" t="s">
        <v>40</v>
      </c>
      <c r="H6" s="255">
        <v>0.78900000000000003</v>
      </c>
      <c r="I6" s="256">
        <v>0.21099999999999999</v>
      </c>
      <c r="J6" s="62"/>
    </row>
    <row r="7" spans="1:10" ht="12.75" customHeight="1" x14ac:dyDescent="0.25">
      <c r="A7" s="817">
        <v>1977</v>
      </c>
      <c r="B7" s="104">
        <v>590</v>
      </c>
      <c r="C7" s="105">
        <v>15.1</v>
      </c>
      <c r="D7" s="812">
        <v>3982</v>
      </c>
      <c r="E7" s="104">
        <v>136</v>
      </c>
      <c r="F7" s="819" t="s">
        <v>40</v>
      </c>
      <c r="G7" s="819" t="s">
        <v>40</v>
      </c>
      <c r="H7" s="255">
        <v>0.80100000000000005</v>
      </c>
      <c r="I7" s="256">
        <v>0.19900000000000001</v>
      </c>
      <c r="J7" s="62"/>
    </row>
    <row r="8" spans="1:10" ht="12.75" customHeight="1" x14ac:dyDescent="0.25">
      <c r="A8" s="817">
        <v>1978</v>
      </c>
      <c r="B8" s="104">
        <v>562</v>
      </c>
      <c r="C8" s="105">
        <v>15.8</v>
      </c>
      <c r="D8" s="812">
        <v>3715</v>
      </c>
      <c r="E8" s="104">
        <v>129</v>
      </c>
      <c r="F8" s="105">
        <v>13.6</v>
      </c>
      <c r="G8" s="819" t="s">
        <v>40</v>
      </c>
      <c r="H8" s="255">
        <v>0.77500000000000002</v>
      </c>
      <c r="I8" s="256">
        <v>0.22500000000000001</v>
      </c>
      <c r="J8" s="62"/>
    </row>
    <row r="9" spans="1:10" ht="12.75" customHeight="1" x14ac:dyDescent="0.25">
      <c r="A9" s="817">
        <v>1979</v>
      </c>
      <c r="B9" s="104">
        <v>560</v>
      </c>
      <c r="C9" s="105">
        <v>15.9</v>
      </c>
      <c r="D9" s="812">
        <v>3655</v>
      </c>
      <c r="E9" s="104">
        <v>124</v>
      </c>
      <c r="F9" s="105">
        <v>14.6</v>
      </c>
      <c r="G9" s="819" t="s">
        <v>40</v>
      </c>
      <c r="H9" s="255">
        <v>0.77900000000000003</v>
      </c>
      <c r="I9" s="256">
        <v>0.221</v>
      </c>
      <c r="J9" s="62"/>
    </row>
    <row r="10" spans="1:10" ht="12.75" customHeight="1" x14ac:dyDescent="0.25">
      <c r="A10" s="817">
        <v>1980</v>
      </c>
      <c r="B10" s="104">
        <v>466</v>
      </c>
      <c r="C10" s="105">
        <v>19.2</v>
      </c>
      <c r="D10" s="812">
        <v>3228</v>
      </c>
      <c r="E10" s="104">
        <v>104</v>
      </c>
      <c r="F10" s="105">
        <v>15.6</v>
      </c>
      <c r="G10" s="819" t="s">
        <v>40</v>
      </c>
      <c r="H10" s="255">
        <v>0.83499999999999996</v>
      </c>
      <c r="I10" s="256">
        <v>0.16500000000000001</v>
      </c>
      <c r="J10" s="62"/>
    </row>
    <row r="11" spans="1:10" ht="12.75" customHeight="1" x14ac:dyDescent="0.25">
      <c r="A11" s="817">
        <v>1981</v>
      </c>
      <c r="B11" s="104">
        <v>436</v>
      </c>
      <c r="C11" s="105">
        <v>20.5</v>
      </c>
      <c r="D11" s="812">
        <v>3202</v>
      </c>
      <c r="E11" s="104">
        <v>102</v>
      </c>
      <c r="F11" s="105">
        <v>15.6</v>
      </c>
      <c r="G11" s="819" t="s">
        <v>40</v>
      </c>
      <c r="H11" s="255">
        <v>0.82799999999999996</v>
      </c>
      <c r="I11" s="256">
        <v>0.17199999999999999</v>
      </c>
      <c r="J11" s="62"/>
    </row>
    <row r="12" spans="1:10" ht="12.75" customHeight="1" x14ac:dyDescent="0.25">
      <c r="A12" s="817">
        <v>1982</v>
      </c>
      <c r="B12" s="104">
        <v>425</v>
      </c>
      <c r="C12" s="105">
        <v>21.1</v>
      </c>
      <c r="D12" s="812">
        <v>3202</v>
      </c>
      <c r="E12" s="104">
        <v>103</v>
      </c>
      <c r="F12" s="105">
        <v>16.600000000000001</v>
      </c>
      <c r="G12" s="819" t="s">
        <v>40</v>
      </c>
      <c r="H12" s="255">
        <v>0.80500000000000005</v>
      </c>
      <c r="I12" s="256">
        <v>0.19500000000000001</v>
      </c>
      <c r="J12" s="62"/>
    </row>
    <row r="13" spans="1:10" ht="12.75" customHeight="1" x14ac:dyDescent="0.25">
      <c r="A13" s="817">
        <v>1983</v>
      </c>
      <c r="B13" s="104">
        <v>426</v>
      </c>
      <c r="C13" s="105">
        <v>21</v>
      </c>
      <c r="D13" s="812">
        <v>3257</v>
      </c>
      <c r="E13" s="104">
        <v>107</v>
      </c>
      <c r="F13" s="105">
        <v>14.9</v>
      </c>
      <c r="G13" s="819" t="s">
        <v>40</v>
      </c>
      <c r="H13" s="255">
        <v>0.78</v>
      </c>
      <c r="I13" s="256">
        <v>0.22</v>
      </c>
      <c r="J13" s="62"/>
    </row>
    <row r="14" spans="1:10" ht="12.75" customHeight="1" x14ac:dyDescent="0.25">
      <c r="A14" s="817">
        <v>1984</v>
      </c>
      <c r="B14" s="104">
        <v>424</v>
      </c>
      <c r="C14" s="105">
        <v>21</v>
      </c>
      <c r="D14" s="812">
        <v>3262</v>
      </c>
      <c r="E14" s="104">
        <v>109</v>
      </c>
      <c r="F14" s="105">
        <v>14.7</v>
      </c>
      <c r="G14" s="819" t="s">
        <v>40</v>
      </c>
      <c r="H14" s="255">
        <v>0.76500000000000001</v>
      </c>
      <c r="I14" s="256">
        <v>0.23499999999999999</v>
      </c>
      <c r="J14" s="62"/>
    </row>
    <row r="15" spans="1:10" ht="12.75" customHeight="1" x14ac:dyDescent="0.25">
      <c r="A15" s="817">
        <v>1985</v>
      </c>
      <c r="B15" s="104">
        <v>417</v>
      </c>
      <c r="C15" s="105">
        <v>21.3</v>
      </c>
      <c r="D15" s="812">
        <v>3271</v>
      </c>
      <c r="E15" s="104">
        <v>114</v>
      </c>
      <c r="F15" s="105">
        <v>14.1</v>
      </c>
      <c r="G15" s="819" t="s">
        <v>40</v>
      </c>
      <c r="H15" s="255">
        <v>0.752</v>
      </c>
      <c r="I15" s="256">
        <v>0.248</v>
      </c>
      <c r="J15" s="62"/>
    </row>
    <row r="16" spans="1:10" ht="12.75" customHeight="1" x14ac:dyDescent="0.25">
      <c r="A16" s="817">
        <v>1986</v>
      </c>
      <c r="B16" s="104">
        <v>407</v>
      </c>
      <c r="C16" s="105">
        <v>21.8</v>
      </c>
      <c r="D16" s="812">
        <v>3238</v>
      </c>
      <c r="E16" s="104">
        <v>114</v>
      </c>
      <c r="F16" s="105">
        <v>13.4</v>
      </c>
      <c r="G16" s="819" t="s">
        <v>40</v>
      </c>
      <c r="H16" s="255">
        <v>0.72099999999999997</v>
      </c>
      <c r="I16" s="256">
        <v>0.27900000000000003</v>
      </c>
      <c r="J16" s="62"/>
    </row>
    <row r="17" spans="1:10" ht="12.75" customHeight="1" x14ac:dyDescent="0.25">
      <c r="A17" s="817">
        <v>1987</v>
      </c>
      <c r="B17" s="104">
        <v>405</v>
      </c>
      <c r="C17" s="105">
        <v>22</v>
      </c>
      <c r="D17" s="812">
        <v>3221</v>
      </c>
      <c r="E17" s="104">
        <v>118</v>
      </c>
      <c r="F17" s="105">
        <v>13.4</v>
      </c>
      <c r="G17" s="819" t="s">
        <v>40</v>
      </c>
      <c r="H17" s="255">
        <v>0.72799999999999998</v>
      </c>
      <c r="I17" s="256">
        <v>0.27200000000000002</v>
      </c>
      <c r="J17" s="62"/>
    </row>
    <row r="18" spans="1:10" ht="12.75" customHeight="1" x14ac:dyDescent="0.25">
      <c r="A18" s="817">
        <v>1988</v>
      </c>
      <c r="B18" s="104">
        <v>407</v>
      </c>
      <c r="C18" s="105">
        <v>21.9</v>
      </c>
      <c r="D18" s="812">
        <v>3283</v>
      </c>
      <c r="E18" s="104">
        <v>123</v>
      </c>
      <c r="F18" s="105">
        <v>13.3</v>
      </c>
      <c r="G18" s="819" t="s">
        <v>40</v>
      </c>
      <c r="H18" s="255">
        <v>0.70899999999999996</v>
      </c>
      <c r="I18" s="256">
        <v>0.29099999999999998</v>
      </c>
      <c r="J18" s="62"/>
    </row>
    <row r="19" spans="1:10" ht="12.75" customHeight="1" x14ac:dyDescent="0.25">
      <c r="A19" s="817">
        <v>1989</v>
      </c>
      <c r="B19" s="104">
        <v>415</v>
      </c>
      <c r="C19" s="105">
        <v>21.4</v>
      </c>
      <c r="D19" s="812">
        <v>3351</v>
      </c>
      <c r="E19" s="104">
        <v>129</v>
      </c>
      <c r="F19" s="105">
        <v>12.5</v>
      </c>
      <c r="G19" s="819" t="s">
        <v>40</v>
      </c>
      <c r="H19" s="255">
        <v>0.70099999999999996</v>
      </c>
      <c r="I19" s="256">
        <v>0.29899999999999999</v>
      </c>
      <c r="J19" s="62"/>
    </row>
    <row r="20" spans="1:10" ht="12.75" customHeight="1" x14ac:dyDescent="0.25">
      <c r="A20" s="817">
        <v>1990</v>
      </c>
      <c r="B20" s="104">
        <v>420</v>
      </c>
      <c r="C20" s="105">
        <v>21.2</v>
      </c>
      <c r="D20" s="812">
        <v>3426</v>
      </c>
      <c r="E20" s="104">
        <v>135</v>
      </c>
      <c r="F20" s="105">
        <v>11.5</v>
      </c>
      <c r="G20" s="819" t="s">
        <v>40</v>
      </c>
      <c r="H20" s="255">
        <v>0.70399999999999996</v>
      </c>
      <c r="I20" s="256">
        <v>0.29599999999999999</v>
      </c>
      <c r="J20" s="62"/>
    </row>
    <row r="21" spans="1:10" ht="12.75" customHeight="1" x14ac:dyDescent="0.25">
      <c r="A21" s="817">
        <v>1991</v>
      </c>
      <c r="B21" s="104">
        <v>418</v>
      </c>
      <c r="C21" s="105">
        <v>21.3</v>
      </c>
      <c r="D21" s="812">
        <v>3410</v>
      </c>
      <c r="E21" s="104">
        <v>138</v>
      </c>
      <c r="F21" s="105">
        <v>11.4</v>
      </c>
      <c r="G21" s="819" t="s">
        <v>40</v>
      </c>
      <c r="H21" s="255">
        <v>0.69599999999999995</v>
      </c>
      <c r="I21" s="256">
        <v>0.30399999999999999</v>
      </c>
      <c r="J21" s="62"/>
    </row>
    <row r="22" spans="1:10" ht="12.75" customHeight="1" x14ac:dyDescent="0.25">
      <c r="A22" s="817">
        <v>1992</v>
      </c>
      <c r="B22" s="104">
        <v>427</v>
      </c>
      <c r="C22" s="105">
        <v>20.8</v>
      </c>
      <c r="D22" s="812">
        <v>3512</v>
      </c>
      <c r="E22" s="104">
        <v>145</v>
      </c>
      <c r="F22" s="105">
        <v>11</v>
      </c>
      <c r="G22" s="819" t="s">
        <v>40</v>
      </c>
      <c r="H22" s="255">
        <v>0.68600000000000005</v>
      </c>
      <c r="I22" s="256">
        <v>0.314</v>
      </c>
      <c r="J22" s="62"/>
    </row>
    <row r="23" spans="1:10" ht="12.75" customHeight="1" x14ac:dyDescent="0.25">
      <c r="A23" s="817">
        <v>1993</v>
      </c>
      <c r="B23" s="104">
        <v>426</v>
      </c>
      <c r="C23" s="105">
        <v>20.9</v>
      </c>
      <c r="D23" s="812">
        <v>3519</v>
      </c>
      <c r="E23" s="104">
        <v>147</v>
      </c>
      <c r="F23" s="105">
        <v>10.3</v>
      </c>
      <c r="G23" s="819" t="s">
        <v>40</v>
      </c>
      <c r="H23" s="255">
        <v>0.67600000000000005</v>
      </c>
      <c r="I23" s="256">
        <v>0.32400000000000001</v>
      </c>
      <c r="J23" s="62"/>
    </row>
    <row r="24" spans="1:10" ht="12.75" customHeight="1" x14ac:dyDescent="0.25">
      <c r="A24" s="817">
        <v>1994</v>
      </c>
      <c r="B24" s="104">
        <v>436</v>
      </c>
      <c r="C24" s="105">
        <v>20.399999999999999</v>
      </c>
      <c r="D24" s="812">
        <v>3603</v>
      </c>
      <c r="E24" s="104">
        <v>152</v>
      </c>
      <c r="F24" s="105">
        <v>10.1</v>
      </c>
      <c r="G24" s="819" t="s">
        <v>40</v>
      </c>
      <c r="H24" s="255">
        <v>0.61899999999999999</v>
      </c>
      <c r="I24" s="256">
        <v>0.38100000000000001</v>
      </c>
      <c r="J24" s="62"/>
    </row>
    <row r="25" spans="1:10" ht="12.75" customHeight="1" x14ac:dyDescent="0.25">
      <c r="A25" s="817">
        <v>1995</v>
      </c>
      <c r="B25" s="104">
        <v>434</v>
      </c>
      <c r="C25" s="105">
        <v>20.5</v>
      </c>
      <c r="D25" s="812">
        <v>3613</v>
      </c>
      <c r="E25" s="104">
        <v>158</v>
      </c>
      <c r="F25" s="105">
        <v>10.1</v>
      </c>
      <c r="G25" s="819" t="s">
        <v>40</v>
      </c>
      <c r="H25" s="255">
        <v>0.63500000000000001</v>
      </c>
      <c r="I25" s="256">
        <v>0.36499999999999999</v>
      </c>
      <c r="J25" s="62"/>
    </row>
    <row r="26" spans="1:10" ht="12.75" customHeight="1" x14ac:dyDescent="0.25">
      <c r="A26" s="817">
        <v>1996</v>
      </c>
      <c r="B26" s="104">
        <v>435</v>
      </c>
      <c r="C26" s="105">
        <v>20.399999999999999</v>
      </c>
      <c r="D26" s="812">
        <v>3659</v>
      </c>
      <c r="E26" s="104">
        <v>164</v>
      </c>
      <c r="F26" s="105">
        <v>10.4</v>
      </c>
      <c r="G26" s="819" t="s">
        <v>40</v>
      </c>
      <c r="H26" s="255">
        <v>0.622</v>
      </c>
      <c r="I26" s="256">
        <v>0.378</v>
      </c>
      <c r="J26" s="62"/>
    </row>
    <row r="27" spans="1:10" ht="12.75" customHeight="1" x14ac:dyDescent="0.25">
      <c r="A27" s="817">
        <v>1997</v>
      </c>
      <c r="B27" s="104">
        <v>441</v>
      </c>
      <c r="C27" s="105">
        <v>20.2</v>
      </c>
      <c r="D27" s="812">
        <v>3727</v>
      </c>
      <c r="E27" s="104">
        <v>169</v>
      </c>
      <c r="F27" s="105">
        <v>10.199999999999999</v>
      </c>
      <c r="G27" s="819" t="s">
        <v>40</v>
      </c>
      <c r="H27" s="255">
        <v>0.60099999999999998</v>
      </c>
      <c r="I27" s="256">
        <v>0.39900000000000002</v>
      </c>
      <c r="J27" s="62"/>
    </row>
    <row r="28" spans="1:10" ht="12.75" customHeight="1" x14ac:dyDescent="0.25">
      <c r="A28" s="817">
        <v>1998</v>
      </c>
      <c r="B28" s="104">
        <v>442</v>
      </c>
      <c r="C28" s="105">
        <v>20.100000000000001</v>
      </c>
      <c r="D28" s="812">
        <v>3744</v>
      </c>
      <c r="E28" s="104">
        <v>171</v>
      </c>
      <c r="F28" s="105">
        <v>10.4</v>
      </c>
      <c r="G28" s="819" t="s">
        <v>40</v>
      </c>
      <c r="H28" s="255">
        <v>0.58299999999999996</v>
      </c>
      <c r="I28" s="256">
        <v>0.41699999999999998</v>
      </c>
      <c r="J28" s="62"/>
    </row>
    <row r="29" spans="1:10" ht="12.75" customHeight="1" x14ac:dyDescent="0.25">
      <c r="A29" s="817">
        <v>1999</v>
      </c>
      <c r="B29" s="104">
        <v>451</v>
      </c>
      <c r="C29" s="105">
        <v>19.7</v>
      </c>
      <c r="D29" s="812">
        <v>3835</v>
      </c>
      <c r="E29" s="104">
        <v>179</v>
      </c>
      <c r="F29" s="105">
        <v>10.3</v>
      </c>
      <c r="G29" s="819" t="s">
        <v>40</v>
      </c>
      <c r="H29" s="255">
        <v>0.58299999999999996</v>
      </c>
      <c r="I29" s="256">
        <v>0.41699999999999998</v>
      </c>
      <c r="J29" s="62"/>
    </row>
    <row r="30" spans="1:10" ht="12.75" customHeight="1" x14ac:dyDescent="0.25">
      <c r="A30" s="817">
        <v>2000</v>
      </c>
      <c r="B30" s="104">
        <v>450</v>
      </c>
      <c r="C30" s="105">
        <v>19.8</v>
      </c>
      <c r="D30" s="812">
        <v>3821</v>
      </c>
      <c r="E30" s="104">
        <v>181</v>
      </c>
      <c r="F30" s="105">
        <v>9.8000000000000007</v>
      </c>
      <c r="G30" s="819" t="s">
        <v>40</v>
      </c>
      <c r="H30" s="255">
        <v>0.58799999999999997</v>
      </c>
      <c r="I30" s="256">
        <v>0.41199999999999998</v>
      </c>
      <c r="J30" s="62"/>
    </row>
    <row r="31" spans="1:10" ht="12.75" customHeight="1" x14ac:dyDescent="0.25">
      <c r="A31" s="817">
        <v>2001</v>
      </c>
      <c r="B31" s="104">
        <v>453</v>
      </c>
      <c r="C31" s="105">
        <v>19.600000000000001</v>
      </c>
      <c r="D31" s="812">
        <v>3879</v>
      </c>
      <c r="E31" s="104">
        <v>187</v>
      </c>
      <c r="F31" s="105">
        <v>9.5</v>
      </c>
      <c r="G31" s="819" t="s">
        <v>40</v>
      </c>
      <c r="H31" s="255">
        <v>0.58599999999999997</v>
      </c>
      <c r="I31" s="256">
        <v>0.41399999999999998</v>
      </c>
      <c r="J31" s="62"/>
    </row>
    <row r="32" spans="1:10" ht="12.75" customHeight="1" x14ac:dyDescent="0.25">
      <c r="A32" s="817">
        <v>2002</v>
      </c>
      <c r="B32" s="104">
        <v>457</v>
      </c>
      <c r="C32" s="105">
        <v>19.5</v>
      </c>
      <c r="D32" s="812">
        <v>3951</v>
      </c>
      <c r="E32" s="104">
        <v>195</v>
      </c>
      <c r="F32" s="105">
        <v>9.4</v>
      </c>
      <c r="G32" s="819" t="s">
        <v>40</v>
      </c>
      <c r="H32" s="255">
        <v>0.55200000000000005</v>
      </c>
      <c r="I32" s="256">
        <v>0.44800000000000001</v>
      </c>
      <c r="J32" s="62"/>
    </row>
    <row r="33" spans="1:10" ht="12.75" customHeight="1" x14ac:dyDescent="0.25">
      <c r="A33" s="817">
        <v>2003</v>
      </c>
      <c r="B33" s="104">
        <v>454</v>
      </c>
      <c r="C33" s="105">
        <v>19.600000000000001</v>
      </c>
      <c r="D33" s="812">
        <v>3999</v>
      </c>
      <c r="E33" s="104">
        <v>199</v>
      </c>
      <c r="F33" s="105">
        <v>9.3000000000000007</v>
      </c>
      <c r="G33" s="819" t="s">
        <v>40</v>
      </c>
      <c r="H33" s="255">
        <v>0.53900000000000003</v>
      </c>
      <c r="I33" s="256">
        <v>0.46100000000000002</v>
      </c>
      <c r="J33" s="62"/>
    </row>
    <row r="34" spans="1:10" ht="12.75" customHeight="1" x14ac:dyDescent="0.25">
      <c r="A34" s="817">
        <v>2004</v>
      </c>
      <c r="B34" s="104">
        <v>461</v>
      </c>
      <c r="C34" s="105">
        <v>19.3</v>
      </c>
      <c r="D34" s="812">
        <v>4111</v>
      </c>
      <c r="E34" s="104">
        <v>211</v>
      </c>
      <c r="F34" s="105">
        <v>9.1</v>
      </c>
      <c r="G34" s="819" t="s">
        <v>40</v>
      </c>
      <c r="H34" s="255">
        <v>0.52</v>
      </c>
      <c r="I34" s="256">
        <v>0.48</v>
      </c>
      <c r="J34" s="62"/>
    </row>
    <row r="35" spans="1:10" ht="12.75" customHeight="1" x14ac:dyDescent="0.25">
      <c r="A35" s="817">
        <v>2005</v>
      </c>
      <c r="B35" s="104">
        <v>447</v>
      </c>
      <c r="C35" s="105">
        <v>19.899999999999999</v>
      </c>
      <c r="D35" s="812">
        <v>4059</v>
      </c>
      <c r="E35" s="104">
        <v>209</v>
      </c>
      <c r="F35" s="105">
        <v>9</v>
      </c>
      <c r="G35" s="819" t="s">
        <v>40</v>
      </c>
      <c r="H35" s="255">
        <v>0.55600000000000005</v>
      </c>
      <c r="I35" s="256">
        <v>0.44400000000000001</v>
      </c>
      <c r="J35" s="62"/>
    </row>
    <row r="36" spans="1:10" ht="12.75" customHeight="1" x14ac:dyDescent="0.25">
      <c r="A36" s="817">
        <v>2006</v>
      </c>
      <c r="B36" s="104">
        <v>442</v>
      </c>
      <c r="C36" s="105">
        <v>20.100000000000001</v>
      </c>
      <c r="D36" s="812">
        <v>4067</v>
      </c>
      <c r="E36" s="104">
        <v>213</v>
      </c>
      <c r="F36" s="105">
        <v>8.9</v>
      </c>
      <c r="G36" s="819" t="s">
        <v>40</v>
      </c>
      <c r="H36" s="255">
        <v>0.57899999999999996</v>
      </c>
      <c r="I36" s="256">
        <v>0.42099999999999999</v>
      </c>
      <c r="J36" s="62"/>
    </row>
    <row r="37" spans="1:10" ht="12.75" customHeight="1" x14ac:dyDescent="0.25">
      <c r="A37" s="817">
        <v>2007</v>
      </c>
      <c r="B37" s="104">
        <v>431</v>
      </c>
      <c r="C37" s="105">
        <v>20.6</v>
      </c>
      <c r="D37" s="812">
        <v>4093</v>
      </c>
      <c r="E37" s="104">
        <v>217</v>
      </c>
      <c r="F37" s="105">
        <v>8.9</v>
      </c>
      <c r="G37" s="819" t="s">
        <v>40</v>
      </c>
      <c r="H37" s="255">
        <v>0.58899999999999997</v>
      </c>
      <c r="I37" s="256">
        <v>0.41099999999999998</v>
      </c>
      <c r="J37" s="62"/>
    </row>
    <row r="38" spans="1:10" ht="12.75" customHeight="1" x14ac:dyDescent="0.25">
      <c r="A38" s="817">
        <v>2008</v>
      </c>
      <c r="B38" s="104">
        <v>424</v>
      </c>
      <c r="C38" s="105">
        <v>21</v>
      </c>
      <c r="D38" s="812">
        <v>4085</v>
      </c>
      <c r="E38" s="104">
        <v>219</v>
      </c>
      <c r="F38" s="105">
        <v>8.9</v>
      </c>
      <c r="G38" s="105">
        <v>48.9</v>
      </c>
      <c r="H38" s="255">
        <v>0.59299999999999997</v>
      </c>
      <c r="I38" s="256">
        <v>0.40699999999999997</v>
      </c>
      <c r="J38" s="62"/>
    </row>
    <row r="39" spans="1:10" ht="12.75" customHeight="1" x14ac:dyDescent="0.25">
      <c r="A39" s="817">
        <v>2009</v>
      </c>
      <c r="B39" s="104">
        <v>397</v>
      </c>
      <c r="C39" s="105">
        <v>22.4</v>
      </c>
      <c r="D39" s="812">
        <v>3914</v>
      </c>
      <c r="E39" s="104">
        <v>208</v>
      </c>
      <c r="F39" s="105">
        <v>8.8000000000000007</v>
      </c>
      <c r="G39" s="105">
        <v>47.9</v>
      </c>
      <c r="H39" s="255">
        <v>0.67</v>
      </c>
      <c r="I39" s="256">
        <v>0.33</v>
      </c>
      <c r="J39" s="62"/>
    </row>
    <row r="40" spans="1:10" ht="12.75" customHeight="1" x14ac:dyDescent="0.25">
      <c r="A40" s="817">
        <v>2010</v>
      </c>
      <c r="B40" s="104">
        <v>394</v>
      </c>
      <c r="C40" s="105">
        <v>22.6</v>
      </c>
      <c r="D40" s="812">
        <v>4001</v>
      </c>
      <c r="E40" s="104">
        <v>214</v>
      </c>
      <c r="F40" s="105">
        <v>8.8000000000000007</v>
      </c>
      <c r="G40" s="105">
        <v>48.5</v>
      </c>
      <c r="H40" s="255">
        <v>0.628</v>
      </c>
      <c r="I40" s="256">
        <v>0.372</v>
      </c>
      <c r="J40" s="62"/>
    </row>
    <row r="41" spans="1:10" ht="12.75" customHeight="1" x14ac:dyDescent="0.25">
      <c r="A41" s="817">
        <v>2011</v>
      </c>
      <c r="B41" s="104">
        <v>399</v>
      </c>
      <c r="C41" s="105">
        <v>22.3</v>
      </c>
      <c r="D41" s="812">
        <v>4126</v>
      </c>
      <c r="E41" s="104">
        <v>230</v>
      </c>
      <c r="F41" s="105">
        <v>8.5</v>
      </c>
      <c r="G41" s="105">
        <v>49.5</v>
      </c>
      <c r="H41" s="255">
        <v>0.57799999999999996</v>
      </c>
      <c r="I41" s="256">
        <v>0.42199999999999999</v>
      </c>
      <c r="J41" s="62"/>
    </row>
    <row r="42" spans="1:10" ht="12.75" customHeight="1" x14ac:dyDescent="0.25">
      <c r="A42" s="817">
        <v>2012</v>
      </c>
      <c r="B42" s="104">
        <v>377</v>
      </c>
      <c r="C42" s="105">
        <v>23.6</v>
      </c>
      <c r="D42" s="812">
        <v>3979</v>
      </c>
      <c r="E42" s="104">
        <v>222</v>
      </c>
      <c r="F42" s="105">
        <v>8.5</v>
      </c>
      <c r="G42" s="105">
        <v>48.8</v>
      </c>
      <c r="H42" s="255">
        <v>0.64400000000000002</v>
      </c>
      <c r="I42" s="256">
        <v>0.35599999999999998</v>
      </c>
      <c r="J42" s="62"/>
    </row>
    <row r="43" spans="1:10" ht="12.75" customHeight="1" x14ac:dyDescent="0.25">
      <c r="A43" s="817">
        <v>2013</v>
      </c>
      <c r="B43" s="104">
        <v>368</v>
      </c>
      <c r="C43" s="105">
        <v>24.2</v>
      </c>
      <c r="D43" s="812">
        <v>4003</v>
      </c>
      <c r="E43" s="104">
        <v>226</v>
      </c>
      <c r="F43" s="105">
        <v>8.4</v>
      </c>
      <c r="G43" s="105">
        <v>49.1</v>
      </c>
      <c r="H43" s="255">
        <v>0.64100000000000001</v>
      </c>
      <c r="I43" s="256">
        <v>0.35899999999999999</v>
      </c>
      <c r="J43" s="62"/>
    </row>
    <row r="44" spans="1:10" ht="12.75" customHeight="1" x14ac:dyDescent="0.25">
      <c r="A44" s="817">
        <v>2014</v>
      </c>
      <c r="B44" s="104">
        <v>369</v>
      </c>
      <c r="C44" s="105">
        <v>24.1</v>
      </c>
      <c r="D44" s="812">
        <v>4060</v>
      </c>
      <c r="E44" s="104">
        <v>230</v>
      </c>
      <c r="F44" s="105">
        <v>8.3000000000000007</v>
      </c>
      <c r="G44" s="105">
        <v>49.7</v>
      </c>
      <c r="H44" s="255">
        <v>0.59299999999999997</v>
      </c>
      <c r="I44" s="256">
        <v>0.40699999999999997</v>
      </c>
      <c r="J44" s="62"/>
    </row>
    <row r="45" spans="1:10" ht="12.75" customHeight="1" x14ac:dyDescent="0.25">
      <c r="A45" s="817">
        <v>2015</v>
      </c>
      <c r="B45" s="104">
        <v>360</v>
      </c>
      <c r="C45" s="105">
        <v>24.6</v>
      </c>
      <c r="D45" s="812">
        <v>4035</v>
      </c>
      <c r="E45" s="104">
        <v>229</v>
      </c>
      <c r="F45" s="105">
        <v>8.3000000000000007</v>
      </c>
      <c r="G45" s="105">
        <v>49.4</v>
      </c>
      <c r="H45" s="255">
        <v>0.57399999999999995</v>
      </c>
      <c r="I45" s="256">
        <v>0.42599999999999999</v>
      </c>
      <c r="J45" s="62"/>
    </row>
    <row r="46" spans="1:10" ht="12.75" customHeight="1" x14ac:dyDescent="0.25">
      <c r="A46" s="817">
        <v>2016</v>
      </c>
      <c r="B46" s="104">
        <v>359</v>
      </c>
      <c r="C46" s="105">
        <v>24.7</v>
      </c>
      <c r="D46" s="812">
        <v>4035</v>
      </c>
      <c r="E46" s="104">
        <v>230</v>
      </c>
      <c r="F46" s="105">
        <v>8.3000000000000007</v>
      </c>
      <c r="G46" s="105">
        <v>49.5</v>
      </c>
      <c r="H46" s="255">
        <v>0.55300000000000005</v>
      </c>
      <c r="I46" s="256">
        <v>0.44700000000000001</v>
      </c>
      <c r="J46" s="62"/>
    </row>
    <row r="47" spans="1:10" ht="12.75" customHeight="1" x14ac:dyDescent="0.25">
      <c r="A47" s="817">
        <v>2017</v>
      </c>
      <c r="B47" s="104">
        <v>357</v>
      </c>
      <c r="C47" s="105">
        <v>24.9</v>
      </c>
      <c r="D47" s="812">
        <v>4093</v>
      </c>
      <c r="E47" s="104">
        <v>234</v>
      </c>
      <c r="F47" s="105">
        <v>8.1999999999999993</v>
      </c>
      <c r="G47" s="105">
        <v>49.8</v>
      </c>
      <c r="H47" s="255">
        <v>0.52500000000000002</v>
      </c>
      <c r="I47" s="256">
        <v>0.47499999999999998</v>
      </c>
      <c r="J47" s="62"/>
    </row>
    <row r="48" spans="1:10" ht="12.75" customHeight="1" x14ac:dyDescent="0.25">
      <c r="A48" s="817">
        <v>2018</v>
      </c>
      <c r="B48" s="104">
        <v>353</v>
      </c>
      <c r="C48" s="105">
        <v>25.1</v>
      </c>
      <c r="D48" s="812">
        <v>4137</v>
      </c>
      <c r="E48" s="104">
        <v>241</v>
      </c>
      <c r="F48" s="105">
        <v>8</v>
      </c>
      <c r="G48" s="105">
        <v>50.4</v>
      </c>
      <c r="H48" s="255">
        <v>0.47899999999999998</v>
      </c>
      <c r="I48" s="256">
        <v>0.52100000000000002</v>
      </c>
      <c r="J48" s="62"/>
    </row>
    <row r="49" spans="1:10" ht="12.75" customHeight="1" x14ac:dyDescent="0.25">
      <c r="A49" s="818" t="s">
        <v>21</v>
      </c>
      <c r="B49" s="820">
        <v>346</v>
      </c>
      <c r="C49" s="821">
        <v>25.5</v>
      </c>
      <c r="D49" s="822">
        <v>4110</v>
      </c>
      <c r="E49" s="814">
        <v>244</v>
      </c>
      <c r="F49" s="821">
        <v>7.8</v>
      </c>
      <c r="G49" s="821">
        <v>50.2</v>
      </c>
      <c r="H49" s="823">
        <v>0.498</v>
      </c>
      <c r="I49" s="824">
        <v>0.502</v>
      </c>
      <c r="J49" s="63"/>
    </row>
    <row r="50" spans="1:10" x14ac:dyDescent="0.25">
      <c r="A50" s="9"/>
      <c r="B50" s="9"/>
      <c r="C50" s="9"/>
      <c r="D50" s="9"/>
      <c r="E50" s="9"/>
      <c r="F50" s="9"/>
      <c r="G50" s="9"/>
      <c r="H50" s="9"/>
      <c r="I50" s="9"/>
      <c r="J50" s="9"/>
    </row>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sheetData>
  <mergeCells count="2">
    <mergeCell ref="A1:I1"/>
    <mergeCell ref="A2:I2"/>
  </mergeCells>
  <pageMargins left="0.57291666666666696" right="5.9374999999999997E-2" top="0.94791666666666696" bottom="0.75" header="0.3" footer="0.3"/>
  <pageSetup fitToHeight="0" orientation="portrait" r:id="rId1"/>
  <headerFooter>
    <oddHeader>&amp;L&amp;G&amp;C&amp;"-,Bold"&amp;10 2019 Automotive Trends Report
Section 3 Tables&amp;R&amp;"-,Bold"&amp;9Office of Transportation and Air Quality
EPA-420-R-20-006
March 2020</oddHeader>
    <oddFooter>&amp;C&amp;P</oddFooter>
  </headerFooter>
  <legacyDrawingHF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6F942-CCB7-4853-AA93-496F97BE3D11}">
  <dimension ref="A1:G14"/>
  <sheetViews>
    <sheetView view="pageLayout" zoomScaleNormal="100" workbookViewId="0">
      <selection sqref="A1:G1"/>
    </sheetView>
  </sheetViews>
  <sheetFormatPr defaultColWidth="9.140625" defaultRowHeight="15" x14ac:dyDescent="0.25"/>
  <cols>
    <col min="1" max="1" width="16.140625" style="660" customWidth="1"/>
    <col min="2" max="6" width="10.42578125" style="660" customWidth="1"/>
    <col min="7" max="16384" width="9.140625" style="660"/>
  </cols>
  <sheetData>
    <row r="1" spans="1:7" x14ac:dyDescent="0.25">
      <c r="A1" s="939" t="s">
        <v>389</v>
      </c>
      <c r="B1" s="939"/>
      <c r="C1" s="939"/>
      <c r="D1" s="939"/>
      <c r="E1" s="939"/>
      <c r="F1" s="939"/>
      <c r="G1" s="939"/>
    </row>
    <row r="2" spans="1:7" x14ac:dyDescent="0.25">
      <c r="A2" s="973" t="s">
        <v>390</v>
      </c>
      <c r="B2" s="973"/>
      <c r="C2" s="973"/>
      <c r="D2" s="973"/>
      <c r="E2" s="973"/>
      <c r="F2" s="973"/>
      <c r="G2" s="973"/>
    </row>
    <row r="3" spans="1:7" x14ac:dyDescent="0.25">
      <c r="A3" s="683"/>
      <c r="B3" s="682"/>
      <c r="C3" s="682"/>
      <c r="D3" s="682"/>
      <c r="E3" s="687"/>
      <c r="F3" s="687"/>
      <c r="G3" s="681"/>
    </row>
    <row r="4" spans="1:7" ht="48.75" x14ac:dyDescent="0.25">
      <c r="A4" s="694" t="s">
        <v>0</v>
      </c>
      <c r="B4" s="684" t="s">
        <v>380</v>
      </c>
      <c r="C4" s="684" t="s">
        <v>318</v>
      </c>
      <c r="D4" s="685" t="s">
        <v>381</v>
      </c>
      <c r="E4" s="686" t="s">
        <v>382</v>
      </c>
      <c r="F4" s="686" t="s">
        <v>383</v>
      </c>
      <c r="G4" s="690" t="s">
        <v>386</v>
      </c>
    </row>
    <row r="5" spans="1:7" x14ac:dyDescent="0.25">
      <c r="A5" s="704">
        <v>2009</v>
      </c>
      <c r="B5" s="705" t="s">
        <v>40</v>
      </c>
      <c r="C5" s="700" t="s">
        <v>40</v>
      </c>
      <c r="D5" s="736" t="s">
        <v>40</v>
      </c>
      <c r="E5" s="706" t="s">
        <v>40</v>
      </c>
      <c r="F5" s="707">
        <v>58017205</v>
      </c>
      <c r="G5" s="701">
        <v>2014</v>
      </c>
    </row>
    <row r="6" spans="1:7" x14ac:dyDescent="0.25">
      <c r="A6" s="698">
        <v>2010</v>
      </c>
      <c r="B6" s="708" t="s">
        <v>40</v>
      </c>
      <c r="C6" s="688" t="s">
        <v>40</v>
      </c>
      <c r="D6" s="724" t="s">
        <v>40</v>
      </c>
      <c r="E6" s="691" t="s">
        <v>40</v>
      </c>
      <c r="F6" s="709">
        <v>50856024</v>
      </c>
      <c r="G6" s="702">
        <v>2021</v>
      </c>
    </row>
    <row r="7" spans="1:7" x14ac:dyDescent="0.25">
      <c r="A7" s="696">
        <v>2011</v>
      </c>
      <c r="B7" s="708" t="s">
        <v>40</v>
      </c>
      <c r="C7" s="688" t="s">
        <v>40</v>
      </c>
      <c r="D7" s="724" t="s">
        <v>40</v>
      </c>
      <c r="E7" s="691" t="s">
        <v>40</v>
      </c>
      <c r="F7" s="709">
        <v>8830528</v>
      </c>
      <c r="G7" s="702">
        <v>2021</v>
      </c>
    </row>
    <row r="8" spans="1:7" x14ac:dyDescent="0.25">
      <c r="A8" s="697">
        <v>2012</v>
      </c>
      <c r="B8" s="708">
        <v>249</v>
      </c>
      <c r="C8" s="689">
        <v>266</v>
      </c>
      <c r="D8" s="695">
        <v>-17</v>
      </c>
      <c r="E8" s="691">
        <v>8628026</v>
      </c>
      <c r="F8" s="709">
        <v>30564873</v>
      </c>
      <c r="G8" s="702">
        <v>2021</v>
      </c>
    </row>
    <row r="9" spans="1:7" x14ac:dyDescent="0.25">
      <c r="A9" s="698">
        <v>2013</v>
      </c>
      <c r="B9" s="708">
        <v>240</v>
      </c>
      <c r="C9" s="689">
        <v>260</v>
      </c>
      <c r="D9" s="695">
        <v>-20</v>
      </c>
      <c r="E9" s="691">
        <v>9722724</v>
      </c>
      <c r="F9" s="709">
        <v>39290512</v>
      </c>
      <c r="G9" s="702">
        <v>2021</v>
      </c>
    </row>
    <row r="10" spans="1:7" x14ac:dyDescent="0.25">
      <c r="A10" s="698">
        <v>2014</v>
      </c>
      <c r="B10" s="708">
        <v>236</v>
      </c>
      <c r="C10" s="689">
        <v>253</v>
      </c>
      <c r="D10" s="695">
        <v>-17</v>
      </c>
      <c r="E10" s="691">
        <v>9197604</v>
      </c>
      <c r="F10" s="709">
        <v>30447846</v>
      </c>
      <c r="G10" s="702">
        <v>2021</v>
      </c>
    </row>
    <row r="11" spans="1:7" x14ac:dyDescent="0.25">
      <c r="A11" s="698">
        <v>2015</v>
      </c>
      <c r="B11" s="708">
        <v>230</v>
      </c>
      <c r="C11" s="689">
        <v>241</v>
      </c>
      <c r="D11" s="695">
        <v>-11</v>
      </c>
      <c r="E11" s="691">
        <v>9597167</v>
      </c>
      <c r="F11" s="709">
        <v>22061932</v>
      </c>
      <c r="G11" s="702">
        <v>2021</v>
      </c>
    </row>
    <row r="12" spans="1:7" x14ac:dyDescent="0.25">
      <c r="A12" s="698">
        <v>2016</v>
      </c>
      <c r="B12" s="708">
        <v>229</v>
      </c>
      <c r="C12" s="689">
        <v>231</v>
      </c>
      <c r="D12" s="695">
        <v>-2</v>
      </c>
      <c r="E12" s="691">
        <v>8998957</v>
      </c>
      <c r="F12" s="709">
        <v>3373702</v>
      </c>
      <c r="G12" s="710">
        <v>2021</v>
      </c>
    </row>
    <row r="13" spans="1:7" x14ac:dyDescent="0.25">
      <c r="A13" s="698">
        <v>2017</v>
      </c>
      <c r="B13" s="708">
        <v>217</v>
      </c>
      <c r="C13" s="689">
        <v>219</v>
      </c>
      <c r="D13" s="695">
        <v>-2</v>
      </c>
      <c r="E13" s="691">
        <v>8936169</v>
      </c>
      <c r="F13" s="709">
        <v>2602721</v>
      </c>
      <c r="G13" s="702">
        <v>2022</v>
      </c>
    </row>
    <row r="14" spans="1:7" x14ac:dyDescent="0.25">
      <c r="A14" s="699">
        <v>2018</v>
      </c>
      <c r="B14" s="711">
        <v>204</v>
      </c>
      <c r="C14" s="693">
        <v>209</v>
      </c>
      <c r="D14" s="712">
        <v>-5</v>
      </c>
      <c r="E14" s="692">
        <v>7787602</v>
      </c>
      <c r="F14" s="713">
        <v>8313175</v>
      </c>
      <c r="G14" s="703">
        <v>2023</v>
      </c>
    </row>
  </sheetData>
  <mergeCells count="2">
    <mergeCell ref="A1:G1"/>
    <mergeCell ref="A2:G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656EC-980F-49AF-906A-EB7882A61733}">
  <dimension ref="A1:F22"/>
  <sheetViews>
    <sheetView view="pageLayout" zoomScaleNormal="100" workbookViewId="0">
      <selection sqref="A1:F1"/>
    </sheetView>
  </sheetViews>
  <sheetFormatPr defaultColWidth="9.140625" defaultRowHeight="15" x14ac:dyDescent="0.25"/>
  <cols>
    <col min="1" max="1" width="16.140625" style="639" customWidth="1"/>
    <col min="2" max="5" width="10.42578125" style="639" customWidth="1"/>
    <col min="6" max="6" width="12.42578125" style="639" customWidth="1"/>
    <col min="7" max="16384" width="9.140625" style="639"/>
  </cols>
  <sheetData>
    <row r="1" spans="1:6" x14ac:dyDescent="0.25">
      <c r="A1" s="939" t="s">
        <v>391</v>
      </c>
      <c r="B1" s="939"/>
      <c r="C1" s="939"/>
      <c r="D1" s="939"/>
      <c r="E1" s="939"/>
      <c r="F1" s="939"/>
    </row>
    <row r="2" spans="1:6" x14ac:dyDescent="0.25">
      <c r="A2" s="973" t="s">
        <v>392</v>
      </c>
      <c r="B2" s="973"/>
      <c r="C2" s="973"/>
      <c r="D2" s="973"/>
      <c r="E2" s="973"/>
      <c r="F2" s="973"/>
    </row>
    <row r="3" spans="1:6" x14ac:dyDescent="0.25">
      <c r="A3" s="666"/>
      <c r="B3" s="662"/>
      <c r="C3" s="662"/>
      <c r="D3" s="662"/>
      <c r="E3" s="671"/>
      <c r="F3" s="671"/>
    </row>
    <row r="4" spans="1:6" ht="36.75" x14ac:dyDescent="0.25">
      <c r="A4" s="665" t="s">
        <v>44</v>
      </c>
      <c r="B4" s="668" t="s">
        <v>380</v>
      </c>
      <c r="C4" s="668" t="s">
        <v>318</v>
      </c>
      <c r="D4" s="669" t="s">
        <v>381</v>
      </c>
      <c r="E4" s="670" t="s">
        <v>382</v>
      </c>
      <c r="F4" s="672" t="s">
        <v>383</v>
      </c>
    </row>
    <row r="5" spans="1:6" x14ac:dyDescent="0.25">
      <c r="A5" s="667" t="s">
        <v>47</v>
      </c>
      <c r="B5" s="678">
        <v>268</v>
      </c>
      <c r="C5" s="673">
        <v>275</v>
      </c>
      <c r="D5" s="673">
        <v>-7</v>
      </c>
      <c r="E5" s="676">
        <v>98526</v>
      </c>
      <c r="F5" s="916">
        <v>145240</v>
      </c>
    </row>
    <row r="6" spans="1:6" x14ac:dyDescent="0.25">
      <c r="A6" s="663" t="s">
        <v>7</v>
      </c>
      <c r="B6" s="679">
        <v>297</v>
      </c>
      <c r="C6" s="661">
        <v>282</v>
      </c>
      <c r="D6" s="661">
        <v>15</v>
      </c>
      <c r="E6" s="674">
        <v>1517375</v>
      </c>
      <c r="F6" s="917">
        <v>-5168682</v>
      </c>
    </row>
    <row r="7" spans="1:6" x14ac:dyDescent="0.25">
      <c r="A7" s="663" t="s">
        <v>5</v>
      </c>
      <c r="B7" s="679">
        <v>311</v>
      </c>
      <c r="C7" s="661">
        <v>308</v>
      </c>
      <c r="D7" s="661">
        <v>3</v>
      </c>
      <c r="E7" s="674">
        <v>1382229</v>
      </c>
      <c r="F7" s="917">
        <v>-843556</v>
      </c>
    </row>
    <row r="8" spans="1:6" x14ac:dyDescent="0.25">
      <c r="A8" s="663" t="s">
        <v>48</v>
      </c>
      <c r="B8" s="679">
        <v>315</v>
      </c>
      <c r="C8" s="661">
        <v>308</v>
      </c>
      <c r="D8" s="661">
        <v>7</v>
      </c>
      <c r="E8" s="674">
        <v>1677096</v>
      </c>
      <c r="F8" s="917">
        <v>-2682575</v>
      </c>
    </row>
    <row r="9" spans="1:6" x14ac:dyDescent="0.25">
      <c r="A9" s="663" t="s">
        <v>4</v>
      </c>
      <c r="B9" s="679">
        <v>242</v>
      </c>
      <c r="C9" s="661">
        <v>267</v>
      </c>
      <c r="D9" s="661">
        <v>-25</v>
      </c>
      <c r="E9" s="674">
        <v>594730</v>
      </c>
      <c r="F9" s="917">
        <v>3415117</v>
      </c>
    </row>
    <row r="10" spans="1:6" x14ac:dyDescent="0.25">
      <c r="A10" s="663" t="s">
        <v>14</v>
      </c>
      <c r="B10" s="679">
        <v>328</v>
      </c>
      <c r="C10" s="661">
        <v>266</v>
      </c>
      <c r="D10" s="661">
        <v>62</v>
      </c>
      <c r="E10" s="674">
        <v>22124</v>
      </c>
      <c r="F10" s="917">
        <v>-308454</v>
      </c>
    </row>
    <row r="11" spans="1:6" x14ac:dyDescent="0.25">
      <c r="A11" s="663" t="s">
        <v>119</v>
      </c>
      <c r="B11" s="679">
        <v>287</v>
      </c>
      <c r="C11" s="661">
        <v>287</v>
      </c>
      <c r="D11" s="661">
        <v>0</v>
      </c>
      <c r="E11" s="674">
        <v>98556</v>
      </c>
      <c r="F11" s="917">
        <v>-5581</v>
      </c>
    </row>
    <row r="12" spans="1:6" x14ac:dyDescent="0.25">
      <c r="A12" s="663" t="s">
        <v>15</v>
      </c>
      <c r="B12" s="679">
        <v>304</v>
      </c>
      <c r="C12" s="661">
        <v>267</v>
      </c>
      <c r="D12" s="661">
        <v>37</v>
      </c>
      <c r="E12" s="674">
        <v>106430</v>
      </c>
      <c r="F12" s="917">
        <v>-879119</v>
      </c>
    </row>
    <row r="13" spans="1:6" x14ac:dyDescent="0.25">
      <c r="A13" s="663" t="s">
        <v>8</v>
      </c>
      <c r="B13" s="679">
        <v>252</v>
      </c>
      <c r="C13" s="661">
        <v>260</v>
      </c>
      <c r="D13" s="661">
        <v>-8</v>
      </c>
      <c r="E13" s="674">
        <v>115014</v>
      </c>
      <c r="F13" s="917">
        <v>197236</v>
      </c>
    </row>
    <row r="14" spans="1:6" x14ac:dyDescent="0.25">
      <c r="A14" s="663" t="s">
        <v>13</v>
      </c>
      <c r="B14" s="679">
        <v>317</v>
      </c>
      <c r="C14" s="661">
        <v>276</v>
      </c>
      <c r="D14" s="661">
        <v>41</v>
      </c>
      <c r="E14" s="674">
        <v>153848</v>
      </c>
      <c r="F14" s="917">
        <v>-1417473</v>
      </c>
    </row>
    <row r="15" spans="1:6" x14ac:dyDescent="0.25">
      <c r="A15" s="663" t="s">
        <v>140</v>
      </c>
      <c r="B15" s="679">
        <v>233</v>
      </c>
      <c r="C15" s="661">
        <v>242</v>
      </c>
      <c r="D15" s="661">
        <v>-9</v>
      </c>
      <c r="E15" s="674">
        <v>68026</v>
      </c>
      <c r="F15" s="917">
        <v>140083</v>
      </c>
    </row>
    <row r="16" spans="1:6" x14ac:dyDescent="0.25">
      <c r="A16" s="663" t="s">
        <v>46</v>
      </c>
      <c r="B16" s="679">
        <v>298</v>
      </c>
      <c r="C16" s="661">
        <v>277</v>
      </c>
      <c r="D16" s="661">
        <v>21</v>
      </c>
      <c r="E16" s="674">
        <v>432028</v>
      </c>
      <c r="F16" s="917">
        <v>-2007611</v>
      </c>
    </row>
    <row r="17" spans="1:6" x14ac:dyDescent="0.25">
      <c r="A17" s="663" t="s">
        <v>45</v>
      </c>
      <c r="B17" s="679">
        <v>225</v>
      </c>
      <c r="C17" s="661">
        <v>246</v>
      </c>
      <c r="D17" s="661">
        <v>-21</v>
      </c>
      <c r="E17" s="674">
        <v>523848</v>
      </c>
      <c r="F17" s="917">
        <v>2534941</v>
      </c>
    </row>
    <row r="18" spans="1:6" x14ac:dyDescent="0.25">
      <c r="A18" s="663" t="s">
        <v>20</v>
      </c>
      <c r="B18" s="679">
        <v>-313</v>
      </c>
      <c r="C18" s="661">
        <v>292</v>
      </c>
      <c r="D18" s="661">
        <v>-605</v>
      </c>
      <c r="E18" s="674">
        <v>6812</v>
      </c>
      <c r="F18" s="917">
        <v>931000</v>
      </c>
    </row>
    <row r="19" spans="1:6" x14ac:dyDescent="0.25">
      <c r="A19" s="663" t="s">
        <v>17</v>
      </c>
      <c r="B19" s="679">
        <v>304</v>
      </c>
      <c r="C19" s="661">
        <v>275</v>
      </c>
      <c r="D19" s="661">
        <v>29</v>
      </c>
      <c r="E19" s="674">
        <v>1199216</v>
      </c>
      <c r="F19" s="917">
        <v>-7728397</v>
      </c>
    </row>
    <row r="20" spans="1:6" x14ac:dyDescent="0.25">
      <c r="A20" s="663" t="s">
        <v>267</v>
      </c>
      <c r="B20" s="679">
        <v>269</v>
      </c>
      <c r="C20" s="661">
        <v>272</v>
      </c>
      <c r="D20" s="661">
        <v>-3</v>
      </c>
      <c r="E20" s="674">
        <v>400267</v>
      </c>
      <c r="F20" s="917">
        <v>244145</v>
      </c>
    </row>
    <row r="21" spans="1:6" x14ac:dyDescent="0.25">
      <c r="A21" s="663" t="s">
        <v>141</v>
      </c>
      <c r="B21" s="679">
        <v>250</v>
      </c>
      <c r="C21" s="661">
        <v>292</v>
      </c>
      <c r="D21" s="661">
        <v>-42</v>
      </c>
      <c r="E21" s="674">
        <v>70767</v>
      </c>
      <c r="F21" s="917">
        <v>671281</v>
      </c>
    </row>
    <row r="22" spans="1:6" x14ac:dyDescent="0.25">
      <c r="A22" s="664" t="s">
        <v>49</v>
      </c>
      <c r="B22" s="680">
        <v>292</v>
      </c>
      <c r="C22" s="675">
        <v>286</v>
      </c>
      <c r="D22" s="675">
        <v>6</v>
      </c>
      <c r="E22" s="677">
        <v>8466892</v>
      </c>
      <c r="F22" s="919">
        <v>-12762405</v>
      </c>
    </row>
  </sheetData>
  <mergeCells count="2">
    <mergeCell ref="A1:F1"/>
    <mergeCell ref="A2:F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February 2020</oddHeader>
    <oddFooter>&amp;C&amp;P</oddFooter>
  </headerFooter>
  <legacyDrawingHF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FD43C-92D9-4330-A6B4-76F5023E04F6}">
  <dimension ref="A1:G15"/>
  <sheetViews>
    <sheetView view="pageLayout" zoomScaleNormal="100" workbookViewId="0">
      <selection sqref="A1:G1"/>
    </sheetView>
  </sheetViews>
  <sheetFormatPr defaultColWidth="9.140625" defaultRowHeight="15" x14ac:dyDescent="0.25"/>
  <cols>
    <col min="1" max="1" width="16.140625" style="681" customWidth="1"/>
    <col min="2" max="5" width="10.42578125" style="681" customWidth="1"/>
    <col min="6" max="6" width="12.42578125" style="681" customWidth="1"/>
    <col min="7" max="16384" width="9.140625" style="681"/>
  </cols>
  <sheetData>
    <row r="1" spans="1:7" x14ac:dyDescent="0.25">
      <c r="A1" s="939" t="s">
        <v>393</v>
      </c>
      <c r="B1" s="939"/>
      <c r="C1" s="939"/>
      <c r="D1" s="939"/>
      <c r="E1" s="939"/>
      <c r="F1" s="939"/>
      <c r="G1" s="939"/>
    </row>
    <row r="2" spans="1:7" x14ac:dyDescent="0.25">
      <c r="A2" s="973" t="s">
        <v>394</v>
      </c>
      <c r="B2" s="973"/>
      <c r="C2" s="973"/>
      <c r="D2" s="973"/>
      <c r="E2" s="973"/>
      <c r="F2" s="973"/>
      <c r="G2" s="973"/>
    </row>
    <row r="3" spans="1:7" x14ac:dyDescent="0.25">
      <c r="A3" s="716"/>
      <c r="B3" s="715"/>
      <c r="C3" s="715"/>
      <c r="D3" s="715"/>
      <c r="E3" s="720"/>
      <c r="F3" s="720"/>
      <c r="G3" s="714"/>
    </row>
    <row r="4" spans="1:7" ht="36.75" x14ac:dyDescent="0.25">
      <c r="A4" s="725" t="s">
        <v>0</v>
      </c>
      <c r="B4" s="717" t="s">
        <v>380</v>
      </c>
      <c r="C4" s="717" t="s">
        <v>318</v>
      </c>
      <c r="D4" s="718" t="s">
        <v>381</v>
      </c>
      <c r="E4" s="719" t="s">
        <v>382</v>
      </c>
      <c r="F4" s="719" t="s">
        <v>383</v>
      </c>
      <c r="G4" s="723" t="s">
        <v>386</v>
      </c>
    </row>
    <row r="5" spans="1:7" x14ac:dyDescent="0.25">
      <c r="A5" s="734">
        <v>2009</v>
      </c>
      <c r="B5" s="735" t="s">
        <v>40</v>
      </c>
      <c r="C5" s="730" t="s">
        <v>40</v>
      </c>
      <c r="D5" s="724" t="s">
        <v>40</v>
      </c>
      <c r="E5" s="736" t="s">
        <v>40</v>
      </c>
      <c r="F5" s="737">
        <v>40503306</v>
      </c>
      <c r="G5" s="731">
        <v>2014</v>
      </c>
    </row>
    <row r="6" spans="1:7" x14ac:dyDescent="0.25">
      <c r="A6" s="728">
        <v>2010</v>
      </c>
      <c r="B6" s="738" t="s">
        <v>40</v>
      </c>
      <c r="C6" s="722" t="s">
        <v>40</v>
      </c>
      <c r="D6" s="724" t="s">
        <v>40</v>
      </c>
      <c r="E6" s="724" t="s">
        <v>40</v>
      </c>
      <c r="F6" s="739">
        <v>46034640</v>
      </c>
      <c r="G6" s="732">
        <v>2021</v>
      </c>
    </row>
    <row r="7" spans="1:7" x14ac:dyDescent="0.25">
      <c r="A7" s="726">
        <v>2011</v>
      </c>
      <c r="B7" s="738" t="s">
        <v>40</v>
      </c>
      <c r="C7" s="722" t="s">
        <v>40</v>
      </c>
      <c r="D7" s="724" t="s">
        <v>40</v>
      </c>
      <c r="E7" s="724" t="s">
        <v>40</v>
      </c>
      <c r="F7" s="739">
        <v>29938636</v>
      </c>
      <c r="G7" s="732">
        <v>2021</v>
      </c>
    </row>
    <row r="8" spans="1:7" x14ac:dyDescent="0.25">
      <c r="A8" s="727">
        <v>2012</v>
      </c>
      <c r="B8" s="492">
        <v>346</v>
      </c>
      <c r="C8" s="584">
        <v>346</v>
      </c>
      <c r="D8" s="724" t="s">
        <v>40</v>
      </c>
      <c r="E8" s="547">
        <v>4717129</v>
      </c>
      <c r="F8" s="582">
        <v>2448851</v>
      </c>
      <c r="G8" s="732">
        <v>2021</v>
      </c>
    </row>
    <row r="9" spans="1:7" x14ac:dyDescent="0.25">
      <c r="A9" s="728">
        <v>2013</v>
      </c>
      <c r="B9" s="492">
        <v>337</v>
      </c>
      <c r="C9" s="584">
        <v>337</v>
      </c>
      <c r="D9" s="724" t="s">
        <v>40</v>
      </c>
      <c r="E9" s="547">
        <v>5380342</v>
      </c>
      <c r="F9" s="582">
        <v>3337338</v>
      </c>
      <c r="G9" s="732">
        <v>2021</v>
      </c>
    </row>
    <row r="10" spans="1:7" x14ac:dyDescent="0.25">
      <c r="A10" s="728">
        <v>2014</v>
      </c>
      <c r="B10" s="492">
        <v>321</v>
      </c>
      <c r="C10" s="584">
        <v>330</v>
      </c>
      <c r="D10" s="585">
        <v>-9</v>
      </c>
      <c r="E10" s="547">
        <v>6281227</v>
      </c>
      <c r="F10" s="582">
        <v>12877652</v>
      </c>
      <c r="G10" s="732">
        <v>2021</v>
      </c>
    </row>
    <row r="11" spans="1:7" x14ac:dyDescent="0.25">
      <c r="A11" s="728">
        <v>2015</v>
      </c>
      <c r="B11" s="492">
        <v>310</v>
      </c>
      <c r="C11" s="584">
        <v>311</v>
      </c>
      <c r="D11" s="585">
        <v>-1</v>
      </c>
      <c r="E11" s="547">
        <v>7080622</v>
      </c>
      <c r="F11" s="582">
        <v>3033227</v>
      </c>
      <c r="G11" s="732">
        <v>2021</v>
      </c>
    </row>
    <row r="12" spans="1:7" x14ac:dyDescent="0.25">
      <c r="A12" s="728">
        <v>2016</v>
      </c>
      <c r="B12" s="492">
        <v>315</v>
      </c>
      <c r="C12" s="584">
        <v>297</v>
      </c>
      <c r="D12" s="585">
        <v>18</v>
      </c>
      <c r="E12" s="547">
        <v>7277467</v>
      </c>
      <c r="F12" s="582">
        <v>-31095145</v>
      </c>
      <c r="G12" s="740">
        <v>2021</v>
      </c>
    </row>
    <row r="13" spans="1:7" x14ac:dyDescent="0.25">
      <c r="A13" s="728">
        <v>2017</v>
      </c>
      <c r="B13" s="492">
        <v>306</v>
      </c>
      <c r="C13" s="584">
        <v>295</v>
      </c>
      <c r="D13" s="585">
        <v>11</v>
      </c>
      <c r="E13" s="547">
        <v>8074610</v>
      </c>
      <c r="F13" s="582">
        <v>-19203324</v>
      </c>
      <c r="G13" s="732">
        <v>2022</v>
      </c>
    </row>
    <row r="14" spans="1:7" x14ac:dyDescent="0.25">
      <c r="A14" s="729">
        <v>2018</v>
      </c>
      <c r="B14" s="486">
        <v>292</v>
      </c>
      <c r="C14" s="581">
        <v>286</v>
      </c>
      <c r="D14" s="607">
        <v>6</v>
      </c>
      <c r="E14" s="583">
        <v>8466892</v>
      </c>
      <c r="F14" s="638">
        <v>-12762405</v>
      </c>
      <c r="G14" s="733">
        <v>2023</v>
      </c>
    </row>
    <row r="15" spans="1:7" x14ac:dyDescent="0.25">
      <c r="A15" s="714"/>
      <c r="B15" s="714"/>
      <c r="C15" s="714"/>
      <c r="D15" s="714"/>
      <c r="E15" s="721"/>
      <c r="F15" s="721"/>
      <c r="G15" s="714"/>
    </row>
  </sheetData>
  <mergeCells count="2">
    <mergeCell ref="A1:G1"/>
    <mergeCell ref="A2:G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EE683-8179-4379-B570-DCC95657D226}">
  <dimension ref="A1:H28"/>
  <sheetViews>
    <sheetView view="pageLayout" zoomScaleNormal="100" workbookViewId="0">
      <selection sqref="A1:H1"/>
    </sheetView>
  </sheetViews>
  <sheetFormatPr defaultColWidth="9.140625" defaultRowHeight="15" x14ac:dyDescent="0.25"/>
  <cols>
    <col min="1" max="1" width="16.140625" style="714" customWidth="1"/>
    <col min="2" max="8" width="12.5703125" style="714" customWidth="1"/>
    <col min="9" max="16384" width="9.140625" style="714"/>
  </cols>
  <sheetData>
    <row r="1" spans="1:8" x14ac:dyDescent="0.25">
      <c r="A1" s="973" t="s">
        <v>395</v>
      </c>
      <c r="B1" s="973"/>
      <c r="C1" s="973"/>
      <c r="D1" s="973"/>
      <c r="E1" s="973"/>
      <c r="F1" s="973"/>
      <c r="G1" s="973"/>
      <c r="H1" s="973"/>
    </row>
    <row r="2" spans="1:8" x14ac:dyDescent="0.25">
      <c r="A2" s="973" t="s">
        <v>396</v>
      </c>
      <c r="B2" s="973"/>
      <c r="C2" s="973"/>
      <c r="D2" s="973"/>
      <c r="E2" s="973"/>
      <c r="F2" s="973"/>
      <c r="G2" s="973"/>
      <c r="H2" s="973"/>
    </row>
    <row r="3" spans="1:8" x14ac:dyDescent="0.25">
      <c r="A3" s="746"/>
      <c r="B3" s="743"/>
      <c r="C3" s="743"/>
      <c r="D3" s="743"/>
      <c r="E3" s="748"/>
      <c r="F3" s="748"/>
      <c r="G3" s="742"/>
      <c r="H3" s="742"/>
    </row>
    <row r="4" spans="1:8" ht="36.75" x14ac:dyDescent="0.25">
      <c r="A4" s="774" t="s">
        <v>44</v>
      </c>
      <c r="B4" s="411" t="s">
        <v>397</v>
      </c>
      <c r="C4" s="753" t="s">
        <v>398</v>
      </c>
      <c r="D4" s="754" t="s">
        <v>399</v>
      </c>
      <c r="E4" s="755" t="s">
        <v>400</v>
      </c>
      <c r="F4" s="755" t="s">
        <v>401</v>
      </c>
      <c r="G4" s="388" t="s">
        <v>424</v>
      </c>
      <c r="H4" s="749" t="s">
        <v>402</v>
      </c>
    </row>
    <row r="5" spans="1:8" x14ac:dyDescent="0.25">
      <c r="A5" s="747" t="s">
        <v>47</v>
      </c>
      <c r="B5" s="763">
        <v>1251522</v>
      </c>
      <c r="C5" s="764">
        <v>224909</v>
      </c>
      <c r="D5" s="764">
        <v>-416713</v>
      </c>
      <c r="E5" s="764">
        <v>-134791</v>
      </c>
      <c r="F5" s="791" t="s">
        <v>40</v>
      </c>
      <c r="G5" s="765">
        <v>5500000</v>
      </c>
      <c r="H5" s="792">
        <v>6424927</v>
      </c>
    </row>
    <row r="6" spans="1:8" x14ac:dyDescent="0.25">
      <c r="A6" s="744" t="s">
        <v>115</v>
      </c>
      <c r="B6" s="793" t="s">
        <v>40</v>
      </c>
      <c r="C6" s="767">
        <v>5400</v>
      </c>
      <c r="D6" s="767">
        <v>168</v>
      </c>
      <c r="E6" s="791" t="s">
        <v>40</v>
      </c>
      <c r="F6" s="791" t="s">
        <v>40</v>
      </c>
      <c r="G6" s="794" t="s">
        <v>40</v>
      </c>
      <c r="H6" s="795">
        <v>5568</v>
      </c>
    </row>
    <row r="7" spans="1:8" x14ac:dyDescent="0.25">
      <c r="A7" s="744" t="s">
        <v>323</v>
      </c>
      <c r="B7" s="793" t="s">
        <v>40</v>
      </c>
      <c r="C7" s="767">
        <v>7251</v>
      </c>
      <c r="D7" s="791" t="s">
        <v>40</v>
      </c>
      <c r="E7" s="791" t="s">
        <v>40</v>
      </c>
      <c r="F7" s="791" t="s">
        <v>40</v>
      </c>
      <c r="G7" s="768">
        <v>-7251</v>
      </c>
      <c r="H7" s="796" t="s">
        <v>40</v>
      </c>
    </row>
    <row r="8" spans="1:8" x14ac:dyDescent="0.25">
      <c r="A8" s="744" t="s">
        <v>7</v>
      </c>
      <c r="B8" s="766">
        <v>10827083</v>
      </c>
      <c r="C8" s="767">
        <v>-22967481</v>
      </c>
      <c r="D8" s="767">
        <v>-9396315</v>
      </c>
      <c r="E8" s="791" t="s">
        <v>40</v>
      </c>
      <c r="F8" s="791" t="s">
        <v>40</v>
      </c>
      <c r="G8" s="768">
        <v>45054999</v>
      </c>
      <c r="H8" s="795">
        <v>23518286</v>
      </c>
    </row>
    <row r="9" spans="1:8" x14ac:dyDescent="0.25">
      <c r="A9" s="744" t="s">
        <v>5</v>
      </c>
      <c r="B9" s="766">
        <v>16116453</v>
      </c>
      <c r="C9" s="767">
        <v>6154294</v>
      </c>
      <c r="D9" s="767">
        <v>-3762524</v>
      </c>
      <c r="E9" s="767">
        <v>-5882011</v>
      </c>
      <c r="F9" s="791" t="s">
        <v>40</v>
      </c>
      <c r="G9" s="794" t="s">
        <v>40</v>
      </c>
      <c r="H9" s="795">
        <v>12626212</v>
      </c>
    </row>
    <row r="10" spans="1:8" x14ac:dyDescent="0.25">
      <c r="A10" s="744" t="s">
        <v>48</v>
      </c>
      <c r="B10" s="766">
        <v>25788547</v>
      </c>
      <c r="C10" s="767">
        <v>1216402</v>
      </c>
      <c r="D10" s="767">
        <v>-1929023</v>
      </c>
      <c r="E10" s="767">
        <v>-6998699</v>
      </c>
      <c r="F10" s="791" t="s">
        <v>40</v>
      </c>
      <c r="G10" s="768">
        <v>7251</v>
      </c>
      <c r="H10" s="795">
        <v>18084478</v>
      </c>
    </row>
    <row r="11" spans="1:8" x14ac:dyDescent="0.25">
      <c r="A11" s="744" t="s">
        <v>4</v>
      </c>
      <c r="B11" s="766">
        <v>35842334</v>
      </c>
      <c r="C11" s="767">
        <v>44423035</v>
      </c>
      <c r="D11" s="767">
        <v>8598273</v>
      </c>
      <c r="E11" s="767">
        <v>-14133353</v>
      </c>
      <c r="F11" s="791" t="s">
        <v>40</v>
      </c>
      <c r="G11" s="768">
        <v>-34245245</v>
      </c>
      <c r="H11" s="795">
        <v>40485044</v>
      </c>
    </row>
    <row r="12" spans="1:8" x14ac:dyDescent="0.25">
      <c r="A12" s="744" t="s">
        <v>14</v>
      </c>
      <c r="B12" s="766">
        <v>14007495</v>
      </c>
      <c r="C12" s="767">
        <v>8833667</v>
      </c>
      <c r="D12" s="767">
        <v>-3011849</v>
      </c>
      <c r="E12" s="767">
        <v>-4482649</v>
      </c>
      <c r="F12" s="767">
        <v>-169775</v>
      </c>
      <c r="G12" s="794" t="s">
        <v>40</v>
      </c>
      <c r="H12" s="795">
        <v>15176889</v>
      </c>
    </row>
    <row r="13" spans="1:8" x14ac:dyDescent="0.25">
      <c r="A13" s="744" t="s">
        <v>119</v>
      </c>
      <c r="B13" s="793" t="s">
        <v>40</v>
      </c>
      <c r="C13" s="767">
        <v>-2869661</v>
      </c>
      <c r="D13" s="767">
        <v>-4901</v>
      </c>
      <c r="E13" s="791" t="s">
        <v>40</v>
      </c>
      <c r="F13" s="791" t="s">
        <v>40</v>
      </c>
      <c r="G13" s="768">
        <v>2722736</v>
      </c>
      <c r="H13" s="795">
        <v>-151826</v>
      </c>
    </row>
    <row r="14" spans="1:8" x14ac:dyDescent="0.25">
      <c r="A14" s="744" t="s">
        <v>327</v>
      </c>
      <c r="B14" s="793" t="s">
        <v>40</v>
      </c>
      <c r="C14" s="767">
        <v>58852</v>
      </c>
      <c r="D14" s="791" t="s">
        <v>40</v>
      </c>
      <c r="E14" s="791" t="s">
        <v>40</v>
      </c>
      <c r="F14" s="791" t="s">
        <v>40</v>
      </c>
      <c r="G14" s="768">
        <v>-2841</v>
      </c>
      <c r="H14" s="795">
        <v>56011</v>
      </c>
    </row>
    <row r="15" spans="1:8" x14ac:dyDescent="0.25">
      <c r="A15" s="744" t="s">
        <v>15</v>
      </c>
      <c r="B15" s="766">
        <v>10444192</v>
      </c>
      <c r="C15" s="767">
        <v>-2990314</v>
      </c>
      <c r="D15" s="767">
        <v>-1649692</v>
      </c>
      <c r="E15" s="767">
        <v>-2362882</v>
      </c>
      <c r="F15" s="767">
        <v>-123956</v>
      </c>
      <c r="G15" s="794" t="s">
        <v>40</v>
      </c>
      <c r="H15" s="795">
        <v>3317348</v>
      </c>
    </row>
    <row r="16" spans="1:8" x14ac:dyDescent="0.25">
      <c r="A16" s="744" t="s">
        <v>8</v>
      </c>
      <c r="B16" s="766">
        <v>5482642</v>
      </c>
      <c r="C16" s="767">
        <v>6335942</v>
      </c>
      <c r="D16" s="767">
        <v>-385089</v>
      </c>
      <c r="E16" s="767">
        <v>-1340917</v>
      </c>
      <c r="F16" s="791" t="s">
        <v>40</v>
      </c>
      <c r="G16" s="794" t="s">
        <v>40</v>
      </c>
      <c r="H16" s="795">
        <v>10092578</v>
      </c>
    </row>
    <row r="17" spans="1:8" x14ac:dyDescent="0.25">
      <c r="A17" s="744" t="s">
        <v>13</v>
      </c>
      <c r="B17" s="766">
        <v>378272</v>
      </c>
      <c r="C17" s="767">
        <v>-6004114</v>
      </c>
      <c r="D17" s="767">
        <v>-2974379</v>
      </c>
      <c r="E17" s="791" t="s">
        <v>40</v>
      </c>
      <c r="F17" s="767">
        <v>-28416</v>
      </c>
      <c r="G17" s="768">
        <v>8727713</v>
      </c>
      <c r="H17" s="795">
        <v>99076</v>
      </c>
    </row>
    <row r="18" spans="1:8" x14ac:dyDescent="0.25">
      <c r="A18" s="744" t="s">
        <v>140</v>
      </c>
      <c r="B18" s="766">
        <v>1449336</v>
      </c>
      <c r="C18" s="767">
        <v>1227844</v>
      </c>
      <c r="D18" s="767">
        <v>203923</v>
      </c>
      <c r="E18" s="767">
        <v>-583146</v>
      </c>
      <c r="F18" s="791" t="s">
        <v>40</v>
      </c>
      <c r="G18" s="768">
        <v>0</v>
      </c>
      <c r="H18" s="795">
        <v>2297957</v>
      </c>
    </row>
    <row r="19" spans="1:8" x14ac:dyDescent="0.25">
      <c r="A19" s="744" t="s">
        <v>46</v>
      </c>
      <c r="B19" s="766">
        <v>18131200</v>
      </c>
      <c r="C19" s="767">
        <v>19527625</v>
      </c>
      <c r="D19" s="767">
        <v>-2567935</v>
      </c>
      <c r="E19" s="767">
        <v>-8190124</v>
      </c>
      <c r="F19" s="791" t="s">
        <v>40</v>
      </c>
      <c r="G19" s="768">
        <v>-3545570</v>
      </c>
      <c r="H19" s="795">
        <v>23355196</v>
      </c>
    </row>
    <row r="20" spans="1:8" s="750" customFormat="1" x14ac:dyDescent="0.25">
      <c r="A20" s="744" t="s">
        <v>412</v>
      </c>
      <c r="B20" s="766" t="s">
        <v>411</v>
      </c>
      <c r="C20" s="767">
        <v>426439</v>
      </c>
      <c r="D20" s="767" t="s">
        <v>411</v>
      </c>
      <c r="E20" s="767" t="s">
        <v>411</v>
      </c>
      <c r="F20" s="791">
        <v>-426439</v>
      </c>
      <c r="G20" s="768" t="s">
        <v>411</v>
      </c>
      <c r="H20" s="795"/>
    </row>
    <row r="21" spans="1:8" x14ac:dyDescent="0.25">
      <c r="A21" s="744" t="s">
        <v>45</v>
      </c>
      <c r="B21" s="766">
        <v>5755171</v>
      </c>
      <c r="C21" s="767">
        <v>11636165</v>
      </c>
      <c r="D21" s="767">
        <v>1533010</v>
      </c>
      <c r="E21" s="767">
        <v>-491789</v>
      </c>
      <c r="F21" s="791" t="s">
        <v>40</v>
      </c>
      <c r="G21" s="794" t="s">
        <v>40</v>
      </c>
      <c r="H21" s="795">
        <v>18432557</v>
      </c>
    </row>
    <row r="22" spans="1:8" x14ac:dyDescent="0.25">
      <c r="A22" s="744" t="s">
        <v>314</v>
      </c>
      <c r="B22" s="766">
        <v>876650</v>
      </c>
      <c r="C22" s="767">
        <v>-183097</v>
      </c>
      <c r="D22" s="791" t="s">
        <v>40</v>
      </c>
      <c r="E22" s="767">
        <v>-265311</v>
      </c>
      <c r="F22" s="791" t="s">
        <v>40</v>
      </c>
      <c r="G22" s="768">
        <v>-428242</v>
      </c>
      <c r="H22" s="796" t="s">
        <v>40</v>
      </c>
    </row>
    <row r="23" spans="1:8" x14ac:dyDescent="0.25">
      <c r="A23" s="744" t="s">
        <v>20</v>
      </c>
      <c r="B23" s="766">
        <v>49772</v>
      </c>
      <c r="C23" s="767">
        <v>10870056</v>
      </c>
      <c r="D23" s="767">
        <v>17869526</v>
      </c>
      <c r="E23" s="791" t="s">
        <v>40</v>
      </c>
      <c r="F23" s="791" t="s">
        <v>40</v>
      </c>
      <c r="G23" s="768">
        <v>-17831311</v>
      </c>
      <c r="H23" s="795">
        <v>10958043</v>
      </c>
    </row>
    <row r="24" spans="1:8" x14ac:dyDescent="0.25">
      <c r="A24" s="744" t="s">
        <v>17</v>
      </c>
      <c r="B24" s="766">
        <v>80435498</v>
      </c>
      <c r="C24" s="767">
        <v>28579728</v>
      </c>
      <c r="D24" s="767">
        <v>-5617632</v>
      </c>
      <c r="E24" s="767">
        <v>-29732098</v>
      </c>
      <c r="F24" s="791" t="s">
        <v>40</v>
      </c>
      <c r="G24" s="768">
        <v>-10262431</v>
      </c>
      <c r="H24" s="795">
        <v>63403065</v>
      </c>
    </row>
    <row r="25" spans="1:8" x14ac:dyDescent="0.25">
      <c r="A25" s="744" t="s">
        <v>267</v>
      </c>
      <c r="B25" s="766">
        <v>6613985</v>
      </c>
      <c r="C25" s="767">
        <v>-4247836</v>
      </c>
      <c r="D25" s="767">
        <v>-1729374</v>
      </c>
      <c r="E25" s="767">
        <v>-1442571</v>
      </c>
      <c r="F25" s="767">
        <v>-219419</v>
      </c>
      <c r="G25" s="768">
        <v>4000000</v>
      </c>
      <c r="H25" s="795">
        <v>2974785</v>
      </c>
    </row>
    <row r="26" spans="1:8" x14ac:dyDescent="0.25">
      <c r="A26" s="744" t="s">
        <v>141</v>
      </c>
      <c r="B26" s="766">
        <v>730187</v>
      </c>
      <c r="C26" s="767">
        <v>-380789</v>
      </c>
      <c r="D26" s="767">
        <v>791296</v>
      </c>
      <c r="E26" s="791" t="s">
        <v>40</v>
      </c>
      <c r="F26" s="767">
        <v>-85163</v>
      </c>
      <c r="G26" s="794" t="s">
        <v>40</v>
      </c>
      <c r="H26" s="795">
        <v>1055531</v>
      </c>
    </row>
    <row r="27" spans="1:8" x14ac:dyDescent="0.25">
      <c r="A27" s="745" t="s">
        <v>49</v>
      </c>
      <c r="B27" s="769">
        <v>234180339</v>
      </c>
      <c r="C27" s="770">
        <v>99884317</v>
      </c>
      <c r="D27" s="770">
        <v>-4449230</v>
      </c>
      <c r="E27" s="770">
        <v>-76040341</v>
      </c>
      <c r="F27" s="770">
        <v>-1053168</v>
      </c>
      <c r="G27" s="770">
        <v>-310192</v>
      </c>
      <c r="H27" s="797">
        <v>252211725</v>
      </c>
    </row>
    <row r="28" spans="1:8" x14ac:dyDescent="0.25">
      <c r="A28" s="229" t="s">
        <v>425</v>
      </c>
    </row>
  </sheetData>
  <mergeCells count="2">
    <mergeCell ref="A1:H1"/>
    <mergeCell ref="A2:H2"/>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3C1D4-2BE9-4D29-A361-C3E0ECDF0F3E}">
  <dimension ref="A1:G24"/>
  <sheetViews>
    <sheetView view="pageLayout" zoomScaleNormal="100" workbookViewId="0">
      <selection sqref="A1:G1"/>
    </sheetView>
  </sheetViews>
  <sheetFormatPr defaultColWidth="9.140625" defaultRowHeight="15" x14ac:dyDescent="0.25"/>
  <cols>
    <col min="1" max="1" width="16.140625" style="750" customWidth="1"/>
    <col min="2" max="7" width="12.5703125" style="750" customWidth="1"/>
    <col min="8" max="16384" width="9.140625" style="750"/>
  </cols>
  <sheetData>
    <row r="1" spans="1:7" x14ac:dyDescent="0.25">
      <c r="A1" s="973" t="s">
        <v>403</v>
      </c>
      <c r="B1" s="973"/>
      <c r="C1" s="973"/>
      <c r="D1" s="973"/>
      <c r="E1" s="973"/>
      <c r="F1" s="973"/>
      <c r="G1" s="973"/>
    </row>
    <row r="2" spans="1:7" x14ac:dyDescent="0.25">
      <c r="A2" s="973" t="s">
        <v>404</v>
      </c>
      <c r="B2" s="973"/>
      <c r="C2" s="973"/>
      <c r="D2" s="973"/>
      <c r="E2" s="973"/>
      <c r="F2" s="973"/>
      <c r="G2" s="973"/>
    </row>
    <row r="3" spans="1:7" x14ac:dyDescent="0.25">
      <c r="A3" s="752"/>
      <c r="B3" s="751"/>
      <c r="C3" s="751"/>
      <c r="D3" s="751"/>
      <c r="E3" s="751"/>
      <c r="F3" s="756"/>
      <c r="G3" s="756"/>
    </row>
    <row r="4" spans="1:7" ht="24.75" x14ac:dyDescent="0.25">
      <c r="A4" s="758" t="s">
        <v>44</v>
      </c>
      <c r="B4" s="753" t="s">
        <v>402</v>
      </c>
      <c r="C4" s="753" t="s">
        <v>405</v>
      </c>
      <c r="D4" s="754" t="s">
        <v>406</v>
      </c>
      <c r="E4" s="754" t="s">
        <v>407</v>
      </c>
      <c r="F4" s="755" t="s">
        <v>408</v>
      </c>
      <c r="G4" s="757" t="s">
        <v>409</v>
      </c>
    </row>
    <row r="5" spans="1:7" x14ac:dyDescent="0.25">
      <c r="A5" s="759" t="s">
        <v>47</v>
      </c>
      <c r="B5" s="763">
        <v>6424927</v>
      </c>
      <c r="C5" s="764">
        <v>2623676</v>
      </c>
      <c r="D5" s="764">
        <v>3656011</v>
      </c>
      <c r="E5" s="764">
        <v>145240</v>
      </c>
      <c r="F5" s="764"/>
      <c r="G5" s="765"/>
    </row>
    <row r="6" spans="1:7" x14ac:dyDescent="0.25">
      <c r="A6" s="760" t="s">
        <v>115</v>
      </c>
      <c r="B6" s="766">
        <v>5568</v>
      </c>
      <c r="C6" s="767">
        <v>4871</v>
      </c>
      <c r="D6" s="767">
        <v>529</v>
      </c>
      <c r="E6" s="767">
        <v>168</v>
      </c>
      <c r="F6" s="767"/>
      <c r="G6" s="768"/>
    </row>
    <row r="7" spans="1:7" x14ac:dyDescent="0.25">
      <c r="A7" s="760" t="s">
        <v>7</v>
      </c>
      <c r="B7" s="766">
        <v>23518286</v>
      </c>
      <c r="C7" s="767">
        <v>12870920</v>
      </c>
      <c r="D7" s="767">
        <v>2419871</v>
      </c>
      <c r="E7" s="767">
        <v>8227495</v>
      </c>
      <c r="F7" s="767"/>
      <c r="G7" s="768"/>
    </row>
    <row r="8" spans="1:7" x14ac:dyDescent="0.25">
      <c r="A8" s="760" t="s">
        <v>5</v>
      </c>
      <c r="B8" s="766">
        <v>12626212</v>
      </c>
      <c r="C8" s="767">
        <v>12626212</v>
      </c>
      <c r="D8" s="767">
        <v>0</v>
      </c>
      <c r="E8" s="767">
        <v>0</v>
      </c>
      <c r="F8" s="767"/>
      <c r="G8" s="768"/>
    </row>
    <row r="9" spans="1:7" x14ac:dyDescent="0.25">
      <c r="A9" s="760" t="s">
        <v>48</v>
      </c>
      <c r="B9" s="766">
        <v>18084478</v>
      </c>
      <c r="C9" s="767">
        <v>15044507</v>
      </c>
      <c r="D9" s="767">
        <v>2286419</v>
      </c>
      <c r="E9" s="767">
        <v>753552</v>
      </c>
      <c r="F9" s="767"/>
      <c r="G9" s="768"/>
    </row>
    <row r="10" spans="1:7" x14ac:dyDescent="0.25">
      <c r="A10" s="760" t="s">
        <v>4</v>
      </c>
      <c r="B10" s="766">
        <v>40485044</v>
      </c>
      <c r="C10" s="767">
        <v>27814774</v>
      </c>
      <c r="D10" s="767">
        <v>4071997</v>
      </c>
      <c r="E10" s="767">
        <v>8598273</v>
      </c>
      <c r="F10" s="767"/>
      <c r="G10" s="768"/>
    </row>
    <row r="11" spans="1:7" x14ac:dyDescent="0.25">
      <c r="A11" s="760" t="s">
        <v>14</v>
      </c>
      <c r="B11" s="766">
        <v>15176889</v>
      </c>
      <c r="C11" s="767">
        <v>15176889</v>
      </c>
      <c r="D11" s="767">
        <v>0</v>
      </c>
      <c r="E11" s="767">
        <v>0</v>
      </c>
      <c r="F11" s="767"/>
      <c r="G11" s="768"/>
    </row>
    <row r="12" spans="1:7" x14ac:dyDescent="0.25">
      <c r="A12" s="760" t="s">
        <v>119</v>
      </c>
      <c r="B12" s="766">
        <v>-151826</v>
      </c>
      <c r="C12" s="767">
        <v>0</v>
      </c>
      <c r="D12" s="767">
        <v>0</v>
      </c>
      <c r="E12" s="767">
        <v>0</v>
      </c>
      <c r="F12" s="767">
        <v>-5581</v>
      </c>
      <c r="G12" s="768">
        <v>-146245</v>
      </c>
    </row>
    <row r="13" spans="1:7" x14ac:dyDescent="0.25">
      <c r="A13" s="761" t="s">
        <v>327</v>
      </c>
      <c r="B13" s="766">
        <v>56011</v>
      </c>
      <c r="C13" s="767">
        <v>56011</v>
      </c>
      <c r="D13" s="767">
        <v>0</v>
      </c>
      <c r="E13" s="767">
        <v>0</v>
      </c>
      <c r="F13" s="767"/>
      <c r="G13" s="768"/>
    </row>
    <row r="14" spans="1:7" x14ac:dyDescent="0.25">
      <c r="A14" s="760" t="s">
        <v>15</v>
      </c>
      <c r="B14" s="766">
        <v>3317348</v>
      </c>
      <c r="C14" s="767">
        <v>3317348</v>
      </c>
      <c r="D14" s="767">
        <v>0</v>
      </c>
      <c r="E14" s="767">
        <v>0</v>
      </c>
      <c r="F14" s="767"/>
      <c r="G14" s="768"/>
    </row>
    <row r="15" spans="1:7" x14ac:dyDescent="0.25">
      <c r="A15" s="760" t="s">
        <v>8</v>
      </c>
      <c r="B15" s="766">
        <v>10092578</v>
      </c>
      <c r="C15" s="767">
        <v>9724291</v>
      </c>
      <c r="D15" s="767">
        <v>171051</v>
      </c>
      <c r="E15" s="767">
        <v>197236</v>
      </c>
      <c r="F15" s="767"/>
      <c r="G15" s="768"/>
    </row>
    <row r="16" spans="1:7" x14ac:dyDescent="0.25">
      <c r="A16" s="760" t="s">
        <v>13</v>
      </c>
      <c r="B16" s="766">
        <v>99076</v>
      </c>
      <c r="C16" s="767">
        <v>99076</v>
      </c>
      <c r="D16" s="767">
        <v>0</v>
      </c>
      <c r="E16" s="767">
        <v>0</v>
      </c>
      <c r="F16" s="767"/>
      <c r="G16" s="768"/>
    </row>
    <row r="17" spans="1:7" x14ac:dyDescent="0.25">
      <c r="A17" s="760" t="s">
        <v>140</v>
      </c>
      <c r="B17" s="766">
        <v>2297957</v>
      </c>
      <c r="C17" s="767">
        <v>1922105</v>
      </c>
      <c r="D17" s="767">
        <v>171929</v>
      </c>
      <c r="E17" s="767">
        <v>203923</v>
      </c>
      <c r="F17" s="767"/>
      <c r="G17" s="768"/>
    </row>
    <row r="18" spans="1:7" x14ac:dyDescent="0.25">
      <c r="A18" s="760" t="s">
        <v>46</v>
      </c>
      <c r="B18" s="766">
        <v>23355196</v>
      </c>
      <c r="C18" s="767">
        <v>22846419</v>
      </c>
      <c r="D18" s="767">
        <v>508777</v>
      </c>
      <c r="E18" s="767">
        <v>0</v>
      </c>
      <c r="F18" s="767"/>
      <c r="G18" s="768"/>
    </row>
    <row r="19" spans="1:7" x14ac:dyDescent="0.25">
      <c r="A19" s="760" t="s">
        <v>45</v>
      </c>
      <c r="B19" s="766">
        <v>18432557</v>
      </c>
      <c r="C19" s="767">
        <v>12706379</v>
      </c>
      <c r="D19" s="767">
        <v>3191237</v>
      </c>
      <c r="E19" s="767">
        <v>2534941</v>
      </c>
      <c r="F19" s="767"/>
      <c r="G19" s="768"/>
    </row>
    <row r="20" spans="1:7" x14ac:dyDescent="0.25">
      <c r="A20" s="760" t="s">
        <v>20</v>
      </c>
      <c r="B20" s="766">
        <v>10958043</v>
      </c>
      <c r="C20" s="767">
        <v>0</v>
      </c>
      <c r="D20" s="767">
        <v>2316012</v>
      </c>
      <c r="E20" s="767">
        <v>8642031</v>
      </c>
      <c r="F20" s="767"/>
      <c r="G20" s="768"/>
    </row>
    <row r="21" spans="1:7" x14ac:dyDescent="0.25">
      <c r="A21" s="760" t="s">
        <v>17</v>
      </c>
      <c r="B21" s="766">
        <v>63403065</v>
      </c>
      <c r="C21" s="767">
        <v>59063588</v>
      </c>
      <c r="D21" s="767">
        <v>2228712</v>
      </c>
      <c r="E21" s="767">
        <v>2110765</v>
      </c>
      <c r="F21" s="767"/>
      <c r="G21" s="768"/>
    </row>
    <row r="22" spans="1:7" x14ac:dyDescent="0.25">
      <c r="A22" s="760" t="s">
        <v>267</v>
      </c>
      <c r="B22" s="766">
        <v>2974785</v>
      </c>
      <c r="C22" s="767">
        <v>1730640</v>
      </c>
      <c r="D22" s="767">
        <v>0</v>
      </c>
      <c r="E22" s="767">
        <v>1244145</v>
      </c>
      <c r="F22" s="767"/>
      <c r="G22" s="768"/>
    </row>
    <row r="23" spans="1:7" x14ac:dyDescent="0.25">
      <c r="A23" s="760" t="s">
        <v>141</v>
      </c>
      <c r="B23" s="766">
        <v>1055531</v>
      </c>
      <c r="C23" s="767">
        <v>0</v>
      </c>
      <c r="D23" s="767">
        <v>264235</v>
      </c>
      <c r="E23" s="767">
        <v>791296</v>
      </c>
      <c r="F23" s="767"/>
      <c r="G23" s="768"/>
    </row>
    <row r="24" spans="1:7" x14ac:dyDescent="0.25">
      <c r="A24" s="762" t="s">
        <v>49</v>
      </c>
      <c r="B24" s="769">
        <v>252211725</v>
      </c>
      <c r="C24" s="770">
        <v>197627706</v>
      </c>
      <c r="D24" s="770">
        <v>21286780</v>
      </c>
      <c r="E24" s="770">
        <v>33449065</v>
      </c>
      <c r="F24" s="770">
        <v>-5581</v>
      </c>
      <c r="G24" s="771">
        <v>-146245</v>
      </c>
    </row>
  </sheetData>
  <mergeCells count="2">
    <mergeCell ref="A2:G2"/>
    <mergeCell ref="A1:G1"/>
  </mergeCells>
  <pageMargins left="0.45" right="0.46875" top="0.9" bottom="0.75" header="0.3" footer="0.3"/>
  <pageSetup scale="68" orientation="portrait" r:id="rId1"/>
  <headerFooter>
    <oddHeader>&amp;L&amp;G&amp;C&amp;"-,Bold"&amp;10 2019 Automotive Trends Report
Section 5 Tables&amp;R&amp;"-,Bold"&amp;10Office of Transportation and Air Quality
EPA-420-R-20-006
March 2020</oddHeader>
    <oddFooter>&amp;C&amp;P</oddFooter>
  </headerFooter>
  <legacyDrawingHF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79F03-A5C7-408A-8B09-FE7C410BAC4B}">
  <dimension ref="A1:D66"/>
  <sheetViews>
    <sheetView view="pageLayout" zoomScaleNormal="100" workbookViewId="0">
      <selection sqref="A1:D1"/>
    </sheetView>
  </sheetViews>
  <sheetFormatPr defaultColWidth="9.140625" defaultRowHeight="15" x14ac:dyDescent="0.25"/>
  <cols>
    <col min="1" max="1" width="10.28515625" style="3" customWidth="1"/>
    <col min="2" max="4" width="9.7109375" style="3" customWidth="1"/>
    <col min="5" max="16384" width="9.140625" style="3"/>
  </cols>
  <sheetData>
    <row r="1" spans="1:4" x14ac:dyDescent="0.25">
      <c r="A1" s="939" t="s">
        <v>199</v>
      </c>
      <c r="B1" s="939"/>
      <c r="C1" s="939"/>
      <c r="D1" s="939"/>
    </row>
    <row r="2" spans="1:4" ht="29.25" customHeight="1" x14ac:dyDescent="0.25">
      <c r="A2" s="973" t="s">
        <v>200</v>
      </c>
      <c r="B2" s="973"/>
      <c r="C2" s="973"/>
      <c r="D2" s="973"/>
    </row>
    <row r="3" spans="1:4" x14ac:dyDescent="0.25">
      <c r="A3" s="37"/>
      <c r="B3" s="37"/>
      <c r="C3" s="37"/>
      <c r="D3" s="37"/>
    </row>
    <row r="4" spans="1:4" ht="29.25" customHeight="1" x14ac:dyDescent="0.25">
      <c r="A4" s="39" t="s">
        <v>0</v>
      </c>
      <c r="B4" s="41" t="s">
        <v>201</v>
      </c>
      <c r="C4" s="41" t="s">
        <v>202</v>
      </c>
      <c r="D4" s="42" t="s">
        <v>203</v>
      </c>
    </row>
    <row r="5" spans="1:4" ht="15" customHeight="1" x14ac:dyDescent="0.25">
      <c r="A5" s="187">
        <v>2011</v>
      </c>
      <c r="B5" s="188">
        <v>22.8</v>
      </c>
      <c r="C5" s="188">
        <v>22.3</v>
      </c>
      <c r="D5" s="189">
        <v>-0.5</v>
      </c>
    </row>
    <row r="6" spans="1:4" x14ac:dyDescent="0.25">
      <c r="A6" s="190">
        <v>2012</v>
      </c>
      <c r="B6" s="31">
        <v>23.8</v>
      </c>
      <c r="C6" s="31">
        <v>23.6</v>
      </c>
      <c r="D6" s="34">
        <v>-0.2</v>
      </c>
    </row>
    <row r="7" spans="1:4" x14ac:dyDescent="0.25">
      <c r="A7" s="190">
        <v>2013</v>
      </c>
      <c r="B7" s="191">
        <v>24</v>
      </c>
      <c r="C7" s="31">
        <v>24.2</v>
      </c>
      <c r="D7" s="34">
        <v>0.2</v>
      </c>
    </row>
    <row r="8" spans="1:4" x14ac:dyDescent="0.25">
      <c r="A8" s="190">
        <v>2014</v>
      </c>
      <c r="B8" s="31">
        <v>24.2</v>
      </c>
      <c r="C8" s="31">
        <v>24.1</v>
      </c>
      <c r="D8" s="34">
        <v>-0.1</v>
      </c>
    </row>
    <row r="9" spans="1:4" x14ac:dyDescent="0.25">
      <c r="A9" s="190">
        <v>2015</v>
      </c>
      <c r="B9" s="31">
        <v>24.7</v>
      </c>
      <c r="C9" s="31">
        <v>24.6</v>
      </c>
      <c r="D9" s="34">
        <v>-0.2</v>
      </c>
    </row>
    <row r="10" spans="1:4" x14ac:dyDescent="0.25">
      <c r="A10" s="190">
        <v>2016</v>
      </c>
      <c r="B10" s="31">
        <v>25.6</v>
      </c>
      <c r="C10" s="31">
        <v>24.7</v>
      </c>
      <c r="D10" s="34">
        <v>-0.9</v>
      </c>
    </row>
    <row r="11" spans="1:4" x14ac:dyDescent="0.25">
      <c r="A11" s="190">
        <v>2017</v>
      </c>
      <c r="B11" s="31">
        <v>25.2</v>
      </c>
      <c r="C11" s="31">
        <v>24.9</v>
      </c>
      <c r="D11" s="34">
        <v>-0.3</v>
      </c>
    </row>
    <row r="12" spans="1:4" x14ac:dyDescent="0.25">
      <c r="A12" s="190">
        <v>2018</v>
      </c>
      <c r="B12" s="31">
        <v>25.4</v>
      </c>
      <c r="C12" s="31">
        <v>25.1</v>
      </c>
      <c r="D12" s="34">
        <v>-0.3</v>
      </c>
    </row>
    <row r="13" spans="1:4" x14ac:dyDescent="0.25">
      <c r="A13" s="192" t="s">
        <v>39</v>
      </c>
      <c r="B13" s="193">
        <v>25.5</v>
      </c>
      <c r="C13" s="193" t="s">
        <v>40</v>
      </c>
      <c r="D13" s="194" t="s">
        <v>40</v>
      </c>
    </row>
    <row r="14" spans="1:4" x14ac:dyDescent="0.25">
      <c r="A14" s="31"/>
      <c r="C14" s="88"/>
      <c r="D14" s="88"/>
    </row>
    <row r="15" spans="1:4" x14ac:dyDescent="0.25">
      <c r="A15" s="31"/>
      <c r="C15" s="88"/>
      <c r="D15" s="88"/>
    </row>
    <row r="16" spans="1:4" x14ac:dyDescent="0.25">
      <c r="A16" s="31"/>
      <c r="C16" s="88"/>
      <c r="D16" s="88"/>
    </row>
    <row r="17" spans="1:4" x14ac:dyDescent="0.25">
      <c r="A17" s="31"/>
      <c r="C17" s="88"/>
      <c r="D17" s="88"/>
    </row>
    <row r="18" spans="1:4" x14ac:dyDescent="0.25">
      <c r="A18" s="31"/>
      <c r="C18" s="88"/>
      <c r="D18" s="88"/>
    </row>
    <row r="19" spans="1:4" x14ac:dyDescent="0.25">
      <c r="A19" s="31"/>
      <c r="C19" s="88"/>
      <c r="D19" s="88"/>
    </row>
    <row r="20" spans="1:4" x14ac:dyDescent="0.25">
      <c r="A20" s="31"/>
      <c r="C20" s="88"/>
      <c r="D20" s="88"/>
    </row>
    <row r="21" spans="1:4" x14ac:dyDescent="0.25">
      <c r="A21" s="31"/>
      <c r="C21" s="88"/>
      <c r="D21" s="88"/>
    </row>
    <row r="22" spans="1:4" x14ac:dyDescent="0.25">
      <c r="A22" s="31"/>
      <c r="C22" s="88"/>
      <c r="D22" s="88"/>
    </row>
    <row r="23" spans="1:4" x14ac:dyDescent="0.25">
      <c r="A23" s="31"/>
      <c r="C23" s="88"/>
      <c r="D23" s="88"/>
    </row>
    <row r="24" spans="1:4" x14ac:dyDescent="0.25">
      <c r="A24" s="31"/>
      <c r="C24" s="88"/>
      <c r="D24" s="88"/>
    </row>
    <row r="25" spans="1:4" x14ac:dyDescent="0.25">
      <c r="A25" s="31"/>
      <c r="C25" s="88"/>
      <c r="D25" s="88"/>
    </row>
    <row r="26" spans="1:4" x14ac:dyDescent="0.25">
      <c r="A26" s="31"/>
      <c r="C26" s="88"/>
      <c r="D26" s="88"/>
    </row>
    <row r="27" spans="1:4" x14ac:dyDescent="0.25">
      <c r="A27" s="31"/>
      <c r="C27" s="88"/>
      <c r="D27" s="88"/>
    </row>
    <row r="28" spans="1:4" x14ac:dyDescent="0.25">
      <c r="A28" s="31"/>
      <c r="C28" s="88"/>
      <c r="D28" s="88"/>
    </row>
    <row r="29" spans="1:4" x14ac:dyDescent="0.25">
      <c r="A29" s="31"/>
      <c r="C29" s="88"/>
      <c r="D29" s="88"/>
    </row>
    <row r="30" spans="1:4" x14ac:dyDescent="0.25">
      <c r="A30" s="31"/>
      <c r="C30" s="88"/>
      <c r="D30" s="88"/>
    </row>
    <row r="31" spans="1:4" x14ac:dyDescent="0.25">
      <c r="A31" s="31"/>
      <c r="C31" s="88"/>
      <c r="D31" s="88"/>
    </row>
    <row r="32" spans="1:4" x14ac:dyDescent="0.25">
      <c r="A32" s="31"/>
      <c r="C32" s="88"/>
      <c r="D32" s="88"/>
    </row>
    <row r="33" spans="1:4" x14ac:dyDescent="0.25">
      <c r="A33" s="31"/>
      <c r="C33" s="88"/>
      <c r="D33" s="88"/>
    </row>
    <row r="34" spans="1:4" x14ac:dyDescent="0.25">
      <c r="A34" s="31"/>
      <c r="C34" s="88"/>
      <c r="D34" s="88"/>
    </row>
    <row r="35" spans="1:4" x14ac:dyDescent="0.25">
      <c r="A35" s="31"/>
      <c r="C35" s="88"/>
      <c r="D35" s="88"/>
    </row>
    <row r="36" spans="1:4" x14ac:dyDescent="0.25">
      <c r="A36" s="31"/>
      <c r="C36" s="88"/>
      <c r="D36" s="88"/>
    </row>
    <row r="37" spans="1:4" x14ac:dyDescent="0.25">
      <c r="A37" s="31"/>
      <c r="C37" s="88"/>
      <c r="D37" s="88"/>
    </row>
    <row r="38" spans="1:4" x14ac:dyDescent="0.25">
      <c r="A38" s="31"/>
      <c r="C38" s="88"/>
      <c r="D38" s="88"/>
    </row>
    <row r="39" spans="1:4" x14ac:dyDescent="0.25">
      <c r="A39" s="31"/>
      <c r="C39" s="88"/>
      <c r="D39" s="88"/>
    </row>
    <row r="40" spans="1:4" x14ac:dyDescent="0.25">
      <c r="A40" s="31"/>
      <c r="C40" s="88"/>
      <c r="D40" s="88"/>
    </row>
    <row r="41" spans="1:4" x14ac:dyDescent="0.25">
      <c r="A41" s="31"/>
      <c r="C41" s="88"/>
      <c r="D41" s="88"/>
    </row>
    <row r="42" spans="1:4" x14ac:dyDescent="0.25">
      <c r="A42" s="31"/>
      <c r="C42" s="88"/>
      <c r="D42" s="88"/>
    </row>
    <row r="43" spans="1:4" x14ac:dyDescent="0.25">
      <c r="A43" s="31"/>
      <c r="C43" s="88"/>
      <c r="D43" s="88"/>
    </row>
    <row r="44" spans="1:4" x14ac:dyDescent="0.25">
      <c r="A44" s="31"/>
      <c r="C44" s="88"/>
      <c r="D44" s="88"/>
    </row>
    <row r="45" spans="1:4" x14ac:dyDescent="0.25">
      <c r="A45" s="31"/>
      <c r="C45" s="88"/>
      <c r="D45" s="88"/>
    </row>
    <row r="46" spans="1:4" x14ac:dyDescent="0.25">
      <c r="A46" s="31"/>
      <c r="C46" s="88"/>
      <c r="D46" s="88"/>
    </row>
    <row r="47" spans="1:4" x14ac:dyDescent="0.25">
      <c r="A47" s="31"/>
      <c r="C47" s="88"/>
      <c r="D47" s="88"/>
    </row>
    <row r="48" spans="1:4" x14ac:dyDescent="0.25">
      <c r="A48" s="31"/>
      <c r="C48" s="88"/>
      <c r="D48" s="88"/>
    </row>
    <row r="49" spans="1:4" x14ac:dyDescent="0.25">
      <c r="A49" s="31"/>
      <c r="C49" s="88"/>
      <c r="D49" s="88"/>
    </row>
    <row r="50" spans="1:4" x14ac:dyDescent="0.25">
      <c r="A50" s="38"/>
      <c r="C50" s="88"/>
      <c r="D50" s="88"/>
    </row>
    <row r="51" spans="1:4" x14ac:dyDescent="0.25">
      <c r="A51" s="31"/>
      <c r="C51" s="88"/>
      <c r="D51" s="88"/>
    </row>
    <row r="52" spans="1:4" x14ac:dyDescent="0.25">
      <c r="A52" s="31"/>
      <c r="C52" s="88"/>
      <c r="D52" s="88"/>
    </row>
    <row r="53" spans="1:4" x14ac:dyDescent="0.25">
      <c r="A53" s="31"/>
      <c r="C53" s="88"/>
      <c r="D53" s="88"/>
    </row>
    <row r="54" spans="1:4" x14ac:dyDescent="0.25">
      <c r="A54" s="31"/>
      <c r="C54" s="88"/>
      <c r="D54" s="88"/>
    </row>
    <row r="55" spans="1:4" x14ac:dyDescent="0.25">
      <c r="A55" s="31"/>
      <c r="C55" s="88"/>
      <c r="D55" s="88"/>
    </row>
    <row r="56" spans="1:4" x14ac:dyDescent="0.25">
      <c r="A56" s="31"/>
      <c r="C56" s="88"/>
      <c r="D56" s="88"/>
    </row>
    <row r="57" spans="1:4" x14ac:dyDescent="0.25">
      <c r="A57" s="31"/>
      <c r="C57" s="88"/>
      <c r="D57" s="88"/>
    </row>
    <row r="58" spans="1:4" x14ac:dyDescent="0.25">
      <c r="A58" s="31"/>
      <c r="C58" s="88"/>
      <c r="D58" s="88"/>
    </row>
    <row r="59" spans="1:4" x14ac:dyDescent="0.25">
      <c r="A59" s="31"/>
      <c r="C59" s="88"/>
      <c r="D59" s="88"/>
    </row>
    <row r="60" spans="1:4" x14ac:dyDescent="0.25">
      <c r="A60" s="31"/>
      <c r="C60" s="88"/>
      <c r="D60" s="88"/>
    </row>
    <row r="61" spans="1:4" x14ac:dyDescent="0.25">
      <c r="A61" s="31"/>
      <c r="C61" s="88"/>
      <c r="D61" s="88"/>
    </row>
    <row r="62" spans="1:4" x14ac:dyDescent="0.25">
      <c r="A62" s="31"/>
      <c r="C62" s="88"/>
      <c r="D62" s="88"/>
    </row>
    <row r="63" spans="1:4" x14ac:dyDescent="0.25">
      <c r="A63" s="31"/>
      <c r="C63" s="88"/>
      <c r="D63" s="88"/>
    </row>
    <row r="64" spans="1:4" x14ac:dyDescent="0.25">
      <c r="A64" s="31"/>
      <c r="C64" s="88"/>
      <c r="D64" s="88"/>
    </row>
    <row r="65" spans="1:4" x14ac:dyDescent="0.25">
      <c r="A65" s="31"/>
      <c r="C65" s="88"/>
      <c r="D65" s="95"/>
    </row>
    <row r="66" spans="1:4" x14ac:dyDescent="0.25">
      <c r="C66" s="9"/>
      <c r="D66" s="9"/>
    </row>
  </sheetData>
  <mergeCells count="2">
    <mergeCell ref="A1:D1"/>
    <mergeCell ref="A2:D2"/>
  </mergeCells>
  <pageMargins left="0.45" right="0.46875" top="0.9" bottom="0.75" header="0.3" footer="0.3"/>
  <pageSetup scale="68" orientation="portrait" r:id="rId1"/>
  <headerFooter>
    <oddHeader>&amp;L&amp;G&amp;C&amp;"-,Bold"&amp;10 2019 Automotive Trends Report
Appendix Tables&amp;R&amp;"-,Bold"&amp;10Office of Transportation and Air Quality
EPA-420-R-20-006
March 2020</oddHeader>
    <oddFooter>&amp;C&amp;P</oddFooter>
  </headerFooter>
  <legacyDrawingHF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15EB58-38C2-43EC-9C4E-BF49A017CA5B}">
  <dimension ref="A1:G60"/>
  <sheetViews>
    <sheetView view="pageLayout" zoomScaleNormal="100" workbookViewId="0">
      <selection sqref="A1:G1"/>
    </sheetView>
  </sheetViews>
  <sheetFormatPr defaultColWidth="9.140625" defaultRowHeight="15" x14ac:dyDescent="0.25"/>
  <cols>
    <col min="1" max="1" width="15.5703125" style="3" customWidth="1"/>
    <col min="2" max="2" width="28" style="3" customWidth="1"/>
    <col min="3" max="3" width="12.140625" style="3" customWidth="1"/>
    <col min="4" max="4" width="9.7109375" style="3" customWidth="1"/>
    <col min="5" max="5" width="9.140625" style="3"/>
    <col min="6" max="6" width="8.42578125" style="3" customWidth="1"/>
    <col min="7" max="7" width="8.140625" style="3" customWidth="1"/>
    <col min="8" max="16384" width="9.140625" style="3"/>
  </cols>
  <sheetData>
    <row r="1" spans="1:7" x14ac:dyDescent="0.25">
      <c r="A1" s="939" t="s">
        <v>204</v>
      </c>
      <c r="B1" s="939"/>
      <c r="C1" s="939"/>
      <c r="D1" s="939"/>
      <c r="E1" s="939"/>
      <c r="F1" s="939"/>
      <c r="G1" s="939"/>
    </row>
    <row r="2" spans="1:7" x14ac:dyDescent="0.25">
      <c r="A2" s="939" t="s">
        <v>223</v>
      </c>
      <c r="B2" s="939"/>
      <c r="C2" s="939"/>
      <c r="D2" s="939"/>
      <c r="E2" s="939"/>
      <c r="F2" s="939"/>
      <c r="G2" s="939"/>
    </row>
    <row r="3" spans="1:7" x14ac:dyDescent="0.25">
      <c r="A3" s="37"/>
      <c r="B3" s="37"/>
      <c r="C3" s="37"/>
      <c r="D3" s="37"/>
      <c r="E3" s="37"/>
      <c r="F3" s="37"/>
      <c r="G3" s="37"/>
    </row>
    <row r="4" spans="1:7" x14ac:dyDescent="0.25">
      <c r="A4" s="998" t="s">
        <v>205</v>
      </c>
      <c r="B4" s="977" t="s">
        <v>206</v>
      </c>
      <c r="C4" s="977" t="s">
        <v>207</v>
      </c>
      <c r="D4" s="978" t="s">
        <v>208</v>
      </c>
      <c r="E4" s="1002" t="s">
        <v>209</v>
      </c>
      <c r="F4" s="1003"/>
      <c r="G4" s="1004"/>
    </row>
    <row r="5" spans="1:7" ht="15" customHeight="1" x14ac:dyDescent="0.25">
      <c r="A5" s="999"/>
      <c r="B5" s="1000"/>
      <c r="C5" s="1000"/>
      <c r="D5" s="1001"/>
      <c r="E5" s="198" t="s">
        <v>210</v>
      </c>
      <c r="F5" s="199" t="s">
        <v>211</v>
      </c>
      <c r="G5" s="200" t="s">
        <v>212</v>
      </c>
    </row>
    <row r="6" spans="1:7" ht="30" x14ac:dyDescent="0.25">
      <c r="A6" s="201" t="s">
        <v>213</v>
      </c>
      <c r="B6" s="202" t="s">
        <v>214</v>
      </c>
      <c r="C6" s="203" t="s">
        <v>215</v>
      </c>
      <c r="D6" s="204" t="s">
        <v>216</v>
      </c>
      <c r="E6" s="205">
        <v>81</v>
      </c>
      <c r="F6" s="206">
        <v>84</v>
      </c>
      <c r="G6" s="207">
        <v>78</v>
      </c>
    </row>
    <row r="7" spans="1:7" ht="30" x14ac:dyDescent="0.25">
      <c r="A7" s="208" t="s">
        <v>217</v>
      </c>
      <c r="B7" s="209" t="s">
        <v>218</v>
      </c>
      <c r="C7" s="210" t="s">
        <v>215</v>
      </c>
      <c r="D7" s="211" t="s">
        <v>219</v>
      </c>
      <c r="E7" s="212">
        <v>56</v>
      </c>
      <c r="F7" s="213">
        <v>58</v>
      </c>
      <c r="G7" s="214">
        <v>53</v>
      </c>
    </row>
    <row r="8" spans="1:7" ht="30" x14ac:dyDescent="0.25">
      <c r="A8" s="215" t="s">
        <v>220</v>
      </c>
      <c r="B8" s="216" t="s">
        <v>221</v>
      </c>
      <c r="C8" s="217" t="s">
        <v>222</v>
      </c>
      <c r="D8" s="218" t="s">
        <v>219</v>
      </c>
      <c r="E8" s="219">
        <v>55</v>
      </c>
      <c r="F8" s="220">
        <v>58</v>
      </c>
      <c r="G8" s="221">
        <v>53</v>
      </c>
    </row>
    <row r="9" spans="1:7" x14ac:dyDescent="0.25">
      <c r="A9" s="31"/>
      <c r="C9" s="88"/>
      <c r="D9" s="88"/>
      <c r="E9" s="159"/>
      <c r="F9" s="93"/>
      <c r="G9" s="93"/>
    </row>
    <row r="10" spans="1:7" x14ac:dyDescent="0.25">
      <c r="A10" s="31"/>
      <c r="C10" s="88"/>
      <c r="D10" s="88"/>
      <c r="E10" s="159"/>
      <c r="F10" s="93"/>
      <c r="G10" s="93"/>
    </row>
    <row r="11" spans="1:7" x14ac:dyDescent="0.25">
      <c r="A11" s="31"/>
      <c r="C11" s="88"/>
      <c r="D11" s="88"/>
      <c r="E11" s="159"/>
      <c r="F11" s="93"/>
      <c r="G11" s="93"/>
    </row>
    <row r="12" spans="1:7" x14ac:dyDescent="0.25">
      <c r="A12" s="31"/>
      <c r="C12" s="88"/>
      <c r="D12" s="88"/>
      <c r="E12" s="159"/>
      <c r="F12" s="93"/>
      <c r="G12" s="93"/>
    </row>
    <row r="13" spans="1:7" x14ac:dyDescent="0.25">
      <c r="A13" s="31"/>
      <c r="C13" s="88"/>
      <c r="D13" s="88"/>
      <c r="E13" s="159"/>
      <c r="F13" s="93"/>
      <c r="G13" s="93"/>
    </row>
    <row r="14" spans="1:7" x14ac:dyDescent="0.25">
      <c r="A14" s="31"/>
      <c r="C14" s="88"/>
      <c r="D14" s="88"/>
      <c r="E14" s="159"/>
      <c r="F14" s="93"/>
      <c r="G14" s="93"/>
    </row>
    <row r="15" spans="1:7" x14ac:dyDescent="0.25">
      <c r="A15" s="31"/>
      <c r="C15" s="88"/>
      <c r="D15" s="88"/>
      <c r="E15" s="159"/>
      <c r="F15" s="93"/>
      <c r="G15" s="93"/>
    </row>
    <row r="16" spans="1:7" x14ac:dyDescent="0.25">
      <c r="A16" s="31"/>
      <c r="C16" s="88"/>
      <c r="D16" s="88"/>
      <c r="E16" s="159"/>
      <c r="F16" s="93"/>
      <c r="G16" s="93"/>
    </row>
    <row r="17" spans="1:7" x14ac:dyDescent="0.25">
      <c r="A17" s="31"/>
      <c r="C17" s="88"/>
      <c r="D17" s="88"/>
      <c r="E17" s="159"/>
      <c r="F17" s="93"/>
      <c r="G17" s="93"/>
    </row>
    <row r="18" spans="1:7" x14ac:dyDescent="0.25">
      <c r="A18" s="31"/>
      <c r="C18" s="88"/>
      <c r="D18" s="88"/>
      <c r="E18" s="159"/>
      <c r="F18" s="93"/>
      <c r="G18" s="93"/>
    </row>
    <row r="19" spans="1:7" x14ac:dyDescent="0.25">
      <c r="A19" s="31"/>
      <c r="C19" s="88"/>
      <c r="D19" s="88"/>
      <c r="E19" s="159"/>
      <c r="F19" s="93"/>
      <c r="G19" s="93"/>
    </row>
    <row r="20" spans="1:7" x14ac:dyDescent="0.25">
      <c r="A20" s="31"/>
      <c r="C20" s="88"/>
      <c r="D20" s="88"/>
      <c r="E20" s="159"/>
      <c r="F20" s="93"/>
      <c r="G20" s="93"/>
    </row>
    <row r="21" spans="1:7" x14ac:dyDescent="0.25">
      <c r="A21" s="31"/>
      <c r="C21" s="88"/>
      <c r="D21" s="88"/>
      <c r="E21" s="159"/>
      <c r="F21" s="93"/>
      <c r="G21" s="93"/>
    </row>
    <row r="22" spans="1:7" x14ac:dyDescent="0.25">
      <c r="A22" s="31"/>
      <c r="C22" s="88"/>
      <c r="D22" s="88"/>
      <c r="E22" s="159"/>
      <c r="F22" s="93"/>
      <c r="G22" s="93"/>
    </row>
    <row r="23" spans="1:7" x14ac:dyDescent="0.25">
      <c r="A23" s="31"/>
      <c r="C23" s="88"/>
      <c r="D23" s="88"/>
      <c r="E23" s="159"/>
      <c r="F23" s="93"/>
      <c r="G23" s="93"/>
    </row>
    <row r="24" spans="1:7" x14ac:dyDescent="0.25">
      <c r="A24" s="31"/>
      <c r="C24" s="88"/>
      <c r="D24" s="88"/>
      <c r="E24" s="159"/>
      <c r="F24" s="93"/>
      <c r="G24" s="93"/>
    </row>
    <row r="25" spans="1:7" x14ac:dyDescent="0.25">
      <c r="A25" s="31"/>
      <c r="C25" s="88"/>
      <c r="D25" s="88"/>
      <c r="E25" s="159"/>
      <c r="F25" s="93"/>
      <c r="G25" s="93"/>
    </row>
    <row r="26" spans="1:7" x14ac:dyDescent="0.25">
      <c r="A26" s="31"/>
      <c r="C26" s="88"/>
      <c r="D26" s="88"/>
      <c r="E26" s="159"/>
      <c r="F26" s="93"/>
      <c r="G26" s="93"/>
    </row>
    <row r="27" spans="1:7" x14ac:dyDescent="0.25">
      <c r="A27" s="31"/>
      <c r="C27" s="88"/>
      <c r="D27" s="88"/>
      <c r="E27" s="159"/>
      <c r="F27" s="93"/>
      <c r="G27" s="93"/>
    </row>
    <row r="28" spans="1:7" x14ac:dyDescent="0.25">
      <c r="A28" s="31"/>
      <c r="C28" s="88"/>
      <c r="D28" s="88"/>
      <c r="E28" s="159"/>
      <c r="F28" s="93"/>
      <c r="G28" s="93"/>
    </row>
    <row r="29" spans="1:7" x14ac:dyDescent="0.25">
      <c r="A29" s="31"/>
      <c r="C29" s="88"/>
      <c r="D29" s="88"/>
      <c r="E29" s="159"/>
      <c r="F29" s="93"/>
      <c r="G29" s="93"/>
    </row>
    <row r="30" spans="1:7" x14ac:dyDescent="0.25">
      <c r="A30" s="31"/>
      <c r="C30" s="88"/>
      <c r="D30" s="88"/>
      <c r="E30" s="159"/>
      <c r="F30" s="93"/>
      <c r="G30" s="93"/>
    </row>
    <row r="31" spans="1:7" x14ac:dyDescent="0.25">
      <c r="A31" s="31"/>
      <c r="C31" s="88"/>
      <c r="D31" s="88"/>
      <c r="E31" s="159"/>
      <c r="F31" s="93"/>
      <c r="G31" s="93"/>
    </row>
    <row r="32" spans="1:7" x14ac:dyDescent="0.25">
      <c r="A32" s="31"/>
      <c r="C32" s="88"/>
      <c r="D32" s="88"/>
      <c r="E32" s="159"/>
      <c r="F32" s="93"/>
      <c r="G32" s="93"/>
    </row>
    <row r="33" spans="1:7" x14ac:dyDescent="0.25">
      <c r="A33" s="31"/>
      <c r="C33" s="88"/>
      <c r="D33" s="88"/>
      <c r="E33" s="159"/>
      <c r="F33" s="93"/>
      <c r="G33" s="93"/>
    </row>
    <row r="34" spans="1:7" x14ac:dyDescent="0.25">
      <c r="A34" s="31"/>
      <c r="C34" s="88"/>
      <c r="D34" s="88"/>
      <c r="E34" s="159"/>
      <c r="F34" s="93"/>
      <c r="G34" s="93"/>
    </row>
    <row r="35" spans="1:7" x14ac:dyDescent="0.25">
      <c r="A35" s="31"/>
      <c r="C35" s="88"/>
      <c r="D35" s="88"/>
      <c r="E35" s="159"/>
      <c r="F35" s="93"/>
      <c r="G35" s="93"/>
    </row>
    <row r="36" spans="1:7" x14ac:dyDescent="0.25">
      <c r="A36" s="31"/>
      <c r="C36" s="88"/>
      <c r="D36" s="88"/>
      <c r="E36" s="159"/>
      <c r="F36" s="93"/>
      <c r="G36" s="93"/>
    </row>
    <row r="37" spans="1:7" x14ac:dyDescent="0.25">
      <c r="A37" s="31"/>
      <c r="C37" s="88"/>
      <c r="D37" s="88"/>
      <c r="E37" s="159"/>
      <c r="F37" s="93"/>
      <c r="G37" s="93"/>
    </row>
    <row r="38" spans="1:7" x14ac:dyDescent="0.25">
      <c r="A38" s="31"/>
      <c r="C38" s="88"/>
      <c r="D38" s="88"/>
      <c r="E38" s="159"/>
      <c r="F38" s="93"/>
      <c r="G38" s="93"/>
    </row>
    <row r="39" spans="1:7" x14ac:dyDescent="0.25">
      <c r="A39" s="31"/>
      <c r="C39" s="88"/>
      <c r="D39" s="88"/>
      <c r="E39" s="159"/>
      <c r="F39" s="93"/>
      <c r="G39" s="93"/>
    </row>
    <row r="40" spans="1:7" x14ac:dyDescent="0.25">
      <c r="A40" s="31"/>
      <c r="C40" s="88"/>
      <c r="D40" s="88"/>
      <c r="E40" s="159"/>
      <c r="F40" s="93"/>
      <c r="G40" s="93"/>
    </row>
    <row r="41" spans="1:7" x14ac:dyDescent="0.25">
      <c r="A41" s="31"/>
      <c r="C41" s="88"/>
      <c r="D41" s="88"/>
      <c r="E41" s="159"/>
      <c r="F41" s="93"/>
      <c r="G41" s="93"/>
    </row>
    <row r="42" spans="1:7" x14ac:dyDescent="0.25">
      <c r="A42" s="31"/>
      <c r="C42" s="88"/>
      <c r="D42" s="88"/>
      <c r="E42" s="159"/>
      <c r="F42" s="93"/>
      <c r="G42" s="93"/>
    </row>
    <row r="43" spans="1:7" x14ac:dyDescent="0.25">
      <c r="A43" s="31"/>
      <c r="C43" s="88"/>
      <c r="D43" s="88"/>
      <c r="E43" s="159"/>
      <c r="F43" s="93"/>
      <c r="G43" s="93"/>
    </row>
    <row r="44" spans="1:7" x14ac:dyDescent="0.25">
      <c r="A44" s="38"/>
      <c r="C44" s="88"/>
      <c r="D44" s="88"/>
      <c r="E44" s="159"/>
      <c r="F44" s="93"/>
      <c r="G44" s="93"/>
    </row>
    <row r="45" spans="1:7" x14ac:dyDescent="0.25">
      <c r="A45" s="31"/>
      <c r="C45" s="88"/>
      <c r="D45" s="88"/>
      <c r="E45" s="159"/>
      <c r="F45" s="93"/>
      <c r="G45" s="93"/>
    </row>
    <row r="46" spans="1:7" x14ac:dyDescent="0.25">
      <c r="A46" s="31"/>
      <c r="C46" s="88"/>
      <c r="D46" s="88"/>
      <c r="E46" s="159"/>
      <c r="F46" s="93"/>
      <c r="G46" s="93"/>
    </row>
    <row r="47" spans="1:7" x14ac:dyDescent="0.25">
      <c r="A47" s="31"/>
      <c r="C47" s="88"/>
      <c r="D47" s="88"/>
      <c r="E47" s="159"/>
      <c r="F47" s="93"/>
      <c r="G47" s="93"/>
    </row>
    <row r="48" spans="1:7" x14ac:dyDescent="0.25">
      <c r="A48" s="31"/>
      <c r="C48" s="88"/>
      <c r="D48" s="88"/>
      <c r="E48" s="159"/>
      <c r="F48" s="93"/>
      <c r="G48" s="93"/>
    </row>
    <row r="49" spans="1:7" x14ac:dyDescent="0.25">
      <c r="A49" s="31"/>
      <c r="C49" s="88"/>
      <c r="D49" s="88"/>
      <c r="E49" s="159"/>
      <c r="F49" s="93"/>
      <c r="G49" s="93"/>
    </row>
    <row r="50" spans="1:7" x14ac:dyDescent="0.25">
      <c r="A50" s="31"/>
      <c r="C50" s="88"/>
      <c r="D50" s="88"/>
      <c r="E50" s="159"/>
      <c r="F50" s="93"/>
      <c r="G50" s="93"/>
    </row>
    <row r="51" spans="1:7" x14ac:dyDescent="0.25">
      <c r="A51" s="31"/>
      <c r="C51" s="88"/>
      <c r="D51" s="88"/>
      <c r="E51" s="159"/>
      <c r="F51" s="93"/>
      <c r="G51" s="93"/>
    </row>
    <row r="52" spans="1:7" x14ac:dyDescent="0.25">
      <c r="A52" s="31"/>
      <c r="C52" s="88"/>
      <c r="D52" s="88"/>
      <c r="E52" s="159"/>
      <c r="F52" s="93"/>
      <c r="G52" s="93"/>
    </row>
    <row r="53" spans="1:7" x14ac:dyDescent="0.25">
      <c r="A53" s="31"/>
      <c r="C53" s="88"/>
      <c r="D53" s="88"/>
      <c r="E53" s="159"/>
      <c r="F53" s="93"/>
      <c r="G53" s="93"/>
    </row>
    <row r="54" spans="1:7" x14ac:dyDescent="0.25">
      <c r="A54" s="31"/>
      <c r="C54" s="88"/>
      <c r="D54" s="88"/>
      <c r="E54" s="159"/>
      <c r="F54" s="93"/>
      <c r="G54" s="93"/>
    </row>
    <row r="55" spans="1:7" x14ac:dyDescent="0.25">
      <c r="A55" s="31"/>
      <c r="C55" s="88"/>
      <c r="D55" s="88"/>
      <c r="E55" s="159"/>
      <c r="F55" s="93"/>
      <c r="G55" s="93"/>
    </row>
    <row r="56" spans="1:7" x14ac:dyDescent="0.25">
      <c r="A56" s="31"/>
      <c r="C56" s="88"/>
      <c r="D56" s="88"/>
      <c r="E56" s="159"/>
      <c r="F56" s="93"/>
      <c r="G56" s="93"/>
    </row>
    <row r="57" spans="1:7" x14ac:dyDescent="0.25">
      <c r="A57" s="31"/>
      <c r="C57" s="88"/>
      <c r="D57" s="88"/>
      <c r="E57" s="159"/>
      <c r="F57" s="93"/>
      <c r="G57" s="93"/>
    </row>
    <row r="58" spans="1:7" x14ac:dyDescent="0.25">
      <c r="A58" s="31"/>
      <c r="C58" s="88"/>
      <c r="D58" s="88"/>
      <c r="E58" s="159"/>
      <c r="F58" s="93"/>
      <c r="G58" s="93"/>
    </row>
    <row r="59" spans="1:7" x14ac:dyDescent="0.25">
      <c r="A59" s="31"/>
      <c r="C59" s="88"/>
      <c r="D59" s="95"/>
      <c r="E59" s="159"/>
      <c r="F59" s="96"/>
      <c r="G59" s="96"/>
    </row>
    <row r="60" spans="1:7" x14ac:dyDescent="0.25">
      <c r="C60" s="9"/>
      <c r="D60" s="9"/>
      <c r="E60" s="9"/>
      <c r="F60" s="9"/>
      <c r="G60" s="9"/>
    </row>
  </sheetData>
  <mergeCells count="7">
    <mergeCell ref="A1:G1"/>
    <mergeCell ref="A2:G2"/>
    <mergeCell ref="A4:A5"/>
    <mergeCell ref="B4:B5"/>
    <mergeCell ref="C4:C5"/>
    <mergeCell ref="D4:D5"/>
    <mergeCell ref="E4:G4"/>
  </mergeCells>
  <pageMargins left="0.45" right="0.46875" top="0.9" bottom="0.75" header="0.3" footer="0.3"/>
  <pageSetup scale="68" orientation="portrait" r:id="rId1"/>
  <headerFooter>
    <oddHeader>&amp;L&amp;G&amp;C&amp;"-,Bold"&amp;10 2019 Automotive Trends Report
Appendix Tables&amp;R&amp;"-,Bold"&amp;10Office of Transportation and Air Quality
EPA-420-R-20-006
March 2020</oddHeader>
    <oddFooter>&amp;C&amp;P</oddFooter>
  </headerFooter>
  <legacyDrawingHF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4"/>
  <sheetViews>
    <sheetView view="pageLayout" zoomScaleNormal="100" workbookViewId="0">
      <selection sqref="A1:F1"/>
    </sheetView>
  </sheetViews>
  <sheetFormatPr defaultRowHeight="15" x14ac:dyDescent="0.25"/>
  <cols>
    <col min="1" max="1" width="15" customWidth="1"/>
    <col min="2" max="2" width="30.7109375" bestFit="1" customWidth="1"/>
    <col min="3" max="3" width="9.5703125" customWidth="1"/>
    <col min="4" max="4" width="12.5703125" customWidth="1"/>
    <col min="5" max="5" width="9.140625" customWidth="1"/>
    <col min="6" max="6" width="8.140625" customWidth="1"/>
  </cols>
  <sheetData>
    <row r="1" spans="1:6" s="3" customFormat="1" x14ac:dyDescent="0.25">
      <c r="A1" s="939" t="s">
        <v>420</v>
      </c>
      <c r="B1" s="939"/>
      <c r="C1" s="939"/>
      <c r="D1" s="939"/>
      <c r="E1" s="939"/>
      <c r="F1" s="939"/>
    </row>
    <row r="2" spans="1:6" s="3" customFormat="1" x14ac:dyDescent="0.25">
      <c r="A2" s="939" t="s">
        <v>258</v>
      </c>
      <c r="B2" s="939"/>
      <c r="C2" s="939"/>
      <c r="D2" s="939"/>
      <c r="E2" s="939"/>
      <c r="F2" s="939"/>
    </row>
    <row r="3" spans="1:6" s="3" customFormat="1" x14ac:dyDescent="0.25">
      <c r="A3" s="37"/>
      <c r="B3" s="37"/>
      <c r="C3" s="37"/>
      <c r="D3" s="37"/>
      <c r="E3" s="37"/>
      <c r="F3" s="37"/>
    </row>
    <row r="4" spans="1:6" ht="29.25" customHeight="1" x14ac:dyDescent="0.25">
      <c r="A4" s="39" t="s">
        <v>44</v>
      </c>
      <c r="B4" s="40" t="s">
        <v>108</v>
      </c>
      <c r="C4" s="41" t="s">
        <v>109</v>
      </c>
      <c r="D4" s="41" t="s">
        <v>110</v>
      </c>
      <c r="E4" s="41" t="s">
        <v>111</v>
      </c>
      <c r="F4" s="42" t="s">
        <v>112</v>
      </c>
    </row>
    <row r="5" spans="1:6" ht="15" customHeight="1" x14ac:dyDescent="0.25">
      <c r="A5" s="29" t="s">
        <v>47</v>
      </c>
      <c r="B5" s="30" t="s">
        <v>113</v>
      </c>
      <c r="C5" s="121" t="s">
        <v>19</v>
      </c>
      <c r="D5" s="32">
        <v>153</v>
      </c>
      <c r="E5" s="33">
        <v>153</v>
      </c>
      <c r="F5" s="222" t="s">
        <v>40</v>
      </c>
    </row>
    <row r="6" spans="1:6" x14ac:dyDescent="0.25">
      <c r="A6" s="29" t="s">
        <v>47</v>
      </c>
      <c r="B6" s="30" t="s">
        <v>114</v>
      </c>
      <c r="C6" s="121" t="s">
        <v>19</v>
      </c>
      <c r="D6" s="32">
        <v>153</v>
      </c>
      <c r="E6" s="33">
        <v>153</v>
      </c>
      <c r="F6" s="222" t="s">
        <v>40</v>
      </c>
    </row>
    <row r="7" spans="1:6" x14ac:dyDescent="0.25">
      <c r="A7" s="29" t="s">
        <v>115</v>
      </c>
      <c r="B7" s="30" t="s">
        <v>116</v>
      </c>
      <c r="C7" s="121" t="s">
        <v>19</v>
      </c>
      <c r="D7" s="32">
        <v>187</v>
      </c>
      <c r="E7" s="33">
        <v>187</v>
      </c>
      <c r="F7" s="222" t="s">
        <v>40</v>
      </c>
    </row>
    <row r="8" spans="1:6" x14ac:dyDescent="0.25">
      <c r="A8" s="29" t="s">
        <v>7</v>
      </c>
      <c r="B8" s="30" t="s">
        <v>117</v>
      </c>
      <c r="C8" s="121" t="s">
        <v>19</v>
      </c>
      <c r="D8" s="32">
        <v>84</v>
      </c>
      <c r="E8" s="33">
        <v>84</v>
      </c>
      <c r="F8" s="222" t="s">
        <v>40</v>
      </c>
    </row>
    <row r="9" spans="1:6" x14ac:dyDescent="0.25">
      <c r="A9" s="29" t="s">
        <v>48</v>
      </c>
      <c r="B9" s="30" t="s">
        <v>224</v>
      </c>
      <c r="C9" s="121" t="s">
        <v>19</v>
      </c>
      <c r="D9" s="32">
        <v>238</v>
      </c>
      <c r="E9" s="33">
        <v>238</v>
      </c>
      <c r="F9" s="222" t="s">
        <v>40</v>
      </c>
    </row>
    <row r="10" spans="1:6" x14ac:dyDescent="0.25">
      <c r="A10" s="29" t="s">
        <v>4</v>
      </c>
      <c r="B10" s="30" t="s">
        <v>118</v>
      </c>
      <c r="C10" s="121" t="s">
        <v>19</v>
      </c>
      <c r="D10" s="32">
        <v>89</v>
      </c>
      <c r="E10" s="33">
        <v>89</v>
      </c>
      <c r="F10" s="222" t="s">
        <v>40</v>
      </c>
    </row>
    <row r="11" spans="1:6" x14ac:dyDescent="0.25">
      <c r="A11" s="29" t="s">
        <v>14</v>
      </c>
      <c r="B11" s="30" t="s">
        <v>225</v>
      </c>
      <c r="C11" s="121" t="s">
        <v>19</v>
      </c>
      <c r="D11" s="32">
        <v>124</v>
      </c>
      <c r="E11" s="33">
        <v>124</v>
      </c>
      <c r="F11" s="222" t="s">
        <v>40</v>
      </c>
    </row>
    <row r="12" spans="1:6" x14ac:dyDescent="0.25">
      <c r="A12" s="29" t="s">
        <v>14</v>
      </c>
      <c r="B12" s="30" t="s">
        <v>226</v>
      </c>
      <c r="C12" s="121" t="s">
        <v>19</v>
      </c>
      <c r="D12" s="32">
        <v>258</v>
      </c>
      <c r="E12" s="33">
        <v>258</v>
      </c>
      <c r="F12" s="222" t="s">
        <v>40</v>
      </c>
    </row>
    <row r="13" spans="1:6" x14ac:dyDescent="0.25">
      <c r="A13" s="223" t="s">
        <v>119</v>
      </c>
      <c r="B13" s="88" t="s">
        <v>255</v>
      </c>
      <c r="C13" s="224" t="s">
        <v>19</v>
      </c>
      <c r="D13" s="225">
        <v>234</v>
      </c>
      <c r="E13" s="226">
        <v>234</v>
      </c>
      <c r="F13" s="222" t="s">
        <v>40</v>
      </c>
    </row>
    <row r="14" spans="1:6" x14ac:dyDescent="0.25">
      <c r="A14" s="223" t="s">
        <v>15</v>
      </c>
      <c r="B14" s="88" t="s">
        <v>227</v>
      </c>
      <c r="C14" s="224" t="s">
        <v>19</v>
      </c>
      <c r="D14" s="225">
        <v>239</v>
      </c>
      <c r="E14" s="226">
        <v>239</v>
      </c>
      <c r="F14" s="222" t="s">
        <v>40</v>
      </c>
    </row>
    <row r="15" spans="1:6" x14ac:dyDescent="0.25">
      <c r="A15" s="223" t="s">
        <v>15</v>
      </c>
      <c r="B15" s="88" t="s">
        <v>228</v>
      </c>
      <c r="C15" s="224" t="s">
        <v>19</v>
      </c>
      <c r="D15" s="225">
        <v>111</v>
      </c>
      <c r="E15" s="226">
        <v>111</v>
      </c>
      <c r="F15" s="222" t="s">
        <v>40</v>
      </c>
    </row>
    <row r="16" spans="1:6" x14ac:dyDescent="0.25">
      <c r="A16" s="223" t="s">
        <v>13</v>
      </c>
      <c r="B16" s="88" t="s">
        <v>120</v>
      </c>
      <c r="C16" s="224" t="s">
        <v>19</v>
      </c>
      <c r="D16" s="225">
        <v>57</v>
      </c>
      <c r="E16" s="226">
        <v>57</v>
      </c>
      <c r="F16" s="222" t="s">
        <v>40</v>
      </c>
    </row>
    <row r="17" spans="1:6" x14ac:dyDescent="0.25">
      <c r="A17" s="223" t="s">
        <v>13</v>
      </c>
      <c r="B17" s="88" t="s">
        <v>121</v>
      </c>
      <c r="C17" s="224" t="s">
        <v>19</v>
      </c>
      <c r="D17" s="225">
        <v>58</v>
      </c>
      <c r="E17" s="226">
        <v>58</v>
      </c>
      <c r="F17" s="222" t="s">
        <v>40</v>
      </c>
    </row>
    <row r="18" spans="1:6" x14ac:dyDescent="0.25">
      <c r="A18" s="223" t="s">
        <v>46</v>
      </c>
      <c r="B18" s="88" t="s">
        <v>243</v>
      </c>
      <c r="C18" s="224" t="s">
        <v>19</v>
      </c>
      <c r="D18" s="225">
        <v>150</v>
      </c>
      <c r="E18" s="226">
        <v>150</v>
      </c>
      <c r="F18" s="222" t="s">
        <v>40</v>
      </c>
    </row>
    <row r="19" spans="1:6" x14ac:dyDescent="0.25">
      <c r="A19" s="223" t="s">
        <v>46</v>
      </c>
      <c r="B19" s="88" t="s">
        <v>244</v>
      </c>
      <c r="C19" s="224" t="s">
        <v>19</v>
      </c>
      <c r="D19" s="225">
        <v>226</v>
      </c>
      <c r="E19" s="226">
        <v>226</v>
      </c>
      <c r="F19" s="222" t="s">
        <v>40</v>
      </c>
    </row>
    <row r="20" spans="1:6" x14ac:dyDescent="0.25">
      <c r="A20" s="223" t="s">
        <v>46</v>
      </c>
      <c r="B20" s="88" t="s">
        <v>245</v>
      </c>
      <c r="C20" s="224" t="s">
        <v>19</v>
      </c>
      <c r="D20" s="225">
        <v>215</v>
      </c>
      <c r="E20" s="226">
        <v>215</v>
      </c>
      <c r="F20" s="222" t="s">
        <v>40</v>
      </c>
    </row>
    <row r="21" spans="1:6" x14ac:dyDescent="0.25">
      <c r="A21" s="223" t="s">
        <v>20</v>
      </c>
      <c r="B21" s="88" t="s">
        <v>122</v>
      </c>
      <c r="C21" s="224" t="s">
        <v>19</v>
      </c>
      <c r="D21" s="225">
        <v>325</v>
      </c>
      <c r="E21" s="226">
        <v>325</v>
      </c>
      <c r="F21" s="222" t="s">
        <v>40</v>
      </c>
    </row>
    <row r="22" spans="1:6" x14ac:dyDescent="0.25">
      <c r="A22" s="223" t="s">
        <v>20</v>
      </c>
      <c r="B22" s="88" t="s">
        <v>123</v>
      </c>
      <c r="C22" s="224" t="s">
        <v>19</v>
      </c>
      <c r="D22" s="225">
        <v>310</v>
      </c>
      <c r="E22" s="226">
        <v>310</v>
      </c>
      <c r="F22" s="222" t="s">
        <v>40</v>
      </c>
    </row>
    <row r="23" spans="1:6" s="3" customFormat="1" x14ac:dyDescent="0.25">
      <c r="A23" s="223" t="s">
        <v>20</v>
      </c>
      <c r="B23" s="88" t="s">
        <v>229</v>
      </c>
      <c r="C23" s="224" t="s">
        <v>19</v>
      </c>
      <c r="D23" s="225">
        <v>310</v>
      </c>
      <c r="E23" s="226">
        <v>310</v>
      </c>
      <c r="F23" s="222" t="s">
        <v>40</v>
      </c>
    </row>
    <row r="24" spans="1:6" x14ac:dyDescent="0.25">
      <c r="A24" s="223" t="s">
        <v>20</v>
      </c>
      <c r="B24" s="88" t="s">
        <v>124</v>
      </c>
      <c r="C24" s="224" t="s">
        <v>19</v>
      </c>
      <c r="D24" s="225">
        <v>264</v>
      </c>
      <c r="E24" s="226">
        <v>264</v>
      </c>
      <c r="F24" s="222" t="s">
        <v>40</v>
      </c>
    </row>
    <row r="25" spans="1:6" x14ac:dyDescent="0.25">
      <c r="A25" s="223" t="s">
        <v>20</v>
      </c>
      <c r="B25" s="88" t="s">
        <v>125</v>
      </c>
      <c r="C25" s="224" t="s">
        <v>19</v>
      </c>
      <c r="D25" s="225">
        <v>220</v>
      </c>
      <c r="E25" s="226">
        <v>220</v>
      </c>
      <c r="F25" s="222" t="s">
        <v>40</v>
      </c>
    </row>
    <row r="26" spans="1:6" x14ac:dyDescent="0.25">
      <c r="A26" s="223" t="s">
        <v>20</v>
      </c>
      <c r="B26" s="88" t="s">
        <v>126</v>
      </c>
      <c r="C26" s="224" t="s">
        <v>19</v>
      </c>
      <c r="D26" s="225">
        <v>240</v>
      </c>
      <c r="E26" s="226">
        <v>240</v>
      </c>
      <c r="F26" s="222" t="s">
        <v>40</v>
      </c>
    </row>
    <row r="27" spans="1:6" x14ac:dyDescent="0.25">
      <c r="A27" s="223" t="s">
        <v>20</v>
      </c>
      <c r="B27" s="88" t="s">
        <v>246</v>
      </c>
      <c r="C27" s="224" t="s">
        <v>19</v>
      </c>
      <c r="D27" s="225">
        <v>335</v>
      </c>
      <c r="E27" s="226">
        <v>335</v>
      </c>
      <c r="F27" s="222" t="s">
        <v>40</v>
      </c>
    </row>
    <row r="28" spans="1:6" x14ac:dyDescent="0.25">
      <c r="A28" s="223" t="s">
        <v>20</v>
      </c>
      <c r="B28" s="88" t="s">
        <v>247</v>
      </c>
      <c r="C28" s="224" t="s">
        <v>19</v>
      </c>
      <c r="D28" s="225">
        <v>259</v>
      </c>
      <c r="E28" s="226">
        <v>259</v>
      </c>
      <c r="F28" s="222" t="s">
        <v>40</v>
      </c>
    </row>
    <row r="29" spans="1:6" x14ac:dyDescent="0.25">
      <c r="A29" s="223" t="s">
        <v>20</v>
      </c>
      <c r="B29" s="88" t="s">
        <v>248</v>
      </c>
      <c r="C29" s="224" t="s">
        <v>19</v>
      </c>
      <c r="D29" s="225">
        <v>370</v>
      </c>
      <c r="E29" s="226">
        <v>370</v>
      </c>
      <c r="F29" s="222" t="s">
        <v>40</v>
      </c>
    </row>
    <row r="30" spans="1:6" x14ac:dyDescent="0.25">
      <c r="A30" s="223" t="s">
        <v>20</v>
      </c>
      <c r="B30" s="88" t="s">
        <v>127</v>
      </c>
      <c r="C30" s="224" t="s">
        <v>19</v>
      </c>
      <c r="D30" s="225">
        <v>345</v>
      </c>
      <c r="E30" s="226">
        <v>345</v>
      </c>
      <c r="F30" s="222" t="s">
        <v>40</v>
      </c>
    </row>
    <row r="31" spans="1:6" x14ac:dyDescent="0.25">
      <c r="A31" s="223" t="s">
        <v>20</v>
      </c>
      <c r="B31" s="88" t="s">
        <v>128</v>
      </c>
      <c r="C31" s="224" t="s">
        <v>19</v>
      </c>
      <c r="D31" s="225">
        <v>325</v>
      </c>
      <c r="E31" s="226">
        <v>325</v>
      </c>
      <c r="F31" s="222" t="s">
        <v>40</v>
      </c>
    </row>
    <row r="32" spans="1:6" x14ac:dyDescent="0.25">
      <c r="A32" s="223" t="s">
        <v>20</v>
      </c>
      <c r="B32" s="88" t="s">
        <v>249</v>
      </c>
      <c r="C32" s="224" t="s">
        <v>19</v>
      </c>
      <c r="D32" s="225">
        <v>285</v>
      </c>
      <c r="E32" s="226">
        <v>285</v>
      </c>
      <c r="F32" s="222" t="s">
        <v>40</v>
      </c>
    </row>
    <row r="33" spans="1:6" x14ac:dyDescent="0.25">
      <c r="A33" s="223" t="s">
        <v>20</v>
      </c>
      <c r="B33" s="88" t="s">
        <v>250</v>
      </c>
      <c r="C33" s="224" t="s">
        <v>19</v>
      </c>
      <c r="D33" s="225">
        <v>295</v>
      </c>
      <c r="E33" s="226">
        <v>295</v>
      </c>
      <c r="F33" s="222" t="s">
        <v>40</v>
      </c>
    </row>
    <row r="34" spans="1:6" x14ac:dyDescent="0.25">
      <c r="A34" s="223" t="s">
        <v>20</v>
      </c>
      <c r="B34" s="88" t="s">
        <v>251</v>
      </c>
      <c r="C34" s="224" t="s">
        <v>19</v>
      </c>
      <c r="D34" s="225">
        <v>238</v>
      </c>
      <c r="E34" s="226">
        <v>238</v>
      </c>
      <c r="F34" s="222" t="s">
        <v>40</v>
      </c>
    </row>
    <row r="35" spans="1:6" x14ac:dyDescent="0.25">
      <c r="A35" s="223" t="s">
        <v>20</v>
      </c>
      <c r="B35" s="88" t="s">
        <v>252</v>
      </c>
      <c r="C35" s="224" t="s">
        <v>19</v>
      </c>
      <c r="D35" s="225">
        <v>325</v>
      </c>
      <c r="E35" s="226">
        <v>325</v>
      </c>
      <c r="F35" s="222" t="s">
        <v>40</v>
      </c>
    </row>
    <row r="36" spans="1:6" x14ac:dyDescent="0.25">
      <c r="A36" s="223" t="s">
        <v>20</v>
      </c>
      <c r="B36" s="88" t="s">
        <v>253</v>
      </c>
      <c r="C36" s="224" t="s">
        <v>19</v>
      </c>
      <c r="D36" s="225">
        <v>289</v>
      </c>
      <c r="E36" s="226">
        <v>289</v>
      </c>
      <c r="F36" s="222" t="s">
        <v>40</v>
      </c>
    </row>
    <row r="37" spans="1:6" x14ac:dyDescent="0.25">
      <c r="A37" s="223" t="s">
        <v>20</v>
      </c>
      <c r="B37" s="88" t="s">
        <v>254</v>
      </c>
      <c r="C37" s="224" t="s">
        <v>19</v>
      </c>
      <c r="D37" s="225">
        <v>270</v>
      </c>
      <c r="E37" s="226">
        <v>270</v>
      </c>
      <c r="F37" s="222" t="s">
        <v>40</v>
      </c>
    </row>
    <row r="38" spans="1:6" x14ac:dyDescent="0.25">
      <c r="A38" s="223" t="s">
        <v>12</v>
      </c>
      <c r="B38" s="88" t="s">
        <v>129</v>
      </c>
      <c r="C38" s="224" t="s">
        <v>19</v>
      </c>
      <c r="D38" s="225">
        <v>125</v>
      </c>
      <c r="E38" s="226">
        <v>125</v>
      </c>
      <c r="F38" s="222" t="s">
        <v>40</v>
      </c>
    </row>
    <row r="39" spans="1:6" x14ac:dyDescent="0.25">
      <c r="A39" s="223" t="s">
        <v>12</v>
      </c>
      <c r="B39" s="88" t="s">
        <v>130</v>
      </c>
      <c r="C39" s="224" t="s">
        <v>19</v>
      </c>
      <c r="D39" s="225">
        <v>204</v>
      </c>
      <c r="E39" s="226">
        <v>204</v>
      </c>
      <c r="F39" s="222" t="s">
        <v>40</v>
      </c>
    </row>
    <row r="40" spans="1:6" x14ac:dyDescent="0.25">
      <c r="A40" s="29" t="s">
        <v>4</v>
      </c>
      <c r="B40" s="30" t="s">
        <v>118</v>
      </c>
      <c r="C40" s="121" t="s">
        <v>18</v>
      </c>
      <c r="D40" s="32">
        <v>360</v>
      </c>
      <c r="E40" s="33">
        <v>360</v>
      </c>
      <c r="F40" s="222" t="s">
        <v>40</v>
      </c>
    </row>
    <row r="41" spans="1:6" x14ac:dyDescent="0.25">
      <c r="A41" s="29" t="s">
        <v>14</v>
      </c>
      <c r="B41" s="30" t="s">
        <v>230</v>
      </c>
      <c r="C41" s="121" t="s">
        <v>18</v>
      </c>
      <c r="D41" s="32">
        <v>354</v>
      </c>
      <c r="E41" s="33">
        <v>354</v>
      </c>
      <c r="F41" s="222" t="s">
        <v>40</v>
      </c>
    </row>
    <row r="42" spans="1:6" x14ac:dyDescent="0.25">
      <c r="A42" s="29" t="s">
        <v>14</v>
      </c>
      <c r="B42" s="30" t="s">
        <v>231</v>
      </c>
      <c r="C42" s="121" t="s">
        <v>18</v>
      </c>
      <c r="D42" s="32">
        <v>380</v>
      </c>
      <c r="E42" s="33">
        <v>380</v>
      </c>
      <c r="F42" s="222" t="s">
        <v>40</v>
      </c>
    </row>
    <row r="43" spans="1:6" x14ac:dyDescent="0.25">
      <c r="A43" s="29" t="s">
        <v>17</v>
      </c>
      <c r="B43" s="30" t="s">
        <v>232</v>
      </c>
      <c r="C43" s="121" t="s">
        <v>18</v>
      </c>
      <c r="D43" s="32">
        <v>312</v>
      </c>
      <c r="E43" s="33">
        <v>312</v>
      </c>
      <c r="F43" s="222" t="s">
        <v>40</v>
      </c>
    </row>
    <row r="44" spans="1:6" x14ac:dyDescent="0.25">
      <c r="A44" s="29" t="s">
        <v>47</v>
      </c>
      <c r="B44" s="30" t="s">
        <v>131</v>
      </c>
      <c r="C44" s="121" t="s">
        <v>132</v>
      </c>
      <c r="D44" s="32">
        <v>16</v>
      </c>
      <c r="E44" s="33">
        <v>360</v>
      </c>
      <c r="F44" s="35">
        <v>0.39</v>
      </c>
    </row>
    <row r="45" spans="1:6" x14ac:dyDescent="0.25">
      <c r="A45" s="29" t="s">
        <v>47</v>
      </c>
      <c r="B45" s="30" t="s">
        <v>133</v>
      </c>
      <c r="C45" s="121" t="s">
        <v>132</v>
      </c>
      <c r="D45" s="32">
        <v>15</v>
      </c>
      <c r="E45" s="33">
        <v>360</v>
      </c>
      <c r="F45" s="35">
        <v>0.37</v>
      </c>
    </row>
    <row r="46" spans="1:6" x14ac:dyDescent="0.25">
      <c r="A46" s="29" t="s">
        <v>47</v>
      </c>
      <c r="B46" s="30" t="s">
        <v>134</v>
      </c>
      <c r="C46" s="121" t="s">
        <v>132</v>
      </c>
      <c r="D46" s="32">
        <v>14</v>
      </c>
      <c r="E46" s="33">
        <v>340</v>
      </c>
      <c r="F46" s="35">
        <v>0.36</v>
      </c>
    </row>
    <row r="47" spans="1:6" x14ac:dyDescent="0.25">
      <c r="A47" s="29" t="s">
        <v>47</v>
      </c>
      <c r="B47" s="30" t="s">
        <v>135</v>
      </c>
      <c r="C47" s="121" t="s">
        <v>132</v>
      </c>
      <c r="D47" s="32">
        <v>126</v>
      </c>
      <c r="E47" s="33">
        <v>200</v>
      </c>
      <c r="F47" s="35">
        <v>0.92</v>
      </c>
    </row>
    <row r="48" spans="1:6" x14ac:dyDescent="0.25">
      <c r="A48" s="223" t="s">
        <v>47</v>
      </c>
      <c r="B48" s="88" t="s">
        <v>136</v>
      </c>
      <c r="C48" s="224" t="s">
        <v>132</v>
      </c>
      <c r="D48" s="225">
        <v>126</v>
      </c>
      <c r="E48" s="226">
        <v>200</v>
      </c>
      <c r="F48" s="227">
        <v>0.92</v>
      </c>
    </row>
    <row r="49" spans="1:6" x14ac:dyDescent="0.25">
      <c r="A49" s="223" t="s">
        <v>47</v>
      </c>
      <c r="B49" s="88" t="s">
        <v>137</v>
      </c>
      <c r="C49" s="224" t="s">
        <v>132</v>
      </c>
      <c r="D49" s="225">
        <v>18</v>
      </c>
      <c r="E49" s="226">
        <v>320</v>
      </c>
      <c r="F49" s="227">
        <v>0.42</v>
      </c>
    </row>
    <row r="50" spans="1:6" x14ac:dyDescent="0.25">
      <c r="A50" s="223" t="s">
        <v>47</v>
      </c>
      <c r="B50" s="88" t="s">
        <v>138</v>
      </c>
      <c r="C50" s="224" t="s">
        <v>132</v>
      </c>
      <c r="D50" s="225">
        <v>18</v>
      </c>
      <c r="E50" s="226">
        <v>320</v>
      </c>
      <c r="F50" s="227">
        <v>0.42</v>
      </c>
    </row>
    <row r="51" spans="1:6" x14ac:dyDescent="0.25">
      <c r="A51" s="223" t="s">
        <v>47</v>
      </c>
      <c r="B51" s="88" t="s">
        <v>233</v>
      </c>
      <c r="C51" s="224" t="s">
        <v>132</v>
      </c>
      <c r="D51" s="225">
        <v>12</v>
      </c>
      <c r="E51" s="226">
        <v>270</v>
      </c>
      <c r="F51" s="227">
        <v>0.32</v>
      </c>
    </row>
    <row r="52" spans="1:6" x14ac:dyDescent="0.25">
      <c r="A52" s="223" t="s">
        <v>7</v>
      </c>
      <c r="B52" s="88" t="s">
        <v>234</v>
      </c>
      <c r="C52" s="224" t="s">
        <v>132</v>
      </c>
      <c r="D52" s="225">
        <v>32</v>
      </c>
      <c r="E52" s="226">
        <v>520</v>
      </c>
      <c r="F52" s="227">
        <v>0.61</v>
      </c>
    </row>
    <row r="53" spans="1:6" x14ac:dyDescent="0.25">
      <c r="A53" s="223" t="s">
        <v>5</v>
      </c>
      <c r="B53" s="88" t="s">
        <v>256</v>
      </c>
      <c r="C53" s="224" t="s">
        <v>132</v>
      </c>
      <c r="D53" s="225">
        <v>26</v>
      </c>
      <c r="E53" s="226">
        <v>610</v>
      </c>
      <c r="F53" s="227">
        <v>0.54</v>
      </c>
    </row>
    <row r="54" spans="1:6" x14ac:dyDescent="0.25">
      <c r="A54" s="223" t="s">
        <v>5</v>
      </c>
      <c r="B54" s="88" t="s">
        <v>257</v>
      </c>
      <c r="C54" s="224" t="s">
        <v>132</v>
      </c>
      <c r="D54" s="225">
        <v>26</v>
      </c>
      <c r="E54" s="226">
        <v>610</v>
      </c>
      <c r="F54" s="227">
        <v>0.54</v>
      </c>
    </row>
    <row r="55" spans="1:6" x14ac:dyDescent="0.25">
      <c r="A55" s="223" t="s">
        <v>48</v>
      </c>
      <c r="B55" s="88" t="s">
        <v>235</v>
      </c>
      <c r="C55" s="224" t="s">
        <v>132</v>
      </c>
      <c r="D55" s="225">
        <v>53</v>
      </c>
      <c r="E55" s="226">
        <v>420</v>
      </c>
      <c r="F55" s="227">
        <v>0.76</v>
      </c>
    </row>
    <row r="56" spans="1:6" x14ac:dyDescent="0.25">
      <c r="A56" s="223" t="s">
        <v>4</v>
      </c>
      <c r="B56" s="88" t="s">
        <v>118</v>
      </c>
      <c r="C56" s="224" t="s">
        <v>132</v>
      </c>
      <c r="D56" s="225">
        <v>48</v>
      </c>
      <c r="E56" s="226">
        <v>340</v>
      </c>
      <c r="F56" s="227">
        <v>0.73</v>
      </c>
    </row>
    <row r="57" spans="1:6" x14ac:dyDescent="0.25">
      <c r="A57" s="223" t="s">
        <v>14</v>
      </c>
      <c r="B57" s="88" t="s">
        <v>236</v>
      </c>
      <c r="C57" s="224" t="s">
        <v>132</v>
      </c>
      <c r="D57" s="225">
        <v>29</v>
      </c>
      <c r="E57" s="226">
        <v>630</v>
      </c>
      <c r="F57" s="227">
        <v>0.56999999999999995</v>
      </c>
    </row>
    <row r="58" spans="1:6" x14ac:dyDescent="0.25">
      <c r="A58" s="223" t="s">
        <v>14</v>
      </c>
      <c r="B58" s="88" t="s">
        <v>237</v>
      </c>
      <c r="C58" s="224" t="s">
        <v>132</v>
      </c>
      <c r="D58" s="225">
        <v>28</v>
      </c>
      <c r="E58" s="226">
        <v>600</v>
      </c>
      <c r="F58" s="227">
        <v>0.56000000000000005</v>
      </c>
    </row>
    <row r="59" spans="1:6" x14ac:dyDescent="0.25">
      <c r="A59" s="223" t="s">
        <v>15</v>
      </c>
      <c r="B59" s="88" t="s">
        <v>238</v>
      </c>
      <c r="C59" s="224" t="s">
        <v>132</v>
      </c>
      <c r="D59" s="225">
        <v>26</v>
      </c>
      <c r="E59" s="226">
        <v>560</v>
      </c>
      <c r="F59" s="227">
        <v>0.54</v>
      </c>
    </row>
    <row r="60" spans="1:6" x14ac:dyDescent="0.25">
      <c r="A60" s="223" t="s">
        <v>15</v>
      </c>
      <c r="B60" s="88" t="s">
        <v>239</v>
      </c>
      <c r="C60" s="224" t="s">
        <v>132</v>
      </c>
      <c r="D60" s="225">
        <v>29</v>
      </c>
      <c r="E60" s="226">
        <v>610</v>
      </c>
      <c r="F60" s="227">
        <v>0.56999999999999995</v>
      </c>
    </row>
    <row r="61" spans="1:6" x14ac:dyDescent="0.25">
      <c r="A61" s="223" t="s">
        <v>13</v>
      </c>
      <c r="B61" s="88" t="s">
        <v>139</v>
      </c>
      <c r="C61" s="224" t="s">
        <v>132</v>
      </c>
      <c r="D61" s="225">
        <v>10</v>
      </c>
      <c r="E61" s="226">
        <v>350</v>
      </c>
      <c r="F61" s="227">
        <v>0.33</v>
      </c>
    </row>
    <row r="62" spans="1:6" x14ac:dyDescent="0.25">
      <c r="A62" s="223" t="s">
        <v>140</v>
      </c>
      <c r="B62" s="88" t="s">
        <v>240</v>
      </c>
      <c r="C62" s="224" t="s">
        <v>132</v>
      </c>
      <c r="D62" s="225">
        <v>22</v>
      </c>
      <c r="E62" s="226">
        <v>310</v>
      </c>
      <c r="F62" s="227">
        <v>0.49</v>
      </c>
    </row>
    <row r="63" spans="1:6" x14ac:dyDescent="0.25">
      <c r="A63" s="223" t="s">
        <v>45</v>
      </c>
      <c r="B63" s="88" t="s">
        <v>241</v>
      </c>
      <c r="C63" s="224" t="s">
        <v>132</v>
      </c>
      <c r="D63" s="225">
        <v>17</v>
      </c>
      <c r="E63" s="226">
        <v>480</v>
      </c>
      <c r="F63" s="227">
        <v>0.42</v>
      </c>
    </row>
    <row r="64" spans="1:6" x14ac:dyDescent="0.25">
      <c r="A64" s="228" t="s">
        <v>17</v>
      </c>
      <c r="B64" s="229" t="s">
        <v>242</v>
      </c>
      <c r="C64" s="229" t="s">
        <v>132</v>
      </c>
      <c r="D64" s="173">
        <v>25</v>
      </c>
      <c r="E64" s="173">
        <v>640</v>
      </c>
      <c r="F64" s="230">
        <v>0.53</v>
      </c>
    </row>
    <row r="65" spans="1:6" x14ac:dyDescent="0.25">
      <c r="A65" s="228" t="s">
        <v>141</v>
      </c>
      <c r="B65" s="229" t="s">
        <v>142</v>
      </c>
      <c r="C65" s="229" t="s">
        <v>132</v>
      </c>
      <c r="D65" s="173">
        <v>22</v>
      </c>
      <c r="E65" s="173">
        <v>520</v>
      </c>
      <c r="F65" s="230">
        <v>0.48</v>
      </c>
    </row>
    <row r="66" spans="1:6" x14ac:dyDescent="0.25">
      <c r="A66" s="228" t="s">
        <v>141</v>
      </c>
      <c r="B66" s="229" t="s">
        <v>143</v>
      </c>
      <c r="C66" s="229" t="s">
        <v>132</v>
      </c>
      <c r="D66" s="173">
        <v>21</v>
      </c>
      <c r="E66" s="173">
        <v>490</v>
      </c>
      <c r="F66" s="230">
        <v>0.48</v>
      </c>
    </row>
    <row r="67" spans="1:6" x14ac:dyDescent="0.25">
      <c r="A67" s="228" t="s">
        <v>141</v>
      </c>
      <c r="B67" s="229" t="s">
        <v>144</v>
      </c>
      <c r="C67" s="229" t="s">
        <v>132</v>
      </c>
      <c r="D67" s="173">
        <v>17</v>
      </c>
      <c r="E67" s="173">
        <v>500</v>
      </c>
      <c r="F67" s="230">
        <v>0.41</v>
      </c>
    </row>
    <row r="68" spans="1:6" x14ac:dyDescent="0.25">
      <c r="A68" s="124" t="s">
        <v>141</v>
      </c>
      <c r="B68" s="122" t="s">
        <v>145</v>
      </c>
      <c r="C68" s="122" t="s">
        <v>132</v>
      </c>
      <c r="D68" s="103">
        <v>17</v>
      </c>
      <c r="E68" s="103">
        <v>490</v>
      </c>
      <c r="F68" s="116">
        <v>0.4</v>
      </c>
    </row>
    <row r="69" spans="1:6" x14ac:dyDescent="0.25">
      <c r="A69" s="228" t="s">
        <v>12</v>
      </c>
      <c r="B69" s="229" t="s">
        <v>146</v>
      </c>
      <c r="C69" s="229" t="s">
        <v>132</v>
      </c>
      <c r="D69" s="173">
        <v>14</v>
      </c>
      <c r="E69" s="173">
        <v>490</v>
      </c>
      <c r="F69" s="230">
        <v>0.36</v>
      </c>
    </row>
    <row r="70" spans="1:6" x14ac:dyDescent="0.25">
      <c r="A70" s="228" t="s">
        <v>12</v>
      </c>
      <c r="B70" s="229" t="s">
        <v>147</v>
      </c>
      <c r="C70" s="229" t="s">
        <v>132</v>
      </c>
      <c r="D70" s="173">
        <v>14</v>
      </c>
      <c r="E70" s="173">
        <v>490</v>
      </c>
      <c r="F70" s="230">
        <v>0.36</v>
      </c>
    </row>
    <row r="71" spans="1:6" x14ac:dyDescent="0.25">
      <c r="A71" s="228" t="s">
        <v>12</v>
      </c>
      <c r="B71" s="229" t="s">
        <v>148</v>
      </c>
      <c r="C71" s="229" t="s">
        <v>132</v>
      </c>
      <c r="D71" s="173">
        <v>14</v>
      </c>
      <c r="E71" s="173">
        <v>490</v>
      </c>
      <c r="F71" s="230">
        <v>0.36</v>
      </c>
    </row>
    <row r="72" spans="1:6" x14ac:dyDescent="0.25">
      <c r="A72" s="124" t="s">
        <v>12</v>
      </c>
      <c r="B72" s="122" t="s">
        <v>149</v>
      </c>
      <c r="C72" s="122" t="s">
        <v>132</v>
      </c>
      <c r="D72" s="103">
        <v>14</v>
      </c>
      <c r="E72" s="103">
        <v>450</v>
      </c>
      <c r="F72" s="116">
        <v>0.35</v>
      </c>
    </row>
    <row r="73" spans="1:6" x14ac:dyDescent="0.25">
      <c r="A73" s="124" t="s">
        <v>12</v>
      </c>
      <c r="B73" s="122" t="s">
        <v>150</v>
      </c>
      <c r="C73" s="122" t="s">
        <v>132</v>
      </c>
      <c r="D73" s="103">
        <v>14</v>
      </c>
      <c r="E73" s="103">
        <v>450</v>
      </c>
      <c r="F73" s="116">
        <v>0.35</v>
      </c>
    </row>
    <row r="74" spans="1:6" x14ac:dyDescent="0.25">
      <c r="A74" s="125" t="s">
        <v>12</v>
      </c>
      <c r="B74" s="123" t="s">
        <v>151</v>
      </c>
      <c r="C74" s="123" t="s">
        <v>132</v>
      </c>
      <c r="D74" s="99">
        <v>14</v>
      </c>
      <c r="E74" s="99">
        <v>450</v>
      </c>
      <c r="F74" s="117">
        <v>0.35</v>
      </c>
    </row>
  </sheetData>
  <mergeCells count="2">
    <mergeCell ref="A2:F2"/>
    <mergeCell ref="A1:F1"/>
  </mergeCells>
  <pageMargins left="0.45" right="0.46875" top="0.9" bottom="0.75" header="0.3" footer="0.3"/>
  <pageSetup scale="68" orientation="portrait" r:id="rId1"/>
  <headerFooter>
    <oddHeader>&amp;L&amp;G&amp;C&amp;"-,Bold"&amp;10 2019 Automotive Trends Report
Appendix Tables&amp;R&amp;"-,Bold"&amp;10Office of Transportation and Air Quality
EPA-420-R-20-006
March 2020</oddHeader>
    <oddFooter>&amp;C&amp;P</oddFooter>
  </headerFooter>
  <legacyDrawingHF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76"/>
  <sheetViews>
    <sheetView view="pageLayout" zoomScaleNormal="100" workbookViewId="0">
      <selection sqref="A1:H1"/>
    </sheetView>
  </sheetViews>
  <sheetFormatPr defaultColWidth="9.140625" defaultRowHeight="15" x14ac:dyDescent="0.25"/>
  <cols>
    <col min="1" max="1" width="15" style="3" customWidth="1"/>
    <col min="2" max="2" width="30.7109375" style="3" bestFit="1" customWidth="1"/>
    <col min="3" max="3" width="9.5703125" style="3" customWidth="1"/>
    <col min="4" max="4" width="9.5703125" style="112" customWidth="1"/>
    <col min="5" max="5" width="9.140625" style="3" customWidth="1"/>
    <col min="6" max="6" width="8.85546875" style="98" customWidth="1"/>
    <col min="7" max="7" width="9.140625" style="3"/>
    <col min="8" max="8" width="9.28515625" style="113" customWidth="1"/>
    <col min="9" max="9" width="8" style="3" customWidth="1"/>
    <col min="10" max="16384" width="9.140625" style="3"/>
  </cols>
  <sheetData>
    <row r="1" spans="1:9" x14ac:dyDescent="0.25">
      <c r="A1" s="940" t="s">
        <v>421</v>
      </c>
      <c r="B1" s="941"/>
      <c r="C1" s="941"/>
      <c r="D1" s="941"/>
      <c r="E1" s="941"/>
      <c r="F1" s="941"/>
      <c r="G1" s="941"/>
      <c r="H1" s="941"/>
    </row>
    <row r="2" spans="1:9" x14ac:dyDescent="0.25">
      <c r="A2" s="940" t="s">
        <v>259</v>
      </c>
      <c r="B2" s="941"/>
      <c r="C2" s="941"/>
      <c r="D2" s="941"/>
      <c r="E2" s="941"/>
      <c r="F2" s="941"/>
      <c r="G2" s="941"/>
      <c r="H2" s="941"/>
    </row>
    <row r="3" spans="1:9" x14ac:dyDescent="0.25">
      <c r="A3" s="172"/>
      <c r="B3" s="172"/>
      <c r="C3" s="172"/>
      <c r="D3" s="172"/>
      <c r="E3" s="172"/>
      <c r="F3" s="172"/>
      <c r="G3" s="172"/>
      <c r="H3" s="172"/>
      <c r="I3" s="172"/>
    </row>
    <row r="4" spans="1:9" ht="24.75" x14ac:dyDescent="0.25">
      <c r="A4" s="1009" t="s">
        <v>44</v>
      </c>
      <c r="B4" s="1012" t="s">
        <v>108</v>
      </c>
      <c r="C4" s="1015" t="s">
        <v>152</v>
      </c>
      <c r="D4" s="1018" t="s">
        <v>153</v>
      </c>
      <c r="E4" s="1019"/>
      <c r="F4" s="1019"/>
      <c r="G4" s="232" t="s">
        <v>154</v>
      </c>
      <c r="H4" s="1020" t="s">
        <v>155</v>
      </c>
      <c r="I4" s="44"/>
    </row>
    <row r="5" spans="1:9" x14ac:dyDescent="0.25">
      <c r="A5" s="1010"/>
      <c r="B5" s="1013"/>
      <c r="C5" s="1016"/>
      <c r="D5" s="1023" t="s">
        <v>156</v>
      </c>
      <c r="E5" s="1005" t="s">
        <v>157</v>
      </c>
      <c r="F5" s="1005" t="s">
        <v>158</v>
      </c>
      <c r="G5" s="1007" t="s">
        <v>159</v>
      </c>
      <c r="H5" s="1021"/>
      <c r="I5" s="171"/>
    </row>
    <row r="6" spans="1:9" ht="22.5" customHeight="1" x14ac:dyDescent="0.25">
      <c r="A6" s="1011"/>
      <c r="B6" s="1014"/>
      <c r="C6" s="1017"/>
      <c r="D6" s="1024" t="s">
        <v>160</v>
      </c>
      <c r="E6" s="1006" t="s">
        <v>160</v>
      </c>
      <c r="F6" s="1006"/>
      <c r="G6" s="1008"/>
      <c r="H6" s="1022"/>
      <c r="I6" s="171"/>
    </row>
    <row r="7" spans="1:9" x14ac:dyDescent="0.25">
      <c r="A7" s="126" t="s">
        <v>47</v>
      </c>
      <c r="B7" s="121" t="s">
        <v>113</v>
      </c>
      <c r="C7" s="127" t="s">
        <v>19</v>
      </c>
      <c r="D7" s="110">
        <v>30</v>
      </c>
      <c r="E7" s="231" t="s">
        <v>40</v>
      </c>
      <c r="F7" s="111">
        <v>113</v>
      </c>
      <c r="G7" s="233" t="s">
        <v>40</v>
      </c>
      <c r="H7" s="920">
        <v>113</v>
      </c>
      <c r="I7" s="44"/>
    </row>
    <row r="8" spans="1:9" x14ac:dyDescent="0.25">
      <c r="A8" s="126" t="s">
        <v>47</v>
      </c>
      <c r="B8" s="128" t="s">
        <v>114</v>
      </c>
      <c r="C8" s="129" t="s">
        <v>19</v>
      </c>
      <c r="D8" s="110">
        <v>30</v>
      </c>
      <c r="E8" s="231" t="s">
        <v>40</v>
      </c>
      <c r="F8" s="111">
        <v>113</v>
      </c>
      <c r="G8" s="233" t="s">
        <v>40</v>
      </c>
      <c r="H8" s="920">
        <v>113</v>
      </c>
      <c r="I8" s="44"/>
    </row>
    <row r="9" spans="1:9" x14ac:dyDescent="0.25">
      <c r="A9" s="126" t="s">
        <v>115</v>
      </c>
      <c r="B9" s="128" t="s">
        <v>116</v>
      </c>
      <c r="C9" s="129" t="s">
        <v>19</v>
      </c>
      <c r="D9" s="110">
        <v>47</v>
      </c>
      <c r="E9" s="231" t="s">
        <v>40</v>
      </c>
      <c r="F9" s="111">
        <v>72</v>
      </c>
      <c r="G9" s="233" t="s">
        <v>40</v>
      </c>
      <c r="H9" s="920">
        <v>72</v>
      </c>
      <c r="I9" s="44"/>
    </row>
    <row r="10" spans="1:9" x14ac:dyDescent="0.25">
      <c r="A10" s="126" t="s">
        <v>7</v>
      </c>
      <c r="B10" s="128" t="s">
        <v>117</v>
      </c>
      <c r="C10" s="129" t="s">
        <v>19</v>
      </c>
      <c r="D10" s="110">
        <v>30</v>
      </c>
      <c r="E10" s="231" t="s">
        <v>40</v>
      </c>
      <c r="F10" s="111">
        <v>112</v>
      </c>
      <c r="G10" s="233" t="s">
        <v>40</v>
      </c>
      <c r="H10" s="920">
        <v>112</v>
      </c>
      <c r="I10" s="44"/>
    </row>
    <row r="11" spans="1:9" x14ac:dyDescent="0.25">
      <c r="A11" s="126" t="s">
        <v>48</v>
      </c>
      <c r="B11" s="128" t="s">
        <v>224</v>
      </c>
      <c r="C11" s="129" t="s">
        <v>19</v>
      </c>
      <c r="D11" s="110">
        <v>28</v>
      </c>
      <c r="E11" s="231" t="s">
        <v>40</v>
      </c>
      <c r="F11" s="111">
        <v>119</v>
      </c>
      <c r="G11" s="233" t="s">
        <v>40</v>
      </c>
      <c r="H11" s="920">
        <v>119</v>
      </c>
      <c r="I11" s="44"/>
    </row>
    <row r="12" spans="1:9" x14ac:dyDescent="0.25">
      <c r="A12" s="126" t="s">
        <v>4</v>
      </c>
      <c r="B12" s="128" t="s">
        <v>118</v>
      </c>
      <c r="C12" s="129" t="s">
        <v>19</v>
      </c>
      <c r="D12" s="110">
        <v>30</v>
      </c>
      <c r="E12" s="231" t="s">
        <v>40</v>
      </c>
      <c r="F12" s="111">
        <v>114</v>
      </c>
      <c r="G12" s="233" t="s">
        <v>40</v>
      </c>
      <c r="H12" s="920">
        <v>114</v>
      </c>
      <c r="I12" s="44"/>
    </row>
    <row r="13" spans="1:9" x14ac:dyDescent="0.25">
      <c r="A13" s="126" t="s">
        <v>14</v>
      </c>
      <c r="B13" s="128" t="s">
        <v>225</v>
      </c>
      <c r="C13" s="129" t="s">
        <v>19</v>
      </c>
      <c r="D13" s="110">
        <v>25</v>
      </c>
      <c r="E13" s="231" t="s">
        <v>40</v>
      </c>
      <c r="F13" s="111">
        <v>136</v>
      </c>
      <c r="G13" s="233" t="s">
        <v>40</v>
      </c>
      <c r="H13" s="920">
        <v>136</v>
      </c>
      <c r="I13" s="44"/>
    </row>
    <row r="14" spans="1:9" x14ac:dyDescent="0.25">
      <c r="A14" s="126" t="s">
        <v>14</v>
      </c>
      <c r="B14" s="128" t="s">
        <v>226</v>
      </c>
      <c r="C14" s="129" t="s">
        <v>19</v>
      </c>
      <c r="D14" s="110">
        <v>28</v>
      </c>
      <c r="E14" s="231" t="s">
        <v>40</v>
      </c>
      <c r="F14" s="111">
        <v>120</v>
      </c>
      <c r="G14" s="233" t="s">
        <v>40</v>
      </c>
      <c r="H14" s="920">
        <v>120</v>
      </c>
      <c r="I14" s="44"/>
    </row>
    <row r="15" spans="1:9" x14ac:dyDescent="0.25">
      <c r="A15" s="126" t="s">
        <v>119</v>
      </c>
      <c r="B15" s="128" t="s">
        <v>255</v>
      </c>
      <c r="C15" s="129" t="s">
        <v>19</v>
      </c>
      <c r="D15" s="110">
        <v>44</v>
      </c>
      <c r="E15" s="231" t="s">
        <v>40</v>
      </c>
      <c r="F15" s="111">
        <v>76</v>
      </c>
      <c r="G15" s="233" t="s">
        <v>40</v>
      </c>
      <c r="H15" s="920">
        <v>76</v>
      </c>
      <c r="I15" s="44"/>
    </row>
    <row r="16" spans="1:9" x14ac:dyDescent="0.25">
      <c r="A16" s="126" t="s">
        <v>15</v>
      </c>
      <c r="B16" s="128" t="s">
        <v>227</v>
      </c>
      <c r="C16" s="129" t="s">
        <v>19</v>
      </c>
      <c r="D16" s="110">
        <v>30</v>
      </c>
      <c r="E16" s="231" t="s">
        <v>40</v>
      </c>
      <c r="F16" s="111">
        <v>112</v>
      </c>
      <c r="G16" s="233" t="s">
        <v>40</v>
      </c>
      <c r="H16" s="920">
        <v>112</v>
      </c>
      <c r="I16" s="44"/>
    </row>
    <row r="17" spans="1:9" x14ac:dyDescent="0.25">
      <c r="A17" s="126" t="s">
        <v>15</v>
      </c>
      <c r="B17" s="128" t="s">
        <v>228</v>
      </c>
      <c r="C17" s="129" t="s">
        <v>19</v>
      </c>
      <c r="D17" s="110">
        <v>31</v>
      </c>
      <c r="E17" s="231" t="s">
        <v>40</v>
      </c>
      <c r="F17" s="111">
        <v>108</v>
      </c>
      <c r="G17" s="233" t="s">
        <v>40</v>
      </c>
      <c r="H17" s="920">
        <v>107</v>
      </c>
      <c r="I17" s="44"/>
    </row>
    <row r="18" spans="1:9" x14ac:dyDescent="0.25">
      <c r="A18" s="126" t="s">
        <v>13</v>
      </c>
      <c r="B18" s="128" t="s">
        <v>120</v>
      </c>
      <c r="C18" s="129" t="s">
        <v>19</v>
      </c>
      <c r="D18" s="110">
        <v>33</v>
      </c>
      <c r="E18" s="231" t="s">
        <v>40</v>
      </c>
      <c r="F18" s="111">
        <v>102</v>
      </c>
      <c r="G18" s="233" t="s">
        <v>40</v>
      </c>
      <c r="H18" s="920">
        <v>102</v>
      </c>
      <c r="I18" s="44"/>
    </row>
    <row r="19" spans="1:9" x14ac:dyDescent="0.25">
      <c r="A19" s="126" t="s">
        <v>13</v>
      </c>
      <c r="B19" s="128" t="s">
        <v>121</v>
      </c>
      <c r="C19" s="129" t="s">
        <v>19</v>
      </c>
      <c r="D19" s="110">
        <v>31</v>
      </c>
      <c r="E19" s="231" t="s">
        <v>40</v>
      </c>
      <c r="F19" s="111">
        <v>108</v>
      </c>
      <c r="G19" s="233" t="s">
        <v>40</v>
      </c>
      <c r="H19" s="920">
        <v>108</v>
      </c>
      <c r="I19" s="44"/>
    </row>
    <row r="20" spans="1:9" x14ac:dyDescent="0.25">
      <c r="A20" s="126" t="s">
        <v>46</v>
      </c>
      <c r="B20" s="128" t="s">
        <v>243</v>
      </c>
      <c r="C20" s="129" t="s">
        <v>19</v>
      </c>
      <c r="D20" s="110">
        <v>30</v>
      </c>
      <c r="E20" s="231" t="s">
        <v>40</v>
      </c>
      <c r="F20" s="111">
        <v>112</v>
      </c>
      <c r="G20" s="233" t="s">
        <v>40</v>
      </c>
      <c r="H20" s="920">
        <v>112</v>
      </c>
      <c r="I20" s="44"/>
    </row>
    <row r="21" spans="1:9" x14ac:dyDescent="0.25">
      <c r="A21" s="126" t="s">
        <v>46</v>
      </c>
      <c r="B21" s="128" t="s">
        <v>244</v>
      </c>
      <c r="C21" s="129" t="s">
        <v>19</v>
      </c>
      <c r="D21" s="110">
        <v>31</v>
      </c>
      <c r="E21" s="231" t="s">
        <v>40</v>
      </c>
      <c r="F21" s="111">
        <v>108</v>
      </c>
      <c r="G21" s="233" t="s">
        <v>40</v>
      </c>
      <c r="H21" s="920">
        <v>108</v>
      </c>
      <c r="I21" s="44"/>
    </row>
    <row r="22" spans="1:9" x14ac:dyDescent="0.25">
      <c r="A22" s="126" t="s">
        <v>46</v>
      </c>
      <c r="B22" s="128" t="s">
        <v>245</v>
      </c>
      <c r="C22" s="129" t="s">
        <v>19</v>
      </c>
      <c r="D22" s="110">
        <v>32</v>
      </c>
      <c r="E22" s="231" t="s">
        <v>40</v>
      </c>
      <c r="F22" s="111">
        <v>104</v>
      </c>
      <c r="G22" s="233" t="s">
        <v>40</v>
      </c>
      <c r="H22" s="920">
        <v>104</v>
      </c>
      <c r="I22" s="44"/>
    </row>
    <row r="23" spans="1:9" x14ac:dyDescent="0.25">
      <c r="A23" s="126" t="s">
        <v>20</v>
      </c>
      <c r="B23" s="128" t="s">
        <v>122</v>
      </c>
      <c r="C23" s="129" t="s">
        <v>19</v>
      </c>
      <c r="D23" s="110">
        <v>26</v>
      </c>
      <c r="E23" s="231" t="s">
        <v>40</v>
      </c>
      <c r="F23" s="111">
        <v>130</v>
      </c>
      <c r="G23" s="233" t="s">
        <v>40</v>
      </c>
      <c r="H23" s="920">
        <v>130</v>
      </c>
      <c r="I23" s="44"/>
    </row>
    <row r="24" spans="1:9" x14ac:dyDescent="0.25">
      <c r="A24" s="126" t="s">
        <v>20</v>
      </c>
      <c r="B24" s="128" t="s">
        <v>123</v>
      </c>
      <c r="C24" s="129" t="s">
        <v>19</v>
      </c>
      <c r="D24" s="110">
        <v>29</v>
      </c>
      <c r="E24" s="231" t="s">
        <v>40</v>
      </c>
      <c r="F24" s="111">
        <v>116</v>
      </c>
      <c r="G24" s="233" t="s">
        <v>40</v>
      </c>
      <c r="H24" s="920">
        <v>116</v>
      </c>
      <c r="I24" s="44"/>
    </row>
    <row r="25" spans="1:9" x14ac:dyDescent="0.25">
      <c r="A25" s="126" t="s">
        <v>20</v>
      </c>
      <c r="B25" s="128" t="s">
        <v>229</v>
      </c>
      <c r="C25" s="129" t="s">
        <v>19</v>
      </c>
      <c r="D25" s="110">
        <v>29</v>
      </c>
      <c r="E25" s="231" t="s">
        <v>40</v>
      </c>
      <c r="F25" s="111">
        <v>116</v>
      </c>
      <c r="G25" s="233" t="s">
        <v>40</v>
      </c>
      <c r="H25" s="920">
        <v>116</v>
      </c>
      <c r="I25" s="44"/>
    </row>
    <row r="26" spans="1:9" x14ac:dyDescent="0.25">
      <c r="A26" s="126" t="s">
        <v>20</v>
      </c>
      <c r="B26" s="128" t="s">
        <v>124</v>
      </c>
      <c r="C26" s="129" t="s">
        <v>19</v>
      </c>
      <c r="D26" s="110">
        <v>27</v>
      </c>
      <c r="E26" s="231" t="s">
        <v>40</v>
      </c>
      <c r="F26" s="111">
        <v>123</v>
      </c>
      <c r="G26" s="233" t="s">
        <v>40</v>
      </c>
      <c r="H26" s="920">
        <v>123</v>
      </c>
      <c r="I26" s="44"/>
    </row>
    <row r="27" spans="1:9" x14ac:dyDescent="0.25">
      <c r="A27" s="126" t="s">
        <v>20</v>
      </c>
      <c r="B27" s="128" t="s">
        <v>125</v>
      </c>
      <c r="C27" s="129" t="s">
        <v>19</v>
      </c>
      <c r="D27" s="110">
        <v>26</v>
      </c>
      <c r="E27" s="231" t="s">
        <v>40</v>
      </c>
      <c r="F27" s="111">
        <v>131</v>
      </c>
      <c r="G27" s="233" t="s">
        <v>40</v>
      </c>
      <c r="H27" s="920">
        <v>131</v>
      </c>
      <c r="I27" s="44"/>
    </row>
    <row r="28" spans="1:9" x14ac:dyDescent="0.25">
      <c r="A28" s="126" t="s">
        <v>20</v>
      </c>
      <c r="B28" s="128" t="s">
        <v>126</v>
      </c>
      <c r="C28" s="129" t="s">
        <v>19</v>
      </c>
      <c r="D28" s="110">
        <v>25</v>
      </c>
      <c r="E28" s="231" t="s">
        <v>40</v>
      </c>
      <c r="F28" s="111">
        <v>133</v>
      </c>
      <c r="G28" s="233" t="s">
        <v>40</v>
      </c>
      <c r="H28" s="920">
        <v>133</v>
      </c>
      <c r="I28" s="44"/>
    </row>
    <row r="29" spans="1:9" x14ac:dyDescent="0.25">
      <c r="A29" s="126" t="s">
        <v>20</v>
      </c>
      <c r="B29" s="128" t="s">
        <v>246</v>
      </c>
      <c r="C29" s="129" t="s">
        <v>19</v>
      </c>
      <c r="D29" s="110">
        <v>33</v>
      </c>
      <c r="E29" s="231" t="s">
        <v>40</v>
      </c>
      <c r="F29" s="111">
        <v>102</v>
      </c>
      <c r="G29" s="233" t="s">
        <v>40</v>
      </c>
      <c r="H29" s="920">
        <v>102</v>
      </c>
      <c r="I29" s="44"/>
    </row>
    <row r="30" spans="1:9" x14ac:dyDescent="0.25">
      <c r="A30" s="126" t="s">
        <v>20</v>
      </c>
      <c r="B30" s="128" t="s">
        <v>247</v>
      </c>
      <c r="C30" s="129" t="s">
        <v>19</v>
      </c>
      <c r="D30" s="110">
        <v>33</v>
      </c>
      <c r="E30" s="231" t="s">
        <v>40</v>
      </c>
      <c r="F30" s="111">
        <v>103</v>
      </c>
      <c r="G30" s="233" t="s">
        <v>40</v>
      </c>
      <c r="H30" s="920">
        <v>103</v>
      </c>
      <c r="I30" s="44"/>
    </row>
    <row r="31" spans="1:9" x14ac:dyDescent="0.25">
      <c r="A31" s="126" t="s">
        <v>20</v>
      </c>
      <c r="B31" s="128" t="s">
        <v>248</v>
      </c>
      <c r="C31" s="129" t="s">
        <v>19</v>
      </c>
      <c r="D31" s="110">
        <v>30</v>
      </c>
      <c r="E31" s="231" t="s">
        <v>40</v>
      </c>
      <c r="F31" s="111">
        <v>111</v>
      </c>
      <c r="G31" s="233" t="s">
        <v>40</v>
      </c>
      <c r="H31" s="920">
        <v>111</v>
      </c>
      <c r="I31" s="44"/>
    </row>
    <row r="32" spans="1:9" x14ac:dyDescent="0.25">
      <c r="A32" s="126" t="s">
        <v>20</v>
      </c>
      <c r="B32" s="128" t="s">
        <v>127</v>
      </c>
      <c r="C32" s="129" t="s">
        <v>19</v>
      </c>
      <c r="D32" s="110">
        <v>32</v>
      </c>
      <c r="E32" s="231" t="s">
        <v>40</v>
      </c>
      <c r="F32" s="111">
        <v>104</v>
      </c>
      <c r="G32" s="233" t="s">
        <v>40</v>
      </c>
      <c r="H32" s="920">
        <v>104</v>
      </c>
      <c r="I32" s="44"/>
    </row>
    <row r="33" spans="1:9" x14ac:dyDescent="0.25">
      <c r="A33" s="126" t="s">
        <v>20</v>
      </c>
      <c r="B33" s="128" t="s">
        <v>128</v>
      </c>
      <c r="C33" s="129" t="s">
        <v>19</v>
      </c>
      <c r="D33" s="110">
        <v>35</v>
      </c>
      <c r="E33" s="231" t="s">
        <v>40</v>
      </c>
      <c r="F33" s="111">
        <v>97</v>
      </c>
      <c r="G33" s="233" t="s">
        <v>40</v>
      </c>
      <c r="H33" s="920">
        <v>97</v>
      </c>
      <c r="I33" s="44"/>
    </row>
    <row r="34" spans="1:9" x14ac:dyDescent="0.25">
      <c r="A34" s="126" t="s">
        <v>20</v>
      </c>
      <c r="B34" s="128" t="s">
        <v>249</v>
      </c>
      <c r="C34" s="129" t="s">
        <v>19</v>
      </c>
      <c r="D34" s="110">
        <v>31</v>
      </c>
      <c r="E34" s="231" t="s">
        <v>40</v>
      </c>
      <c r="F34" s="111">
        <v>109</v>
      </c>
      <c r="G34" s="233" t="s">
        <v>40</v>
      </c>
      <c r="H34" s="920">
        <v>109</v>
      </c>
      <c r="I34" s="44"/>
    </row>
    <row r="35" spans="1:9" x14ac:dyDescent="0.25">
      <c r="A35" s="126" t="s">
        <v>20</v>
      </c>
      <c r="B35" s="128" t="s">
        <v>250</v>
      </c>
      <c r="C35" s="129" t="s">
        <v>19</v>
      </c>
      <c r="D35" s="110">
        <v>39</v>
      </c>
      <c r="E35" s="231" t="s">
        <v>40</v>
      </c>
      <c r="F35" s="111">
        <v>87</v>
      </c>
      <c r="G35" s="233" t="s">
        <v>40</v>
      </c>
      <c r="H35" s="920">
        <v>87</v>
      </c>
      <c r="I35" s="44"/>
    </row>
    <row r="36" spans="1:9" x14ac:dyDescent="0.25">
      <c r="A36" s="126" t="s">
        <v>20</v>
      </c>
      <c r="B36" s="128" t="s">
        <v>251</v>
      </c>
      <c r="C36" s="129" t="s">
        <v>19</v>
      </c>
      <c r="D36" s="110">
        <v>36</v>
      </c>
      <c r="E36" s="231" t="s">
        <v>40</v>
      </c>
      <c r="F36" s="111">
        <v>93</v>
      </c>
      <c r="G36" s="233" t="s">
        <v>40</v>
      </c>
      <c r="H36" s="920">
        <v>93</v>
      </c>
      <c r="I36" s="44"/>
    </row>
    <row r="37" spans="1:9" x14ac:dyDescent="0.25">
      <c r="A37" s="126" t="s">
        <v>20</v>
      </c>
      <c r="B37" s="128" t="s">
        <v>252</v>
      </c>
      <c r="C37" s="129" t="s">
        <v>19</v>
      </c>
      <c r="D37" s="110">
        <v>35</v>
      </c>
      <c r="E37" s="231" t="s">
        <v>40</v>
      </c>
      <c r="F37" s="111">
        <v>96</v>
      </c>
      <c r="G37" s="233" t="s">
        <v>40</v>
      </c>
      <c r="H37" s="920">
        <v>96</v>
      </c>
      <c r="I37" s="44"/>
    </row>
    <row r="38" spans="1:9" x14ac:dyDescent="0.25">
      <c r="A38" s="126" t="s">
        <v>20</v>
      </c>
      <c r="B38" s="128" t="s">
        <v>253</v>
      </c>
      <c r="C38" s="129" t="s">
        <v>19</v>
      </c>
      <c r="D38" s="110">
        <v>40</v>
      </c>
      <c r="E38" s="231" t="s">
        <v>40</v>
      </c>
      <c r="F38" s="111">
        <v>85</v>
      </c>
      <c r="G38" s="233" t="s">
        <v>40</v>
      </c>
      <c r="H38" s="920">
        <v>85</v>
      </c>
      <c r="I38" s="44"/>
    </row>
    <row r="39" spans="1:9" x14ac:dyDescent="0.25">
      <c r="A39" s="126" t="s">
        <v>20</v>
      </c>
      <c r="B39" s="128" t="s">
        <v>254</v>
      </c>
      <c r="C39" s="129" t="s">
        <v>19</v>
      </c>
      <c r="D39" s="110">
        <v>43</v>
      </c>
      <c r="E39" s="231" t="s">
        <v>40</v>
      </c>
      <c r="F39" s="111">
        <v>79</v>
      </c>
      <c r="G39" s="233" t="s">
        <v>40</v>
      </c>
      <c r="H39" s="920">
        <v>79</v>
      </c>
      <c r="I39" s="44"/>
    </row>
    <row r="40" spans="1:9" x14ac:dyDescent="0.25">
      <c r="A40" s="126" t="s">
        <v>12</v>
      </c>
      <c r="B40" s="128" t="s">
        <v>129</v>
      </c>
      <c r="C40" s="129" t="s">
        <v>19</v>
      </c>
      <c r="D40" s="110">
        <v>28</v>
      </c>
      <c r="E40" s="231" t="s">
        <v>40</v>
      </c>
      <c r="F40" s="111">
        <v>119</v>
      </c>
      <c r="G40" s="233" t="s">
        <v>40</v>
      </c>
      <c r="H40" s="920">
        <v>119</v>
      </c>
      <c r="I40" s="44"/>
    </row>
    <row r="41" spans="1:9" x14ac:dyDescent="0.25">
      <c r="A41" s="126" t="s">
        <v>12</v>
      </c>
      <c r="B41" s="128" t="s">
        <v>130</v>
      </c>
      <c r="C41" s="129" t="s">
        <v>19</v>
      </c>
      <c r="D41" s="110">
        <v>46</v>
      </c>
      <c r="E41" s="231" t="s">
        <v>40</v>
      </c>
      <c r="F41" s="111">
        <v>74</v>
      </c>
      <c r="G41" s="233" t="s">
        <v>40</v>
      </c>
      <c r="H41" s="920">
        <v>74</v>
      </c>
      <c r="I41" s="44"/>
    </row>
    <row r="42" spans="1:9" x14ac:dyDescent="0.25">
      <c r="A42" s="126" t="s">
        <v>4</v>
      </c>
      <c r="B42" s="128" t="s">
        <v>118</v>
      </c>
      <c r="C42" s="129" t="s">
        <v>18</v>
      </c>
      <c r="D42" s="110">
        <v>66</v>
      </c>
      <c r="E42" s="231" t="s">
        <v>40</v>
      </c>
      <c r="F42" s="111">
        <v>68</v>
      </c>
      <c r="G42" s="233" t="s">
        <v>40</v>
      </c>
      <c r="H42" s="920">
        <v>68</v>
      </c>
      <c r="I42" s="44"/>
    </row>
    <row r="43" spans="1:9" x14ac:dyDescent="0.25">
      <c r="A43" s="126" t="s">
        <v>14</v>
      </c>
      <c r="B43" s="128" t="s">
        <v>230</v>
      </c>
      <c r="C43" s="129" t="s">
        <v>18</v>
      </c>
      <c r="D43" s="110">
        <v>56</v>
      </c>
      <c r="E43" s="231" t="s">
        <v>40</v>
      </c>
      <c r="F43" s="111">
        <v>57</v>
      </c>
      <c r="G43" s="233" t="s">
        <v>40</v>
      </c>
      <c r="H43" s="920">
        <v>57</v>
      </c>
      <c r="I43" s="44"/>
    </row>
    <row r="44" spans="1:9" x14ac:dyDescent="0.25">
      <c r="A44" s="126" t="s">
        <v>14</v>
      </c>
      <c r="B44" s="128" t="s">
        <v>231</v>
      </c>
      <c r="C44" s="129" t="s">
        <v>18</v>
      </c>
      <c r="D44" s="110">
        <v>60</v>
      </c>
      <c r="E44" s="231" t="s">
        <v>40</v>
      </c>
      <c r="F44" s="111">
        <v>61</v>
      </c>
      <c r="G44" s="233" t="s">
        <v>40</v>
      </c>
      <c r="H44" s="920">
        <v>61</v>
      </c>
      <c r="I44" s="44"/>
    </row>
    <row r="45" spans="1:9" x14ac:dyDescent="0.25">
      <c r="A45" s="126" t="s">
        <v>17</v>
      </c>
      <c r="B45" s="128" t="s">
        <v>232</v>
      </c>
      <c r="C45" s="129" t="s">
        <v>18</v>
      </c>
      <c r="D45" s="110">
        <v>66</v>
      </c>
      <c r="E45" s="231" t="s">
        <v>40</v>
      </c>
      <c r="F45" s="111">
        <v>67</v>
      </c>
      <c r="G45" s="233" t="s">
        <v>40</v>
      </c>
      <c r="H45" s="920">
        <v>67</v>
      </c>
      <c r="I45" s="44"/>
    </row>
    <row r="46" spans="1:9" x14ac:dyDescent="0.25">
      <c r="A46" s="126" t="s">
        <v>47</v>
      </c>
      <c r="B46" s="128" t="s">
        <v>131</v>
      </c>
      <c r="C46" s="129" t="s">
        <v>132</v>
      </c>
      <c r="D46" s="110">
        <v>46</v>
      </c>
      <c r="E46" s="925">
        <v>0</v>
      </c>
      <c r="F46" s="111">
        <v>72</v>
      </c>
      <c r="G46" s="921">
        <v>29</v>
      </c>
      <c r="H46" s="920">
        <v>37</v>
      </c>
      <c r="I46" s="44"/>
    </row>
    <row r="47" spans="1:9" x14ac:dyDescent="0.25">
      <c r="A47" s="126" t="s">
        <v>47</v>
      </c>
      <c r="B47" s="128" t="s">
        <v>133</v>
      </c>
      <c r="C47" s="129" t="s">
        <v>132</v>
      </c>
      <c r="D47" s="110">
        <v>49</v>
      </c>
      <c r="E47" s="925">
        <v>0</v>
      </c>
      <c r="F47" s="111">
        <v>67</v>
      </c>
      <c r="G47" s="921">
        <v>28</v>
      </c>
      <c r="H47" s="920">
        <v>36</v>
      </c>
      <c r="I47" s="44"/>
    </row>
    <row r="48" spans="1:9" x14ac:dyDescent="0.25">
      <c r="A48" s="126" t="s">
        <v>47</v>
      </c>
      <c r="B48" s="128" t="s">
        <v>134</v>
      </c>
      <c r="C48" s="129" t="s">
        <v>132</v>
      </c>
      <c r="D48" s="110">
        <v>52</v>
      </c>
      <c r="E48" s="925">
        <v>0</v>
      </c>
      <c r="F48" s="111">
        <v>64</v>
      </c>
      <c r="G48" s="921">
        <v>27</v>
      </c>
      <c r="H48" s="920">
        <v>33</v>
      </c>
      <c r="I48" s="44"/>
    </row>
    <row r="49" spans="1:9" x14ac:dyDescent="0.25">
      <c r="A49" s="126" t="s">
        <v>47</v>
      </c>
      <c r="B49" s="128" t="s">
        <v>135</v>
      </c>
      <c r="C49" s="129" t="s">
        <v>132</v>
      </c>
      <c r="D49" s="110">
        <v>32</v>
      </c>
      <c r="E49" s="925">
        <v>0</v>
      </c>
      <c r="F49" s="111">
        <v>100</v>
      </c>
      <c r="G49" s="921">
        <v>31</v>
      </c>
      <c r="H49" s="920">
        <v>86</v>
      </c>
      <c r="I49" s="44"/>
    </row>
    <row r="50" spans="1:9" x14ac:dyDescent="0.25">
      <c r="A50" s="126" t="s">
        <v>47</v>
      </c>
      <c r="B50" s="128" t="s">
        <v>136</v>
      </c>
      <c r="C50" s="129" t="s">
        <v>132</v>
      </c>
      <c r="D50" s="110">
        <v>32</v>
      </c>
      <c r="E50" s="925">
        <v>0</v>
      </c>
      <c r="F50" s="111">
        <v>100</v>
      </c>
      <c r="G50" s="921">
        <v>31</v>
      </c>
      <c r="H50" s="920">
        <v>86</v>
      </c>
      <c r="I50" s="44"/>
    </row>
    <row r="51" spans="1:9" x14ac:dyDescent="0.25">
      <c r="A51" s="126" t="s">
        <v>47</v>
      </c>
      <c r="B51" s="128" t="s">
        <v>137</v>
      </c>
      <c r="C51" s="129" t="s">
        <v>132</v>
      </c>
      <c r="D51" s="110">
        <v>49</v>
      </c>
      <c r="E51" s="925">
        <v>0</v>
      </c>
      <c r="F51" s="111">
        <v>69</v>
      </c>
      <c r="G51" s="921">
        <v>27</v>
      </c>
      <c r="H51" s="920">
        <v>36</v>
      </c>
      <c r="I51" s="44"/>
    </row>
    <row r="52" spans="1:9" x14ac:dyDescent="0.25">
      <c r="A52" s="126" t="s">
        <v>47</v>
      </c>
      <c r="B52" s="121" t="s">
        <v>138</v>
      </c>
      <c r="C52" s="129" t="s">
        <v>132</v>
      </c>
      <c r="D52" s="110">
        <v>49</v>
      </c>
      <c r="E52" s="925">
        <v>0</v>
      </c>
      <c r="F52" s="111">
        <v>69</v>
      </c>
      <c r="G52" s="921">
        <v>27</v>
      </c>
      <c r="H52" s="920">
        <v>36</v>
      </c>
      <c r="I52" s="44"/>
    </row>
    <row r="53" spans="1:9" x14ac:dyDescent="0.25">
      <c r="A53" s="126" t="s">
        <v>47</v>
      </c>
      <c r="B53" s="121" t="s">
        <v>233</v>
      </c>
      <c r="C53" s="129" t="s">
        <v>132</v>
      </c>
      <c r="D53" s="110">
        <v>51</v>
      </c>
      <c r="E53" s="925">
        <v>0</v>
      </c>
      <c r="F53" s="111">
        <v>65</v>
      </c>
      <c r="G53" s="921">
        <v>27</v>
      </c>
      <c r="H53" s="920">
        <v>33</v>
      </c>
      <c r="I53" s="44"/>
    </row>
    <row r="54" spans="1:9" x14ac:dyDescent="0.25">
      <c r="A54" s="124" t="s">
        <v>7</v>
      </c>
      <c r="B54" s="121" t="s">
        <v>234</v>
      </c>
      <c r="C54" s="129" t="s">
        <v>132</v>
      </c>
      <c r="D54" s="110">
        <v>41</v>
      </c>
      <c r="E54" s="925">
        <v>0</v>
      </c>
      <c r="F54" s="111">
        <v>82</v>
      </c>
      <c r="G54" s="921">
        <v>30</v>
      </c>
      <c r="H54" s="920">
        <v>48</v>
      </c>
      <c r="I54" s="44"/>
    </row>
    <row r="55" spans="1:9" x14ac:dyDescent="0.25">
      <c r="A55" s="130" t="s">
        <v>5</v>
      </c>
      <c r="B55" s="128" t="s">
        <v>256</v>
      </c>
      <c r="C55" s="129" t="s">
        <v>132</v>
      </c>
      <c r="D55" s="110">
        <v>33</v>
      </c>
      <c r="E55" s="925">
        <v>0</v>
      </c>
      <c r="F55" s="111">
        <v>103</v>
      </c>
      <c r="G55" s="921">
        <v>42</v>
      </c>
      <c r="H55" s="920">
        <v>61</v>
      </c>
      <c r="I55" s="44"/>
    </row>
    <row r="56" spans="1:9" x14ac:dyDescent="0.25">
      <c r="A56" s="130" t="s">
        <v>5</v>
      </c>
      <c r="B56" s="128" t="s">
        <v>257</v>
      </c>
      <c r="C56" s="129" t="s">
        <v>132</v>
      </c>
      <c r="D56" s="110">
        <v>33</v>
      </c>
      <c r="E56" s="925">
        <v>0</v>
      </c>
      <c r="F56" s="111">
        <v>102</v>
      </c>
      <c r="G56" s="921">
        <v>42</v>
      </c>
      <c r="H56" s="920">
        <v>60</v>
      </c>
      <c r="I56" s="44"/>
    </row>
    <row r="57" spans="1:9" x14ac:dyDescent="0.25">
      <c r="A57" s="130" t="s">
        <v>48</v>
      </c>
      <c r="B57" s="128" t="s">
        <v>235</v>
      </c>
      <c r="C57" s="129" t="s">
        <v>132</v>
      </c>
      <c r="D57" s="110">
        <v>31</v>
      </c>
      <c r="E57" s="925">
        <v>0</v>
      </c>
      <c r="F57" s="111">
        <v>106</v>
      </c>
      <c r="G57" s="921">
        <v>42</v>
      </c>
      <c r="H57" s="920">
        <v>79</v>
      </c>
      <c r="I57" s="44"/>
    </row>
    <row r="58" spans="1:9" x14ac:dyDescent="0.25">
      <c r="A58" s="130" t="s">
        <v>4</v>
      </c>
      <c r="B58" s="128" t="s">
        <v>118</v>
      </c>
      <c r="C58" s="129" t="s">
        <v>132</v>
      </c>
      <c r="D58" s="110">
        <v>31</v>
      </c>
      <c r="E58" s="925">
        <v>0</v>
      </c>
      <c r="F58" s="111">
        <v>110</v>
      </c>
      <c r="G58" s="921">
        <v>42</v>
      </c>
      <c r="H58" s="920">
        <v>76</v>
      </c>
      <c r="I58" s="44"/>
    </row>
    <row r="59" spans="1:9" x14ac:dyDescent="0.25">
      <c r="A59" s="130" t="s">
        <v>14</v>
      </c>
      <c r="B59" s="128" t="s">
        <v>236</v>
      </c>
      <c r="C59" s="129" t="s">
        <v>132</v>
      </c>
      <c r="D59" s="110">
        <v>28</v>
      </c>
      <c r="E59" s="925">
        <v>0</v>
      </c>
      <c r="F59" s="111">
        <v>119</v>
      </c>
      <c r="G59" s="921">
        <v>52</v>
      </c>
      <c r="H59" s="920">
        <v>76</v>
      </c>
      <c r="I59" s="44"/>
    </row>
    <row r="60" spans="1:9" x14ac:dyDescent="0.25">
      <c r="A60" s="130" t="s">
        <v>14</v>
      </c>
      <c r="B60" s="128" t="s">
        <v>237</v>
      </c>
      <c r="C60" s="129" t="s">
        <v>132</v>
      </c>
      <c r="D60" s="110">
        <v>34</v>
      </c>
      <c r="E60" s="925">
        <v>0</v>
      </c>
      <c r="F60" s="111">
        <v>99</v>
      </c>
      <c r="G60" s="921">
        <v>39</v>
      </c>
      <c r="H60" s="920">
        <v>59</v>
      </c>
      <c r="I60" s="44"/>
    </row>
    <row r="61" spans="1:9" x14ac:dyDescent="0.25">
      <c r="A61" s="130" t="s">
        <v>15</v>
      </c>
      <c r="B61" s="128" t="s">
        <v>238</v>
      </c>
      <c r="C61" s="129" t="s">
        <v>132</v>
      </c>
      <c r="D61" s="110">
        <v>32</v>
      </c>
      <c r="E61" s="925">
        <v>0</v>
      </c>
      <c r="F61" s="111">
        <v>105</v>
      </c>
      <c r="G61" s="921">
        <v>46</v>
      </c>
      <c r="H61" s="920">
        <v>66</v>
      </c>
      <c r="I61" s="44"/>
    </row>
    <row r="62" spans="1:9" x14ac:dyDescent="0.25">
      <c r="A62" s="130" t="s">
        <v>15</v>
      </c>
      <c r="B62" s="128" t="s">
        <v>239</v>
      </c>
      <c r="C62" s="129" t="s">
        <v>132</v>
      </c>
      <c r="D62" s="110">
        <v>33</v>
      </c>
      <c r="E62" s="925">
        <v>0</v>
      </c>
      <c r="F62" s="111">
        <v>103</v>
      </c>
      <c r="G62" s="921">
        <v>40</v>
      </c>
      <c r="H62" s="920">
        <v>61</v>
      </c>
      <c r="I62" s="44"/>
    </row>
    <row r="63" spans="1:9" x14ac:dyDescent="0.25">
      <c r="A63" s="130" t="s">
        <v>13</v>
      </c>
      <c r="B63" s="128" t="s">
        <v>139</v>
      </c>
      <c r="C63" s="129" t="s">
        <v>132</v>
      </c>
      <c r="D63" s="110">
        <v>59</v>
      </c>
      <c r="E63" s="925">
        <v>0</v>
      </c>
      <c r="F63" s="111">
        <v>56</v>
      </c>
      <c r="G63" s="921">
        <v>25</v>
      </c>
      <c r="H63" s="920">
        <v>31</v>
      </c>
      <c r="I63" s="44"/>
    </row>
    <row r="64" spans="1:9" x14ac:dyDescent="0.25">
      <c r="A64" s="130" t="s">
        <v>140</v>
      </c>
      <c r="B64" s="128" t="s">
        <v>240</v>
      </c>
      <c r="C64" s="129" t="s">
        <v>132</v>
      </c>
      <c r="D64" s="110">
        <v>45</v>
      </c>
      <c r="E64" s="925">
        <v>0</v>
      </c>
      <c r="F64" s="111">
        <v>74</v>
      </c>
      <c r="G64" s="921">
        <v>25</v>
      </c>
      <c r="H64" s="920">
        <v>38</v>
      </c>
      <c r="I64" s="44"/>
    </row>
    <row r="65" spans="1:9" x14ac:dyDescent="0.25">
      <c r="A65" s="130" t="s">
        <v>45</v>
      </c>
      <c r="B65" s="121" t="s">
        <v>241</v>
      </c>
      <c r="C65" s="129" t="s">
        <v>132</v>
      </c>
      <c r="D65" s="111">
        <v>38</v>
      </c>
      <c r="E65" s="191">
        <v>0</v>
      </c>
      <c r="F65" s="111">
        <v>90</v>
      </c>
      <c r="G65" s="921">
        <v>35</v>
      </c>
      <c r="H65" s="920">
        <v>46</v>
      </c>
      <c r="I65" s="44"/>
    </row>
    <row r="66" spans="1:9" x14ac:dyDescent="0.25">
      <c r="A66" s="124" t="s">
        <v>17</v>
      </c>
      <c r="B66" s="122" t="s">
        <v>242</v>
      </c>
      <c r="C66" s="145" t="s">
        <v>132</v>
      </c>
      <c r="D66" s="104">
        <v>25</v>
      </c>
      <c r="E66" s="105">
        <v>0</v>
      </c>
      <c r="F66" s="104">
        <v>133</v>
      </c>
      <c r="G66" s="260">
        <v>54</v>
      </c>
      <c r="H66" s="922">
        <v>78</v>
      </c>
    </row>
    <row r="67" spans="1:9" x14ac:dyDescent="0.25">
      <c r="A67" s="124" t="s">
        <v>141</v>
      </c>
      <c r="B67" s="122" t="s">
        <v>142</v>
      </c>
      <c r="C67" s="131" t="s">
        <v>132</v>
      </c>
      <c r="D67" s="104">
        <v>43</v>
      </c>
      <c r="E67" s="103">
        <v>0.1</v>
      </c>
      <c r="F67" s="103">
        <v>74</v>
      </c>
      <c r="G67" s="260">
        <v>31</v>
      </c>
      <c r="H67" s="107">
        <v>43</v>
      </c>
    </row>
    <row r="68" spans="1:9" x14ac:dyDescent="0.25">
      <c r="A68" s="124" t="s">
        <v>141</v>
      </c>
      <c r="B68" s="122" t="s">
        <v>143</v>
      </c>
      <c r="C68" s="131" t="s">
        <v>132</v>
      </c>
      <c r="D68" s="104">
        <v>45</v>
      </c>
      <c r="E68" s="103">
        <v>0.1</v>
      </c>
      <c r="F68" s="103">
        <v>71</v>
      </c>
      <c r="G68" s="260">
        <v>29</v>
      </c>
      <c r="H68" s="107">
        <v>41</v>
      </c>
    </row>
    <row r="69" spans="1:9" x14ac:dyDescent="0.25">
      <c r="A69" s="124" t="s">
        <v>141</v>
      </c>
      <c r="B69" s="122" t="s">
        <v>144</v>
      </c>
      <c r="C69" s="131" t="s">
        <v>132</v>
      </c>
      <c r="D69" s="104">
        <v>55</v>
      </c>
      <c r="E69" s="103">
        <v>0.1</v>
      </c>
      <c r="F69" s="103">
        <v>58</v>
      </c>
      <c r="G69" s="260">
        <v>26</v>
      </c>
      <c r="H69" s="107">
        <v>33</v>
      </c>
    </row>
    <row r="70" spans="1:9" x14ac:dyDescent="0.25">
      <c r="A70" s="124" t="s">
        <v>141</v>
      </c>
      <c r="B70" s="122" t="s">
        <v>145</v>
      </c>
      <c r="C70" s="131" t="s">
        <v>132</v>
      </c>
      <c r="D70" s="104">
        <v>55</v>
      </c>
      <c r="E70" s="103">
        <v>0.1</v>
      </c>
      <c r="F70" s="103">
        <v>58</v>
      </c>
      <c r="G70" s="260">
        <v>25</v>
      </c>
      <c r="H70" s="107">
        <v>33</v>
      </c>
    </row>
    <row r="71" spans="1:9" x14ac:dyDescent="0.25">
      <c r="A71" s="124" t="s">
        <v>12</v>
      </c>
      <c r="B71" s="122" t="s">
        <v>146</v>
      </c>
      <c r="C71" s="131" t="s">
        <v>132</v>
      </c>
      <c r="D71" s="104">
        <v>65</v>
      </c>
      <c r="E71" s="105">
        <v>0</v>
      </c>
      <c r="F71" s="103">
        <v>51</v>
      </c>
      <c r="G71" s="260">
        <v>23</v>
      </c>
      <c r="H71" s="107">
        <v>28</v>
      </c>
    </row>
    <row r="72" spans="1:9" x14ac:dyDescent="0.25">
      <c r="A72" s="124" t="s">
        <v>12</v>
      </c>
      <c r="B72" s="122" t="s">
        <v>147</v>
      </c>
      <c r="C72" s="131" t="s">
        <v>132</v>
      </c>
      <c r="D72" s="104">
        <v>65</v>
      </c>
      <c r="E72" s="105">
        <v>0</v>
      </c>
      <c r="F72" s="103">
        <v>51</v>
      </c>
      <c r="G72" s="260">
        <v>23</v>
      </c>
      <c r="H72" s="107">
        <v>28</v>
      </c>
    </row>
    <row r="73" spans="1:9" x14ac:dyDescent="0.25">
      <c r="A73" s="124" t="s">
        <v>12</v>
      </c>
      <c r="B73" s="122" t="s">
        <v>148</v>
      </c>
      <c r="C73" s="131" t="s">
        <v>132</v>
      </c>
      <c r="D73" s="104">
        <v>65</v>
      </c>
      <c r="E73" s="105">
        <v>0</v>
      </c>
      <c r="F73" s="103">
        <v>51</v>
      </c>
      <c r="G73" s="260">
        <v>23</v>
      </c>
      <c r="H73" s="107">
        <v>28</v>
      </c>
    </row>
    <row r="74" spans="1:9" x14ac:dyDescent="0.25">
      <c r="A74" s="124" t="s">
        <v>12</v>
      </c>
      <c r="B74" s="122" t="s">
        <v>149</v>
      </c>
      <c r="C74" s="131" t="s">
        <v>132</v>
      </c>
      <c r="D74" s="104">
        <v>66</v>
      </c>
      <c r="E74" s="103">
        <v>0.1</v>
      </c>
      <c r="F74" s="103">
        <v>48</v>
      </c>
      <c r="G74" s="260">
        <v>20</v>
      </c>
      <c r="H74" s="107">
        <v>25</v>
      </c>
    </row>
    <row r="75" spans="1:9" x14ac:dyDescent="0.25">
      <c r="A75" s="124" t="s">
        <v>12</v>
      </c>
      <c r="B75" s="122" t="s">
        <v>150</v>
      </c>
      <c r="C75" s="131" t="s">
        <v>132</v>
      </c>
      <c r="D75" s="104">
        <v>66</v>
      </c>
      <c r="E75" s="103">
        <v>0.1</v>
      </c>
      <c r="F75" s="103">
        <v>48</v>
      </c>
      <c r="G75" s="260">
        <v>20</v>
      </c>
      <c r="H75" s="107">
        <v>25</v>
      </c>
    </row>
    <row r="76" spans="1:9" x14ac:dyDescent="0.25">
      <c r="A76" s="125" t="s">
        <v>12</v>
      </c>
      <c r="B76" s="123" t="s">
        <v>151</v>
      </c>
      <c r="C76" s="132" t="s">
        <v>132</v>
      </c>
      <c r="D76" s="100">
        <v>66</v>
      </c>
      <c r="E76" s="99">
        <v>0.1</v>
      </c>
      <c r="F76" s="99">
        <v>48</v>
      </c>
      <c r="G76" s="923">
        <v>20</v>
      </c>
      <c r="H76" s="924">
        <v>25</v>
      </c>
    </row>
  </sheetData>
  <mergeCells count="11">
    <mergeCell ref="F5:F6"/>
    <mergeCell ref="G5:G6"/>
    <mergeCell ref="A1:H1"/>
    <mergeCell ref="A2:H2"/>
    <mergeCell ref="A4:A6"/>
    <mergeCell ref="B4:B6"/>
    <mergeCell ref="C4:C6"/>
    <mergeCell ref="D4:F4"/>
    <mergeCell ref="H4:H6"/>
    <mergeCell ref="D5:D6"/>
    <mergeCell ref="E5:E6"/>
  </mergeCells>
  <pageMargins left="0.45" right="0.46875" top="0.9" bottom="0.75" header="0.3" footer="0.3"/>
  <pageSetup scale="68" orientation="portrait" r:id="rId1"/>
  <headerFooter>
    <oddHeader>&amp;L&amp;G&amp;C&amp;"-,Bold"&amp;10 2019 Automotive Trends Report
Appendix Tables&amp;R&amp;"-,Bold"&amp;10Office of Transportation and Air Quality
EPA-420-R-20-006
March 2020</oddHeader>
    <oddFooter>&amp;C&amp;P</oddFooter>
  </headerFooter>
  <legacyDrawingHF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74"/>
  <sheetViews>
    <sheetView view="pageLayout" zoomScaleNormal="100" workbookViewId="0">
      <selection sqref="A1:D1"/>
    </sheetView>
  </sheetViews>
  <sheetFormatPr defaultColWidth="9.140625" defaultRowHeight="15" x14ac:dyDescent="0.25"/>
  <cols>
    <col min="1" max="1" width="15" style="3" customWidth="1"/>
    <col min="2" max="2" width="30.7109375" style="3" bestFit="1" customWidth="1"/>
    <col min="3" max="3" width="9.5703125" style="98" customWidth="1"/>
    <col min="4" max="4" width="12.5703125" style="98" customWidth="1"/>
    <col min="5" max="5" width="9.140625" style="3" customWidth="1"/>
    <col min="6" max="16384" width="9.140625" style="3"/>
  </cols>
  <sheetData>
    <row r="1" spans="1:4" x14ac:dyDescent="0.25">
      <c r="A1" s="940" t="s">
        <v>423</v>
      </c>
      <c r="B1" s="941"/>
      <c r="C1" s="941"/>
      <c r="D1" s="941"/>
    </row>
    <row r="2" spans="1:4" ht="15" customHeight="1" x14ac:dyDescent="0.25">
      <c r="A2" s="940" t="s">
        <v>260</v>
      </c>
      <c r="B2" s="941"/>
      <c r="C2" s="941"/>
      <c r="D2" s="941"/>
    </row>
    <row r="3" spans="1:4" x14ac:dyDescent="0.25">
      <c r="A3" s="46"/>
      <c r="C3" s="154"/>
      <c r="D3" s="154"/>
    </row>
    <row r="4" spans="1:4" ht="31.5" customHeight="1" thickBot="1" x14ac:dyDescent="0.3">
      <c r="A4" s="47" t="s">
        <v>44</v>
      </c>
      <c r="B4" s="48" t="s">
        <v>108</v>
      </c>
      <c r="C4" s="49" t="s">
        <v>109</v>
      </c>
      <c r="D4" s="50" t="s">
        <v>161</v>
      </c>
    </row>
    <row r="5" spans="1:4" x14ac:dyDescent="0.25">
      <c r="A5" s="29" t="s">
        <v>47</v>
      </c>
      <c r="B5" s="30" t="s">
        <v>113</v>
      </c>
      <c r="C5" s="121" t="s">
        <v>19</v>
      </c>
      <c r="D5" s="140">
        <v>0</v>
      </c>
    </row>
    <row r="6" spans="1:4" x14ac:dyDescent="0.25">
      <c r="A6" s="29" t="s">
        <v>47</v>
      </c>
      <c r="B6" s="30" t="s">
        <v>114</v>
      </c>
      <c r="C6" s="121" t="s">
        <v>19</v>
      </c>
      <c r="D6" s="140">
        <v>0</v>
      </c>
    </row>
    <row r="7" spans="1:4" x14ac:dyDescent="0.25">
      <c r="A7" s="29" t="s">
        <v>115</v>
      </c>
      <c r="B7" s="30" t="s">
        <v>116</v>
      </c>
      <c r="C7" s="121" t="s">
        <v>19</v>
      </c>
      <c r="D7" s="140">
        <v>0</v>
      </c>
    </row>
    <row r="8" spans="1:4" x14ac:dyDescent="0.25">
      <c r="A8" s="29" t="s">
        <v>7</v>
      </c>
      <c r="B8" s="30" t="s">
        <v>117</v>
      </c>
      <c r="C8" s="121" t="s">
        <v>19</v>
      </c>
      <c r="D8" s="140">
        <v>0</v>
      </c>
    </row>
    <row r="9" spans="1:4" x14ac:dyDescent="0.25">
      <c r="A9" s="29" t="s">
        <v>48</v>
      </c>
      <c r="B9" s="30" t="s">
        <v>224</v>
      </c>
      <c r="C9" s="121" t="s">
        <v>19</v>
      </c>
      <c r="D9" s="140">
        <v>0</v>
      </c>
    </row>
    <row r="10" spans="1:4" x14ac:dyDescent="0.25">
      <c r="A10" s="29" t="s">
        <v>4</v>
      </c>
      <c r="B10" s="30" t="s">
        <v>118</v>
      </c>
      <c r="C10" s="121" t="s">
        <v>19</v>
      </c>
      <c r="D10" s="140">
        <v>0</v>
      </c>
    </row>
    <row r="11" spans="1:4" x14ac:dyDescent="0.25">
      <c r="A11" s="29" t="s">
        <v>14</v>
      </c>
      <c r="B11" s="30" t="s">
        <v>225</v>
      </c>
      <c r="C11" s="121" t="s">
        <v>19</v>
      </c>
      <c r="D11" s="140">
        <v>0</v>
      </c>
    </row>
    <row r="12" spans="1:4" x14ac:dyDescent="0.25">
      <c r="A12" s="29" t="s">
        <v>14</v>
      </c>
      <c r="B12" s="30" t="s">
        <v>226</v>
      </c>
      <c r="C12" s="121" t="s">
        <v>19</v>
      </c>
      <c r="D12" s="140">
        <v>0</v>
      </c>
    </row>
    <row r="13" spans="1:4" x14ac:dyDescent="0.25">
      <c r="A13" s="29" t="s">
        <v>119</v>
      </c>
      <c r="B13" s="30" t="s">
        <v>255</v>
      </c>
      <c r="C13" s="121" t="s">
        <v>19</v>
      </c>
      <c r="D13" s="140">
        <v>0</v>
      </c>
    </row>
    <row r="14" spans="1:4" x14ac:dyDescent="0.25">
      <c r="A14" s="29" t="s">
        <v>15</v>
      </c>
      <c r="B14" s="30" t="s">
        <v>227</v>
      </c>
      <c r="C14" s="121" t="s">
        <v>19</v>
      </c>
      <c r="D14" s="140">
        <v>0</v>
      </c>
    </row>
    <row r="15" spans="1:4" x14ac:dyDescent="0.25">
      <c r="A15" s="29" t="s">
        <v>15</v>
      </c>
      <c r="B15" s="30" t="s">
        <v>228</v>
      </c>
      <c r="C15" s="121" t="s">
        <v>19</v>
      </c>
      <c r="D15" s="140">
        <v>0</v>
      </c>
    </row>
    <row r="16" spans="1:4" x14ac:dyDescent="0.25">
      <c r="A16" s="29" t="s">
        <v>13</v>
      </c>
      <c r="B16" s="30" t="s">
        <v>120</v>
      </c>
      <c r="C16" s="121" t="s">
        <v>19</v>
      </c>
      <c r="D16" s="140">
        <v>0</v>
      </c>
    </row>
    <row r="17" spans="1:4" x14ac:dyDescent="0.25">
      <c r="A17" s="29" t="s">
        <v>13</v>
      </c>
      <c r="B17" s="30" t="s">
        <v>121</v>
      </c>
      <c r="C17" s="121" t="s">
        <v>19</v>
      </c>
      <c r="D17" s="140">
        <v>0</v>
      </c>
    </row>
    <row r="18" spans="1:4" x14ac:dyDescent="0.25">
      <c r="A18" s="29" t="s">
        <v>46</v>
      </c>
      <c r="B18" s="30" t="s">
        <v>243</v>
      </c>
      <c r="C18" s="121" t="s">
        <v>19</v>
      </c>
      <c r="D18" s="140">
        <v>0</v>
      </c>
    </row>
    <row r="19" spans="1:4" x14ac:dyDescent="0.25">
      <c r="A19" s="29" t="s">
        <v>46</v>
      </c>
      <c r="B19" s="30" t="s">
        <v>244</v>
      </c>
      <c r="C19" s="121" t="s">
        <v>19</v>
      </c>
      <c r="D19" s="140">
        <v>0</v>
      </c>
    </row>
    <row r="20" spans="1:4" x14ac:dyDescent="0.25">
      <c r="A20" s="29" t="s">
        <v>46</v>
      </c>
      <c r="B20" s="30" t="s">
        <v>245</v>
      </c>
      <c r="C20" s="121" t="s">
        <v>19</v>
      </c>
      <c r="D20" s="140">
        <v>0</v>
      </c>
    </row>
    <row r="21" spans="1:4" x14ac:dyDescent="0.25">
      <c r="A21" s="29" t="s">
        <v>20</v>
      </c>
      <c r="B21" s="30" t="s">
        <v>122</v>
      </c>
      <c r="C21" s="121" t="s">
        <v>19</v>
      </c>
      <c r="D21" s="140">
        <v>0</v>
      </c>
    </row>
    <row r="22" spans="1:4" x14ac:dyDescent="0.25">
      <c r="A22" s="29" t="s">
        <v>20</v>
      </c>
      <c r="B22" s="30" t="s">
        <v>123</v>
      </c>
      <c r="C22" s="121" t="s">
        <v>19</v>
      </c>
      <c r="D22" s="140">
        <v>0</v>
      </c>
    </row>
    <row r="23" spans="1:4" x14ac:dyDescent="0.25">
      <c r="A23" s="29" t="s">
        <v>20</v>
      </c>
      <c r="B23" s="30" t="s">
        <v>229</v>
      </c>
      <c r="C23" s="121" t="s">
        <v>19</v>
      </c>
      <c r="D23" s="140">
        <v>0</v>
      </c>
    </row>
    <row r="24" spans="1:4" x14ac:dyDescent="0.25">
      <c r="A24" s="29" t="s">
        <v>20</v>
      </c>
      <c r="B24" s="30" t="s">
        <v>124</v>
      </c>
      <c r="C24" s="121" t="s">
        <v>19</v>
      </c>
      <c r="D24" s="140">
        <v>0</v>
      </c>
    </row>
    <row r="25" spans="1:4" x14ac:dyDescent="0.25">
      <c r="A25" s="29" t="s">
        <v>20</v>
      </c>
      <c r="B25" s="30" t="s">
        <v>125</v>
      </c>
      <c r="C25" s="121" t="s">
        <v>19</v>
      </c>
      <c r="D25" s="140">
        <v>0</v>
      </c>
    </row>
    <row r="26" spans="1:4" x14ac:dyDescent="0.25">
      <c r="A26" s="29" t="s">
        <v>20</v>
      </c>
      <c r="B26" s="30" t="s">
        <v>126</v>
      </c>
      <c r="C26" s="121" t="s">
        <v>19</v>
      </c>
      <c r="D26" s="140">
        <v>0</v>
      </c>
    </row>
    <row r="27" spans="1:4" x14ac:dyDescent="0.25">
      <c r="A27" s="29" t="s">
        <v>20</v>
      </c>
      <c r="B27" s="30" t="s">
        <v>246</v>
      </c>
      <c r="C27" s="121" t="s">
        <v>19</v>
      </c>
      <c r="D27" s="140">
        <v>0</v>
      </c>
    </row>
    <row r="28" spans="1:4" x14ac:dyDescent="0.25">
      <c r="A28" s="29" t="s">
        <v>20</v>
      </c>
      <c r="B28" s="30" t="s">
        <v>247</v>
      </c>
      <c r="C28" s="121" t="s">
        <v>19</v>
      </c>
      <c r="D28" s="140">
        <v>0</v>
      </c>
    </row>
    <row r="29" spans="1:4" x14ac:dyDescent="0.25">
      <c r="A29" s="29" t="s">
        <v>20</v>
      </c>
      <c r="B29" s="30" t="s">
        <v>248</v>
      </c>
      <c r="C29" s="121" t="s">
        <v>19</v>
      </c>
      <c r="D29" s="140">
        <v>0</v>
      </c>
    </row>
    <row r="30" spans="1:4" x14ac:dyDescent="0.25">
      <c r="A30" s="29" t="s">
        <v>20</v>
      </c>
      <c r="B30" s="30" t="s">
        <v>127</v>
      </c>
      <c r="C30" s="121" t="s">
        <v>19</v>
      </c>
      <c r="D30" s="140">
        <v>0</v>
      </c>
    </row>
    <row r="31" spans="1:4" x14ac:dyDescent="0.25">
      <c r="A31" s="29" t="s">
        <v>20</v>
      </c>
      <c r="B31" s="30" t="s">
        <v>128</v>
      </c>
      <c r="C31" s="121" t="s">
        <v>19</v>
      </c>
      <c r="D31" s="140">
        <v>0</v>
      </c>
    </row>
    <row r="32" spans="1:4" x14ac:dyDescent="0.25">
      <c r="A32" s="29" t="s">
        <v>20</v>
      </c>
      <c r="B32" s="30" t="s">
        <v>249</v>
      </c>
      <c r="C32" s="121" t="s">
        <v>19</v>
      </c>
      <c r="D32" s="140">
        <v>0</v>
      </c>
    </row>
    <row r="33" spans="1:4" x14ac:dyDescent="0.25">
      <c r="A33" s="29" t="s">
        <v>20</v>
      </c>
      <c r="B33" s="30" t="s">
        <v>250</v>
      </c>
      <c r="C33" s="121" t="s">
        <v>19</v>
      </c>
      <c r="D33" s="140">
        <v>0</v>
      </c>
    </row>
    <row r="34" spans="1:4" x14ac:dyDescent="0.25">
      <c r="A34" s="29" t="s">
        <v>20</v>
      </c>
      <c r="B34" s="30" t="s">
        <v>251</v>
      </c>
      <c r="C34" s="121" t="s">
        <v>19</v>
      </c>
      <c r="D34" s="140">
        <v>0</v>
      </c>
    </row>
    <row r="35" spans="1:4" x14ac:dyDescent="0.25">
      <c r="A35" s="29" t="s">
        <v>20</v>
      </c>
      <c r="B35" s="30" t="s">
        <v>252</v>
      </c>
      <c r="C35" s="121" t="s">
        <v>19</v>
      </c>
      <c r="D35" s="140">
        <v>0</v>
      </c>
    </row>
    <row r="36" spans="1:4" x14ac:dyDescent="0.25">
      <c r="A36" s="29" t="s">
        <v>20</v>
      </c>
      <c r="B36" s="30" t="s">
        <v>253</v>
      </c>
      <c r="C36" s="121" t="s">
        <v>19</v>
      </c>
      <c r="D36" s="140">
        <v>0</v>
      </c>
    </row>
    <row r="37" spans="1:4" x14ac:dyDescent="0.25">
      <c r="A37" s="29" t="s">
        <v>20</v>
      </c>
      <c r="B37" s="30" t="s">
        <v>254</v>
      </c>
      <c r="C37" s="121" t="s">
        <v>19</v>
      </c>
      <c r="D37" s="140">
        <v>0</v>
      </c>
    </row>
    <row r="38" spans="1:4" x14ac:dyDescent="0.25">
      <c r="A38" s="29" t="s">
        <v>12</v>
      </c>
      <c r="B38" s="30" t="s">
        <v>129</v>
      </c>
      <c r="C38" s="121" t="s">
        <v>19</v>
      </c>
      <c r="D38" s="140">
        <v>0</v>
      </c>
    </row>
    <row r="39" spans="1:4" x14ac:dyDescent="0.25">
      <c r="A39" s="29" t="s">
        <v>12</v>
      </c>
      <c r="B39" s="30" t="s">
        <v>130</v>
      </c>
      <c r="C39" s="121" t="s">
        <v>19</v>
      </c>
      <c r="D39" s="140">
        <v>0</v>
      </c>
    </row>
    <row r="40" spans="1:4" x14ac:dyDescent="0.25">
      <c r="A40" s="29" t="s">
        <v>4</v>
      </c>
      <c r="B40" s="30" t="s">
        <v>118</v>
      </c>
      <c r="C40" s="121" t="s">
        <v>18</v>
      </c>
      <c r="D40" s="140">
        <v>0</v>
      </c>
    </row>
    <row r="41" spans="1:4" x14ac:dyDescent="0.25">
      <c r="A41" s="29" t="s">
        <v>14</v>
      </c>
      <c r="B41" s="30" t="s">
        <v>230</v>
      </c>
      <c r="C41" s="121" t="s">
        <v>18</v>
      </c>
      <c r="D41" s="140">
        <v>0</v>
      </c>
    </row>
    <row r="42" spans="1:4" x14ac:dyDescent="0.25">
      <c r="A42" s="29" t="s">
        <v>14</v>
      </c>
      <c r="B42" s="30" t="s">
        <v>231</v>
      </c>
      <c r="C42" s="121" t="s">
        <v>18</v>
      </c>
      <c r="D42" s="140">
        <v>0</v>
      </c>
    </row>
    <row r="43" spans="1:4" x14ac:dyDescent="0.25">
      <c r="A43" s="29" t="s">
        <v>17</v>
      </c>
      <c r="B43" s="30" t="s">
        <v>232</v>
      </c>
      <c r="C43" s="121" t="s">
        <v>18</v>
      </c>
      <c r="D43" s="140">
        <v>0</v>
      </c>
    </row>
    <row r="44" spans="1:4" x14ac:dyDescent="0.25">
      <c r="A44" s="29" t="s">
        <v>47</v>
      </c>
      <c r="B44" s="30" t="s">
        <v>131</v>
      </c>
      <c r="C44" s="121" t="s">
        <v>132</v>
      </c>
      <c r="D44" s="140">
        <v>193</v>
      </c>
    </row>
    <row r="45" spans="1:4" x14ac:dyDescent="0.25">
      <c r="A45" s="29" t="s">
        <v>47</v>
      </c>
      <c r="B45" s="30" t="s">
        <v>133</v>
      </c>
      <c r="C45" s="121" t="s">
        <v>132</v>
      </c>
      <c r="D45" s="140">
        <v>200</v>
      </c>
    </row>
    <row r="46" spans="1:4" x14ac:dyDescent="0.25">
      <c r="A46" s="29" t="s">
        <v>47</v>
      </c>
      <c r="B46" s="30" t="s">
        <v>134</v>
      </c>
      <c r="C46" s="121" t="s">
        <v>132</v>
      </c>
      <c r="D46" s="140">
        <v>214</v>
      </c>
    </row>
    <row r="47" spans="1:4" x14ac:dyDescent="0.25">
      <c r="A47" s="29" t="s">
        <v>47</v>
      </c>
      <c r="B47" s="30" t="s">
        <v>135</v>
      </c>
      <c r="C47" s="121" t="s">
        <v>132</v>
      </c>
      <c r="D47" s="140">
        <v>22</v>
      </c>
    </row>
    <row r="48" spans="1:4" x14ac:dyDescent="0.25">
      <c r="A48" s="29" t="s">
        <v>47</v>
      </c>
      <c r="B48" s="30" t="s">
        <v>136</v>
      </c>
      <c r="C48" s="121" t="s">
        <v>132</v>
      </c>
      <c r="D48" s="140">
        <v>22</v>
      </c>
    </row>
    <row r="49" spans="1:4" x14ac:dyDescent="0.25">
      <c r="A49" s="29" t="s">
        <v>47</v>
      </c>
      <c r="B49" s="30" t="s">
        <v>137</v>
      </c>
      <c r="C49" s="121" t="s">
        <v>132</v>
      </c>
      <c r="D49" s="140">
        <v>191</v>
      </c>
    </row>
    <row r="50" spans="1:4" x14ac:dyDescent="0.25">
      <c r="A50" s="29" t="s">
        <v>47</v>
      </c>
      <c r="B50" s="30" t="s">
        <v>138</v>
      </c>
      <c r="C50" s="121" t="s">
        <v>132</v>
      </c>
      <c r="D50" s="140">
        <v>191</v>
      </c>
    </row>
    <row r="51" spans="1:4" x14ac:dyDescent="0.25">
      <c r="A51" s="29" t="s">
        <v>47</v>
      </c>
      <c r="B51" s="30" t="s">
        <v>233</v>
      </c>
      <c r="C51" s="121" t="s">
        <v>132</v>
      </c>
      <c r="D51" s="140">
        <v>223</v>
      </c>
    </row>
    <row r="52" spans="1:4" x14ac:dyDescent="0.25">
      <c r="A52" s="29" t="s">
        <v>7</v>
      </c>
      <c r="B52" s="30" t="s">
        <v>234</v>
      </c>
      <c r="C52" s="121" t="s">
        <v>132</v>
      </c>
      <c r="D52" s="140">
        <v>119</v>
      </c>
    </row>
    <row r="53" spans="1:4" x14ac:dyDescent="0.25">
      <c r="A53" s="29" t="s">
        <v>5</v>
      </c>
      <c r="B53" s="30" t="s">
        <v>256</v>
      </c>
      <c r="C53" s="121" t="s">
        <v>132</v>
      </c>
      <c r="D53" s="140">
        <v>99</v>
      </c>
    </row>
    <row r="54" spans="1:4" x14ac:dyDescent="0.25">
      <c r="A54" s="29" t="s">
        <v>5</v>
      </c>
      <c r="B54" s="30" t="s">
        <v>257</v>
      </c>
      <c r="C54" s="121" t="s">
        <v>132</v>
      </c>
      <c r="D54" s="140">
        <v>101</v>
      </c>
    </row>
    <row r="55" spans="1:4" x14ac:dyDescent="0.25">
      <c r="A55" s="29" t="s">
        <v>48</v>
      </c>
      <c r="B55" s="30" t="s">
        <v>235</v>
      </c>
      <c r="C55" s="121" t="s">
        <v>132</v>
      </c>
      <c r="D55" s="140">
        <v>51</v>
      </c>
    </row>
    <row r="56" spans="1:4" x14ac:dyDescent="0.25">
      <c r="A56" s="29" t="s">
        <v>4</v>
      </c>
      <c r="B56" s="30" t="s">
        <v>118</v>
      </c>
      <c r="C56" s="121" t="s">
        <v>132</v>
      </c>
      <c r="D56" s="140">
        <v>57</v>
      </c>
    </row>
    <row r="57" spans="1:4" x14ac:dyDescent="0.25">
      <c r="A57" s="29" t="s">
        <v>14</v>
      </c>
      <c r="B57" s="30" t="s">
        <v>236</v>
      </c>
      <c r="C57" s="121" t="s">
        <v>132</v>
      </c>
      <c r="D57" s="140">
        <v>74</v>
      </c>
    </row>
    <row r="58" spans="1:4" x14ac:dyDescent="0.25">
      <c r="A58" s="29" t="s">
        <v>14</v>
      </c>
      <c r="B58" s="30" t="s">
        <v>237</v>
      </c>
      <c r="C58" s="121" t="s">
        <v>132</v>
      </c>
      <c r="D58" s="140">
        <v>100</v>
      </c>
    </row>
    <row r="59" spans="1:4" x14ac:dyDescent="0.25">
      <c r="A59" s="29" t="s">
        <v>15</v>
      </c>
      <c r="B59" s="30" t="s">
        <v>238</v>
      </c>
      <c r="C59" s="121" t="s">
        <v>132</v>
      </c>
      <c r="D59" s="140">
        <v>90</v>
      </c>
    </row>
    <row r="60" spans="1:4" x14ac:dyDescent="0.25">
      <c r="A60" s="29" t="s">
        <v>15</v>
      </c>
      <c r="B60" s="30" t="s">
        <v>239</v>
      </c>
      <c r="C60" s="121" t="s">
        <v>132</v>
      </c>
      <c r="D60" s="140">
        <v>97</v>
      </c>
    </row>
    <row r="61" spans="1:4" x14ac:dyDescent="0.25">
      <c r="A61" s="29" t="s">
        <v>13</v>
      </c>
      <c r="B61" s="30" t="s">
        <v>139</v>
      </c>
      <c r="C61" s="121" t="s">
        <v>132</v>
      </c>
      <c r="D61" s="140">
        <v>235</v>
      </c>
    </row>
    <row r="62" spans="1:4" x14ac:dyDescent="0.25">
      <c r="A62" s="29" t="s">
        <v>140</v>
      </c>
      <c r="B62" s="30" t="s">
        <v>240</v>
      </c>
      <c r="C62" s="121" t="s">
        <v>132</v>
      </c>
      <c r="D62" s="140">
        <v>174</v>
      </c>
    </row>
    <row r="63" spans="1:4" x14ac:dyDescent="0.25">
      <c r="A63" s="29" t="s">
        <v>45</v>
      </c>
      <c r="B63" s="30" t="s">
        <v>241</v>
      </c>
      <c r="C63" s="121" t="s">
        <v>132</v>
      </c>
      <c r="D63" s="140">
        <v>151</v>
      </c>
    </row>
    <row r="64" spans="1:4" x14ac:dyDescent="0.25">
      <c r="A64" s="45" t="s">
        <v>17</v>
      </c>
      <c r="B64" s="114" t="s">
        <v>242</v>
      </c>
      <c r="C64" s="122" t="s">
        <v>132</v>
      </c>
      <c r="D64" s="138">
        <v>78</v>
      </c>
    </row>
    <row r="65" spans="1:4" x14ac:dyDescent="0.25">
      <c r="A65" s="45" t="s">
        <v>141</v>
      </c>
      <c r="B65" s="114" t="s">
        <v>142</v>
      </c>
      <c r="C65" s="122" t="s">
        <v>132</v>
      </c>
      <c r="D65" s="138">
        <v>149</v>
      </c>
    </row>
    <row r="66" spans="1:4" x14ac:dyDescent="0.25">
      <c r="A66" s="45" t="s">
        <v>141</v>
      </c>
      <c r="B66" s="114" t="s">
        <v>143</v>
      </c>
      <c r="C66" s="122" t="s">
        <v>132</v>
      </c>
      <c r="D66" s="146">
        <v>165</v>
      </c>
    </row>
    <row r="67" spans="1:4" x14ac:dyDescent="0.25">
      <c r="A67" s="45" t="s">
        <v>141</v>
      </c>
      <c r="B67" s="114" t="s">
        <v>144</v>
      </c>
      <c r="C67" s="122" t="s">
        <v>132</v>
      </c>
      <c r="D67" s="138">
        <v>210</v>
      </c>
    </row>
    <row r="68" spans="1:4" x14ac:dyDescent="0.25">
      <c r="A68" s="45" t="s">
        <v>141</v>
      </c>
      <c r="B68" s="114" t="s">
        <v>145</v>
      </c>
      <c r="C68" s="122" t="s">
        <v>132</v>
      </c>
      <c r="D68" s="138">
        <v>216</v>
      </c>
    </row>
    <row r="69" spans="1:4" x14ac:dyDescent="0.25">
      <c r="A69" s="45" t="s">
        <v>12</v>
      </c>
      <c r="B69" s="114" t="s">
        <v>146</v>
      </c>
      <c r="C69" s="122" t="s">
        <v>132</v>
      </c>
      <c r="D69" s="138">
        <v>255</v>
      </c>
    </row>
    <row r="70" spans="1:4" x14ac:dyDescent="0.25">
      <c r="A70" s="45" t="s">
        <v>12</v>
      </c>
      <c r="B70" s="114" t="s">
        <v>147</v>
      </c>
      <c r="C70" s="122" t="s">
        <v>132</v>
      </c>
      <c r="D70" s="138">
        <v>255</v>
      </c>
    </row>
    <row r="71" spans="1:4" x14ac:dyDescent="0.25">
      <c r="A71" s="45" t="s">
        <v>12</v>
      </c>
      <c r="B71" s="114" t="s">
        <v>148</v>
      </c>
      <c r="C71" s="122" t="s">
        <v>132</v>
      </c>
      <c r="D71" s="138">
        <v>255</v>
      </c>
    </row>
    <row r="72" spans="1:4" x14ac:dyDescent="0.25">
      <c r="A72" s="45" t="s">
        <v>12</v>
      </c>
      <c r="B72" s="114" t="s">
        <v>149</v>
      </c>
      <c r="C72" s="122" t="s">
        <v>132</v>
      </c>
      <c r="D72" s="138">
        <v>289</v>
      </c>
    </row>
    <row r="73" spans="1:4" x14ac:dyDescent="0.25">
      <c r="A73" s="45" t="s">
        <v>12</v>
      </c>
      <c r="B73" s="114" t="s">
        <v>150</v>
      </c>
      <c r="C73" s="122" t="s">
        <v>132</v>
      </c>
      <c r="D73" s="138">
        <v>289</v>
      </c>
    </row>
    <row r="74" spans="1:4" x14ac:dyDescent="0.25">
      <c r="A74" s="115" t="s">
        <v>12</v>
      </c>
      <c r="B74" s="101" t="s">
        <v>151</v>
      </c>
      <c r="C74" s="123" t="s">
        <v>132</v>
      </c>
      <c r="D74" s="139">
        <v>289</v>
      </c>
    </row>
  </sheetData>
  <mergeCells count="2">
    <mergeCell ref="A1:D1"/>
    <mergeCell ref="A2:D2"/>
  </mergeCells>
  <pageMargins left="0.45" right="0.46875" top="0.9" bottom="0.75" header="0.3" footer="0.3"/>
  <pageSetup scale="68" orientation="portrait" r:id="rId1"/>
  <headerFooter>
    <oddHeader>&amp;L&amp;G&amp;C&amp;"-,Bold"&amp;10  2019 Automotive Trends Report
Appendix Tables&amp;R&amp;"-,Bold"&amp;10Office of Transportation and Air Quality
EPA-420-R-20-006
March 2020</oddHeader>
    <oddFooter>&amp;C&amp;P</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50"/>
  <sheetViews>
    <sheetView view="pageLayout" zoomScaleNormal="100" workbookViewId="0">
      <selection sqref="A1:P1"/>
    </sheetView>
  </sheetViews>
  <sheetFormatPr defaultColWidth="9.140625" defaultRowHeight="15" x14ac:dyDescent="0.25"/>
  <cols>
    <col min="1" max="1" width="11" style="3" customWidth="1"/>
    <col min="2" max="16" width="5.28515625" style="3" customWidth="1"/>
    <col min="17" max="16384" width="9.140625" style="3"/>
  </cols>
  <sheetData>
    <row r="1" spans="1:16" x14ac:dyDescent="0.25">
      <c r="A1" s="939" t="s">
        <v>58</v>
      </c>
      <c r="B1" s="939"/>
      <c r="C1" s="939"/>
      <c r="D1" s="939"/>
      <c r="E1" s="939"/>
      <c r="F1" s="939"/>
      <c r="G1" s="939"/>
      <c r="H1" s="939"/>
      <c r="I1" s="939"/>
      <c r="J1" s="939"/>
      <c r="K1" s="939"/>
      <c r="L1" s="939"/>
      <c r="M1" s="939"/>
      <c r="N1" s="939"/>
      <c r="O1" s="939"/>
      <c r="P1" s="939"/>
    </row>
    <row r="2" spans="1:16" x14ac:dyDescent="0.25">
      <c r="A2" s="939" t="s">
        <v>184</v>
      </c>
      <c r="B2" s="939"/>
      <c r="C2" s="939"/>
      <c r="D2" s="939"/>
      <c r="E2" s="939"/>
      <c r="F2" s="939"/>
      <c r="G2" s="939"/>
      <c r="H2" s="939"/>
      <c r="I2" s="939"/>
      <c r="J2" s="939"/>
      <c r="K2" s="939"/>
      <c r="L2" s="939"/>
      <c r="M2" s="939"/>
      <c r="N2" s="939"/>
      <c r="O2" s="939"/>
      <c r="P2" s="939"/>
    </row>
    <row r="4" spans="1:16" x14ac:dyDescent="0.25">
      <c r="A4" s="59"/>
      <c r="B4" s="942" t="s">
        <v>59</v>
      </c>
      <c r="C4" s="943"/>
      <c r="D4" s="944"/>
      <c r="E4" s="942" t="s">
        <v>60</v>
      </c>
      <c r="F4" s="943"/>
      <c r="G4" s="944"/>
      <c r="H4" s="942" t="s">
        <v>61</v>
      </c>
      <c r="I4" s="943"/>
      <c r="J4" s="944"/>
      <c r="K4" s="942" t="s">
        <v>63</v>
      </c>
      <c r="L4" s="943"/>
      <c r="M4" s="944"/>
      <c r="N4" s="942" t="s">
        <v>62</v>
      </c>
      <c r="O4" s="943"/>
      <c r="P4" s="944"/>
    </row>
    <row r="5" spans="1:16" ht="62.25" x14ac:dyDescent="0.25">
      <c r="A5" s="829" t="s">
        <v>0</v>
      </c>
      <c r="B5" s="85" t="s">
        <v>185</v>
      </c>
      <c r="C5" s="60" t="s">
        <v>418</v>
      </c>
      <c r="D5" s="25" t="s">
        <v>186</v>
      </c>
      <c r="E5" s="60" t="s">
        <v>185</v>
      </c>
      <c r="F5" s="60" t="s">
        <v>418</v>
      </c>
      <c r="G5" s="25" t="s">
        <v>186</v>
      </c>
      <c r="H5" s="60" t="s">
        <v>185</v>
      </c>
      <c r="I5" s="60" t="s">
        <v>418</v>
      </c>
      <c r="J5" s="25" t="s">
        <v>186</v>
      </c>
      <c r="K5" s="60" t="s">
        <v>185</v>
      </c>
      <c r="L5" s="60" t="s">
        <v>418</v>
      </c>
      <c r="M5" s="25" t="s">
        <v>186</v>
      </c>
      <c r="N5" s="60" t="s">
        <v>185</v>
      </c>
      <c r="O5" s="60" t="s">
        <v>418</v>
      </c>
      <c r="P5" s="25" t="s">
        <v>186</v>
      </c>
    </row>
    <row r="6" spans="1:16" ht="12.75" customHeight="1" x14ac:dyDescent="0.25">
      <c r="A6" s="118">
        <v>1975</v>
      </c>
      <c r="B6" s="825">
        <v>0.80600000000000005</v>
      </c>
      <c r="C6" s="826">
        <v>660</v>
      </c>
      <c r="D6" s="827">
        <v>13.5</v>
      </c>
      <c r="E6" s="825">
        <v>1E-3</v>
      </c>
      <c r="F6" s="826">
        <v>799</v>
      </c>
      <c r="G6" s="827">
        <v>11.1</v>
      </c>
      <c r="H6" s="825">
        <v>1.7000000000000001E-2</v>
      </c>
      <c r="I6" s="826">
        <v>806</v>
      </c>
      <c r="J6" s="827">
        <v>11</v>
      </c>
      <c r="K6" s="825">
        <v>4.4999999999999998E-2</v>
      </c>
      <c r="L6" s="826">
        <v>800</v>
      </c>
      <c r="M6" s="827">
        <v>11.1</v>
      </c>
      <c r="N6" s="825">
        <v>0.13100000000000001</v>
      </c>
      <c r="O6" s="826">
        <v>746</v>
      </c>
      <c r="P6" s="325">
        <v>11.9</v>
      </c>
    </row>
    <row r="7" spans="1:16" ht="12.75" customHeight="1" x14ac:dyDescent="0.25">
      <c r="A7" s="119">
        <v>1976</v>
      </c>
      <c r="B7" s="825">
        <v>0.78800000000000003</v>
      </c>
      <c r="C7" s="826">
        <v>598</v>
      </c>
      <c r="D7" s="827">
        <v>14.9</v>
      </c>
      <c r="E7" s="825">
        <v>1E-3</v>
      </c>
      <c r="F7" s="826">
        <v>840</v>
      </c>
      <c r="G7" s="827">
        <v>10.6</v>
      </c>
      <c r="H7" s="825">
        <v>1.9E-2</v>
      </c>
      <c r="I7" s="826">
        <v>755</v>
      </c>
      <c r="J7" s="827">
        <v>11.8</v>
      </c>
      <c r="K7" s="825">
        <v>4.1000000000000002E-2</v>
      </c>
      <c r="L7" s="826">
        <v>754</v>
      </c>
      <c r="M7" s="827">
        <v>11.8</v>
      </c>
      <c r="N7" s="825">
        <v>0.151</v>
      </c>
      <c r="O7" s="826">
        <v>714</v>
      </c>
      <c r="P7" s="412">
        <v>12.4</v>
      </c>
    </row>
    <row r="8" spans="1:16" ht="12.75" customHeight="1" x14ac:dyDescent="0.25">
      <c r="A8" s="119">
        <v>1977</v>
      </c>
      <c r="B8" s="825">
        <v>0.8</v>
      </c>
      <c r="C8" s="826">
        <v>570</v>
      </c>
      <c r="D8" s="827">
        <v>15.6</v>
      </c>
      <c r="E8" s="825">
        <v>1E-3</v>
      </c>
      <c r="F8" s="826">
        <v>731</v>
      </c>
      <c r="G8" s="827">
        <v>12.2</v>
      </c>
      <c r="H8" s="825">
        <v>1.9E-2</v>
      </c>
      <c r="I8" s="826">
        <v>692</v>
      </c>
      <c r="J8" s="827">
        <v>12.8</v>
      </c>
      <c r="K8" s="825">
        <v>3.5999999999999997E-2</v>
      </c>
      <c r="L8" s="826">
        <v>710</v>
      </c>
      <c r="M8" s="827">
        <v>12.5</v>
      </c>
      <c r="N8" s="825">
        <v>0.14299999999999999</v>
      </c>
      <c r="O8" s="826">
        <v>656</v>
      </c>
      <c r="P8" s="412">
        <v>13.6</v>
      </c>
    </row>
    <row r="9" spans="1:16" ht="12.75" customHeight="1" x14ac:dyDescent="0.25">
      <c r="A9" s="119">
        <v>1978</v>
      </c>
      <c r="B9" s="825">
        <v>0.77300000000000002</v>
      </c>
      <c r="C9" s="826">
        <v>525</v>
      </c>
      <c r="D9" s="827">
        <v>16.899999999999999</v>
      </c>
      <c r="E9" s="825">
        <v>1E-3</v>
      </c>
      <c r="F9" s="826">
        <v>768</v>
      </c>
      <c r="G9" s="827">
        <v>11.6</v>
      </c>
      <c r="H9" s="825">
        <v>2.5000000000000001E-2</v>
      </c>
      <c r="I9" s="826">
        <v>723</v>
      </c>
      <c r="J9" s="827">
        <v>12.3</v>
      </c>
      <c r="K9" s="825">
        <v>4.2999999999999997E-2</v>
      </c>
      <c r="L9" s="826">
        <v>736</v>
      </c>
      <c r="M9" s="827">
        <v>12.1</v>
      </c>
      <c r="N9" s="825">
        <v>0.157</v>
      </c>
      <c r="O9" s="826">
        <v>668</v>
      </c>
      <c r="P9" s="412">
        <v>13.3</v>
      </c>
    </row>
    <row r="10" spans="1:16" ht="12.75" customHeight="1" x14ac:dyDescent="0.25">
      <c r="A10" s="119">
        <v>1979</v>
      </c>
      <c r="B10" s="825">
        <v>0.77800000000000002</v>
      </c>
      <c r="C10" s="826">
        <v>517</v>
      </c>
      <c r="D10" s="827">
        <v>17.2</v>
      </c>
      <c r="E10" s="825">
        <v>1E-3</v>
      </c>
      <c r="F10" s="826">
        <v>623</v>
      </c>
      <c r="G10" s="827">
        <v>14.3</v>
      </c>
      <c r="H10" s="825">
        <v>2.8000000000000001E-2</v>
      </c>
      <c r="I10" s="826">
        <v>844</v>
      </c>
      <c r="J10" s="827">
        <v>10.5</v>
      </c>
      <c r="K10" s="825">
        <v>3.5000000000000003E-2</v>
      </c>
      <c r="L10" s="826">
        <v>774</v>
      </c>
      <c r="M10" s="827">
        <v>11.5</v>
      </c>
      <c r="N10" s="825">
        <v>0.159</v>
      </c>
      <c r="O10" s="826">
        <v>674</v>
      </c>
      <c r="P10" s="412">
        <v>13.2</v>
      </c>
    </row>
    <row r="11" spans="1:16" ht="12.75" customHeight="1" x14ac:dyDescent="0.25">
      <c r="A11" s="119">
        <v>1980</v>
      </c>
      <c r="B11" s="825">
        <v>0.83499999999999996</v>
      </c>
      <c r="C11" s="826">
        <v>446</v>
      </c>
      <c r="D11" s="827">
        <v>20</v>
      </c>
      <c r="E11" s="825">
        <v>0</v>
      </c>
      <c r="F11" s="826">
        <v>610</v>
      </c>
      <c r="G11" s="827">
        <v>14.6</v>
      </c>
      <c r="H11" s="825">
        <v>1.6E-2</v>
      </c>
      <c r="I11" s="826">
        <v>676</v>
      </c>
      <c r="J11" s="827">
        <v>13.2</v>
      </c>
      <c r="K11" s="825">
        <v>2.1000000000000001E-2</v>
      </c>
      <c r="L11" s="826">
        <v>629</v>
      </c>
      <c r="M11" s="827">
        <v>14.1</v>
      </c>
      <c r="N11" s="825">
        <v>0.127</v>
      </c>
      <c r="O11" s="826">
        <v>541</v>
      </c>
      <c r="P11" s="412">
        <v>16.5</v>
      </c>
    </row>
    <row r="12" spans="1:16" ht="12.75" customHeight="1" x14ac:dyDescent="0.25">
      <c r="A12" s="119">
        <v>1981</v>
      </c>
      <c r="B12" s="825">
        <v>0.82699999999999996</v>
      </c>
      <c r="C12" s="826">
        <v>418</v>
      </c>
      <c r="D12" s="827">
        <v>21.4</v>
      </c>
      <c r="E12" s="825">
        <v>0</v>
      </c>
      <c r="F12" s="826">
        <v>605</v>
      </c>
      <c r="G12" s="827">
        <v>14.7</v>
      </c>
      <c r="H12" s="825">
        <v>1.2999999999999999E-2</v>
      </c>
      <c r="I12" s="826">
        <v>621</v>
      </c>
      <c r="J12" s="827">
        <v>14.3</v>
      </c>
      <c r="K12" s="825">
        <v>2.3E-2</v>
      </c>
      <c r="L12" s="826">
        <v>599</v>
      </c>
      <c r="M12" s="827">
        <v>14.8</v>
      </c>
      <c r="N12" s="825">
        <v>0.13600000000000001</v>
      </c>
      <c r="O12" s="826">
        <v>500</v>
      </c>
      <c r="P12" s="412">
        <v>17.899999999999999</v>
      </c>
    </row>
    <row r="13" spans="1:16" ht="12.75" customHeight="1" x14ac:dyDescent="0.25">
      <c r="A13" s="119">
        <v>1982</v>
      </c>
      <c r="B13" s="825">
        <v>0.80300000000000005</v>
      </c>
      <c r="C13" s="826">
        <v>402</v>
      </c>
      <c r="D13" s="827">
        <v>22.2</v>
      </c>
      <c r="E13" s="825">
        <v>1E-3</v>
      </c>
      <c r="F13" s="826">
        <v>450</v>
      </c>
      <c r="G13" s="827">
        <v>19.8</v>
      </c>
      <c r="H13" s="825">
        <v>1.4999999999999999E-2</v>
      </c>
      <c r="I13" s="826">
        <v>616</v>
      </c>
      <c r="J13" s="827">
        <v>14.7</v>
      </c>
      <c r="K13" s="825">
        <v>3.2000000000000001E-2</v>
      </c>
      <c r="L13" s="826">
        <v>605</v>
      </c>
      <c r="M13" s="827">
        <v>14.7</v>
      </c>
      <c r="N13" s="825">
        <v>0.14799999999999999</v>
      </c>
      <c r="O13" s="826">
        <v>486</v>
      </c>
      <c r="P13" s="412">
        <v>18.5</v>
      </c>
    </row>
    <row r="14" spans="1:16" ht="12.75" customHeight="1" x14ac:dyDescent="0.25">
      <c r="A14" s="119">
        <v>1983</v>
      </c>
      <c r="B14" s="825">
        <v>0.77700000000000002</v>
      </c>
      <c r="C14" s="826">
        <v>403</v>
      </c>
      <c r="D14" s="827">
        <v>22.1</v>
      </c>
      <c r="E14" s="825">
        <v>3.0000000000000001E-3</v>
      </c>
      <c r="F14" s="826">
        <v>430</v>
      </c>
      <c r="G14" s="827">
        <v>20.7</v>
      </c>
      <c r="H14" s="825">
        <v>2.5000000000000001E-2</v>
      </c>
      <c r="I14" s="826">
        <v>568</v>
      </c>
      <c r="J14" s="827">
        <v>15.8</v>
      </c>
      <c r="K14" s="825">
        <v>3.6999999999999998E-2</v>
      </c>
      <c r="L14" s="826">
        <v>593</v>
      </c>
      <c r="M14" s="827">
        <v>15.1</v>
      </c>
      <c r="N14" s="825">
        <v>0.158</v>
      </c>
      <c r="O14" s="826">
        <v>473</v>
      </c>
      <c r="P14" s="412">
        <v>18.899999999999999</v>
      </c>
    </row>
    <row r="15" spans="1:16" ht="12.75" customHeight="1" x14ac:dyDescent="0.25">
      <c r="A15" s="119">
        <v>1984</v>
      </c>
      <c r="B15" s="825">
        <v>0.76100000000000001</v>
      </c>
      <c r="C15" s="826">
        <v>397</v>
      </c>
      <c r="D15" s="827">
        <v>22.4</v>
      </c>
      <c r="E15" s="825">
        <v>4.0000000000000001E-3</v>
      </c>
      <c r="F15" s="826">
        <v>461</v>
      </c>
      <c r="G15" s="827">
        <v>19.3</v>
      </c>
      <c r="H15" s="825">
        <v>4.1000000000000002E-2</v>
      </c>
      <c r="I15" s="826">
        <v>551</v>
      </c>
      <c r="J15" s="827">
        <v>16.2</v>
      </c>
      <c r="K15" s="825">
        <v>4.8000000000000001E-2</v>
      </c>
      <c r="L15" s="826">
        <v>552</v>
      </c>
      <c r="M15" s="827">
        <v>16.100000000000001</v>
      </c>
      <c r="N15" s="825">
        <v>0.14599999999999999</v>
      </c>
      <c r="O15" s="826">
        <v>488</v>
      </c>
      <c r="P15" s="412">
        <v>18.3</v>
      </c>
    </row>
    <row r="16" spans="1:16" ht="12.75" customHeight="1" x14ac:dyDescent="0.25">
      <c r="A16" s="119">
        <v>1985</v>
      </c>
      <c r="B16" s="825">
        <v>0.746</v>
      </c>
      <c r="C16" s="826">
        <v>387</v>
      </c>
      <c r="D16" s="827">
        <v>23</v>
      </c>
      <c r="E16" s="825">
        <v>6.0000000000000001E-3</v>
      </c>
      <c r="F16" s="826">
        <v>443</v>
      </c>
      <c r="G16" s="827">
        <v>20.100000000000001</v>
      </c>
      <c r="H16" s="825">
        <v>4.4999999999999998E-2</v>
      </c>
      <c r="I16" s="826">
        <v>538</v>
      </c>
      <c r="J16" s="827">
        <v>16.5</v>
      </c>
      <c r="K16" s="825">
        <v>5.8999999999999997E-2</v>
      </c>
      <c r="L16" s="826">
        <v>537</v>
      </c>
      <c r="M16" s="827">
        <v>16.5</v>
      </c>
      <c r="N16" s="825">
        <v>0.14399999999999999</v>
      </c>
      <c r="O16" s="826">
        <v>489</v>
      </c>
      <c r="P16" s="412">
        <v>18.2</v>
      </c>
    </row>
    <row r="17" spans="1:16" ht="12.75" customHeight="1" x14ac:dyDescent="0.25">
      <c r="A17" s="119">
        <v>1986</v>
      </c>
      <c r="B17" s="825">
        <v>0.71699999999999997</v>
      </c>
      <c r="C17" s="826">
        <v>375</v>
      </c>
      <c r="D17" s="827">
        <v>23.7</v>
      </c>
      <c r="E17" s="825">
        <v>4.0000000000000001E-3</v>
      </c>
      <c r="F17" s="826">
        <v>470</v>
      </c>
      <c r="G17" s="827">
        <v>18.899999999999999</v>
      </c>
      <c r="H17" s="825">
        <v>4.5999999999999999E-2</v>
      </c>
      <c r="I17" s="826">
        <v>523</v>
      </c>
      <c r="J17" s="827">
        <v>17</v>
      </c>
      <c r="K17" s="825">
        <v>6.8000000000000005E-2</v>
      </c>
      <c r="L17" s="826">
        <v>509</v>
      </c>
      <c r="M17" s="827">
        <v>17.5</v>
      </c>
      <c r="N17" s="825">
        <v>0.16500000000000001</v>
      </c>
      <c r="O17" s="826">
        <v>471</v>
      </c>
      <c r="P17" s="412">
        <v>18.899999999999999</v>
      </c>
    </row>
    <row r="18" spans="1:16" ht="12.75" customHeight="1" x14ac:dyDescent="0.25">
      <c r="A18" s="119">
        <v>1987</v>
      </c>
      <c r="B18" s="825">
        <v>0.72199999999999998</v>
      </c>
      <c r="C18" s="826">
        <v>373</v>
      </c>
      <c r="D18" s="827">
        <v>23.8</v>
      </c>
      <c r="E18" s="825">
        <v>6.0000000000000001E-3</v>
      </c>
      <c r="F18" s="826">
        <v>458</v>
      </c>
      <c r="G18" s="827">
        <v>19.399999999999999</v>
      </c>
      <c r="H18" s="825">
        <v>5.1999999999999998E-2</v>
      </c>
      <c r="I18" s="826">
        <v>515</v>
      </c>
      <c r="J18" s="827">
        <v>17.3</v>
      </c>
      <c r="K18" s="825">
        <v>7.4999999999999997E-2</v>
      </c>
      <c r="L18" s="826">
        <v>503</v>
      </c>
      <c r="M18" s="827">
        <v>17.7</v>
      </c>
      <c r="N18" s="825">
        <v>0.14399999999999999</v>
      </c>
      <c r="O18" s="826">
        <v>467</v>
      </c>
      <c r="P18" s="412">
        <v>19</v>
      </c>
    </row>
    <row r="19" spans="1:16" ht="12.75" customHeight="1" x14ac:dyDescent="0.25">
      <c r="A19" s="119">
        <v>1988</v>
      </c>
      <c r="B19" s="825">
        <v>0.70199999999999996</v>
      </c>
      <c r="C19" s="826">
        <v>368</v>
      </c>
      <c r="D19" s="827">
        <v>24.1</v>
      </c>
      <c r="E19" s="825">
        <v>7.0000000000000001E-3</v>
      </c>
      <c r="F19" s="826">
        <v>462</v>
      </c>
      <c r="G19" s="827">
        <v>19.2</v>
      </c>
      <c r="H19" s="825">
        <v>5.6000000000000001E-2</v>
      </c>
      <c r="I19" s="826">
        <v>522</v>
      </c>
      <c r="J19" s="827">
        <v>17</v>
      </c>
      <c r="K19" s="825">
        <v>7.3999999999999996E-2</v>
      </c>
      <c r="L19" s="826">
        <v>497</v>
      </c>
      <c r="M19" s="827">
        <v>17.899999999999999</v>
      </c>
      <c r="N19" s="825">
        <v>0.161</v>
      </c>
      <c r="O19" s="826">
        <v>490</v>
      </c>
      <c r="P19" s="412">
        <v>18.100000000000001</v>
      </c>
    </row>
    <row r="20" spans="1:16" ht="12.75" customHeight="1" x14ac:dyDescent="0.25">
      <c r="A20" s="119">
        <v>1989</v>
      </c>
      <c r="B20" s="825">
        <v>0.69299999999999995</v>
      </c>
      <c r="C20" s="826">
        <v>375</v>
      </c>
      <c r="D20" s="827">
        <v>23.7</v>
      </c>
      <c r="E20" s="825">
        <v>7.0000000000000001E-3</v>
      </c>
      <c r="F20" s="826">
        <v>465</v>
      </c>
      <c r="G20" s="827">
        <v>19.100000000000001</v>
      </c>
      <c r="H20" s="825">
        <v>5.7000000000000002E-2</v>
      </c>
      <c r="I20" s="826">
        <v>537</v>
      </c>
      <c r="J20" s="827">
        <v>16.600000000000001</v>
      </c>
      <c r="K20" s="825">
        <v>8.7999999999999995E-2</v>
      </c>
      <c r="L20" s="826">
        <v>499</v>
      </c>
      <c r="M20" s="827">
        <v>17.8</v>
      </c>
      <c r="N20" s="825">
        <v>0.154</v>
      </c>
      <c r="O20" s="826">
        <v>499</v>
      </c>
      <c r="P20" s="412">
        <v>17.8</v>
      </c>
    </row>
    <row r="21" spans="1:16" ht="12.75" customHeight="1" x14ac:dyDescent="0.25">
      <c r="A21" s="119">
        <v>1990</v>
      </c>
      <c r="B21" s="825">
        <v>0.69799999999999995</v>
      </c>
      <c r="C21" s="826">
        <v>381</v>
      </c>
      <c r="D21" s="827">
        <v>23.3</v>
      </c>
      <c r="E21" s="825">
        <v>5.0000000000000001E-3</v>
      </c>
      <c r="F21" s="826">
        <v>472</v>
      </c>
      <c r="G21" s="827">
        <v>18.8</v>
      </c>
      <c r="H21" s="825">
        <v>5.0999999999999997E-2</v>
      </c>
      <c r="I21" s="826">
        <v>541</v>
      </c>
      <c r="J21" s="827">
        <v>16.399999999999999</v>
      </c>
      <c r="K21" s="825">
        <v>0.1</v>
      </c>
      <c r="L21" s="826">
        <v>498</v>
      </c>
      <c r="M21" s="827">
        <v>17.8</v>
      </c>
      <c r="N21" s="825">
        <v>0.14499999999999999</v>
      </c>
      <c r="O21" s="826">
        <v>511</v>
      </c>
      <c r="P21" s="412">
        <v>17.399999999999999</v>
      </c>
    </row>
    <row r="22" spans="1:16" ht="12.75" customHeight="1" x14ac:dyDescent="0.25">
      <c r="A22" s="119">
        <v>1991</v>
      </c>
      <c r="B22" s="825">
        <v>0.67800000000000005</v>
      </c>
      <c r="C22" s="826">
        <v>379</v>
      </c>
      <c r="D22" s="827">
        <v>23.4</v>
      </c>
      <c r="E22" s="825">
        <v>1.7999999999999999E-2</v>
      </c>
      <c r="F22" s="826">
        <v>488</v>
      </c>
      <c r="G22" s="827">
        <v>18.2</v>
      </c>
      <c r="H22" s="825">
        <v>6.9000000000000006E-2</v>
      </c>
      <c r="I22" s="826">
        <v>531</v>
      </c>
      <c r="J22" s="827">
        <v>16.7</v>
      </c>
      <c r="K22" s="825">
        <v>8.2000000000000003E-2</v>
      </c>
      <c r="L22" s="826">
        <v>496</v>
      </c>
      <c r="M22" s="827">
        <v>17.899999999999999</v>
      </c>
      <c r="N22" s="825">
        <v>0.153</v>
      </c>
      <c r="O22" s="826">
        <v>489</v>
      </c>
      <c r="P22" s="412">
        <v>18.2</v>
      </c>
    </row>
    <row r="23" spans="1:16" ht="12.75" customHeight="1" x14ac:dyDescent="0.25">
      <c r="A23" s="119">
        <v>1992</v>
      </c>
      <c r="B23" s="825">
        <v>0.66600000000000004</v>
      </c>
      <c r="C23" s="826">
        <v>385</v>
      </c>
      <c r="D23" s="827">
        <v>23.1</v>
      </c>
      <c r="E23" s="825">
        <v>0.02</v>
      </c>
      <c r="F23" s="826">
        <v>498</v>
      </c>
      <c r="G23" s="827">
        <v>17.8</v>
      </c>
      <c r="H23" s="825">
        <v>6.2E-2</v>
      </c>
      <c r="I23" s="826">
        <v>548</v>
      </c>
      <c r="J23" s="827">
        <v>16.2</v>
      </c>
      <c r="K23" s="825">
        <v>0.1</v>
      </c>
      <c r="L23" s="826">
        <v>496</v>
      </c>
      <c r="M23" s="827">
        <v>17.899999999999999</v>
      </c>
      <c r="N23" s="825">
        <v>0.151</v>
      </c>
      <c r="O23" s="826">
        <v>508</v>
      </c>
      <c r="P23" s="412">
        <v>17.5</v>
      </c>
    </row>
    <row r="24" spans="1:16" ht="12.75" customHeight="1" x14ac:dyDescent="0.25">
      <c r="A24" s="119">
        <v>1993</v>
      </c>
      <c r="B24" s="825">
        <v>0.64</v>
      </c>
      <c r="C24" s="826">
        <v>379</v>
      </c>
      <c r="D24" s="827">
        <v>23.5</v>
      </c>
      <c r="E24" s="825">
        <v>3.5999999999999997E-2</v>
      </c>
      <c r="F24" s="826">
        <v>522</v>
      </c>
      <c r="G24" s="827">
        <v>17</v>
      </c>
      <c r="H24" s="825">
        <v>6.3E-2</v>
      </c>
      <c r="I24" s="826">
        <v>546</v>
      </c>
      <c r="J24" s="827">
        <v>16.3</v>
      </c>
      <c r="K24" s="825">
        <v>0.109</v>
      </c>
      <c r="L24" s="826">
        <v>488</v>
      </c>
      <c r="M24" s="827">
        <v>18.2</v>
      </c>
      <c r="N24" s="825">
        <v>0.152</v>
      </c>
      <c r="O24" s="826">
        <v>505</v>
      </c>
      <c r="P24" s="412">
        <v>17.600000000000001</v>
      </c>
    </row>
    <row r="25" spans="1:16" ht="12.75" customHeight="1" x14ac:dyDescent="0.25">
      <c r="A25" s="119">
        <v>1994</v>
      </c>
      <c r="B25" s="825">
        <v>0.59599999999999997</v>
      </c>
      <c r="C25" s="826">
        <v>382</v>
      </c>
      <c r="D25" s="827">
        <v>23.3</v>
      </c>
      <c r="E25" s="825">
        <v>2.3E-2</v>
      </c>
      <c r="F25" s="826">
        <v>493</v>
      </c>
      <c r="G25" s="827">
        <v>18</v>
      </c>
      <c r="H25" s="825">
        <v>9.0999999999999998E-2</v>
      </c>
      <c r="I25" s="826">
        <v>555</v>
      </c>
      <c r="J25" s="827">
        <v>16</v>
      </c>
      <c r="K25" s="825">
        <v>0.1</v>
      </c>
      <c r="L25" s="826">
        <v>498</v>
      </c>
      <c r="M25" s="827">
        <v>17.8</v>
      </c>
      <c r="N25" s="825">
        <v>0.189</v>
      </c>
      <c r="O25" s="826">
        <v>510</v>
      </c>
      <c r="P25" s="412">
        <v>17.399999999999999</v>
      </c>
    </row>
    <row r="26" spans="1:16" ht="12.75" customHeight="1" x14ac:dyDescent="0.25">
      <c r="A26" s="119">
        <v>1995</v>
      </c>
      <c r="B26" s="825">
        <v>0.62</v>
      </c>
      <c r="C26" s="826">
        <v>379</v>
      </c>
      <c r="D26" s="827">
        <v>23.4</v>
      </c>
      <c r="E26" s="825">
        <v>1.4999999999999999E-2</v>
      </c>
      <c r="F26" s="826">
        <v>499</v>
      </c>
      <c r="G26" s="827">
        <v>17.8</v>
      </c>
      <c r="H26" s="825">
        <v>0.105</v>
      </c>
      <c r="I26" s="826">
        <v>555</v>
      </c>
      <c r="J26" s="827">
        <v>16</v>
      </c>
      <c r="K26" s="825">
        <v>0.11</v>
      </c>
      <c r="L26" s="826">
        <v>492</v>
      </c>
      <c r="M26" s="827">
        <v>18.100000000000001</v>
      </c>
      <c r="N26" s="825">
        <v>0.15</v>
      </c>
      <c r="O26" s="826">
        <v>526</v>
      </c>
      <c r="P26" s="412">
        <v>16.899999999999999</v>
      </c>
    </row>
    <row r="27" spans="1:16" ht="12.75" customHeight="1" x14ac:dyDescent="0.25">
      <c r="A27" s="119">
        <v>1996</v>
      </c>
      <c r="B27" s="825">
        <v>0.6</v>
      </c>
      <c r="C27" s="826">
        <v>381</v>
      </c>
      <c r="D27" s="827">
        <v>23.3</v>
      </c>
      <c r="E27" s="825">
        <v>2.1999999999999999E-2</v>
      </c>
      <c r="F27" s="826">
        <v>482</v>
      </c>
      <c r="G27" s="827">
        <v>18.399999999999999</v>
      </c>
      <c r="H27" s="825">
        <v>0.122</v>
      </c>
      <c r="I27" s="826">
        <v>548</v>
      </c>
      <c r="J27" s="827">
        <v>16.2</v>
      </c>
      <c r="K27" s="825">
        <v>0.107</v>
      </c>
      <c r="L27" s="826">
        <v>485</v>
      </c>
      <c r="M27" s="827">
        <v>18.3</v>
      </c>
      <c r="N27" s="825">
        <v>0.14899999999999999</v>
      </c>
      <c r="O27" s="826">
        <v>518</v>
      </c>
      <c r="P27" s="412">
        <v>17.100000000000001</v>
      </c>
    </row>
    <row r="28" spans="1:16" ht="12.75" customHeight="1" x14ac:dyDescent="0.25">
      <c r="A28" s="119">
        <v>1997</v>
      </c>
      <c r="B28" s="825">
        <v>0.57599999999999996</v>
      </c>
      <c r="C28" s="826">
        <v>380</v>
      </c>
      <c r="D28" s="827">
        <v>23.4</v>
      </c>
      <c r="E28" s="825">
        <v>2.5000000000000001E-2</v>
      </c>
      <c r="F28" s="826">
        <v>462</v>
      </c>
      <c r="G28" s="827">
        <v>19.2</v>
      </c>
      <c r="H28" s="825">
        <v>0.14499999999999999</v>
      </c>
      <c r="I28" s="826">
        <v>551</v>
      </c>
      <c r="J28" s="827">
        <v>16.100000000000001</v>
      </c>
      <c r="K28" s="825">
        <v>8.7999999999999995E-2</v>
      </c>
      <c r="L28" s="826">
        <v>489</v>
      </c>
      <c r="M28" s="827">
        <v>18.2</v>
      </c>
      <c r="N28" s="825">
        <v>0.16700000000000001</v>
      </c>
      <c r="O28" s="826">
        <v>528</v>
      </c>
      <c r="P28" s="412">
        <v>16.8</v>
      </c>
    </row>
    <row r="29" spans="1:16" ht="12.75" customHeight="1" x14ac:dyDescent="0.25">
      <c r="A29" s="119">
        <v>1998</v>
      </c>
      <c r="B29" s="825">
        <v>0.55100000000000005</v>
      </c>
      <c r="C29" s="826">
        <v>380</v>
      </c>
      <c r="D29" s="827">
        <v>23.4</v>
      </c>
      <c r="E29" s="825">
        <v>3.1E-2</v>
      </c>
      <c r="F29" s="826">
        <v>487</v>
      </c>
      <c r="G29" s="827">
        <v>18.2</v>
      </c>
      <c r="H29" s="825">
        <v>0.14699999999999999</v>
      </c>
      <c r="I29" s="826">
        <v>550</v>
      </c>
      <c r="J29" s="827">
        <v>16.2</v>
      </c>
      <c r="K29" s="825">
        <v>0.10299999999999999</v>
      </c>
      <c r="L29" s="826">
        <v>475</v>
      </c>
      <c r="M29" s="827">
        <v>18.7</v>
      </c>
      <c r="N29" s="825">
        <v>0.16700000000000001</v>
      </c>
      <c r="O29" s="826">
        <v>523</v>
      </c>
      <c r="P29" s="412">
        <v>17</v>
      </c>
    </row>
    <row r="30" spans="1:16" ht="12.75" customHeight="1" x14ac:dyDescent="0.25">
      <c r="A30" s="119">
        <v>1999</v>
      </c>
      <c r="B30" s="825">
        <v>0.55100000000000005</v>
      </c>
      <c r="C30" s="826">
        <v>386</v>
      </c>
      <c r="D30" s="827">
        <v>23</v>
      </c>
      <c r="E30" s="825">
        <v>3.2000000000000001E-2</v>
      </c>
      <c r="F30" s="826">
        <v>480</v>
      </c>
      <c r="G30" s="827">
        <v>18.5</v>
      </c>
      <c r="H30" s="825">
        <v>0.154</v>
      </c>
      <c r="I30" s="826">
        <v>553</v>
      </c>
      <c r="J30" s="827">
        <v>16.100000000000001</v>
      </c>
      <c r="K30" s="825">
        <v>9.6000000000000002E-2</v>
      </c>
      <c r="L30" s="826">
        <v>486</v>
      </c>
      <c r="M30" s="827">
        <v>18.3</v>
      </c>
      <c r="N30" s="825">
        <v>0.16700000000000001</v>
      </c>
      <c r="O30" s="826">
        <v>546</v>
      </c>
      <c r="P30" s="412">
        <v>16.3</v>
      </c>
    </row>
    <row r="31" spans="1:16" ht="12.75" customHeight="1" x14ac:dyDescent="0.25">
      <c r="A31" s="119">
        <v>2000</v>
      </c>
      <c r="B31" s="825">
        <v>0.55100000000000005</v>
      </c>
      <c r="C31" s="826">
        <v>388</v>
      </c>
      <c r="D31" s="827">
        <v>22.9</v>
      </c>
      <c r="E31" s="825">
        <v>3.6999999999999998E-2</v>
      </c>
      <c r="F31" s="826">
        <v>497</v>
      </c>
      <c r="G31" s="827">
        <v>17.899999999999999</v>
      </c>
      <c r="H31" s="825">
        <v>0.152</v>
      </c>
      <c r="I31" s="826">
        <v>555</v>
      </c>
      <c r="J31" s="827">
        <v>16</v>
      </c>
      <c r="K31" s="825">
        <v>0.10199999999999999</v>
      </c>
      <c r="L31" s="826">
        <v>478</v>
      </c>
      <c r="M31" s="827">
        <v>18.600000000000001</v>
      </c>
      <c r="N31" s="825">
        <v>0.158</v>
      </c>
      <c r="O31" s="826">
        <v>534</v>
      </c>
      <c r="P31" s="412">
        <v>16.7</v>
      </c>
    </row>
    <row r="32" spans="1:16" ht="12.75" customHeight="1" x14ac:dyDescent="0.25">
      <c r="A32" s="119">
        <v>2001</v>
      </c>
      <c r="B32" s="825">
        <v>0.53900000000000003</v>
      </c>
      <c r="C32" s="826">
        <v>386</v>
      </c>
      <c r="D32" s="827">
        <v>23</v>
      </c>
      <c r="E32" s="825">
        <v>4.8000000000000001E-2</v>
      </c>
      <c r="F32" s="826">
        <v>472</v>
      </c>
      <c r="G32" s="827">
        <v>18.8</v>
      </c>
      <c r="H32" s="825">
        <v>0.17299999999999999</v>
      </c>
      <c r="I32" s="826">
        <v>541</v>
      </c>
      <c r="J32" s="827">
        <v>16.399999999999999</v>
      </c>
      <c r="K32" s="825">
        <v>7.9000000000000001E-2</v>
      </c>
      <c r="L32" s="826">
        <v>493</v>
      </c>
      <c r="M32" s="827">
        <v>18</v>
      </c>
      <c r="N32" s="825">
        <v>0.161</v>
      </c>
      <c r="O32" s="826">
        <v>557</v>
      </c>
      <c r="P32" s="412">
        <v>16</v>
      </c>
    </row>
    <row r="33" spans="1:16" ht="12.75" customHeight="1" x14ac:dyDescent="0.25">
      <c r="A33" s="119">
        <v>2002</v>
      </c>
      <c r="B33" s="825">
        <v>0.51500000000000001</v>
      </c>
      <c r="C33" s="826">
        <v>385</v>
      </c>
      <c r="D33" s="827">
        <v>23.1</v>
      </c>
      <c r="E33" s="825">
        <v>3.6999999999999998E-2</v>
      </c>
      <c r="F33" s="826">
        <v>460</v>
      </c>
      <c r="G33" s="827">
        <v>19.3</v>
      </c>
      <c r="H33" s="825">
        <v>0.223</v>
      </c>
      <c r="I33" s="826">
        <v>545</v>
      </c>
      <c r="J33" s="827">
        <v>16.3</v>
      </c>
      <c r="K33" s="825">
        <v>7.6999999999999999E-2</v>
      </c>
      <c r="L33" s="826">
        <v>475</v>
      </c>
      <c r="M33" s="827">
        <v>18.7</v>
      </c>
      <c r="N33" s="825">
        <v>0.14799999999999999</v>
      </c>
      <c r="O33" s="826">
        <v>564</v>
      </c>
      <c r="P33" s="412">
        <v>15.8</v>
      </c>
    </row>
    <row r="34" spans="1:16" ht="12.75" customHeight="1" x14ac:dyDescent="0.25">
      <c r="A34" s="119">
        <v>2003</v>
      </c>
      <c r="B34" s="825">
        <v>0.502</v>
      </c>
      <c r="C34" s="826">
        <v>382</v>
      </c>
      <c r="D34" s="827">
        <v>23.3</v>
      </c>
      <c r="E34" s="825">
        <v>3.5999999999999997E-2</v>
      </c>
      <c r="F34" s="826">
        <v>446</v>
      </c>
      <c r="G34" s="827">
        <v>19.899999999999999</v>
      </c>
      <c r="H34" s="825">
        <v>0.22600000000000001</v>
      </c>
      <c r="I34" s="826">
        <v>541</v>
      </c>
      <c r="J34" s="827">
        <v>16.399999999999999</v>
      </c>
      <c r="K34" s="825">
        <v>7.8E-2</v>
      </c>
      <c r="L34" s="826">
        <v>468</v>
      </c>
      <c r="M34" s="827">
        <v>19</v>
      </c>
      <c r="N34" s="825">
        <v>0.157</v>
      </c>
      <c r="O34" s="826">
        <v>553</v>
      </c>
      <c r="P34" s="412">
        <v>16.100000000000001</v>
      </c>
    </row>
    <row r="35" spans="1:16" ht="12.75" customHeight="1" x14ac:dyDescent="0.25">
      <c r="A35" s="119">
        <v>2004</v>
      </c>
      <c r="B35" s="825">
        <v>0.48</v>
      </c>
      <c r="C35" s="826">
        <v>384</v>
      </c>
      <c r="D35" s="827">
        <v>23.1</v>
      </c>
      <c r="E35" s="825">
        <v>4.1000000000000002E-2</v>
      </c>
      <c r="F35" s="826">
        <v>445</v>
      </c>
      <c r="G35" s="827">
        <v>20</v>
      </c>
      <c r="H35" s="825">
        <v>0.25900000000000001</v>
      </c>
      <c r="I35" s="826">
        <v>539</v>
      </c>
      <c r="J35" s="827">
        <v>16.5</v>
      </c>
      <c r="K35" s="825">
        <v>6.0999999999999999E-2</v>
      </c>
      <c r="L35" s="826">
        <v>464</v>
      </c>
      <c r="M35" s="827">
        <v>19.2</v>
      </c>
      <c r="N35" s="825">
        <v>0.159</v>
      </c>
      <c r="O35" s="826">
        <v>565</v>
      </c>
      <c r="P35" s="412">
        <v>15.7</v>
      </c>
    </row>
    <row r="36" spans="1:16" ht="12.75" customHeight="1" x14ac:dyDescent="0.25">
      <c r="A36" s="119">
        <v>2005</v>
      </c>
      <c r="B36" s="825">
        <v>0.505</v>
      </c>
      <c r="C36" s="826">
        <v>379</v>
      </c>
      <c r="D36" s="827">
        <v>23.5</v>
      </c>
      <c r="E36" s="825">
        <v>5.0999999999999997E-2</v>
      </c>
      <c r="F36" s="826">
        <v>440</v>
      </c>
      <c r="G36" s="827">
        <v>20.2</v>
      </c>
      <c r="H36" s="825">
        <v>0.20599999999999999</v>
      </c>
      <c r="I36" s="826">
        <v>531</v>
      </c>
      <c r="J36" s="827">
        <v>16.7</v>
      </c>
      <c r="K36" s="825">
        <v>9.2999999999999999E-2</v>
      </c>
      <c r="L36" s="826">
        <v>460</v>
      </c>
      <c r="M36" s="827">
        <v>19.3</v>
      </c>
      <c r="N36" s="825">
        <v>0.14499999999999999</v>
      </c>
      <c r="O36" s="826">
        <v>561</v>
      </c>
      <c r="P36" s="412">
        <v>15.8</v>
      </c>
    </row>
    <row r="37" spans="1:16" ht="12.75" customHeight="1" x14ac:dyDescent="0.25">
      <c r="A37" s="119">
        <v>2006</v>
      </c>
      <c r="B37" s="825">
        <v>0.52900000000000003</v>
      </c>
      <c r="C37" s="826">
        <v>382</v>
      </c>
      <c r="D37" s="827">
        <v>23.3</v>
      </c>
      <c r="E37" s="825">
        <v>0.05</v>
      </c>
      <c r="F37" s="826">
        <v>434</v>
      </c>
      <c r="G37" s="827">
        <v>20.5</v>
      </c>
      <c r="H37" s="825">
        <v>0.19900000000000001</v>
      </c>
      <c r="I37" s="826">
        <v>518</v>
      </c>
      <c r="J37" s="827">
        <v>17.2</v>
      </c>
      <c r="K37" s="825">
        <v>7.6999999999999999E-2</v>
      </c>
      <c r="L37" s="826">
        <v>455</v>
      </c>
      <c r="M37" s="827">
        <v>19.5</v>
      </c>
      <c r="N37" s="825">
        <v>0.14499999999999999</v>
      </c>
      <c r="O37" s="826">
        <v>551</v>
      </c>
      <c r="P37" s="412">
        <v>16.100000000000001</v>
      </c>
    </row>
    <row r="38" spans="1:16" ht="12.75" customHeight="1" x14ac:dyDescent="0.25">
      <c r="A38" s="119">
        <v>2007</v>
      </c>
      <c r="B38" s="825">
        <v>0.52900000000000003</v>
      </c>
      <c r="C38" s="826">
        <v>369</v>
      </c>
      <c r="D38" s="827">
        <v>24.1</v>
      </c>
      <c r="E38" s="825">
        <v>0.06</v>
      </c>
      <c r="F38" s="826">
        <v>431</v>
      </c>
      <c r="G38" s="827">
        <v>20.6</v>
      </c>
      <c r="H38" s="825">
        <v>0.217</v>
      </c>
      <c r="I38" s="826">
        <v>503</v>
      </c>
      <c r="J38" s="827">
        <v>17.7</v>
      </c>
      <c r="K38" s="825">
        <v>5.5E-2</v>
      </c>
      <c r="L38" s="826">
        <v>456</v>
      </c>
      <c r="M38" s="827">
        <v>19.5</v>
      </c>
      <c r="N38" s="825">
        <v>0.13800000000000001</v>
      </c>
      <c r="O38" s="826">
        <v>550</v>
      </c>
      <c r="P38" s="412">
        <v>16.2</v>
      </c>
    </row>
    <row r="39" spans="1:16" ht="12.75" customHeight="1" x14ac:dyDescent="0.25">
      <c r="A39" s="119">
        <v>2008</v>
      </c>
      <c r="B39" s="825">
        <v>0.52700000000000002</v>
      </c>
      <c r="C39" s="826">
        <v>366</v>
      </c>
      <c r="D39" s="827">
        <v>24.3</v>
      </c>
      <c r="E39" s="825">
        <v>6.6000000000000003E-2</v>
      </c>
      <c r="F39" s="826">
        <v>419</v>
      </c>
      <c r="G39" s="827">
        <v>21.2</v>
      </c>
      <c r="H39" s="825">
        <v>0.221</v>
      </c>
      <c r="I39" s="826">
        <v>489</v>
      </c>
      <c r="J39" s="827">
        <v>18.2</v>
      </c>
      <c r="K39" s="825">
        <v>5.7000000000000002E-2</v>
      </c>
      <c r="L39" s="826">
        <v>448</v>
      </c>
      <c r="M39" s="827">
        <v>19.8</v>
      </c>
      <c r="N39" s="825">
        <v>0.129</v>
      </c>
      <c r="O39" s="826">
        <v>539</v>
      </c>
      <c r="P39" s="412">
        <v>16.5</v>
      </c>
    </row>
    <row r="40" spans="1:16" ht="12.75" customHeight="1" x14ac:dyDescent="0.25">
      <c r="A40" s="119">
        <v>2009</v>
      </c>
      <c r="B40" s="825">
        <v>0.60499999999999998</v>
      </c>
      <c r="C40" s="826">
        <v>351</v>
      </c>
      <c r="D40" s="827">
        <v>25.3</v>
      </c>
      <c r="E40" s="825">
        <v>6.5000000000000002E-2</v>
      </c>
      <c r="F40" s="826">
        <v>403</v>
      </c>
      <c r="G40" s="827">
        <v>22</v>
      </c>
      <c r="H40" s="825">
        <v>0.184</v>
      </c>
      <c r="I40" s="826">
        <v>461</v>
      </c>
      <c r="J40" s="827">
        <v>19.3</v>
      </c>
      <c r="K40" s="825">
        <v>0.04</v>
      </c>
      <c r="L40" s="826">
        <v>443</v>
      </c>
      <c r="M40" s="827">
        <v>20.100000000000001</v>
      </c>
      <c r="N40" s="825">
        <v>0.106</v>
      </c>
      <c r="O40" s="826">
        <v>526</v>
      </c>
      <c r="P40" s="412">
        <v>16.899999999999999</v>
      </c>
    </row>
    <row r="41" spans="1:16" ht="12.75" customHeight="1" x14ac:dyDescent="0.25">
      <c r="A41" s="119">
        <v>2010</v>
      </c>
      <c r="B41" s="825">
        <v>0.54500000000000004</v>
      </c>
      <c r="C41" s="826">
        <v>340</v>
      </c>
      <c r="D41" s="827">
        <v>26.2</v>
      </c>
      <c r="E41" s="825">
        <v>8.2000000000000003E-2</v>
      </c>
      <c r="F41" s="826">
        <v>386</v>
      </c>
      <c r="G41" s="827">
        <v>23</v>
      </c>
      <c r="H41" s="825">
        <v>0.20699999999999999</v>
      </c>
      <c r="I41" s="826">
        <v>452</v>
      </c>
      <c r="J41" s="827">
        <v>19.7</v>
      </c>
      <c r="K41" s="825">
        <v>0.05</v>
      </c>
      <c r="L41" s="826">
        <v>442</v>
      </c>
      <c r="M41" s="827">
        <v>20.100000000000001</v>
      </c>
      <c r="N41" s="825">
        <v>0.115</v>
      </c>
      <c r="O41" s="826">
        <v>527</v>
      </c>
      <c r="P41" s="412">
        <v>16.899999999999999</v>
      </c>
    </row>
    <row r="42" spans="1:16" ht="12.75" customHeight="1" x14ac:dyDescent="0.25">
      <c r="A42" s="119">
        <v>2011</v>
      </c>
      <c r="B42" s="825">
        <v>0.47799999999999998</v>
      </c>
      <c r="C42" s="826">
        <v>344</v>
      </c>
      <c r="D42" s="827">
        <v>25.8</v>
      </c>
      <c r="E42" s="825">
        <v>0.1</v>
      </c>
      <c r="F42" s="826">
        <v>378</v>
      </c>
      <c r="G42" s="827">
        <v>23.5</v>
      </c>
      <c r="H42" s="825">
        <v>0.255</v>
      </c>
      <c r="I42" s="826">
        <v>449</v>
      </c>
      <c r="J42" s="827">
        <v>19.8</v>
      </c>
      <c r="K42" s="825">
        <v>4.2999999999999997E-2</v>
      </c>
      <c r="L42" s="826">
        <v>424</v>
      </c>
      <c r="M42" s="827">
        <v>20.9</v>
      </c>
      <c r="N42" s="825">
        <v>0.123</v>
      </c>
      <c r="O42" s="826">
        <v>516</v>
      </c>
      <c r="P42" s="412">
        <v>17.2</v>
      </c>
    </row>
    <row r="43" spans="1:16" ht="12.75" customHeight="1" x14ac:dyDescent="0.25">
      <c r="A43" s="119">
        <v>2012</v>
      </c>
      <c r="B43" s="825">
        <v>0.55000000000000004</v>
      </c>
      <c r="C43" s="826">
        <v>322</v>
      </c>
      <c r="D43" s="827">
        <v>27.6</v>
      </c>
      <c r="E43" s="825">
        <v>9.4E-2</v>
      </c>
      <c r="F43" s="826">
        <v>381</v>
      </c>
      <c r="G43" s="827">
        <v>23.3</v>
      </c>
      <c r="H43" s="825">
        <v>0.20599999999999999</v>
      </c>
      <c r="I43" s="826">
        <v>445</v>
      </c>
      <c r="J43" s="827">
        <v>20</v>
      </c>
      <c r="K43" s="825">
        <v>4.9000000000000002E-2</v>
      </c>
      <c r="L43" s="826">
        <v>418</v>
      </c>
      <c r="M43" s="827">
        <v>21.3</v>
      </c>
      <c r="N43" s="825">
        <v>0.10100000000000001</v>
      </c>
      <c r="O43" s="826">
        <v>516</v>
      </c>
      <c r="P43" s="412">
        <v>17.2</v>
      </c>
    </row>
    <row r="44" spans="1:16" ht="12.75" customHeight="1" x14ac:dyDescent="0.25">
      <c r="A44" s="119">
        <v>2013</v>
      </c>
      <c r="B44" s="825">
        <v>0.54100000000000004</v>
      </c>
      <c r="C44" s="826">
        <v>313</v>
      </c>
      <c r="D44" s="827">
        <v>28.4</v>
      </c>
      <c r="E44" s="825">
        <v>0.1</v>
      </c>
      <c r="F44" s="826">
        <v>365</v>
      </c>
      <c r="G44" s="827">
        <v>24.3</v>
      </c>
      <c r="H44" s="825">
        <v>0.218</v>
      </c>
      <c r="I44" s="826">
        <v>427</v>
      </c>
      <c r="J44" s="827">
        <v>20.8</v>
      </c>
      <c r="K44" s="825">
        <v>3.7999999999999999E-2</v>
      </c>
      <c r="L44" s="826">
        <v>422</v>
      </c>
      <c r="M44" s="827">
        <v>21.1</v>
      </c>
      <c r="N44" s="825">
        <v>0.104</v>
      </c>
      <c r="O44" s="826">
        <v>509</v>
      </c>
      <c r="P44" s="412">
        <v>17.5</v>
      </c>
    </row>
    <row r="45" spans="1:16" ht="12.75" customHeight="1" x14ac:dyDescent="0.25">
      <c r="A45" s="119">
        <v>2014</v>
      </c>
      <c r="B45" s="825">
        <v>0.49199999999999999</v>
      </c>
      <c r="C45" s="826">
        <v>313</v>
      </c>
      <c r="D45" s="827">
        <v>28.4</v>
      </c>
      <c r="E45" s="825">
        <v>0.10100000000000001</v>
      </c>
      <c r="F45" s="826">
        <v>364</v>
      </c>
      <c r="G45" s="827">
        <v>24.4</v>
      </c>
      <c r="H45" s="825">
        <v>0.23899999999999999</v>
      </c>
      <c r="I45" s="826">
        <v>412</v>
      </c>
      <c r="J45" s="827">
        <v>21.6</v>
      </c>
      <c r="K45" s="825">
        <v>4.2999999999999997E-2</v>
      </c>
      <c r="L45" s="826">
        <v>418</v>
      </c>
      <c r="M45" s="827">
        <v>21.3</v>
      </c>
      <c r="N45" s="825">
        <v>0.124</v>
      </c>
      <c r="O45" s="826">
        <v>493</v>
      </c>
      <c r="P45" s="412">
        <v>18</v>
      </c>
    </row>
    <row r="46" spans="1:16" ht="12.75" customHeight="1" x14ac:dyDescent="0.25">
      <c r="A46" s="119">
        <v>2015</v>
      </c>
      <c r="B46" s="825">
        <v>0.47199999999999998</v>
      </c>
      <c r="C46" s="826">
        <v>306</v>
      </c>
      <c r="D46" s="827">
        <v>29</v>
      </c>
      <c r="E46" s="825">
        <v>0.10199999999999999</v>
      </c>
      <c r="F46" s="826">
        <v>353</v>
      </c>
      <c r="G46" s="827">
        <v>25.1</v>
      </c>
      <c r="H46" s="825">
        <v>0.28100000000000003</v>
      </c>
      <c r="I46" s="826">
        <v>406</v>
      </c>
      <c r="J46" s="827">
        <v>21.9</v>
      </c>
      <c r="K46" s="825">
        <v>3.9E-2</v>
      </c>
      <c r="L46" s="826">
        <v>408</v>
      </c>
      <c r="M46" s="827">
        <v>21.8</v>
      </c>
      <c r="N46" s="825">
        <v>0.107</v>
      </c>
      <c r="O46" s="826">
        <v>474</v>
      </c>
      <c r="P46" s="412">
        <v>18.8</v>
      </c>
    </row>
    <row r="47" spans="1:16" ht="12.75" customHeight="1" x14ac:dyDescent="0.25">
      <c r="A47" s="119">
        <v>2016</v>
      </c>
      <c r="B47" s="825">
        <v>0.438</v>
      </c>
      <c r="C47" s="826">
        <v>303</v>
      </c>
      <c r="D47" s="827">
        <v>29.2</v>
      </c>
      <c r="E47" s="825">
        <v>0.115</v>
      </c>
      <c r="F47" s="826">
        <v>338</v>
      </c>
      <c r="G47" s="827">
        <v>26.2</v>
      </c>
      <c r="H47" s="825">
        <v>0.29099999999999998</v>
      </c>
      <c r="I47" s="826">
        <v>400</v>
      </c>
      <c r="J47" s="827">
        <v>22.2</v>
      </c>
      <c r="K47" s="825">
        <v>3.9E-2</v>
      </c>
      <c r="L47" s="826">
        <v>410</v>
      </c>
      <c r="M47" s="827">
        <v>21.7</v>
      </c>
      <c r="N47" s="825">
        <v>0.11700000000000001</v>
      </c>
      <c r="O47" s="826">
        <v>471</v>
      </c>
      <c r="P47" s="412">
        <v>18.899999999999999</v>
      </c>
    </row>
    <row r="48" spans="1:16" ht="12.75" customHeight="1" x14ac:dyDescent="0.25">
      <c r="A48" s="119">
        <v>2017</v>
      </c>
      <c r="B48" s="825">
        <v>0.41</v>
      </c>
      <c r="C48" s="826">
        <v>293</v>
      </c>
      <c r="D48" s="827">
        <v>30.2</v>
      </c>
      <c r="E48" s="825">
        <v>0.115</v>
      </c>
      <c r="F48" s="826">
        <v>339</v>
      </c>
      <c r="G48" s="827">
        <v>26.2</v>
      </c>
      <c r="H48" s="825">
        <v>0.318</v>
      </c>
      <c r="I48" s="826">
        <v>398</v>
      </c>
      <c r="J48" s="827">
        <v>22.3</v>
      </c>
      <c r="K48" s="825">
        <v>3.5999999999999997E-2</v>
      </c>
      <c r="L48" s="826">
        <v>399</v>
      </c>
      <c r="M48" s="827">
        <v>22.2</v>
      </c>
      <c r="N48" s="825">
        <v>0.121</v>
      </c>
      <c r="O48" s="826">
        <v>470</v>
      </c>
      <c r="P48" s="412">
        <v>18.899999999999999</v>
      </c>
    </row>
    <row r="49" spans="1:16" ht="12.75" customHeight="1" x14ac:dyDescent="0.25">
      <c r="A49" s="119">
        <v>2018</v>
      </c>
      <c r="B49" s="825">
        <v>0.36699999999999999</v>
      </c>
      <c r="C49" s="826">
        <v>286</v>
      </c>
      <c r="D49" s="827">
        <v>30.8</v>
      </c>
      <c r="E49" s="825">
        <v>0.113</v>
      </c>
      <c r="F49" s="826">
        <v>324</v>
      </c>
      <c r="G49" s="827">
        <v>27.3</v>
      </c>
      <c r="H49" s="825">
        <v>0.35099999999999998</v>
      </c>
      <c r="I49" s="826">
        <v>384</v>
      </c>
      <c r="J49" s="827">
        <v>23.1</v>
      </c>
      <c r="K49" s="825">
        <v>3.1E-2</v>
      </c>
      <c r="L49" s="826">
        <v>389</v>
      </c>
      <c r="M49" s="827">
        <v>22.8</v>
      </c>
      <c r="N49" s="825">
        <v>0.13900000000000001</v>
      </c>
      <c r="O49" s="826">
        <v>466</v>
      </c>
      <c r="P49" s="412">
        <v>19.100000000000001</v>
      </c>
    </row>
    <row r="50" spans="1:16" x14ac:dyDescent="0.25">
      <c r="A50" s="120" t="s">
        <v>21</v>
      </c>
      <c r="B50" s="828">
        <v>0.38500000000000001</v>
      </c>
      <c r="C50" s="814">
        <v>283</v>
      </c>
      <c r="D50" s="821">
        <v>30.8</v>
      </c>
      <c r="E50" s="823">
        <v>0.113</v>
      </c>
      <c r="F50" s="814">
        <v>327</v>
      </c>
      <c r="G50" s="821">
        <v>27</v>
      </c>
      <c r="H50" s="823">
        <v>0.33100000000000002</v>
      </c>
      <c r="I50" s="814">
        <v>375</v>
      </c>
      <c r="J50" s="821">
        <v>23.7</v>
      </c>
      <c r="K50" s="823">
        <v>3.4000000000000002E-2</v>
      </c>
      <c r="L50" s="814">
        <v>387</v>
      </c>
      <c r="M50" s="821">
        <v>22.8</v>
      </c>
      <c r="N50" s="823">
        <v>0.13800000000000001</v>
      </c>
      <c r="O50" s="814">
        <v>459</v>
      </c>
      <c r="P50" s="815">
        <v>19.399999999999999</v>
      </c>
    </row>
  </sheetData>
  <mergeCells count="7">
    <mergeCell ref="A1:P1"/>
    <mergeCell ref="A2:P2"/>
    <mergeCell ref="B4:D4"/>
    <mergeCell ref="E4:G4"/>
    <mergeCell ref="H4:J4"/>
    <mergeCell ref="K4:M4"/>
    <mergeCell ref="N4:P4"/>
  </mergeCells>
  <pageMargins left="0.57291666666666696" right="0.47916666666666702" top="0.94791666666666696" bottom="0.75" header="0.3" footer="0.3"/>
  <pageSetup scale="66" orientation="portrait" r:id="rId1"/>
  <headerFooter>
    <oddHeader>&amp;L&amp;G&amp;C&amp;"-,Bold"&amp;10 2019 Automotive Trends Report
Section 3 Tables&amp;R&amp;"-,Bold"&amp;9Office of Transportation and Air Quality
EPA-420-R-20-006
March 2020</oddHeader>
    <oddFooter>&amp;C&amp;P</oddFooter>
  </headerFooter>
  <legacyDrawingHF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L77"/>
  <sheetViews>
    <sheetView view="pageLayout" zoomScaleNormal="100" workbookViewId="0">
      <selection sqref="A1:J1"/>
    </sheetView>
  </sheetViews>
  <sheetFormatPr defaultColWidth="9.140625" defaultRowHeight="15" x14ac:dyDescent="0.25"/>
  <cols>
    <col min="1" max="1" width="14" style="3" customWidth="1"/>
    <col min="2" max="2" width="29.5703125" style="3" customWidth="1"/>
    <col min="3" max="4" width="9.42578125" style="3" customWidth="1"/>
    <col min="5" max="9" width="7.85546875" style="3" customWidth="1"/>
    <col min="10" max="10" width="8.42578125" style="3" customWidth="1"/>
    <col min="11" max="16384" width="9.140625" style="3"/>
  </cols>
  <sheetData>
    <row r="1" spans="1:12" x14ac:dyDescent="0.25">
      <c r="A1" s="939" t="s">
        <v>422</v>
      </c>
      <c r="B1" s="939"/>
      <c r="C1" s="939"/>
      <c r="D1" s="939"/>
      <c r="E1" s="939"/>
      <c r="F1" s="939"/>
      <c r="G1" s="939"/>
      <c r="H1" s="939"/>
      <c r="I1" s="939"/>
      <c r="J1" s="939"/>
    </row>
    <row r="2" spans="1:12" ht="15" customHeight="1" x14ac:dyDescent="0.25">
      <c r="A2" s="973" t="s">
        <v>262</v>
      </c>
      <c r="B2" s="973"/>
      <c r="C2" s="973"/>
      <c r="D2" s="973"/>
      <c r="E2" s="973"/>
      <c r="F2" s="973"/>
      <c r="G2" s="973"/>
      <c r="H2" s="973"/>
      <c r="I2" s="973"/>
      <c r="J2" s="973"/>
    </row>
    <row r="3" spans="1:12" ht="15.75" x14ac:dyDescent="0.25">
      <c r="A3" s="43"/>
    </row>
    <row r="4" spans="1:12" ht="15.75" customHeight="1" x14ac:dyDescent="0.25">
      <c r="A4" s="51"/>
      <c r="B4" s="52"/>
      <c r="C4" s="53"/>
      <c r="D4" s="53"/>
      <c r="E4" s="1025" t="s">
        <v>162</v>
      </c>
      <c r="F4" s="1026"/>
      <c r="G4" s="1027"/>
      <c r="H4" s="1025" t="s">
        <v>163</v>
      </c>
      <c r="I4" s="1026"/>
      <c r="J4" s="1027"/>
      <c r="L4" s="186"/>
    </row>
    <row r="5" spans="1:12" ht="26.25" customHeight="1" x14ac:dyDescent="0.25">
      <c r="A5" s="54" t="s">
        <v>44</v>
      </c>
      <c r="B5" s="153" t="s">
        <v>108</v>
      </c>
      <c r="C5" s="55" t="s">
        <v>414</v>
      </c>
      <c r="D5" s="55" t="s">
        <v>109</v>
      </c>
      <c r="E5" s="56" t="s">
        <v>164</v>
      </c>
      <c r="F5" s="56" t="s">
        <v>165</v>
      </c>
      <c r="G5" s="57" t="s">
        <v>166</v>
      </c>
      <c r="H5" s="89" t="s">
        <v>167</v>
      </c>
      <c r="I5" s="56" t="s">
        <v>165</v>
      </c>
      <c r="J5" s="57" t="s">
        <v>168</v>
      </c>
    </row>
    <row r="6" spans="1:12" x14ac:dyDescent="0.25">
      <c r="A6" s="29" t="s">
        <v>47</v>
      </c>
      <c r="B6" s="30" t="s">
        <v>113</v>
      </c>
      <c r="C6" s="133" t="s">
        <v>72</v>
      </c>
      <c r="D6" s="133" t="s">
        <v>19</v>
      </c>
      <c r="E6" s="134">
        <v>76</v>
      </c>
      <c r="F6" s="134">
        <v>141</v>
      </c>
      <c r="G6" s="135">
        <v>242</v>
      </c>
      <c r="H6" s="136">
        <v>19</v>
      </c>
      <c r="I6" s="134">
        <v>83</v>
      </c>
      <c r="J6" s="135">
        <v>184</v>
      </c>
    </row>
    <row r="7" spans="1:12" x14ac:dyDescent="0.25">
      <c r="A7" s="29" t="s">
        <v>47</v>
      </c>
      <c r="B7" s="30" t="s">
        <v>114</v>
      </c>
      <c r="C7" s="133" t="s">
        <v>72</v>
      </c>
      <c r="D7" s="133" t="s">
        <v>19</v>
      </c>
      <c r="E7" s="134">
        <v>76</v>
      </c>
      <c r="F7" s="134">
        <v>141</v>
      </c>
      <c r="G7" s="135">
        <v>242</v>
      </c>
      <c r="H7" s="136">
        <v>19</v>
      </c>
      <c r="I7" s="134">
        <v>83</v>
      </c>
      <c r="J7" s="135">
        <v>184</v>
      </c>
    </row>
    <row r="8" spans="1:12" x14ac:dyDescent="0.25">
      <c r="A8" s="29" t="s">
        <v>115</v>
      </c>
      <c r="B8" s="30" t="s">
        <v>116</v>
      </c>
      <c r="C8" s="133" t="s">
        <v>72</v>
      </c>
      <c r="D8" s="133" t="s">
        <v>19</v>
      </c>
      <c r="E8" s="134">
        <v>119</v>
      </c>
      <c r="F8" s="134">
        <v>221</v>
      </c>
      <c r="G8" s="135">
        <v>378</v>
      </c>
      <c r="H8" s="136">
        <v>58</v>
      </c>
      <c r="I8" s="134">
        <v>160</v>
      </c>
      <c r="J8" s="135">
        <v>317</v>
      </c>
    </row>
    <row r="9" spans="1:12" x14ac:dyDescent="0.25">
      <c r="A9" s="29" t="s">
        <v>7</v>
      </c>
      <c r="B9" s="30" t="s">
        <v>117</v>
      </c>
      <c r="C9" s="133" t="s">
        <v>72</v>
      </c>
      <c r="D9" s="133" t="s">
        <v>19</v>
      </c>
      <c r="E9" s="134">
        <v>77</v>
      </c>
      <c r="F9" s="134">
        <v>142</v>
      </c>
      <c r="G9" s="135">
        <v>243</v>
      </c>
      <c r="H9" s="136">
        <v>22</v>
      </c>
      <c r="I9" s="134">
        <v>87</v>
      </c>
      <c r="J9" s="135">
        <v>188</v>
      </c>
    </row>
    <row r="10" spans="1:12" x14ac:dyDescent="0.25">
      <c r="A10" s="29" t="s">
        <v>48</v>
      </c>
      <c r="B10" s="30" t="s">
        <v>224</v>
      </c>
      <c r="C10" s="133" t="s">
        <v>72</v>
      </c>
      <c r="D10" s="133" t="s">
        <v>19</v>
      </c>
      <c r="E10" s="134">
        <v>72</v>
      </c>
      <c r="F10" s="134">
        <v>134</v>
      </c>
      <c r="G10" s="135">
        <v>230</v>
      </c>
      <c r="H10" s="136">
        <v>16</v>
      </c>
      <c r="I10" s="134">
        <v>77</v>
      </c>
      <c r="J10" s="135">
        <v>173</v>
      </c>
    </row>
    <row r="11" spans="1:12" x14ac:dyDescent="0.25">
      <c r="A11" s="29" t="s">
        <v>4</v>
      </c>
      <c r="B11" s="30" t="s">
        <v>118</v>
      </c>
      <c r="C11" s="133" t="s">
        <v>72</v>
      </c>
      <c r="D11" s="133" t="s">
        <v>19</v>
      </c>
      <c r="E11" s="134">
        <v>76</v>
      </c>
      <c r="F11" s="134">
        <v>140</v>
      </c>
      <c r="G11" s="135">
        <v>240</v>
      </c>
      <c r="H11" s="136">
        <v>13</v>
      </c>
      <c r="I11" s="134">
        <v>77</v>
      </c>
      <c r="J11" s="135">
        <v>177</v>
      </c>
    </row>
    <row r="12" spans="1:12" x14ac:dyDescent="0.25">
      <c r="A12" s="29" t="s">
        <v>14</v>
      </c>
      <c r="B12" s="30" t="s">
        <v>225</v>
      </c>
      <c r="C12" s="133" t="s">
        <v>72</v>
      </c>
      <c r="D12" s="133" t="s">
        <v>19</v>
      </c>
      <c r="E12" s="134">
        <v>64</v>
      </c>
      <c r="F12" s="134">
        <v>118</v>
      </c>
      <c r="G12" s="135">
        <v>203</v>
      </c>
      <c r="H12" s="136">
        <v>4</v>
      </c>
      <c r="I12" s="134">
        <v>58</v>
      </c>
      <c r="J12" s="135">
        <v>142</v>
      </c>
    </row>
    <row r="13" spans="1:12" x14ac:dyDescent="0.25">
      <c r="A13" s="29" t="s">
        <v>14</v>
      </c>
      <c r="B13" s="30" t="s">
        <v>226</v>
      </c>
      <c r="C13" s="133" t="s">
        <v>72</v>
      </c>
      <c r="D13" s="133" t="s">
        <v>19</v>
      </c>
      <c r="E13" s="134">
        <v>72</v>
      </c>
      <c r="F13" s="134">
        <v>132</v>
      </c>
      <c r="G13" s="135">
        <v>227</v>
      </c>
      <c r="H13" s="136">
        <v>13</v>
      </c>
      <c r="I13" s="134">
        <v>73</v>
      </c>
      <c r="J13" s="135">
        <v>168</v>
      </c>
    </row>
    <row r="14" spans="1:12" x14ac:dyDescent="0.25">
      <c r="A14" s="29" t="s">
        <v>119</v>
      </c>
      <c r="B14" s="30" t="s">
        <v>255</v>
      </c>
      <c r="C14" s="133" t="s">
        <v>72</v>
      </c>
      <c r="D14" s="133" t="s">
        <v>19</v>
      </c>
      <c r="E14" s="134">
        <v>113</v>
      </c>
      <c r="F14" s="134">
        <v>209</v>
      </c>
      <c r="G14" s="135">
        <v>359</v>
      </c>
      <c r="H14" s="136">
        <v>43</v>
      </c>
      <c r="I14" s="134">
        <v>139</v>
      </c>
      <c r="J14" s="135">
        <v>289</v>
      </c>
    </row>
    <row r="15" spans="1:12" x14ac:dyDescent="0.25">
      <c r="A15" s="29" t="s">
        <v>15</v>
      </c>
      <c r="B15" s="30" t="s">
        <v>227</v>
      </c>
      <c r="C15" s="133" t="s">
        <v>72</v>
      </c>
      <c r="D15" s="133" t="s">
        <v>19</v>
      </c>
      <c r="E15" s="134">
        <v>77</v>
      </c>
      <c r="F15" s="134">
        <v>142</v>
      </c>
      <c r="G15" s="135">
        <v>243</v>
      </c>
      <c r="H15" s="136">
        <v>16</v>
      </c>
      <c r="I15" s="134">
        <v>81</v>
      </c>
      <c r="J15" s="135">
        <v>183</v>
      </c>
    </row>
    <row r="16" spans="1:12" x14ac:dyDescent="0.25">
      <c r="A16" s="29" t="s">
        <v>15</v>
      </c>
      <c r="B16" s="30" t="s">
        <v>228</v>
      </c>
      <c r="C16" s="133" t="s">
        <v>72</v>
      </c>
      <c r="D16" s="133" t="s">
        <v>19</v>
      </c>
      <c r="E16" s="134">
        <v>80</v>
      </c>
      <c r="F16" s="134">
        <v>148</v>
      </c>
      <c r="G16" s="135">
        <v>253</v>
      </c>
      <c r="H16" s="136">
        <v>22</v>
      </c>
      <c r="I16" s="134">
        <v>89</v>
      </c>
      <c r="J16" s="135">
        <v>195</v>
      </c>
    </row>
    <row r="17" spans="1:10" x14ac:dyDescent="0.25">
      <c r="A17" s="29" t="s">
        <v>13</v>
      </c>
      <c r="B17" s="30" t="s">
        <v>120</v>
      </c>
      <c r="C17" s="133" t="s">
        <v>72</v>
      </c>
      <c r="D17" s="133" t="s">
        <v>19</v>
      </c>
      <c r="E17" s="134">
        <v>84</v>
      </c>
      <c r="F17" s="134">
        <v>156</v>
      </c>
      <c r="G17" s="135">
        <v>268</v>
      </c>
      <c r="H17" s="136">
        <v>30</v>
      </c>
      <c r="I17" s="134">
        <v>101</v>
      </c>
      <c r="J17" s="135">
        <v>213</v>
      </c>
    </row>
    <row r="18" spans="1:10" x14ac:dyDescent="0.25">
      <c r="A18" s="29" t="s">
        <v>13</v>
      </c>
      <c r="B18" s="30" t="s">
        <v>121</v>
      </c>
      <c r="C18" s="133" t="s">
        <v>72</v>
      </c>
      <c r="D18" s="133" t="s">
        <v>19</v>
      </c>
      <c r="E18" s="134">
        <v>79</v>
      </c>
      <c r="F18" s="134">
        <v>147</v>
      </c>
      <c r="G18" s="135">
        <v>251</v>
      </c>
      <c r="H18" s="136">
        <v>25</v>
      </c>
      <c r="I18" s="134">
        <v>92</v>
      </c>
      <c r="J18" s="135">
        <v>197</v>
      </c>
    </row>
    <row r="19" spans="1:10" x14ac:dyDescent="0.25">
      <c r="A19" s="29" t="s">
        <v>46</v>
      </c>
      <c r="B19" s="30" t="s">
        <v>243</v>
      </c>
      <c r="C19" s="133" t="s">
        <v>72</v>
      </c>
      <c r="D19" s="133" t="s">
        <v>19</v>
      </c>
      <c r="E19" s="134">
        <v>77</v>
      </c>
      <c r="F19" s="134">
        <v>143</v>
      </c>
      <c r="G19" s="135">
        <v>245</v>
      </c>
      <c r="H19" s="136">
        <v>18</v>
      </c>
      <c r="I19" s="134">
        <v>83</v>
      </c>
      <c r="J19" s="135">
        <v>185</v>
      </c>
    </row>
    <row r="20" spans="1:10" x14ac:dyDescent="0.25">
      <c r="A20" s="29" t="s">
        <v>46</v>
      </c>
      <c r="B20" s="30" t="s">
        <v>244</v>
      </c>
      <c r="C20" s="133" t="s">
        <v>72</v>
      </c>
      <c r="D20" s="133" t="s">
        <v>19</v>
      </c>
      <c r="E20" s="134">
        <v>79</v>
      </c>
      <c r="F20" s="134">
        <v>147</v>
      </c>
      <c r="G20" s="135">
        <v>251</v>
      </c>
      <c r="H20" s="136">
        <v>20</v>
      </c>
      <c r="I20" s="134">
        <v>87</v>
      </c>
      <c r="J20" s="135">
        <v>192</v>
      </c>
    </row>
    <row r="21" spans="1:10" x14ac:dyDescent="0.25">
      <c r="A21" s="29" t="s">
        <v>46</v>
      </c>
      <c r="B21" s="30" t="s">
        <v>245</v>
      </c>
      <c r="C21" s="133" t="s">
        <v>72</v>
      </c>
      <c r="D21" s="133" t="s">
        <v>19</v>
      </c>
      <c r="E21" s="134">
        <v>83</v>
      </c>
      <c r="F21" s="134">
        <v>153</v>
      </c>
      <c r="G21" s="135">
        <v>262</v>
      </c>
      <c r="H21" s="136">
        <v>23</v>
      </c>
      <c r="I21" s="134">
        <v>93</v>
      </c>
      <c r="J21" s="135">
        <v>202</v>
      </c>
    </row>
    <row r="22" spans="1:10" x14ac:dyDescent="0.25">
      <c r="A22" s="29" t="s">
        <v>20</v>
      </c>
      <c r="B22" s="30" t="s">
        <v>122</v>
      </c>
      <c r="C22" s="133" t="s">
        <v>72</v>
      </c>
      <c r="D22" s="133" t="s">
        <v>19</v>
      </c>
      <c r="E22" s="134">
        <v>66</v>
      </c>
      <c r="F22" s="134">
        <v>122</v>
      </c>
      <c r="G22" s="135">
        <v>210</v>
      </c>
      <c r="H22" s="136">
        <v>1</v>
      </c>
      <c r="I22" s="134">
        <v>57</v>
      </c>
      <c r="J22" s="135">
        <v>144</v>
      </c>
    </row>
    <row r="23" spans="1:10" x14ac:dyDescent="0.25">
      <c r="A23" s="29" t="s">
        <v>20</v>
      </c>
      <c r="B23" s="30" t="s">
        <v>123</v>
      </c>
      <c r="C23" s="133" t="s">
        <v>72</v>
      </c>
      <c r="D23" s="133" t="s">
        <v>19</v>
      </c>
      <c r="E23" s="134">
        <v>74</v>
      </c>
      <c r="F23" s="134">
        <v>137</v>
      </c>
      <c r="G23" s="135">
        <v>235</v>
      </c>
      <c r="H23" s="136">
        <v>9</v>
      </c>
      <c r="I23" s="134">
        <v>72</v>
      </c>
      <c r="J23" s="135">
        <v>169</v>
      </c>
    </row>
    <row r="24" spans="1:10" x14ac:dyDescent="0.25">
      <c r="A24" s="29" t="s">
        <v>20</v>
      </c>
      <c r="B24" s="30" t="s">
        <v>229</v>
      </c>
      <c r="C24" s="133" t="s">
        <v>72</v>
      </c>
      <c r="D24" s="133" t="s">
        <v>19</v>
      </c>
      <c r="E24" s="134">
        <v>74</v>
      </c>
      <c r="F24" s="134">
        <v>137</v>
      </c>
      <c r="G24" s="135">
        <v>235</v>
      </c>
      <c r="H24" s="136">
        <v>9</v>
      </c>
      <c r="I24" s="134">
        <v>72</v>
      </c>
      <c r="J24" s="135">
        <v>169</v>
      </c>
    </row>
    <row r="25" spans="1:10" x14ac:dyDescent="0.25">
      <c r="A25" s="29" t="s">
        <v>20</v>
      </c>
      <c r="B25" s="30" t="s">
        <v>124</v>
      </c>
      <c r="C25" s="133" t="s">
        <v>72</v>
      </c>
      <c r="D25" s="133" t="s">
        <v>19</v>
      </c>
      <c r="E25" s="134">
        <v>70</v>
      </c>
      <c r="F25" s="134">
        <v>130</v>
      </c>
      <c r="G25" s="135">
        <v>223</v>
      </c>
      <c r="H25" s="136">
        <v>5</v>
      </c>
      <c r="I25" s="134">
        <v>65</v>
      </c>
      <c r="J25" s="135">
        <v>157</v>
      </c>
    </row>
    <row r="26" spans="1:10" x14ac:dyDescent="0.25">
      <c r="A26" s="29" t="s">
        <v>20</v>
      </c>
      <c r="B26" s="30" t="s">
        <v>125</v>
      </c>
      <c r="C26" s="133" t="s">
        <v>72</v>
      </c>
      <c r="D26" s="133" t="s">
        <v>19</v>
      </c>
      <c r="E26" s="134">
        <v>66</v>
      </c>
      <c r="F26" s="134">
        <v>122</v>
      </c>
      <c r="G26" s="135">
        <v>208</v>
      </c>
      <c r="H26" s="136">
        <v>0</v>
      </c>
      <c r="I26" s="134">
        <v>56</v>
      </c>
      <c r="J26" s="135">
        <v>143</v>
      </c>
    </row>
    <row r="27" spans="1:10" x14ac:dyDescent="0.25">
      <c r="A27" s="29" t="s">
        <v>20</v>
      </c>
      <c r="B27" s="30" t="s">
        <v>126</v>
      </c>
      <c r="C27" s="133" t="s">
        <v>72</v>
      </c>
      <c r="D27" s="133" t="s">
        <v>19</v>
      </c>
      <c r="E27" s="134">
        <v>65</v>
      </c>
      <c r="F27" s="134">
        <v>120</v>
      </c>
      <c r="G27" s="135">
        <v>206</v>
      </c>
      <c r="H27" s="136">
        <v>0</v>
      </c>
      <c r="I27" s="134">
        <v>55</v>
      </c>
      <c r="J27" s="135">
        <v>140</v>
      </c>
    </row>
    <row r="28" spans="1:10" x14ac:dyDescent="0.25">
      <c r="A28" s="29" t="s">
        <v>20</v>
      </c>
      <c r="B28" s="30" t="s">
        <v>246</v>
      </c>
      <c r="C28" s="133" t="s">
        <v>72</v>
      </c>
      <c r="D28" s="133" t="s">
        <v>19</v>
      </c>
      <c r="E28" s="134">
        <v>85</v>
      </c>
      <c r="F28" s="134">
        <v>157</v>
      </c>
      <c r="G28" s="135">
        <v>269</v>
      </c>
      <c r="H28" s="136">
        <v>14</v>
      </c>
      <c r="I28" s="134">
        <v>86</v>
      </c>
      <c r="J28" s="135">
        <v>198</v>
      </c>
    </row>
    <row r="29" spans="1:10" x14ac:dyDescent="0.25">
      <c r="A29" s="29" t="s">
        <v>20</v>
      </c>
      <c r="B29" s="30" t="s">
        <v>247</v>
      </c>
      <c r="C29" s="133" t="s">
        <v>72</v>
      </c>
      <c r="D29" s="133" t="s">
        <v>19</v>
      </c>
      <c r="E29" s="134">
        <v>84</v>
      </c>
      <c r="F29" s="134">
        <v>154</v>
      </c>
      <c r="G29" s="135">
        <v>265</v>
      </c>
      <c r="H29" s="136">
        <v>12</v>
      </c>
      <c r="I29" s="134">
        <v>83</v>
      </c>
      <c r="J29" s="135">
        <v>193</v>
      </c>
    </row>
    <row r="30" spans="1:10" x14ac:dyDescent="0.25">
      <c r="A30" s="29" t="s">
        <v>20</v>
      </c>
      <c r="B30" s="30" t="s">
        <v>248</v>
      </c>
      <c r="C30" s="133" t="s">
        <v>72</v>
      </c>
      <c r="D30" s="133" t="s">
        <v>19</v>
      </c>
      <c r="E30" s="134">
        <v>77</v>
      </c>
      <c r="F30" s="134">
        <v>143</v>
      </c>
      <c r="G30" s="135">
        <v>246</v>
      </c>
      <c r="H30" s="136">
        <v>6</v>
      </c>
      <c r="I30" s="134">
        <v>72</v>
      </c>
      <c r="J30" s="135">
        <v>174</v>
      </c>
    </row>
    <row r="31" spans="1:10" x14ac:dyDescent="0.25">
      <c r="A31" s="29" t="s">
        <v>20</v>
      </c>
      <c r="B31" s="30" t="s">
        <v>127</v>
      </c>
      <c r="C31" s="133" t="s">
        <v>72</v>
      </c>
      <c r="D31" s="133" t="s">
        <v>19</v>
      </c>
      <c r="E31" s="134">
        <v>83</v>
      </c>
      <c r="F31" s="134">
        <v>153</v>
      </c>
      <c r="G31" s="135">
        <v>263</v>
      </c>
      <c r="H31" s="136">
        <v>12</v>
      </c>
      <c r="I31" s="134">
        <v>82</v>
      </c>
      <c r="J31" s="135">
        <v>192</v>
      </c>
    </row>
    <row r="32" spans="1:10" x14ac:dyDescent="0.25">
      <c r="A32" s="29" t="s">
        <v>20</v>
      </c>
      <c r="B32" s="30" t="s">
        <v>128</v>
      </c>
      <c r="C32" s="133" t="s">
        <v>72</v>
      </c>
      <c r="D32" s="133" t="s">
        <v>19</v>
      </c>
      <c r="E32" s="134">
        <v>89</v>
      </c>
      <c r="F32" s="134">
        <v>164</v>
      </c>
      <c r="G32" s="135">
        <v>282</v>
      </c>
      <c r="H32" s="136">
        <v>18</v>
      </c>
      <c r="I32" s="134">
        <v>93</v>
      </c>
      <c r="J32" s="135">
        <v>211</v>
      </c>
    </row>
    <row r="33" spans="1:10" x14ac:dyDescent="0.25">
      <c r="A33" s="29" t="s">
        <v>20</v>
      </c>
      <c r="B33" s="30" t="s">
        <v>249</v>
      </c>
      <c r="C33" s="133" t="s">
        <v>72</v>
      </c>
      <c r="D33" s="133" t="s">
        <v>19</v>
      </c>
      <c r="E33" s="134">
        <v>79</v>
      </c>
      <c r="F33" s="134">
        <v>146</v>
      </c>
      <c r="G33" s="135">
        <v>250</v>
      </c>
      <c r="H33" s="136">
        <v>8</v>
      </c>
      <c r="I33" s="134">
        <v>75</v>
      </c>
      <c r="J33" s="135">
        <v>179</v>
      </c>
    </row>
    <row r="34" spans="1:10" x14ac:dyDescent="0.25">
      <c r="A34" s="29" t="s">
        <v>20</v>
      </c>
      <c r="B34" s="30" t="s">
        <v>250</v>
      </c>
      <c r="C34" s="133" t="s">
        <v>72</v>
      </c>
      <c r="D34" s="133" t="s">
        <v>19</v>
      </c>
      <c r="E34" s="134">
        <v>99</v>
      </c>
      <c r="F34" s="134">
        <v>183</v>
      </c>
      <c r="G34" s="135">
        <v>314</v>
      </c>
      <c r="H34" s="136">
        <v>26</v>
      </c>
      <c r="I34" s="134">
        <v>110</v>
      </c>
      <c r="J34" s="135">
        <v>241</v>
      </c>
    </row>
    <row r="35" spans="1:10" x14ac:dyDescent="0.25">
      <c r="A35" s="29" t="s">
        <v>20</v>
      </c>
      <c r="B35" s="30" t="s">
        <v>250</v>
      </c>
      <c r="C35" s="133" t="s">
        <v>73</v>
      </c>
      <c r="D35" s="133" t="s">
        <v>19</v>
      </c>
      <c r="E35" s="134">
        <v>99</v>
      </c>
      <c r="F35" s="134">
        <v>183</v>
      </c>
      <c r="G35" s="135">
        <v>314</v>
      </c>
      <c r="H35" s="136">
        <v>10</v>
      </c>
      <c r="I35" s="134">
        <v>94</v>
      </c>
      <c r="J35" s="135">
        <v>225</v>
      </c>
    </row>
    <row r="36" spans="1:10" x14ac:dyDescent="0.25">
      <c r="A36" s="29" t="s">
        <v>20</v>
      </c>
      <c r="B36" s="30" t="s">
        <v>251</v>
      </c>
      <c r="C36" s="133" t="s">
        <v>72</v>
      </c>
      <c r="D36" s="133" t="s">
        <v>19</v>
      </c>
      <c r="E36" s="134">
        <v>93</v>
      </c>
      <c r="F36" s="134">
        <v>171</v>
      </c>
      <c r="G36" s="135">
        <v>294</v>
      </c>
      <c r="H36" s="136">
        <v>20</v>
      </c>
      <c r="I36" s="134">
        <v>99</v>
      </c>
      <c r="J36" s="135">
        <v>221</v>
      </c>
    </row>
    <row r="37" spans="1:10" x14ac:dyDescent="0.25">
      <c r="A37" s="29" t="s">
        <v>20</v>
      </c>
      <c r="B37" s="30" t="s">
        <v>251</v>
      </c>
      <c r="C37" s="133" t="s">
        <v>73</v>
      </c>
      <c r="D37" s="133" t="s">
        <v>19</v>
      </c>
      <c r="E37" s="134">
        <v>93</v>
      </c>
      <c r="F37" s="134">
        <v>171</v>
      </c>
      <c r="G37" s="135">
        <v>294</v>
      </c>
      <c r="H37" s="136">
        <v>4</v>
      </c>
      <c r="I37" s="134">
        <v>83</v>
      </c>
      <c r="J37" s="135">
        <v>205</v>
      </c>
    </row>
    <row r="38" spans="1:10" x14ac:dyDescent="0.25">
      <c r="A38" s="29" t="s">
        <v>20</v>
      </c>
      <c r="B38" s="30" t="s">
        <v>252</v>
      </c>
      <c r="C38" s="133" t="s">
        <v>72</v>
      </c>
      <c r="D38" s="133" t="s">
        <v>19</v>
      </c>
      <c r="E38" s="134">
        <v>90</v>
      </c>
      <c r="F38" s="134">
        <v>166</v>
      </c>
      <c r="G38" s="135">
        <v>284</v>
      </c>
      <c r="H38" s="136">
        <v>17</v>
      </c>
      <c r="I38" s="134">
        <v>93</v>
      </c>
      <c r="J38" s="135">
        <v>211</v>
      </c>
    </row>
    <row r="39" spans="1:10" x14ac:dyDescent="0.25">
      <c r="A39" s="29" t="s">
        <v>20</v>
      </c>
      <c r="B39" s="30" t="s">
        <v>252</v>
      </c>
      <c r="C39" s="133" t="s">
        <v>73</v>
      </c>
      <c r="D39" s="133" t="s">
        <v>19</v>
      </c>
      <c r="E39" s="134">
        <v>90</v>
      </c>
      <c r="F39" s="134">
        <v>166</v>
      </c>
      <c r="G39" s="135">
        <v>284</v>
      </c>
      <c r="H39" s="136">
        <v>1</v>
      </c>
      <c r="I39" s="134">
        <v>77</v>
      </c>
      <c r="J39" s="135">
        <v>195</v>
      </c>
    </row>
    <row r="40" spans="1:10" x14ac:dyDescent="0.25">
      <c r="A40" s="29" t="s">
        <v>20</v>
      </c>
      <c r="B40" s="30" t="s">
        <v>253</v>
      </c>
      <c r="C40" s="133" t="s">
        <v>72</v>
      </c>
      <c r="D40" s="133" t="s">
        <v>19</v>
      </c>
      <c r="E40" s="134">
        <v>101</v>
      </c>
      <c r="F40" s="134">
        <v>187</v>
      </c>
      <c r="G40" s="135">
        <v>321</v>
      </c>
      <c r="H40" s="136">
        <v>29</v>
      </c>
      <c r="I40" s="134">
        <v>114</v>
      </c>
      <c r="J40" s="135">
        <v>248</v>
      </c>
    </row>
    <row r="41" spans="1:10" x14ac:dyDescent="0.25">
      <c r="A41" s="29" t="s">
        <v>20</v>
      </c>
      <c r="B41" s="30" t="s">
        <v>253</v>
      </c>
      <c r="C41" s="133" t="s">
        <v>73</v>
      </c>
      <c r="D41" s="133" t="s">
        <v>19</v>
      </c>
      <c r="E41" s="134">
        <v>101</v>
      </c>
      <c r="F41" s="134">
        <v>187</v>
      </c>
      <c r="G41" s="135">
        <v>321</v>
      </c>
      <c r="H41" s="136">
        <v>12</v>
      </c>
      <c r="I41" s="134">
        <v>98</v>
      </c>
      <c r="J41" s="135">
        <v>232</v>
      </c>
    </row>
    <row r="42" spans="1:10" x14ac:dyDescent="0.25">
      <c r="A42" s="29" t="s">
        <v>20</v>
      </c>
      <c r="B42" s="30" t="s">
        <v>254</v>
      </c>
      <c r="C42" s="133" t="s">
        <v>72</v>
      </c>
      <c r="D42" s="133" t="s">
        <v>19</v>
      </c>
      <c r="E42" s="134">
        <v>110</v>
      </c>
      <c r="F42" s="134">
        <v>202</v>
      </c>
      <c r="G42" s="135">
        <v>347</v>
      </c>
      <c r="H42" s="136">
        <v>37</v>
      </c>
      <c r="I42" s="134">
        <v>130</v>
      </c>
      <c r="J42" s="135">
        <v>274</v>
      </c>
    </row>
    <row r="43" spans="1:10" x14ac:dyDescent="0.25">
      <c r="A43" s="29" t="s">
        <v>20</v>
      </c>
      <c r="B43" s="30" t="s">
        <v>254</v>
      </c>
      <c r="C43" s="133" t="s">
        <v>73</v>
      </c>
      <c r="D43" s="133" t="s">
        <v>19</v>
      </c>
      <c r="E43" s="134">
        <v>110</v>
      </c>
      <c r="F43" s="134">
        <v>202</v>
      </c>
      <c r="G43" s="135">
        <v>347</v>
      </c>
      <c r="H43" s="136">
        <v>21</v>
      </c>
      <c r="I43" s="134">
        <v>114</v>
      </c>
      <c r="J43" s="135">
        <v>258</v>
      </c>
    </row>
    <row r="44" spans="1:10" x14ac:dyDescent="0.25">
      <c r="A44" s="29" t="s">
        <v>12</v>
      </c>
      <c r="B44" s="30" t="s">
        <v>129</v>
      </c>
      <c r="C44" s="133" t="s">
        <v>72</v>
      </c>
      <c r="D44" s="133" t="s">
        <v>19</v>
      </c>
      <c r="E44" s="134">
        <v>73</v>
      </c>
      <c r="F44" s="134">
        <v>134</v>
      </c>
      <c r="G44" s="135">
        <v>230</v>
      </c>
      <c r="H44" s="136">
        <v>15</v>
      </c>
      <c r="I44" s="134">
        <v>77</v>
      </c>
      <c r="J44" s="135">
        <v>173</v>
      </c>
    </row>
    <row r="45" spans="1:10" x14ac:dyDescent="0.25">
      <c r="A45" s="29" t="s">
        <v>12</v>
      </c>
      <c r="B45" s="30" t="s">
        <v>130</v>
      </c>
      <c r="C45" s="133" t="s">
        <v>72</v>
      </c>
      <c r="D45" s="133" t="s">
        <v>19</v>
      </c>
      <c r="E45" s="134">
        <v>117</v>
      </c>
      <c r="F45" s="134">
        <v>216</v>
      </c>
      <c r="G45" s="135">
        <v>370</v>
      </c>
      <c r="H45" s="136">
        <v>48</v>
      </c>
      <c r="I45" s="134">
        <v>147</v>
      </c>
      <c r="J45" s="135">
        <v>301</v>
      </c>
    </row>
    <row r="46" spans="1:10" x14ac:dyDescent="0.25">
      <c r="A46" s="29" t="s">
        <v>47</v>
      </c>
      <c r="B46" s="30" t="s">
        <v>131</v>
      </c>
      <c r="C46" s="133" t="s">
        <v>72</v>
      </c>
      <c r="D46" s="133" t="s">
        <v>132</v>
      </c>
      <c r="E46" s="134">
        <v>287</v>
      </c>
      <c r="F46" s="134">
        <v>326</v>
      </c>
      <c r="G46" s="135">
        <v>386</v>
      </c>
      <c r="H46" s="136">
        <v>212</v>
      </c>
      <c r="I46" s="134">
        <v>251</v>
      </c>
      <c r="J46" s="135">
        <v>311</v>
      </c>
    </row>
    <row r="47" spans="1:10" x14ac:dyDescent="0.25">
      <c r="A47" s="29" t="s">
        <v>47</v>
      </c>
      <c r="B47" s="30" t="s">
        <v>133</v>
      </c>
      <c r="C47" s="133" t="s">
        <v>72</v>
      </c>
      <c r="D47" s="133" t="s">
        <v>132</v>
      </c>
      <c r="E47" s="134">
        <v>297</v>
      </c>
      <c r="F47" s="134">
        <v>336</v>
      </c>
      <c r="G47" s="135">
        <v>398</v>
      </c>
      <c r="H47" s="136">
        <v>221</v>
      </c>
      <c r="I47" s="134">
        <v>261</v>
      </c>
      <c r="J47" s="135">
        <v>322</v>
      </c>
    </row>
    <row r="48" spans="1:10" x14ac:dyDescent="0.25">
      <c r="A48" s="29" t="s">
        <v>47</v>
      </c>
      <c r="B48" s="30" t="s">
        <v>134</v>
      </c>
      <c r="C48" s="133" t="s">
        <v>72</v>
      </c>
      <c r="D48" s="133" t="s">
        <v>132</v>
      </c>
      <c r="E48" s="134">
        <v>316</v>
      </c>
      <c r="F48" s="134">
        <v>357</v>
      </c>
      <c r="G48" s="135">
        <v>420</v>
      </c>
      <c r="H48" s="136">
        <v>235</v>
      </c>
      <c r="I48" s="134">
        <v>276</v>
      </c>
      <c r="J48" s="135">
        <v>340</v>
      </c>
    </row>
    <row r="49" spans="1:10" x14ac:dyDescent="0.25">
      <c r="A49" s="29" t="s">
        <v>47</v>
      </c>
      <c r="B49" s="30" t="s">
        <v>135</v>
      </c>
      <c r="C49" s="133" t="s">
        <v>72</v>
      </c>
      <c r="D49" s="133" t="s">
        <v>132</v>
      </c>
      <c r="E49" s="134">
        <v>103</v>
      </c>
      <c r="F49" s="134">
        <v>167</v>
      </c>
      <c r="G49" s="135">
        <v>266</v>
      </c>
      <c r="H49" s="136">
        <v>44</v>
      </c>
      <c r="I49" s="134">
        <v>108</v>
      </c>
      <c r="J49" s="135">
        <v>208</v>
      </c>
    </row>
    <row r="50" spans="1:10" x14ac:dyDescent="0.25">
      <c r="A50" s="29" t="s">
        <v>47</v>
      </c>
      <c r="B50" s="30" t="s">
        <v>136</v>
      </c>
      <c r="C50" s="133" t="s">
        <v>72</v>
      </c>
      <c r="D50" s="133" t="s">
        <v>132</v>
      </c>
      <c r="E50" s="134">
        <v>103</v>
      </c>
      <c r="F50" s="134">
        <v>167</v>
      </c>
      <c r="G50" s="135">
        <v>266</v>
      </c>
      <c r="H50" s="136">
        <v>44</v>
      </c>
      <c r="I50" s="134">
        <v>108</v>
      </c>
      <c r="J50" s="135">
        <v>208</v>
      </c>
    </row>
    <row r="51" spans="1:10" x14ac:dyDescent="0.25">
      <c r="A51" s="29" t="s">
        <v>47</v>
      </c>
      <c r="B51" s="30" t="s">
        <v>137</v>
      </c>
      <c r="C51" s="133" t="s">
        <v>72</v>
      </c>
      <c r="D51" s="133" t="s">
        <v>132</v>
      </c>
      <c r="E51" s="134">
        <v>291</v>
      </c>
      <c r="F51" s="134">
        <v>336</v>
      </c>
      <c r="G51" s="135">
        <v>406</v>
      </c>
      <c r="H51" s="136">
        <v>215</v>
      </c>
      <c r="I51" s="134">
        <v>260</v>
      </c>
      <c r="J51" s="135">
        <v>330</v>
      </c>
    </row>
    <row r="52" spans="1:10" x14ac:dyDescent="0.25">
      <c r="A52" s="29" t="s">
        <v>47</v>
      </c>
      <c r="B52" s="30" t="s">
        <v>138</v>
      </c>
      <c r="C52" s="133" t="s">
        <v>72</v>
      </c>
      <c r="D52" s="133" t="s">
        <v>132</v>
      </c>
      <c r="E52" s="134">
        <v>291</v>
      </c>
      <c r="F52" s="134">
        <v>336</v>
      </c>
      <c r="G52" s="135">
        <v>406</v>
      </c>
      <c r="H52" s="136">
        <v>215</v>
      </c>
      <c r="I52" s="134">
        <v>260</v>
      </c>
      <c r="J52" s="135">
        <v>330</v>
      </c>
    </row>
    <row r="53" spans="1:10" x14ac:dyDescent="0.25">
      <c r="A53" s="29" t="s">
        <v>47</v>
      </c>
      <c r="B53" s="30" t="s">
        <v>233</v>
      </c>
      <c r="C53" s="133" t="s">
        <v>72</v>
      </c>
      <c r="D53" s="133" t="s">
        <v>132</v>
      </c>
      <c r="E53" s="134">
        <v>321</v>
      </c>
      <c r="F53" s="134">
        <v>356</v>
      </c>
      <c r="G53" s="135">
        <v>412</v>
      </c>
      <c r="H53" s="136">
        <v>246</v>
      </c>
      <c r="I53" s="134">
        <v>281</v>
      </c>
      <c r="J53" s="135">
        <v>337</v>
      </c>
    </row>
    <row r="54" spans="1:10" x14ac:dyDescent="0.25">
      <c r="A54" s="29" t="s">
        <v>7</v>
      </c>
      <c r="B54" s="30" t="s">
        <v>234</v>
      </c>
      <c r="C54" s="133" t="s">
        <v>73</v>
      </c>
      <c r="D54" s="133" t="s">
        <v>132</v>
      </c>
      <c r="E54" s="134">
        <v>213</v>
      </c>
      <c r="F54" s="134">
        <v>267</v>
      </c>
      <c r="G54" s="135">
        <v>351</v>
      </c>
      <c r="H54" s="136">
        <v>126</v>
      </c>
      <c r="I54" s="134">
        <v>180</v>
      </c>
      <c r="J54" s="135">
        <v>265</v>
      </c>
    </row>
    <row r="55" spans="1:10" x14ac:dyDescent="0.25">
      <c r="A55" s="29" t="s">
        <v>5</v>
      </c>
      <c r="B55" s="30" t="s">
        <v>256</v>
      </c>
      <c r="C55" s="133" t="s">
        <v>72</v>
      </c>
      <c r="D55" s="133" t="s">
        <v>132</v>
      </c>
      <c r="E55" s="134">
        <v>170</v>
      </c>
      <c r="F55" s="134">
        <v>208</v>
      </c>
      <c r="G55" s="135">
        <v>269</v>
      </c>
      <c r="H55" s="136">
        <v>110</v>
      </c>
      <c r="I55" s="134">
        <v>148</v>
      </c>
      <c r="J55" s="135">
        <v>209</v>
      </c>
    </row>
    <row r="56" spans="1:10" x14ac:dyDescent="0.25">
      <c r="A56" s="29" t="s">
        <v>5</v>
      </c>
      <c r="B56" s="30" t="s">
        <v>257</v>
      </c>
      <c r="C56" s="133" t="s">
        <v>72</v>
      </c>
      <c r="D56" s="133" t="s">
        <v>132</v>
      </c>
      <c r="E56" s="134">
        <v>172</v>
      </c>
      <c r="F56" s="134">
        <v>211</v>
      </c>
      <c r="G56" s="135">
        <v>271</v>
      </c>
      <c r="H56" s="136">
        <v>112</v>
      </c>
      <c r="I56" s="134">
        <v>150</v>
      </c>
      <c r="J56" s="135">
        <v>211</v>
      </c>
    </row>
    <row r="57" spans="1:10" x14ac:dyDescent="0.25">
      <c r="A57" s="29" t="s">
        <v>48</v>
      </c>
      <c r="B57" s="30" t="s">
        <v>235</v>
      </c>
      <c r="C57" s="133" t="s">
        <v>72</v>
      </c>
      <c r="D57" s="133" t="s">
        <v>132</v>
      </c>
      <c r="E57" s="134">
        <v>124</v>
      </c>
      <c r="F57" s="134">
        <v>176</v>
      </c>
      <c r="G57" s="135">
        <v>256</v>
      </c>
      <c r="H57" s="136">
        <v>66</v>
      </c>
      <c r="I57" s="134">
        <v>117</v>
      </c>
      <c r="J57" s="135">
        <v>197</v>
      </c>
    </row>
    <row r="58" spans="1:10" x14ac:dyDescent="0.25">
      <c r="A58" s="29" t="s">
        <v>4</v>
      </c>
      <c r="B58" s="30" t="s">
        <v>118</v>
      </c>
      <c r="C58" s="133" t="s">
        <v>72</v>
      </c>
      <c r="D58" s="133" t="s">
        <v>132</v>
      </c>
      <c r="E58" s="134">
        <v>129</v>
      </c>
      <c r="F58" s="134">
        <v>178</v>
      </c>
      <c r="G58" s="135">
        <v>255</v>
      </c>
      <c r="H58" s="136">
        <v>69</v>
      </c>
      <c r="I58" s="134">
        <v>119</v>
      </c>
      <c r="J58" s="135">
        <v>195</v>
      </c>
    </row>
    <row r="59" spans="1:10" x14ac:dyDescent="0.25">
      <c r="A59" s="29" t="s">
        <v>14</v>
      </c>
      <c r="B59" s="30" t="s">
        <v>236</v>
      </c>
      <c r="C59" s="133" t="s">
        <v>72</v>
      </c>
      <c r="D59" s="133" t="s">
        <v>132</v>
      </c>
      <c r="E59" s="134">
        <v>134</v>
      </c>
      <c r="F59" s="134">
        <v>168</v>
      </c>
      <c r="G59" s="135">
        <v>222</v>
      </c>
      <c r="H59" s="136">
        <v>80</v>
      </c>
      <c r="I59" s="134">
        <v>115</v>
      </c>
      <c r="J59" s="135">
        <v>169</v>
      </c>
    </row>
    <row r="60" spans="1:10" x14ac:dyDescent="0.25">
      <c r="A60" s="29" t="s">
        <v>14</v>
      </c>
      <c r="B60" s="30" t="s">
        <v>237</v>
      </c>
      <c r="C60" s="133" t="s">
        <v>72</v>
      </c>
      <c r="D60" s="133" t="s">
        <v>132</v>
      </c>
      <c r="E60" s="134">
        <v>174</v>
      </c>
      <c r="F60" s="134">
        <v>216</v>
      </c>
      <c r="G60" s="135">
        <v>281</v>
      </c>
      <c r="H60" s="136">
        <v>113</v>
      </c>
      <c r="I60" s="134">
        <v>154</v>
      </c>
      <c r="J60" s="135">
        <v>219</v>
      </c>
    </row>
    <row r="61" spans="1:10" x14ac:dyDescent="0.25">
      <c r="A61" s="29" t="s">
        <v>15</v>
      </c>
      <c r="B61" s="30" t="s">
        <v>238</v>
      </c>
      <c r="C61" s="133" t="s">
        <v>72</v>
      </c>
      <c r="D61" s="133" t="s">
        <v>132</v>
      </c>
      <c r="E61" s="134">
        <v>157</v>
      </c>
      <c r="F61" s="134">
        <v>194</v>
      </c>
      <c r="G61" s="135">
        <v>253</v>
      </c>
      <c r="H61" s="136">
        <v>101</v>
      </c>
      <c r="I61" s="134">
        <v>139</v>
      </c>
      <c r="J61" s="135">
        <v>197</v>
      </c>
    </row>
    <row r="62" spans="1:10" x14ac:dyDescent="0.25">
      <c r="A62" s="29" t="s">
        <v>15</v>
      </c>
      <c r="B62" s="30" t="s">
        <v>239</v>
      </c>
      <c r="C62" s="133" t="s">
        <v>72</v>
      </c>
      <c r="D62" s="133" t="s">
        <v>132</v>
      </c>
      <c r="E62" s="134">
        <v>170</v>
      </c>
      <c r="F62" s="134">
        <v>211</v>
      </c>
      <c r="G62" s="135">
        <v>274</v>
      </c>
      <c r="H62" s="136">
        <v>108</v>
      </c>
      <c r="I62" s="134">
        <v>149</v>
      </c>
      <c r="J62" s="135">
        <v>213</v>
      </c>
    </row>
    <row r="63" spans="1:10" x14ac:dyDescent="0.25">
      <c r="A63" s="29" t="s">
        <v>13</v>
      </c>
      <c r="B63" s="30" t="s">
        <v>139</v>
      </c>
      <c r="C63" s="133" t="s">
        <v>73</v>
      </c>
      <c r="D63" s="133" t="s">
        <v>132</v>
      </c>
      <c r="E63" s="134">
        <v>344</v>
      </c>
      <c r="F63" s="134">
        <v>386</v>
      </c>
      <c r="G63" s="135">
        <v>452</v>
      </c>
      <c r="H63" s="136">
        <v>256</v>
      </c>
      <c r="I63" s="134">
        <v>299</v>
      </c>
      <c r="J63" s="135">
        <v>365</v>
      </c>
    </row>
    <row r="64" spans="1:10" x14ac:dyDescent="0.25">
      <c r="A64" s="29" t="s">
        <v>140</v>
      </c>
      <c r="B64" s="30" t="s">
        <v>240</v>
      </c>
      <c r="C64" s="133" t="s">
        <v>73</v>
      </c>
      <c r="D64" s="133" t="s">
        <v>132</v>
      </c>
      <c r="E64" s="134">
        <v>274</v>
      </c>
      <c r="F64" s="134">
        <v>321</v>
      </c>
      <c r="G64" s="135">
        <v>396</v>
      </c>
      <c r="H64" s="136">
        <v>194</v>
      </c>
      <c r="I64" s="134">
        <v>242</v>
      </c>
      <c r="J64" s="135">
        <v>316</v>
      </c>
    </row>
    <row r="65" spans="1:10" x14ac:dyDescent="0.25">
      <c r="A65" s="29" t="s">
        <v>45</v>
      </c>
      <c r="B65" s="30" t="s">
        <v>241</v>
      </c>
      <c r="C65" s="133" t="s">
        <v>73</v>
      </c>
      <c r="D65" s="133" t="s">
        <v>132</v>
      </c>
      <c r="E65" s="134">
        <v>229</v>
      </c>
      <c r="F65" s="134">
        <v>264</v>
      </c>
      <c r="G65" s="135">
        <v>317</v>
      </c>
      <c r="H65" s="136">
        <v>161</v>
      </c>
      <c r="I65" s="134">
        <v>195</v>
      </c>
      <c r="J65" s="135">
        <v>249</v>
      </c>
    </row>
    <row r="66" spans="1:10" x14ac:dyDescent="0.25">
      <c r="A66" s="29" t="s">
        <v>17</v>
      </c>
      <c r="B66" s="30" t="s">
        <v>242</v>
      </c>
      <c r="C66" s="133" t="s">
        <v>72</v>
      </c>
      <c r="D66" s="133" t="s">
        <v>132</v>
      </c>
      <c r="E66" s="134">
        <v>131</v>
      </c>
      <c r="F66" s="134">
        <v>160</v>
      </c>
      <c r="G66" s="135">
        <v>205</v>
      </c>
      <c r="H66" s="136">
        <v>80</v>
      </c>
      <c r="I66" s="134">
        <v>109</v>
      </c>
      <c r="J66" s="135">
        <v>154</v>
      </c>
    </row>
    <row r="67" spans="1:10" x14ac:dyDescent="0.25">
      <c r="A67" s="29" t="s">
        <v>141</v>
      </c>
      <c r="B67" s="30" t="s">
        <v>142</v>
      </c>
      <c r="C67" s="133" t="s">
        <v>72</v>
      </c>
      <c r="D67" s="133" t="s">
        <v>132</v>
      </c>
      <c r="E67" s="134">
        <v>239</v>
      </c>
      <c r="F67" s="134">
        <v>284</v>
      </c>
      <c r="G67" s="135">
        <v>354</v>
      </c>
      <c r="H67" s="136">
        <v>172</v>
      </c>
      <c r="I67" s="134">
        <v>217</v>
      </c>
      <c r="J67" s="135">
        <v>286</v>
      </c>
    </row>
    <row r="68" spans="1:10" x14ac:dyDescent="0.25">
      <c r="A68" s="29" t="s">
        <v>141</v>
      </c>
      <c r="B68" s="30" t="s">
        <v>143</v>
      </c>
      <c r="C68" s="133" t="s">
        <v>72</v>
      </c>
      <c r="D68" s="133" t="s">
        <v>132</v>
      </c>
      <c r="E68" s="134">
        <v>261</v>
      </c>
      <c r="F68" s="134">
        <v>308</v>
      </c>
      <c r="G68" s="135">
        <v>380</v>
      </c>
      <c r="H68" s="136">
        <v>187</v>
      </c>
      <c r="I68" s="134">
        <v>234</v>
      </c>
      <c r="J68" s="135">
        <v>306</v>
      </c>
    </row>
    <row r="69" spans="1:10" x14ac:dyDescent="0.25">
      <c r="A69" s="29" t="s">
        <v>141</v>
      </c>
      <c r="B69" s="30" t="s">
        <v>144</v>
      </c>
      <c r="C69" s="133" t="s">
        <v>73</v>
      </c>
      <c r="D69" s="133" t="s">
        <v>132</v>
      </c>
      <c r="E69" s="134">
        <v>320</v>
      </c>
      <c r="F69" s="134">
        <v>368</v>
      </c>
      <c r="G69" s="135">
        <v>444</v>
      </c>
      <c r="H69" s="136">
        <v>233</v>
      </c>
      <c r="I69" s="134">
        <v>282</v>
      </c>
      <c r="J69" s="135">
        <v>357</v>
      </c>
    </row>
    <row r="70" spans="1:10" x14ac:dyDescent="0.25">
      <c r="A70" s="29" t="s">
        <v>141</v>
      </c>
      <c r="B70" s="30" t="s">
        <v>145</v>
      </c>
      <c r="C70" s="133" t="s">
        <v>73</v>
      </c>
      <c r="D70" s="133" t="s">
        <v>132</v>
      </c>
      <c r="E70" s="134">
        <v>327</v>
      </c>
      <c r="F70" s="134">
        <v>375</v>
      </c>
      <c r="G70" s="135">
        <v>450</v>
      </c>
      <c r="H70" s="136">
        <v>238</v>
      </c>
      <c r="I70" s="134">
        <v>286</v>
      </c>
      <c r="J70" s="135">
        <v>361</v>
      </c>
    </row>
    <row r="71" spans="1:10" x14ac:dyDescent="0.25">
      <c r="A71" s="29" t="s">
        <v>12</v>
      </c>
      <c r="B71" s="30" t="s">
        <v>146</v>
      </c>
      <c r="C71" s="133" t="s">
        <v>72</v>
      </c>
      <c r="D71" s="133" t="s">
        <v>132</v>
      </c>
      <c r="E71" s="134">
        <v>378</v>
      </c>
      <c r="F71" s="134">
        <v>429</v>
      </c>
      <c r="G71" s="135">
        <v>508</v>
      </c>
      <c r="H71" s="136">
        <v>290</v>
      </c>
      <c r="I71" s="134">
        <v>340</v>
      </c>
      <c r="J71" s="135">
        <v>419</v>
      </c>
    </row>
    <row r="72" spans="1:10" x14ac:dyDescent="0.25">
      <c r="A72" s="29" t="s">
        <v>12</v>
      </c>
      <c r="B72" s="30" t="s">
        <v>147</v>
      </c>
      <c r="C72" s="133" t="s">
        <v>72</v>
      </c>
      <c r="D72" s="133" t="s">
        <v>132</v>
      </c>
      <c r="E72" s="134">
        <v>378</v>
      </c>
      <c r="F72" s="134">
        <v>429</v>
      </c>
      <c r="G72" s="135">
        <v>508</v>
      </c>
      <c r="H72" s="136">
        <v>288</v>
      </c>
      <c r="I72" s="134">
        <v>339</v>
      </c>
      <c r="J72" s="135">
        <v>418</v>
      </c>
    </row>
    <row r="73" spans="1:10" x14ac:dyDescent="0.25">
      <c r="A73" s="29" t="s">
        <v>12</v>
      </c>
      <c r="B73" s="30" t="s">
        <v>148</v>
      </c>
      <c r="C73" s="133" t="s">
        <v>72</v>
      </c>
      <c r="D73" s="133" t="s">
        <v>132</v>
      </c>
      <c r="E73" s="134">
        <v>378</v>
      </c>
      <c r="F73" s="134">
        <v>429</v>
      </c>
      <c r="G73" s="135">
        <v>508</v>
      </c>
      <c r="H73" s="136">
        <v>290</v>
      </c>
      <c r="I73" s="134">
        <v>340</v>
      </c>
      <c r="J73" s="135">
        <v>419</v>
      </c>
    </row>
    <row r="74" spans="1:10" x14ac:dyDescent="0.25">
      <c r="A74" s="29" t="s">
        <v>12</v>
      </c>
      <c r="B74" s="30" t="s">
        <v>149</v>
      </c>
      <c r="C74" s="133" t="s">
        <v>72</v>
      </c>
      <c r="D74" s="133" t="s">
        <v>132</v>
      </c>
      <c r="E74" s="134">
        <v>421</v>
      </c>
      <c r="F74" s="134">
        <v>472</v>
      </c>
      <c r="G74" s="135">
        <v>551</v>
      </c>
      <c r="H74" s="136">
        <v>324</v>
      </c>
      <c r="I74" s="134">
        <v>375</v>
      </c>
      <c r="J74" s="135">
        <v>454</v>
      </c>
    </row>
    <row r="75" spans="1:10" x14ac:dyDescent="0.25">
      <c r="A75" s="29" t="s">
        <v>12</v>
      </c>
      <c r="B75" s="30" t="s">
        <v>150</v>
      </c>
      <c r="C75" s="133" t="s">
        <v>72</v>
      </c>
      <c r="D75" s="133" t="s">
        <v>132</v>
      </c>
      <c r="E75" s="134">
        <v>421</v>
      </c>
      <c r="F75" s="134">
        <v>472</v>
      </c>
      <c r="G75" s="135">
        <v>551</v>
      </c>
      <c r="H75" s="136">
        <v>323</v>
      </c>
      <c r="I75" s="134">
        <v>374</v>
      </c>
      <c r="J75" s="135">
        <v>453</v>
      </c>
    </row>
    <row r="76" spans="1:10" x14ac:dyDescent="0.25">
      <c r="A76" s="29" t="s">
        <v>12</v>
      </c>
      <c r="B76" s="30" t="s">
        <v>151</v>
      </c>
      <c r="C76" s="133" t="s">
        <v>72</v>
      </c>
      <c r="D76" s="133" t="s">
        <v>132</v>
      </c>
      <c r="E76" s="134">
        <v>421</v>
      </c>
      <c r="F76" s="134">
        <v>472</v>
      </c>
      <c r="G76" s="135">
        <v>551</v>
      </c>
      <c r="H76" s="136">
        <v>324</v>
      </c>
      <c r="I76" s="134">
        <v>375</v>
      </c>
      <c r="J76" s="135">
        <v>454</v>
      </c>
    </row>
    <row r="77" spans="1:10" x14ac:dyDescent="0.25">
      <c r="A77" s="36"/>
      <c r="B77" s="58" t="s">
        <v>169</v>
      </c>
      <c r="C77" s="137" t="s">
        <v>72</v>
      </c>
      <c r="D77" s="137"/>
      <c r="E77" s="141">
        <v>366</v>
      </c>
      <c r="F77" s="141">
        <v>366</v>
      </c>
      <c r="G77" s="142">
        <v>366</v>
      </c>
      <c r="H77" s="143">
        <v>293</v>
      </c>
      <c r="I77" s="141">
        <v>293</v>
      </c>
      <c r="J77" s="142">
        <v>293</v>
      </c>
    </row>
  </sheetData>
  <mergeCells count="4">
    <mergeCell ref="E4:G4"/>
    <mergeCell ref="H4:J4"/>
    <mergeCell ref="A1:J1"/>
    <mergeCell ref="A2:J2"/>
  </mergeCells>
  <pageMargins left="0.45" right="0.46875" top="0.9" bottom="0.75" header="0.3" footer="0.3"/>
  <pageSetup scale="68" orientation="portrait" r:id="rId1"/>
  <headerFooter>
    <oddHeader>&amp;L&amp;G&amp;C&amp;"-,Bold"&amp;10 2019 Automotive Trends Report
Appendix Tables&amp;R&amp;"-,Bold"&amp;10Office of Transportation and Air Quality
EPA-420-R-20-006
March 2020</oddHeader>
    <oddFooter>&amp;C&amp;P</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G360"/>
  <sheetViews>
    <sheetView view="pageLayout" zoomScaleNormal="100" workbookViewId="0">
      <selection sqref="A1:G1"/>
    </sheetView>
  </sheetViews>
  <sheetFormatPr defaultColWidth="9.140625" defaultRowHeight="15" x14ac:dyDescent="0.25"/>
  <cols>
    <col min="1" max="1" width="15.140625" style="3" customWidth="1"/>
    <col min="2" max="3" width="10.28515625" style="3" customWidth="1"/>
    <col min="4" max="4" width="7.7109375" style="3" customWidth="1"/>
    <col min="5" max="6" width="6.42578125" style="3" customWidth="1"/>
    <col min="7" max="7" width="7.7109375" style="3" customWidth="1"/>
    <col min="8" max="16384" width="9.140625" style="3"/>
  </cols>
  <sheetData>
    <row r="1" spans="1:7" x14ac:dyDescent="0.25">
      <c r="A1" s="940" t="s">
        <v>64</v>
      </c>
      <c r="B1" s="941"/>
      <c r="C1" s="941"/>
      <c r="D1" s="941"/>
      <c r="E1" s="941"/>
      <c r="F1" s="941"/>
      <c r="G1" s="941"/>
    </row>
    <row r="2" spans="1:7" ht="12" customHeight="1" x14ac:dyDescent="0.25">
      <c r="A2" s="940" t="s">
        <v>188</v>
      </c>
      <c r="B2" s="941"/>
      <c r="C2" s="941"/>
      <c r="D2" s="941"/>
      <c r="E2" s="941"/>
      <c r="F2" s="941"/>
      <c r="G2" s="941"/>
    </row>
    <row r="3" spans="1:7" ht="12" customHeight="1" x14ac:dyDescent="0.25">
      <c r="A3" s="26"/>
    </row>
    <row r="4" spans="1:7" ht="30" customHeight="1" x14ac:dyDescent="0.25">
      <c r="A4" s="84" t="s">
        <v>44</v>
      </c>
      <c r="B4" s="147" t="s">
        <v>2</v>
      </c>
      <c r="C4" s="148" t="s">
        <v>174</v>
      </c>
      <c r="D4" s="148" t="s">
        <v>52</v>
      </c>
      <c r="E4" s="148" t="s">
        <v>53</v>
      </c>
      <c r="F4" s="148" t="s">
        <v>65</v>
      </c>
      <c r="G4" s="149" t="s">
        <v>187</v>
      </c>
    </row>
    <row r="5" spans="1:7" x14ac:dyDescent="0.25">
      <c r="A5" s="27" t="s">
        <v>47</v>
      </c>
      <c r="B5" s="826">
        <v>339</v>
      </c>
      <c r="C5" s="827">
        <v>26</v>
      </c>
      <c r="D5" s="831">
        <v>4190</v>
      </c>
      <c r="E5" s="826">
        <v>268</v>
      </c>
      <c r="F5" s="827">
        <v>6.8</v>
      </c>
      <c r="G5" s="325">
        <v>48.3</v>
      </c>
    </row>
    <row r="6" spans="1:7" x14ac:dyDescent="0.25">
      <c r="A6" s="13" t="s">
        <v>7</v>
      </c>
      <c r="B6" s="826">
        <v>409</v>
      </c>
      <c r="C6" s="827">
        <v>21.7</v>
      </c>
      <c r="D6" s="831">
        <v>4465</v>
      </c>
      <c r="E6" s="826">
        <v>278</v>
      </c>
      <c r="F6" s="827">
        <v>7.5</v>
      </c>
      <c r="G6" s="412">
        <v>52</v>
      </c>
    </row>
    <row r="7" spans="1:7" x14ac:dyDescent="0.25">
      <c r="A7" s="13" t="s">
        <v>5</v>
      </c>
      <c r="B7" s="826">
        <v>397</v>
      </c>
      <c r="C7" s="827">
        <v>22.4</v>
      </c>
      <c r="D7" s="831">
        <v>4476</v>
      </c>
      <c r="E7" s="826">
        <v>284</v>
      </c>
      <c r="F7" s="827">
        <v>7.5</v>
      </c>
      <c r="G7" s="412">
        <v>55.3</v>
      </c>
    </row>
    <row r="8" spans="1:7" x14ac:dyDescent="0.25">
      <c r="A8" s="13" t="s">
        <v>48</v>
      </c>
      <c r="B8" s="826">
        <v>386</v>
      </c>
      <c r="C8" s="827">
        <v>23</v>
      </c>
      <c r="D8" s="831">
        <v>4543</v>
      </c>
      <c r="E8" s="826">
        <v>269</v>
      </c>
      <c r="F8" s="827">
        <v>7.9</v>
      </c>
      <c r="G8" s="412">
        <v>54.4</v>
      </c>
    </row>
    <row r="9" spans="1:7" x14ac:dyDescent="0.25">
      <c r="A9" s="13" t="s">
        <v>4</v>
      </c>
      <c r="B9" s="826">
        <v>296</v>
      </c>
      <c r="C9" s="827">
        <v>30</v>
      </c>
      <c r="D9" s="831">
        <v>3595</v>
      </c>
      <c r="E9" s="826">
        <v>202</v>
      </c>
      <c r="F9" s="827">
        <v>8.1</v>
      </c>
      <c r="G9" s="412">
        <v>47.4</v>
      </c>
    </row>
    <row r="10" spans="1:7" x14ac:dyDescent="0.25">
      <c r="A10" s="13" t="s">
        <v>14</v>
      </c>
      <c r="B10" s="826">
        <v>311</v>
      </c>
      <c r="C10" s="827">
        <v>28.6</v>
      </c>
      <c r="D10" s="831">
        <v>3470</v>
      </c>
      <c r="E10" s="826">
        <v>175</v>
      </c>
      <c r="F10" s="827">
        <v>8.9</v>
      </c>
      <c r="G10" s="412">
        <v>46.6</v>
      </c>
    </row>
    <row r="11" spans="1:7" x14ac:dyDescent="0.25">
      <c r="A11" s="13" t="s">
        <v>15</v>
      </c>
      <c r="B11" s="826">
        <v>319</v>
      </c>
      <c r="C11" s="827">
        <v>27.8</v>
      </c>
      <c r="D11" s="831">
        <v>3521</v>
      </c>
      <c r="E11" s="826">
        <v>182</v>
      </c>
      <c r="F11" s="827">
        <v>8.6999999999999993</v>
      </c>
      <c r="G11" s="412">
        <v>46.9</v>
      </c>
    </row>
    <row r="12" spans="1:7" x14ac:dyDescent="0.25">
      <c r="A12" s="13" t="s">
        <v>8</v>
      </c>
      <c r="B12" s="826">
        <v>310</v>
      </c>
      <c r="C12" s="827">
        <v>28.7</v>
      </c>
      <c r="D12" s="831">
        <v>3769</v>
      </c>
      <c r="E12" s="826">
        <v>187</v>
      </c>
      <c r="F12" s="827">
        <v>8.9</v>
      </c>
      <c r="G12" s="412">
        <v>46.5</v>
      </c>
    </row>
    <row r="13" spans="1:7" x14ac:dyDescent="0.25">
      <c r="A13" s="13" t="s">
        <v>13</v>
      </c>
      <c r="B13" s="826">
        <v>377</v>
      </c>
      <c r="C13" s="827">
        <v>23.5</v>
      </c>
      <c r="D13" s="831">
        <v>4430</v>
      </c>
      <c r="E13" s="826">
        <v>285</v>
      </c>
      <c r="F13" s="827">
        <v>7</v>
      </c>
      <c r="G13" s="412">
        <v>49.6</v>
      </c>
    </row>
    <row r="14" spans="1:7" x14ac:dyDescent="0.25">
      <c r="A14" s="13" t="s">
        <v>46</v>
      </c>
      <c r="B14" s="826">
        <v>327</v>
      </c>
      <c r="C14" s="827">
        <v>27.1</v>
      </c>
      <c r="D14" s="831">
        <v>3806</v>
      </c>
      <c r="E14" s="826">
        <v>201</v>
      </c>
      <c r="F14" s="827">
        <v>8.9</v>
      </c>
      <c r="G14" s="412">
        <v>47.8</v>
      </c>
    </row>
    <row r="15" spans="1:7" x14ac:dyDescent="0.25">
      <c r="A15" s="13" t="s">
        <v>45</v>
      </c>
      <c r="B15" s="826">
        <v>310</v>
      </c>
      <c r="C15" s="827">
        <v>28.7</v>
      </c>
      <c r="D15" s="831">
        <v>3680</v>
      </c>
      <c r="E15" s="826">
        <v>177</v>
      </c>
      <c r="F15" s="827">
        <v>9.4</v>
      </c>
      <c r="G15" s="412">
        <v>45</v>
      </c>
    </row>
    <row r="16" spans="1:7" x14ac:dyDescent="0.25">
      <c r="A16" s="13" t="s">
        <v>20</v>
      </c>
      <c r="B16" s="826">
        <v>0</v>
      </c>
      <c r="C16" s="827">
        <v>113.7</v>
      </c>
      <c r="D16" s="831">
        <v>4523</v>
      </c>
      <c r="E16" s="826">
        <v>393</v>
      </c>
      <c r="F16" s="827">
        <v>4.7</v>
      </c>
      <c r="G16" s="412">
        <v>50.4</v>
      </c>
    </row>
    <row r="17" spans="1:7" x14ac:dyDescent="0.25">
      <c r="A17" s="13" t="s">
        <v>17</v>
      </c>
      <c r="B17" s="826">
        <v>348</v>
      </c>
      <c r="C17" s="827">
        <v>25.5</v>
      </c>
      <c r="D17" s="831">
        <v>4083</v>
      </c>
      <c r="E17" s="826">
        <v>220</v>
      </c>
      <c r="F17" s="827">
        <v>8.4</v>
      </c>
      <c r="G17" s="412">
        <v>48.8</v>
      </c>
    </row>
    <row r="18" spans="1:7" x14ac:dyDescent="0.25">
      <c r="A18" s="13" t="s">
        <v>12</v>
      </c>
      <c r="B18" s="826">
        <v>361</v>
      </c>
      <c r="C18" s="827">
        <v>24.6</v>
      </c>
      <c r="D18" s="831">
        <v>4168</v>
      </c>
      <c r="E18" s="826">
        <v>251</v>
      </c>
      <c r="F18" s="827">
        <v>7.6</v>
      </c>
      <c r="G18" s="412">
        <v>48.4</v>
      </c>
    </row>
    <row r="19" spans="1:7" x14ac:dyDescent="0.25">
      <c r="A19" s="13" t="s">
        <v>66</v>
      </c>
      <c r="B19" s="826">
        <v>351</v>
      </c>
      <c r="C19" s="827">
        <v>25.3</v>
      </c>
      <c r="D19" s="831">
        <v>4201</v>
      </c>
      <c r="E19" s="826">
        <v>240</v>
      </c>
      <c r="F19" s="827">
        <v>8.4</v>
      </c>
      <c r="G19" s="412">
        <v>48.1</v>
      </c>
    </row>
    <row r="20" spans="1:7" x14ac:dyDescent="0.25">
      <c r="A20" s="28" t="s">
        <v>49</v>
      </c>
      <c r="B20" s="375">
        <v>353</v>
      </c>
      <c r="C20" s="830">
        <v>25.1</v>
      </c>
      <c r="D20" s="832">
        <v>4137</v>
      </c>
      <c r="E20" s="376">
        <v>241</v>
      </c>
      <c r="F20" s="830">
        <v>8</v>
      </c>
      <c r="G20" s="374">
        <v>50.4</v>
      </c>
    </row>
    <row r="68" spans="1:7" x14ac:dyDescent="0.25">
      <c r="A68" s="82"/>
      <c r="B68" s="82"/>
      <c r="C68" s="82"/>
      <c r="D68" s="82"/>
      <c r="E68" s="82"/>
      <c r="F68" s="82"/>
      <c r="G68" s="82"/>
    </row>
    <row r="69" spans="1:7" x14ac:dyDescent="0.25">
      <c r="A69" s="82"/>
      <c r="B69" s="82"/>
      <c r="C69" s="82"/>
      <c r="D69" s="82"/>
      <c r="E69" s="82"/>
      <c r="F69" s="82"/>
      <c r="G69" s="82"/>
    </row>
    <row r="70" spans="1:7" x14ac:dyDescent="0.25">
      <c r="A70" s="9"/>
      <c r="B70" s="9"/>
      <c r="C70" s="9"/>
      <c r="D70" s="9"/>
      <c r="E70" s="9"/>
      <c r="F70" s="9"/>
      <c r="G70" s="9"/>
    </row>
    <row r="71" spans="1:7" x14ac:dyDescent="0.25">
      <c r="A71" s="86"/>
      <c r="B71" s="87"/>
      <c r="C71" s="87"/>
      <c r="D71" s="87"/>
      <c r="E71" s="87"/>
      <c r="F71" s="87"/>
      <c r="G71" s="87"/>
    </row>
    <row r="72" spans="1:7" x14ac:dyDescent="0.25">
      <c r="A72" s="86"/>
      <c r="B72" s="72"/>
      <c r="C72" s="72"/>
      <c r="D72" s="72"/>
      <c r="E72" s="72"/>
      <c r="F72" s="72"/>
      <c r="G72" s="72"/>
    </row>
    <row r="73" spans="1:7" x14ac:dyDescent="0.25">
      <c r="A73" s="66"/>
      <c r="B73" s="4"/>
      <c r="C73" s="5"/>
      <c r="D73" s="67"/>
      <c r="E73" s="4"/>
      <c r="F73" s="5"/>
      <c r="G73" s="67"/>
    </row>
    <row r="74" spans="1:7" x14ac:dyDescent="0.25">
      <c r="A74" s="66"/>
      <c r="B74" s="4"/>
      <c r="C74" s="5"/>
      <c r="D74" s="67"/>
      <c r="E74" s="4"/>
      <c r="F74" s="5"/>
      <c r="G74" s="67"/>
    </row>
    <row r="75" spans="1:7" x14ac:dyDescent="0.25">
      <c r="A75" s="66"/>
      <c r="B75" s="4"/>
      <c r="C75" s="5"/>
      <c r="D75" s="67"/>
      <c r="E75" s="4"/>
      <c r="F75" s="5"/>
      <c r="G75" s="67"/>
    </row>
    <row r="76" spans="1:7" x14ac:dyDescent="0.25">
      <c r="A76" s="66"/>
      <c r="B76" s="4"/>
      <c r="C76" s="5"/>
      <c r="D76" s="67"/>
      <c r="E76" s="4"/>
      <c r="F76" s="5"/>
      <c r="G76" s="67"/>
    </row>
    <row r="77" spans="1:7" x14ac:dyDescent="0.25">
      <c r="A77" s="66"/>
      <c r="B77" s="4"/>
      <c r="C77" s="5"/>
      <c r="D77" s="67"/>
      <c r="E77" s="4"/>
      <c r="F77" s="5"/>
      <c r="G77" s="67"/>
    </row>
    <row r="78" spans="1:7" x14ac:dyDescent="0.25">
      <c r="A78" s="66"/>
      <c r="B78" s="4"/>
      <c r="C78" s="5"/>
      <c r="D78" s="67"/>
      <c r="E78" s="4"/>
      <c r="F78" s="5"/>
      <c r="G78" s="67"/>
    </row>
    <row r="79" spans="1:7" x14ac:dyDescent="0.25">
      <c r="A79" s="66"/>
      <c r="B79" s="4"/>
      <c r="C79" s="5"/>
      <c r="D79" s="67"/>
      <c r="E79" s="4"/>
      <c r="F79" s="5"/>
      <c r="G79" s="67"/>
    </row>
    <row r="80" spans="1:7" x14ac:dyDescent="0.25">
      <c r="A80" s="66"/>
      <c r="B80" s="4"/>
      <c r="C80" s="5"/>
      <c r="D80" s="67"/>
      <c r="E80" s="4"/>
      <c r="F80" s="5"/>
      <c r="G80" s="67"/>
    </row>
    <row r="81" spans="1:7" x14ac:dyDescent="0.25">
      <c r="A81" s="66"/>
      <c r="B81" s="4"/>
      <c r="C81" s="5"/>
      <c r="D81" s="67"/>
      <c r="E81" s="4"/>
      <c r="F81" s="5"/>
      <c r="G81" s="67"/>
    </row>
    <row r="82" spans="1:7" x14ac:dyDescent="0.25">
      <c r="A82" s="66"/>
      <c r="B82" s="4"/>
      <c r="C82" s="5"/>
      <c r="D82" s="67"/>
      <c r="E82" s="4"/>
      <c r="F82" s="5"/>
      <c r="G82" s="67"/>
    </row>
    <row r="83" spans="1:7" x14ac:dyDescent="0.25">
      <c r="A83" s="66"/>
      <c r="B83" s="4"/>
      <c r="C83" s="5"/>
      <c r="D83" s="67"/>
      <c r="E83" s="4"/>
      <c r="F83" s="5"/>
      <c r="G83" s="67"/>
    </row>
    <row r="84" spans="1:7" x14ac:dyDescent="0.25">
      <c r="A84" s="66"/>
      <c r="B84" s="4"/>
      <c r="C84" s="5"/>
      <c r="D84" s="67"/>
      <c r="E84" s="4"/>
      <c r="F84" s="5"/>
      <c r="G84" s="67"/>
    </row>
    <row r="85" spans="1:7" x14ac:dyDescent="0.25">
      <c r="A85" s="66"/>
      <c r="B85" s="4"/>
      <c r="C85" s="5"/>
      <c r="D85" s="67"/>
      <c r="E85" s="4"/>
      <c r="F85" s="5"/>
      <c r="G85" s="67"/>
    </row>
    <row r="86" spans="1:7" x14ac:dyDescent="0.25">
      <c r="A86" s="66"/>
      <c r="B86" s="4"/>
      <c r="C86" s="5"/>
      <c r="D86" s="67"/>
      <c r="E86" s="4"/>
      <c r="F86" s="5"/>
      <c r="G86" s="67"/>
    </row>
    <row r="87" spans="1:7" x14ac:dyDescent="0.25">
      <c r="A87" s="68"/>
      <c r="B87" s="69"/>
      <c r="C87" s="70"/>
      <c r="D87" s="71"/>
      <c r="E87" s="69"/>
      <c r="F87" s="70"/>
      <c r="G87" s="71"/>
    </row>
    <row r="88" spans="1:7" x14ac:dyDescent="0.25">
      <c r="A88" s="9"/>
      <c r="B88" s="9"/>
      <c r="C88" s="9"/>
      <c r="D88" s="9"/>
      <c r="E88" s="9"/>
      <c r="F88" s="9"/>
      <c r="G88" s="9"/>
    </row>
    <row r="89" spans="1:7" x14ac:dyDescent="0.25">
      <c r="A89" s="9"/>
      <c r="B89" s="9"/>
      <c r="C89" s="9"/>
      <c r="D89" s="9"/>
      <c r="E89" s="9"/>
      <c r="F89" s="9"/>
      <c r="G89" s="9"/>
    </row>
    <row r="90" spans="1:7" x14ac:dyDescent="0.25">
      <c r="A90" s="9"/>
      <c r="B90" s="9"/>
      <c r="C90" s="9"/>
      <c r="D90" s="9"/>
      <c r="E90" s="9"/>
      <c r="F90" s="9"/>
      <c r="G90" s="9"/>
    </row>
    <row r="91" spans="1:7" x14ac:dyDescent="0.25">
      <c r="A91" s="9"/>
      <c r="B91" s="9"/>
      <c r="C91" s="9"/>
      <c r="D91" s="9"/>
      <c r="E91" s="9"/>
      <c r="F91" s="9"/>
      <c r="G91" s="9"/>
    </row>
    <row r="92" spans="1:7" x14ac:dyDescent="0.25">
      <c r="A92" s="9"/>
      <c r="B92" s="9"/>
      <c r="C92" s="9"/>
      <c r="D92" s="9"/>
      <c r="E92" s="9"/>
      <c r="F92" s="9"/>
      <c r="G92" s="9"/>
    </row>
    <row r="93" spans="1:7" x14ac:dyDescent="0.25">
      <c r="A93" s="9"/>
      <c r="B93" s="9"/>
      <c r="C93" s="9"/>
      <c r="D93" s="9"/>
      <c r="E93" s="9"/>
      <c r="F93" s="9"/>
      <c r="G93" s="9"/>
    </row>
    <row r="94" spans="1:7" x14ac:dyDescent="0.25">
      <c r="A94" s="9"/>
      <c r="B94" s="9"/>
      <c r="C94" s="9"/>
      <c r="D94" s="9"/>
      <c r="E94" s="9"/>
      <c r="F94" s="9"/>
      <c r="G94" s="9"/>
    </row>
    <row r="95" spans="1:7" x14ac:dyDescent="0.25">
      <c r="A95" s="9"/>
      <c r="B95" s="9"/>
      <c r="C95" s="9"/>
      <c r="D95" s="9"/>
      <c r="E95" s="9"/>
      <c r="F95" s="9"/>
      <c r="G95" s="9"/>
    </row>
    <row r="96" spans="1:7" x14ac:dyDescent="0.25">
      <c r="A96" s="9"/>
      <c r="B96" s="9"/>
      <c r="C96" s="9"/>
      <c r="D96" s="9"/>
      <c r="E96" s="9"/>
      <c r="F96" s="9"/>
      <c r="G96" s="9"/>
    </row>
    <row r="97" spans="1:7" x14ac:dyDescent="0.25">
      <c r="A97" s="9"/>
      <c r="B97" s="9"/>
      <c r="C97" s="9"/>
      <c r="D97" s="9"/>
      <c r="E97" s="9"/>
      <c r="F97" s="9"/>
      <c r="G97" s="9"/>
    </row>
    <row r="98" spans="1:7" x14ac:dyDescent="0.25">
      <c r="A98" s="9"/>
      <c r="B98" s="9"/>
      <c r="C98" s="9"/>
      <c r="D98" s="9"/>
      <c r="E98" s="9"/>
      <c r="F98" s="9"/>
      <c r="G98" s="9"/>
    </row>
    <row r="99" spans="1:7" x14ac:dyDescent="0.25">
      <c r="A99" s="9"/>
      <c r="B99" s="9"/>
      <c r="C99" s="9"/>
      <c r="D99" s="9"/>
      <c r="E99" s="9"/>
      <c r="F99" s="9"/>
      <c r="G99" s="9"/>
    </row>
    <row r="100" spans="1:7" x14ac:dyDescent="0.25">
      <c r="A100" s="9"/>
      <c r="B100" s="9"/>
      <c r="C100" s="9"/>
      <c r="D100" s="9"/>
      <c r="E100" s="9"/>
      <c r="F100" s="9"/>
      <c r="G100" s="9"/>
    </row>
    <row r="101" spans="1:7" x14ac:dyDescent="0.25">
      <c r="A101" s="9"/>
      <c r="B101" s="9"/>
      <c r="C101" s="9"/>
      <c r="D101" s="9"/>
      <c r="E101" s="9"/>
      <c r="F101" s="9"/>
      <c r="G101" s="9"/>
    </row>
    <row r="102" spans="1:7" x14ac:dyDescent="0.25">
      <c r="A102" s="9"/>
      <c r="B102" s="9"/>
      <c r="C102" s="9"/>
      <c r="D102" s="9"/>
      <c r="E102" s="9"/>
      <c r="F102" s="9"/>
      <c r="G102" s="9"/>
    </row>
    <row r="103" spans="1:7" x14ac:dyDescent="0.25">
      <c r="A103" s="9"/>
      <c r="B103" s="9"/>
      <c r="C103" s="9"/>
      <c r="D103" s="9"/>
      <c r="E103" s="9"/>
      <c r="F103" s="9"/>
      <c r="G103" s="9"/>
    </row>
    <row r="104" spans="1:7" x14ac:dyDescent="0.25">
      <c r="A104" s="9"/>
      <c r="B104" s="9"/>
      <c r="C104" s="9"/>
      <c r="D104" s="9"/>
      <c r="E104" s="9"/>
      <c r="F104" s="9"/>
      <c r="G104" s="9"/>
    </row>
    <row r="105" spans="1:7" x14ac:dyDescent="0.25">
      <c r="A105" s="9"/>
      <c r="B105" s="9"/>
      <c r="C105" s="9"/>
      <c r="D105" s="9"/>
      <c r="E105" s="9"/>
      <c r="F105" s="9"/>
      <c r="G105" s="9"/>
    </row>
    <row r="106" spans="1:7" x14ac:dyDescent="0.25">
      <c r="A106" s="9"/>
      <c r="B106" s="9"/>
      <c r="C106" s="9"/>
      <c r="D106" s="9"/>
      <c r="E106" s="9"/>
      <c r="F106" s="9"/>
      <c r="G106" s="9"/>
    </row>
    <row r="107" spans="1:7" x14ac:dyDescent="0.25">
      <c r="A107" s="9"/>
      <c r="B107" s="9"/>
      <c r="C107" s="9"/>
      <c r="D107" s="9"/>
      <c r="E107" s="9"/>
      <c r="F107" s="9"/>
      <c r="G107" s="9"/>
    </row>
    <row r="108" spans="1:7" x14ac:dyDescent="0.25">
      <c r="A108" s="9"/>
      <c r="B108" s="9"/>
      <c r="C108" s="9"/>
      <c r="D108" s="9"/>
      <c r="E108" s="9"/>
      <c r="F108" s="9"/>
      <c r="G108" s="9"/>
    </row>
    <row r="109" spans="1:7" x14ac:dyDescent="0.25">
      <c r="A109" s="9"/>
      <c r="B109" s="9"/>
      <c r="C109" s="9"/>
      <c r="D109" s="9"/>
      <c r="E109" s="9"/>
      <c r="F109" s="9"/>
      <c r="G109" s="9"/>
    </row>
    <row r="110" spans="1:7" x14ac:dyDescent="0.25">
      <c r="A110" s="9"/>
      <c r="B110" s="9"/>
      <c r="C110" s="9"/>
      <c r="D110" s="9"/>
      <c r="E110" s="9"/>
      <c r="F110" s="9"/>
      <c r="G110" s="9"/>
    </row>
    <row r="111" spans="1:7" x14ac:dyDescent="0.25">
      <c r="A111" s="9"/>
      <c r="B111" s="9"/>
      <c r="C111" s="9"/>
      <c r="D111" s="9"/>
      <c r="E111" s="9"/>
      <c r="F111" s="9"/>
      <c r="G111" s="9"/>
    </row>
    <row r="112" spans="1:7" x14ac:dyDescent="0.25">
      <c r="A112" s="9"/>
      <c r="B112" s="9"/>
      <c r="C112" s="9"/>
      <c r="D112" s="9"/>
      <c r="E112" s="9"/>
      <c r="F112" s="9"/>
      <c r="G112" s="9"/>
    </row>
    <row r="113" spans="1:7" x14ac:dyDescent="0.25">
      <c r="A113" s="9"/>
      <c r="B113" s="9"/>
      <c r="C113" s="9"/>
      <c r="D113" s="9"/>
      <c r="E113" s="9"/>
      <c r="F113" s="9"/>
      <c r="G113" s="9"/>
    </row>
    <row r="114" spans="1:7" x14ac:dyDescent="0.25">
      <c r="A114" s="9"/>
      <c r="B114" s="9"/>
      <c r="C114" s="9"/>
      <c r="D114" s="9"/>
      <c r="E114" s="9"/>
      <c r="F114" s="9"/>
      <c r="G114" s="9"/>
    </row>
    <row r="115" spans="1:7" x14ac:dyDescent="0.25">
      <c r="A115" s="9"/>
      <c r="B115" s="9"/>
      <c r="C115" s="9"/>
      <c r="D115" s="9"/>
      <c r="E115" s="9"/>
      <c r="F115" s="9"/>
      <c r="G115" s="9"/>
    </row>
    <row r="116" spans="1:7" x14ac:dyDescent="0.25">
      <c r="A116" s="9"/>
      <c r="B116" s="9"/>
      <c r="C116" s="9"/>
      <c r="D116" s="9"/>
      <c r="E116" s="9"/>
      <c r="F116" s="9"/>
      <c r="G116" s="9"/>
    </row>
    <row r="117" spans="1:7" x14ac:dyDescent="0.25">
      <c r="A117" s="9"/>
      <c r="B117" s="9"/>
      <c r="C117" s="9"/>
      <c r="D117" s="9"/>
      <c r="E117" s="9"/>
      <c r="F117" s="9"/>
      <c r="G117" s="9"/>
    </row>
    <row r="118" spans="1:7" x14ac:dyDescent="0.25">
      <c r="A118" s="9"/>
      <c r="B118" s="9"/>
      <c r="C118" s="9"/>
      <c r="D118" s="9"/>
      <c r="E118" s="9"/>
      <c r="F118" s="9"/>
      <c r="G118" s="9"/>
    </row>
    <row r="119" spans="1:7" x14ac:dyDescent="0.25">
      <c r="A119" s="9"/>
      <c r="B119" s="9"/>
      <c r="C119" s="9"/>
      <c r="D119" s="9"/>
      <c r="E119" s="9"/>
      <c r="F119" s="9"/>
      <c r="G119" s="9"/>
    </row>
    <row r="120" spans="1:7" x14ac:dyDescent="0.25">
      <c r="A120" s="9"/>
      <c r="B120" s="9"/>
      <c r="C120" s="9"/>
      <c r="D120" s="9"/>
      <c r="E120" s="9"/>
      <c r="F120" s="9"/>
      <c r="G120" s="9"/>
    </row>
    <row r="121" spans="1:7" x14ac:dyDescent="0.25">
      <c r="A121" s="9"/>
      <c r="B121" s="9"/>
      <c r="C121" s="9"/>
      <c r="D121" s="9"/>
      <c r="E121" s="9"/>
      <c r="F121" s="9"/>
      <c r="G121" s="9"/>
    </row>
    <row r="122" spans="1:7" x14ac:dyDescent="0.25">
      <c r="A122" s="9"/>
      <c r="B122" s="9"/>
      <c r="C122" s="9"/>
      <c r="D122" s="9"/>
      <c r="E122" s="9"/>
      <c r="F122" s="9"/>
      <c r="G122" s="9"/>
    </row>
    <row r="123" spans="1:7" x14ac:dyDescent="0.25">
      <c r="A123" s="9"/>
      <c r="B123" s="9"/>
      <c r="C123" s="9"/>
      <c r="D123" s="9"/>
      <c r="E123" s="9"/>
      <c r="F123" s="9"/>
      <c r="G123" s="9"/>
    </row>
    <row r="124" spans="1:7" x14ac:dyDescent="0.25">
      <c r="A124" s="9"/>
      <c r="B124" s="9"/>
      <c r="C124" s="9"/>
      <c r="D124" s="9"/>
      <c r="E124" s="9"/>
      <c r="F124" s="9"/>
      <c r="G124" s="9"/>
    </row>
    <row r="125" spans="1:7" x14ac:dyDescent="0.25">
      <c r="A125" s="9"/>
      <c r="B125" s="9"/>
      <c r="C125" s="9"/>
      <c r="D125" s="9"/>
      <c r="E125" s="9"/>
      <c r="F125" s="9"/>
      <c r="G125" s="9"/>
    </row>
    <row r="126" spans="1:7" x14ac:dyDescent="0.25">
      <c r="A126" s="9"/>
      <c r="B126" s="9"/>
      <c r="C126" s="9"/>
      <c r="D126" s="9"/>
      <c r="E126" s="9"/>
      <c r="F126" s="9"/>
      <c r="G126" s="9"/>
    </row>
    <row r="127" spans="1:7" x14ac:dyDescent="0.25">
      <c r="A127" s="9"/>
      <c r="B127" s="9"/>
      <c r="C127" s="9"/>
      <c r="D127" s="9"/>
      <c r="E127" s="9"/>
      <c r="F127" s="9"/>
      <c r="G127" s="9"/>
    </row>
    <row r="128" spans="1:7" x14ac:dyDescent="0.25">
      <c r="A128" s="9"/>
      <c r="B128" s="9"/>
      <c r="C128" s="9"/>
      <c r="D128" s="9"/>
      <c r="E128" s="9"/>
      <c r="F128" s="9"/>
      <c r="G128" s="9"/>
    </row>
    <row r="129" spans="1:7" x14ac:dyDescent="0.25">
      <c r="A129" s="9"/>
      <c r="B129" s="9"/>
      <c r="C129" s="9"/>
      <c r="D129" s="9"/>
      <c r="E129" s="9"/>
      <c r="F129" s="9"/>
      <c r="G129" s="9"/>
    </row>
    <row r="130" spans="1:7" x14ac:dyDescent="0.25">
      <c r="A130" s="9"/>
      <c r="B130" s="9"/>
      <c r="C130" s="9"/>
      <c r="D130" s="9"/>
      <c r="E130" s="9"/>
      <c r="F130" s="9"/>
      <c r="G130" s="9"/>
    </row>
    <row r="131" spans="1:7" x14ac:dyDescent="0.25">
      <c r="A131" s="9"/>
      <c r="B131" s="9"/>
      <c r="C131" s="9"/>
      <c r="D131" s="9"/>
      <c r="E131" s="9"/>
      <c r="F131" s="9"/>
      <c r="G131" s="9"/>
    </row>
    <row r="132" spans="1:7" x14ac:dyDescent="0.25">
      <c r="A132" s="9"/>
      <c r="B132" s="9"/>
      <c r="C132" s="9"/>
      <c r="D132" s="9"/>
      <c r="E132" s="9"/>
      <c r="F132" s="9"/>
      <c r="G132" s="9"/>
    </row>
    <row r="133" spans="1:7" x14ac:dyDescent="0.25">
      <c r="A133" s="9"/>
      <c r="B133" s="9"/>
      <c r="C133" s="9"/>
      <c r="D133" s="9"/>
      <c r="E133" s="9"/>
      <c r="F133" s="9"/>
      <c r="G133" s="9"/>
    </row>
    <row r="134" spans="1:7" x14ac:dyDescent="0.25">
      <c r="A134" s="9"/>
      <c r="B134" s="9"/>
      <c r="C134" s="9"/>
      <c r="D134" s="9"/>
      <c r="E134" s="9"/>
      <c r="F134" s="9"/>
      <c r="G134" s="9"/>
    </row>
    <row r="135" spans="1:7" x14ac:dyDescent="0.25">
      <c r="A135" s="9"/>
      <c r="B135" s="9"/>
      <c r="C135" s="9"/>
      <c r="D135" s="9"/>
      <c r="E135" s="9"/>
      <c r="F135" s="9"/>
      <c r="G135" s="9"/>
    </row>
    <row r="136" spans="1:7" x14ac:dyDescent="0.25">
      <c r="A136" s="9"/>
      <c r="B136" s="9"/>
      <c r="C136" s="9"/>
      <c r="D136" s="9"/>
      <c r="E136" s="9"/>
      <c r="F136" s="9"/>
      <c r="G136" s="9"/>
    </row>
    <row r="137" spans="1:7" x14ac:dyDescent="0.25">
      <c r="A137" s="82"/>
      <c r="B137" s="82"/>
      <c r="C137" s="82"/>
      <c r="D137" s="82"/>
      <c r="E137" s="82"/>
      <c r="F137" s="82"/>
      <c r="G137" s="82"/>
    </row>
    <row r="138" spans="1:7" x14ac:dyDescent="0.25">
      <c r="A138" s="82"/>
      <c r="B138" s="82"/>
      <c r="C138" s="82"/>
      <c r="D138" s="82"/>
      <c r="E138" s="82"/>
      <c r="F138" s="82"/>
      <c r="G138" s="82"/>
    </row>
    <row r="139" spans="1:7" x14ac:dyDescent="0.25">
      <c r="A139" s="9"/>
      <c r="B139" s="9"/>
      <c r="C139" s="9"/>
      <c r="D139" s="9"/>
      <c r="E139" s="9"/>
      <c r="F139" s="9"/>
      <c r="G139" s="9"/>
    </row>
    <row r="140" spans="1:7" x14ac:dyDescent="0.25">
      <c r="A140" s="83"/>
      <c r="B140" s="78"/>
      <c r="C140" s="78"/>
      <c r="D140" s="78"/>
      <c r="E140" s="78"/>
      <c r="F140" s="78"/>
      <c r="G140" s="78"/>
    </row>
    <row r="141" spans="1:7" x14ac:dyDescent="0.25">
      <c r="A141" s="83"/>
      <c r="B141" s="73"/>
      <c r="C141" s="73"/>
      <c r="D141" s="73"/>
      <c r="E141" s="73"/>
      <c r="F141" s="73"/>
      <c r="G141" s="73"/>
    </row>
    <row r="142" spans="1:7" x14ac:dyDescent="0.25">
      <c r="A142" s="74"/>
      <c r="B142" s="75"/>
      <c r="C142" s="75"/>
      <c r="D142" s="75"/>
      <c r="E142" s="75"/>
      <c r="F142" s="75"/>
      <c r="G142" s="75"/>
    </row>
    <row r="143" spans="1:7" x14ac:dyDescent="0.25">
      <c r="A143" s="74"/>
      <c r="B143" s="75"/>
      <c r="C143" s="75"/>
      <c r="D143" s="75"/>
      <c r="E143" s="75"/>
      <c r="F143" s="75"/>
      <c r="G143" s="75"/>
    </row>
    <row r="144" spans="1:7" x14ac:dyDescent="0.25">
      <c r="A144" s="74"/>
      <c r="B144" s="75"/>
      <c r="C144" s="75"/>
      <c r="D144" s="75"/>
      <c r="E144" s="75"/>
      <c r="F144" s="75"/>
      <c r="G144" s="75"/>
    </row>
    <row r="145" spans="1:7" x14ac:dyDescent="0.25">
      <c r="A145" s="74"/>
      <c r="B145" s="75"/>
      <c r="C145" s="75"/>
      <c r="D145" s="75"/>
      <c r="E145" s="75"/>
      <c r="F145" s="75"/>
      <c r="G145" s="75"/>
    </row>
    <row r="146" spans="1:7" x14ac:dyDescent="0.25">
      <c r="A146" s="74"/>
      <c r="B146" s="75"/>
      <c r="C146" s="75"/>
      <c r="D146" s="75"/>
      <c r="E146" s="75"/>
      <c r="F146" s="75"/>
      <c r="G146" s="75"/>
    </row>
    <row r="147" spans="1:7" x14ac:dyDescent="0.25">
      <c r="A147" s="74"/>
      <c r="B147" s="75"/>
      <c r="C147" s="75"/>
      <c r="D147" s="75"/>
      <c r="E147" s="75"/>
      <c r="F147" s="75"/>
      <c r="G147" s="75"/>
    </row>
    <row r="148" spans="1:7" x14ac:dyDescent="0.25">
      <c r="A148" s="74"/>
      <c r="B148" s="75"/>
      <c r="C148" s="75"/>
      <c r="D148" s="75"/>
      <c r="E148" s="75"/>
      <c r="F148" s="75"/>
      <c r="G148" s="75"/>
    </row>
    <row r="149" spans="1:7" x14ac:dyDescent="0.25">
      <c r="A149" s="74"/>
      <c r="B149" s="75"/>
      <c r="C149" s="75"/>
      <c r="D149" s="75"/>
      <c r="E149" s="75"/>
      <c r="F149" s="75"/>
      <c r="G149" s="75"/>
    </row>
    <row r="150" spans="1:7" x14ac:dyDescent="0.25">
      <c r="A150" s="74"/>
      <c r="B150" s="75"/>
      <c r="C150" s="75"/>
      <c r="D150" s="75"/>
      <c r="E150" s="75"/>
      <c r="F150" s="75"/>
      <c r="G150" s="75"/>
    </row>
    <row r="151" spans="1:7" x14ac:dyDescent="0.25">
      <c r="A151" s="74"/>
      <c r="B151" s="75"/>
      <c r="C151" s="75"/>
      <c r="D151" s="75"/>
      <c r="E151" s="75"/>
      <c r="F151" s="75"/>
      <c r="G151" s="75"/>
    </row>
    <row r="152" spans="1:7" x14ac:dyDescent="0.25">
      <c r="A152" s="74"/>
      <c r="B152" s="75"/>
      <c r="C152" s="75"/>
      <c r="D152" s="75"/>
      <c r="E152" s="75"/>
      <c r="F152" s="75"/>
      <c r="G152" s="75"/>
    </row>
    <row r="153" spans="1:7" x14ac:dyDescent="0.25">
      <c r="A153" s="74"/>
      <c r="B153" s="75"/>
      <c r="C153" s="75"/>
      <c r="D153" s="75"/>
      <c r="E153" s="75"/>
      <c r="F153" s="75"/>
      <c r="G153" s="75"/>
    </row>
    <row r="154" spans="1:7" x14ac:dyDescent="0.25">
      <c r="A154" s="74"/>
      <c r="B154" s="75"/>
      <c r="C154" s="75"/>
      <c r="D154" s="75"/>
      <c r="E154" s="75"/>
      <c r="F154" s="75"/>
      <c r="G154" s="75"/>
    </row>
    <row r="155" spans="1:7" x14ac:dyDescent="0.25">
      <c r="A155" s="74"/>
      <c r="B155" s="75"/>
      <c r="C155" s="75"/>
      <c r="D155" s="75"/>
      <c r="E155" s="75"/>
      <c r="F155" s="75"/>
      <c r="G155" s="75"/>
    </row>
    <row r="156" spans="1:7" x14ac:dyDescent="0.25">
      <c r="A156" s="78"/>
      <c r="B156" s="79"/>
      <c r="C156" s="79"/>
      <c r="D156" s="79"/>
      <c r="E156" s="79"/>
      <c r="F156" s="79"/>
      <c r="G156" s="79"/>
    </row>
    <row r="157" spans="1:7" x14ac:dyDescent="0.25">
      <c r="A157" s="9"/>
      <c r="B157" s="9"/>
      <c r="C157" s="9"/>
      <c r="D157" s="9"/>
      <c r="E157" s="9"/>
      <c r="F157" s="9"/>
      <c r="G157" s="9"/>
    </row>
    <row r="158" spans="1:7" x14ac:dyDescent="0.25">
      <c r="A158" s="9"/>
      <c r="B158" s="9"/>
      <c r="C158" s="9"/>
      <c r="D158" s="9"/>
      <c r="E158" s="9"/>
      <c r="F158" s="9"/>
      <c r="G158" s="9"/>
    </row>
    <row r="159" spans="1:7" x14ac:dyDescent="0.25">
      <c r="A159" s="9"/>
      <c r="B159" s="9"/>
      <c r="C159" s="9"/>
      <c r="D159" s="9"/>
      <c r="E159" s="9"/>
      <c r="F159" s="9"/>
      <c r="G159" s="9"/>
    </row>
    <row r="160" spans="1:7" x14ac:dyDescent="0.25">
      <c r="A160" s="9"/>
      <c r="B160" s="9"/>
      <c r="C160" s="9"/>
      <c r="D160" s="9"/>
      <c r="E160" s="9"/>
      <c r="F160" s="9"/>
      <c r="G160" s="9"/>
    </row>
    <row r="161" spans="1:7" x14ac:dyDescent="0.25">
      <c r="A161" s="9"/>
      <c r="B161" s="9"/>
      <c r="C161" s="9"/>
      <c r="D161" s="9"/>
      <c r="E161" s="9"/>
      <c r="F161" s="9"/>
      <c r="G161" s="9"/>
    </row>
    <row r="162" spans="1:7" x14ac:dyDescent="0.25">
      <c r="A162" s="9"/>
      <c r="B162" s="9"/>
      <c r="C162" s="9"/>
      <c r="D162" s="9"/>
      <c r="E162" s="9"/>
      <c r="F162" s="9"/>
      <c r="G162" s="9"/>
    </row>
    <row r="163" spans="1:7" x14ac:dyDescent="0.25">
      <c r="A163" s="9"/>
      <c r="B163" s="9"/>
      <c r="C163" s="9"/>
      <c r="D163" s="9"/>
      <c r="E163" s="9"/>
      <c r="F163" s="9"/>
      <c r="G163" s="9"/>
    </row>
    <row r="164" spans="1:7" x14ac:dyDescent="0.25">
      <c r="A164" s="9"/>
      <c r="B164" s="9"/>
      <c r="C164" s="9"/>
      <c r="D164" s="9"/>
      <c r="E164" s="9"/>
      <c r="F164" s="9"/>
      <c r="G164" s="9"/>
    </row>
    <row r="165" spans="1:7" x14ac:dyDescent="0.25">
      <c r="A165" s="9"/>
      <c r="B165" s="9"/>
      <c r="C165" s="9"/>
      <c r="D165" s="9"/>
      <c r="E165" s="9"/>
      <c r="F165" s="9"/>
      <c r="G165" s="9"/>
    </row>
    <row r="166" spans="1:7" x14ac:dyDescent="0.25">
      <c r="A166" s="9"/>
      <c r="B166" s="9"/>
      <c r="C166" s="9"/>
      <c r="D166" s="9"/>
      <c r="E166" s="9"/>
      <c r="F166" s="9"/>
      <c r="G166" s="9"/>
    </row>
    <row r="167" spans="1:7" x14ac:dyDescent="0.25">
      <c r="A167" s="9"/>
      <c r="B167" s="9"/>
      <c r="C167" s="9"/>
      <c r="D167" s="9"/>
      <c r="E167" s="9"/>
      <c r="F167" s="9"/>
      <c r="G167" s="9"/>
    </row>
    <row r="168" spans="1:7" x14ac:dyDescent="0.25">
      <c r="A168" s="9"/>
      <c r="B168" s="9"/>
      <c r="C168" s="9"/>
      <c r="D168" s="9"/>
      <c r="E168" s="9"/>
      <c r="F168" s="9"/>
      <c r="G168" s="9"/>
    </row>
    <row r="169" spans="1:7" x14ac:dyDescent="0.25">
      <c r="A169" s="9"/>
      <c r="B169" s="9"/>
      <c r="C169" s="9"/>
      <c r="D169" s="9"/>
      <c r="E169" s="9"/>
      <c r="F169" s="9"/>
      <c r="G169" s="9"/>
    </row>
    <row r="170" spans="1:7" x14ac:dyDescent="0.25">
      <c r="A170" s="9"/>
      <c r="B170" s="9"/>
      <c r="C170" s="9"/>
      <c r="D170" s="9"/>
      <c r="E170" s="9"/>
      <c r="F170" s="9"/>
      <c r="G170" s="9"/>
    </row>
    <row r="171" spans="1:7" x14ac:dyDescent="0.25">
      <c r="A171" s="9"/>
      <c r="B171" s="9"/>
      <c r="C171" s="9"/>
      <c r="D171" s="9"/>
      <c r="E171" s="9"/>
      <c r="F171" s="9"/>
      <c r="G171" s="9"/>
    </row>
    <row r="172" spans="1:7" x14ac:dyDescent="0.25">
      <c r="A172" s="9"/>
      <c r="B172" s="9"/>
      <c r="C172" s="9"/>
      <c r="D172" s="9"/>
      <c r="E172" s="9"/>
      <c r="F172" s="9"/>
      <c r="G172" s="9"/>
    </row>
    <row r="173" spans="1:7" x14ac:dyDescent="0.25">
      <c r="A173" s="9"/>
      <c r="B173" s="9"/>
      <c r="C173" s="9"/>
      <c r="D173" s="9"/>
      <c r="E173" s="9"/>
      <c r="F173" s="9"/>
      <c r="G173" s="9"/>
    </row>
    <row r="174" spans="1:7" x14ac:dyDescent="0.25">
      <c r="A174" s="9"/>
      <c r="B174" s="9"/>
      <c r="C174" s="9"/>
      <c r="D174" s="9"/>
      <c r="E174" s="9"/>
      <c r="F174" s="9"/>
      <c r="G174" s="9"/>
    </row>
    <row r="175" spans="1:7" x14ac:dyDescent="0.25">
      <c r="A175" s="9"/>
      <c r="B175" s="9"/>
      <c r="C175" s="9"/>
      <c r="D175" s="9"/>
      <c r="E175" s="9"/>
      <c r="F175" s="9"/>
      <c r="G175" s="9"/>
    </row>
    <row r="176" spans="1:7" x14ac:dyDescent="0.25">
      <c r="A176" s="9"/>
      <c r="B176" s="9"/>
      <c r="C176" s="9"/>
      <c r="D176" s="9"/>
      <c r="E176" s="9"/>
      <c r="F176" s="9"/>
      <c r="G176" s="9"/>
    </row>
    <row r="177" spans="1:7" x14ac:dyDescent="0.25">
      <c r="A177" s="9"/>
      <c r="B177" s="9"/>
      <c r="C177" s="9"/>
      <c r="D177" s="9"/>
      <c r="E177" s="9"/>
      <c r="F177" s="9"/>
      <c r="G177" s="9"/>
    </row>
    <row r="178" spans="1:7" x14ac:dyDescent="0.25">
      <c r="A178" s="9"/>
      <c r="B178" s="9"/>
      <c r="C178" s="9"/>
      <c r="D178" s="9"/>
      <c r="E178" s="9"/>
      <c r="F178" s="9"/>
      <c r="G178" s="9"/>
    </row>
    <row r="179" spans="1:7" x14ac:dyDescent="0.25">
      <c r="A179" s="9"/>
      <c r="B179" s="9"/>
      <c r="C179" s="9"/>
      <c r="D179" s="9"/>
      <c r="E179" s="9"/>
      <c r="F179" s="9"/>
      <c r="G179" s="9"/>
    </row>
    <row r="180" spans="1:7" x14ac:dyDescent="0.25">
      <c r="A180" s="9"/>
      <c r="B180" s="9"/>
      <c r="C180" s="9"/>
      <c r="D180" s="9"/>
      <c r="E180" s="9"/>
      <c r="F180" s="9"/>
      <c r="G180" s="9"/>
    </row>
    <row r="181" spans="1:7" x14ac:dyDescent="0.25">
      <c r="A181" s="9"/>
      <c r="B181" s="9"/>
      <c r="C181" s="9"/>
      <c r="D181" s="9"/>
      <c r="E181" s="9"/>
      <c r="F181" s="9"/>
      <c r="G181" s="9"/>
    </row>
    <row r="182" spans="1:7" x14ac:dyDescent="0.25">
      <c r="A182" s="9"/>
      <c r="B182" s="9"/>
      <c r="C182" s="9"/>
      <c r="D182" s="9"/>
      <c r="E182" s="9"/>
      <c r="F182" s="9"/>
      <c r="G182" s="9"/>
    </row>
    <row r="183" spans="1:7" x14ac:dyDescent="0.25">
      <c r="A183" s="9"/>
      <c r="B183" s="9"/>
      <c r="C183" s="9"/>
      <c r="D183" s="9"/>
      <c r="E183" s="9"/>
      <c r="F183" s="9"/>
      <c r="G183" s="9"/>
    </row>
    <row r="184" spans="1:7" x14ac:dyDescent="0.25">
      <c r="A184" s="9"/>
      <c r="B184" s="9"/>
      <c r="C184" s="9"/>
      <c r="D184" s="9"/>
      <c r="E184" s="9"/>
      <c r="F184" s="9"/>
      <c r="G184" s="9"/>
    </row>
    <row r="185" spans="1:7" x14ac:dyDescent="0.25">
      <c r="A185" s="9"/>
      <c r="B185" s="9"/>
      <c r="C185" s="9"/>
      <c r="D185" s="9"/>
      <c r="E185" s="9"/>
      <c r="F185" s="9"/>
      <c r="G185" s="9"/>
    </row>
    <row r="186" spans="1:7" x14ac:dyDescent="0.25">
      <c r="A186" s="9"/>
      <c r="B186" s="9"/>
      <c r="C186" s="9"/>
      <c r="D186" s="9"/>
      <c r="E186" s="9"/>
      <c r="F186" s="9"/>
      <c r="G186" s="9"/>
    </row>
    <row r="187" spans="1:7" x14ac:dyDescent="0.25">
      <c r="A187" s="9"/>
      <c r="B187" s="9"/>
      <c r="C187" s="9"/>
      <c r="D187" s="9"/>
      <c r="E187" s="9"/>
      <c r="F187" s="9"/>
      <c r="G187" s="9"/>
    </row>
    <row r="188" spans="1:7" x14ac:dyDescent="0.25">
      <c r="A188" s="9"/>
      <c r="B188" s="9"/>
      <c r="C188" s="9"/>
      <c r="D188" s="9"/>
      <c r="E188" s="9"/>
      <c r="F188" s="9"/>
      <c r="G188" s="9"/>
    </row>
    <row r="189" spans="1:7" x14ac:dyDescent="0.25">
      <c r="A189" s="9"/>
      <c r="B189" s="9"/>
      <c r="C189" s="9"/>
      <c r="D189" s="9"/>
      <c r="E189" s="9"/>
      <c r="F189" s="9"/>
      <c r="G189" s="9"/>
    </row>
    <row r="190" spans="1:7" x14ac:dyDescent="0.25">
      <c r="A190" s="9"/>
      <c r="B190" s="9"/>
      <c r="C190" s="9"/>
      <c r="D190" s="9"/>
      <c r="E190" s="9"/>
      <c r="F190" s="9"/>
      <c r="G190" s="9"/>
    </row>
    <row r="191" spans="1:7" x14ac:dyDescent="0.25">
      <c r="A191" s="9"/>
      <c r="B191" s="9"/>
      <c r="C191" s="9"/>
      <c r="D191" s="9"/>
      <c r="E191" s="9"/>
      <c r="F191" s="9"/>
      <c r="G191" s="9"/>
    </row>
    <row r="192" spans="1:7" x14ac:dyDescent="0.25">
      <c r="A192" s="9"/>
      <c r="B192" s="9"/>
      <c r="C192" s="9"/>
      <c r="D192" s="9"/>
      <c r="E192" s="9"/>
      <c r="F192" s="9"/>
      <c r="G192" s="9"/>
    </row>
    <row r="193" spans="1:7" x14ac:dyDescent="0.25">
      <c r="A193" s="9"/>
      <c r="B193" s="9"/>
      <c r="C193" s="9"/>
      <c r="D193" s="9"/>
      <c r="E193" s="9"/>
      <c r="F193" s="9"/>
      <c r="G193" s="9"/>
    </row>
    <row r="194" spans="1:7" x14ac:dyDescent="0.25">
      <c r="A194" s="9"/>
      <c r="B194" s="9"/>
      <c r="C194" s="9"/>
      <c r="D194" s="9"/>
      <c r="E194" s="9"/>
      <c r="F194" s="9"/>
      <c r="G194" s="9"/>
    </row>
    <row r="195" spans="1:7" x14ac:dyDescent="0.25">
      <c r="A195" s="9"/>
      <c r="B195" s="9"/>
      <c r="C195" s="9"/>
      <c r="D195" s="9"/>
      <c r="E195" s="9"/>
      <c r="F195" s="9"/>
      <c r="G195" s="9"/>
    </row>
    <row r="196" spans="1:7" x14ac:dyDescent="0.25">
      <c r="A196" s="9"/>
      <c r="B196" s="9"/>
      <c r="C196" s="9"/>
      <c r="D196" s="9"/>
      <c r="E196" s="9"/>
      <c r="F196" s="9"/>
      <c r="G196" s="9"/>
    </row>
    <row r="197" spans="1:7" x14ac:dyDescent="0.25">
      <c r="A197" s="9"/>
      <c r="B197" s="9"/>
      <c r="C197" s="9"/>
      <c r="D197" s="9"/>
      <c r="E197" s="9"/>
      <c r="F197" s="9"/>
      <c r="G197" s="9"/>
    </row>
    <row r="198" spans="1:7" x14ac:dyDescent="0.25">
      <c r="A198" s="9"/>
      <c r="B198" s="9"/>
      <c r="C198" s="9"/>
      <c r="D198" s="9"/>
      <c r="E198" s="9"/>
      <c r="F198" s="9"/>
      <c r="G198" s="9"/>
    </row>
    <row r="199" spans="1:7" x14ac:dyDescent="0.25">
      <c r="A199" s="9"/>
      <c r="B199" s="9"/>
      <c r="C199" s="9"/>
      <c r="D199" s="9"/>
      <c r="E199" s="9"/>
      <c r="F199" s="9"/>
      <c r="G199" s="9"/>
    </row>
    <row r="200" spans="1:7" x14ac:dyDescent="0.25">
      <c r="A200" s="9"/>
      <c r="B200" s="9"/>
      <c r="C200" s="9"/>
      <c r="D200" s="9"/>
      <c r="E200" s="9"/>
      <c r="F200" s="9"/>
      <c r="G200" s="9"/>
    </row>
    <row r="201" spans="1:7" x14ac:dyDescent="0.25">
      <c r="A201" s="9"/>
      <c r="B201" s="9"/>
      <c r="C201" s="9"/>
      <c r="D201" s="9"/>
      <c r="E201" s="9"/>
      <c r="F201" s="9"/>
      <c r="G201" s="9"/>
    </row>
    <row r="202" spans="1:7" x14ac:dyDescent="0.25">
      <c r="A202" s="9"/>
      <c r="B202" s="9"/>
      <c r="C202" s="9"/>
      <c r="D202" s="9"/>
      <c r="E202" s="9"/>
      <c r="F202" s="9"/>
      <c r="G202" s="9"/>
    </row>
    <row r="203" spans="1:7" x14ac:dyDescent="0.25">
      <c r="A203" s="9"/>
      <c r="B203" s="9"/>
      <c r="C203" s="9"/>
      <c r="D203" s="9"/>
      <c r="E203" s="9"/>
      <c r="F203" s="9"/>
      <c r="G203" s="9"/>
    </row>
    <row r="204" spans="1:7" x14ac:dyDescent="0.25">
      <c r="A204" s="9"/>
      <c r="B204" s="9"/>
      <c r="C204" s="9"/>
      <c r="D204" s="9"/>
      <c r="E204" s="9"/>
      <c r="F204" s="9"/>
      <c r="G204" s="9"/>
    </row>
    <row r="205" spans="1:7" x14ac:dyDescent="0.25">
      <c r="A205" s="9"/>
      <c r="B205" s="9"/>
      <c r="C205" s="9"/>
      <c r="D205" s="9"/>
      <c r="E205" s="9"/>
      <c r="F205" s="9"/>
      <c r="G205" s="9"/>
    </row>
    <row r="206" spans="1:7" x14ac:dyDescent="0.25">
      <c r="A206" s="9"/>
      <c r="B206" s="9"/>
      <c r="C206" s="9"/>
      <c r="D206" s="9"/>
      <c r="E206" s="9"/>
      <c r="F206" s="9"/>
      <c r="G206" s="9"/>
    </row>
    <row r="207" spans="1:7" x14ac:dyDescent="0.25">
      <c r="A207" s="9"/>
      <c r="B207" s="9"/>
      <c r="C207" s="9"/>
      <c r="D207" s="9"/>
      <c r="E207" s="9"/>
      <c r="F207" s="9"/>
      <c r="G207" s="9"/>
    </row>
    <row r="208" spans="1:7" x14ac:dyDescent="0.25">
      <c r="A208" s="9"/>
      <c r="B208" s="9"/>
      <c r="C208" s="9"/>
      <c r="D208" s="9"/>
      <c r="E208" s="9"/>
      <c r="F208" s="9"/>
      <c r="G208" s="9"/>
    </row>
    <row r="209" spans="1:7" x14ac:dyDescent="0.25">
      <c r="A209" s="9"/>
      <c r="B209" s="9"/>
      <c r="C209" s="9"/>
      <c r="D209" s="9"/>
      <c r="E209" s="9"/>
      <c r="F209" s="9"/>
      <c r="G209" s="9"/>
    </row>
    <row r="210" spans="1:7" x14ac:dyDescent="0.25">
      <c r="A210" s="9"/>
      <c r="B210" s="9"/>
      <c r="C210" s="9"/>
      <c r="D210" s="9"/>
      <c r="E210" s="9"/>
      <c r="F210" s="9"/>
      <c r="G210" s="9"/>
    </row>
    <row r="211" spans="1:7" x14ac:dyDescent="0.25">
      <c r="A211" s="9"/>
      <c r="B211" s="9"/>
      <c r="C211" s="9"/>
      <c r="D211" s="9"/>
      <c r="E211" s="9"/>
      <c r="F211" s="9"/>
      <c r="G211" s="9"/>
    </row>
    <row r="212" spans="1:7" x14ac:dyDescent="0.25">
      <c r="A212" s="9"/>
      <c r="B212" s="9"/>
      <c r="C212" s="9"/>
      <c r="D212" s="9"/>
      <c r="E212" s="9"/>
      <c r="F212" s="9"/>
      <c r="G212" s="9"/>
    </row>
    <row r="213" spans="1:7" x14ac:dyDescent="0.25">
      <c r="A213" s="9"/>
      <c r="B213" s="9"/>
      <c r="C213" s="9"/>
      <c r="D213" s="9"/>
      <c r="E213" s="9"/>
      <c r="F213" s="9"/>
      <c r="G213" s="9"/>
    </row>
    <row r="214" spans="1:7" x14ac:dyDescent="0.25">
      <c r="A214" s="9"/>
      <c r="B214" s="9"/>
      <c r="C214" s="9"/>
      <c r="D214" s="9"/>
      <c r="E214" s="9"/>
      <c r="F214" s="9"/>
      <c r="G214" s="9"/>
    </row>
    <row r="215" spans="1:7" x14ac:dyDescent="0.25">
      <c r="A215" s="9"/>
      <c r="B215" s="9"/>
      <c r="C215" s="9"/>
      <c r="D215" s="9"/>
      <c r="E215" s="9"/>
      <c r="F215" s="9"/>
      <c r="G215" s="9"/>
    </row>
    <row r="216" spans="1:7" x14ac:dyDescent="0.25">
      <c r="A216" s="9"/>
      <c r="B216" s="9"/>
      <c r="C216" s="9"/>
      <c r="D216" s="9"/>
      <c r="E216" s="9"/>
      <c r="F216" s="9"/>
      <c r="G216" s="9"/>
    </row>
    <row r="217" spans="1:7" x14ac:dyDescent="0.25">
      <c r="A217" s="9"/>
      <c r="B217" s="9"/>
      <c r="C217" s="9"/>
      <c r="D217" s="9"/>
      <c r="E217" s="9"/>
      <c r="F217" s="9"/>
      <c r="G217" s="9"/>
    </row>
    <row r="218" spans="1:7" x14ac:dyDescent="0.25">
      <c r="A218" s="9"/>
      <c r="B218" s="9"/>
      <c r="C218" s="9"/>
      <c r="D218" s="9"/>
      <c r="E218" s="9"/>
      <c r="F218" s="9"/>
      <c r="G218" s="9"/>
    </row>
    <row r="219" spans="1:7" x14ac:dyDescent="0.25">
      <c r="A219" s="9"/>
      <c r="B219" s="9"/>
      <c r="C219" s="9"/>
      <c r="D219" s="9"/>
      <c r="E219" s="9"/>
      <c r="F219" s="9"/>
      <c r="G219" s="9"/>
    </row>
    <row r="220" spans="1:7" x14ac:dyDescent="0.25">
      <c r="A220" s="9"/>
      <c r="B220" s="9"/>
      <c r="C220" s="9"/>
      <c r="D220" s="9"/>
      <c r="E220" s="9"/>
      <c r="F220" s="9"/>
      <c r="G220" s="9"/>
    </row>
    <row r="221" spans="1:7" x14ac:dyDescent="0.25">
      <c r="A221" s="9"/>
      <c r="B221" s="9"/>
      <c r="C221" s="9"/>
      <c r="D221" s="9"/>
      <c r="E221" s="9"/>
      <c r="F221" s="9"/>
      <c r="G221" s="9"/>
    </row>
    <row r="222" spans="1:7" x14ac:dyDescent="0.25">
      <c r="A222" s="9"/>
      <c r="B222" s="9"/>
      <c r="C222" s="9"/>
      <c r="D222" s="9"/>
      <c r="E222" s="9"/>
      <c r="F222" s="9"/>
      <c r="G222" s="9"/>
    </row>
    <row r="223" spans="1:7" x14ac:dyDescent="0.25">
      <c r="A223" s="9"/>
      <c r="B223" s="9"/>
      <c r="C223" s="9"/>
      <c r="D223" s="9"/>
      <c r="E223" s="9"/>
      <c r="F223" s="9"/>
      <c r="G223" s="9"/>
    </row>
    <row r="224" spans="1:7" x14ac:dyDescent="0.25">
      <c r="A224" s="9"/>
      <c r="B224" s="9"/>
      <c r="C224" s="9"/>
      <c r="D224" s="9"/>
      <c r="E224" s="9"/>
      <c r="F224" s="9"/>
      <c r="G224" s="9"/>
    </row>
    <row r="225" spans="1:7" x14ac:dyDescent="0.25">
      <c r="A225" s="9"/>
      <c r="B225" s="9"/>
      <c r="C225" s="9"/>
      <c r="D225" s="9"/>
      <c r="E225" s="9"/>
      <c r="F225" s="9"/>
      <c r="G225" s="9"/>
    </row>
    <row r="226" spans="1:7" x14ac:dyDescent="0.25">
      <c r="A226" s="9"/>
      <c r="B226" s="9"/>
      <c r="C226" s="9"/>
      <c r="D226" s="9"/>
      <c r="E226" s="9"/>
      <c r="F226" s="9"/>
      <c r="G226" s="9"/>
    </row>
    <row r="227" spans="1:7" x14ac:dyDescent="0.25">
      <c r="A227" s="9"/>
      <c r="B227" s="9"/>
      <c r="C227" s="9"/>
      <c r="D227" s="9"/>
      <c r="E227" s="9"/>
      <c r="F227" s="9"/>
      <c r="G227" s="9"/>
    </row>
    <row r="228" spans="1:7" x14ac:dyDescent="0.25">
      <c r="A228" s="9"/>
      <c r="B228" s="9"/>
      <c r="C228" s="9"/>
      <c r="D228" s="9"/>
      <c r="E228" s="9"/>
      <c r="F228" s="9"/>
      <c r="G228" s="9"/>
    </row>
    <row r="229" spans="1:7" x14ac:dyDescent="0.25">
      <c r="A229" s="9"/>
      <c r="B229" s="9"/>
      <c r="C229" s="9"/>
      <c r="D229" s="9"/>
      <c r="E229" s="9"/>
      <c r="F229" s="9"/>
      <c r="G229" s="9"/>
    </row>
    <row r="230" spans="1:7" x14ac:dyDescent="0.25">
      <c r="A230" s="9"/>
      <c r="B230" s="9"/>
      <c r="C230" s="9"/>
      <c r="D230" s="9"/>
      <c r="E230" s="9"/>
      <c r="F230" s="9"/>
      <c r="G230" s="9"/>
    </row>
    <row r="231" spans="1:7" x14ac:dyDescent="0.25">
      <c r="A231" s="9"/>
      <c r="B231" s="9"/>
      <c r="C231" s="9"/>
      <c r="D231" s="9"/>
      <c r="E231" s="9"/>
      <c r="F231" s="9"/>
      <c r="G231" s="9"/>
    </row>
    <row r="232" spans="1:7" x14ac:dyDescent="0.25">
      <c r="A232" s="9"/>
      <c r="B232" s="9"/>
      <c r="C232" s="9"/>
      <c r="D232" s="9"/>
      <c r="E232" s="9"/>
      <c r="F232" s="9"/>
      <c r="G232" s="9"/>
    </row>
    <row r="233" spans="1:7" x14ac:dyDescent="0.25">
      <c r="A233" s="9"/>
      <c r="B233" s="9"/>
      <c r="C233" s="9"/>
      <c r="D233" s="9"/>
      <c r="E233" s="9"/>
      <c r="F233" s="9"/>
      <c r="G233" s="9"/>
    </row>
    <row r="234" spans="1:7" x14ac:dyDescent="0.25">
      <c r="A234" s="9"/>
      <c r="B234" s="9"/>
      <c r="C234" s="9"/>
      <c r="D234" s="9"/>
      <c r="E234" s="9"/>
      <c r="F234" s="9"/>
      <c r="G234" s="9"/>
    </row>
    <row r="235" spans="1:7" x14ac:dyDescent="0.25">
      <c r="A235" s="9"/>
      <c r="B235" s="9"/>
      <c r="C235" s="9"/>
      <c r="D235" s="9"/>
      <c r="E235" s="9"/>
      <c r="F235" s="9"/>
      <c r="G235" s="9"/>
    </row>
    <row r="236" spans="1:7" x14ac:dyDescent="0.25">
      <c r="A236" s="9"/>
      <c r="B236" s="9"/>
      <c r="C236" s="9"/>
      <c r="D236" s="9"/>
      <c r="E236" s="9"/>
      <c r="F236" s="9"/>
      <c r="G236" s="9"/>
    </row>
    <row r="237" spans="1:7" x14ac:dyDescent="0.25">
      <c r="A237" s="9"/>
      <c r="B237" s="9"/>
      <c r="C237" s="9"/>
      <c r="D237" s="9"/>
      <c r="E237" s="9"/>
      <c r="F237" s="9"/>
      <c r="G237" s="9"/>
    </row>
    <row r="238" spans="1:7" x14ac:dyDescent="0.25">
      <c r="A238" s="9"/>
      <c r="B238" s="9"/>
      <c r="C238" s="9"/>
      <c r="D238" s="9"/>
      <c r="E238" s="9"/>
      <c r="F238" s="9"/>
      <c r="G238" s="9"/>
    </row>
    <row r="239" spans="1:7" x14ac:dyDescent="0.25">
      <c r="A239" s="9"/>
      <c r="B239" s="9"/>
      <c r="C239" s="9"/>
      <c r="D239" s="9"/>
      <c r="E239" s="9"/>
      <c r="F239" s="9"/>
      <c r="G239" s="9"/>
    </row>
    <row r="240" spans="1:7" x14ac:dyDescent="0.25">
      <c r="A240" s="9"/>
      <c r="B240" s="9"/>
      <c r="C240" s="9"/>
      <c r="D240" s="9"/>
      <c r="E240" s="9"/>
      <c r="F240" s="9"/>
      <c r="G240" s="9"/>
    </row>
    <row r="241" spans="1:7" x14ac:dyDescent="0.25">
      <c r="A241" s="9"/>
      <c r="B241" s="9"/>
      <c r="C241" s="9"/>
      <c r="D241" s="9"/>
      <c r="E241" s="9"/>
      <c r="F241" s="9"/>
      <c r="G241" s="9"/>
    </row>
    <row r="242" spans="1:7" x14ac:dyDescent="0.25">
      <c r="A242" s="9"/>
      <c r="B242" s="9"/>
      <c r="C242" s="9"/>
      <c r="D242" s="9"/>
      <c r="E242" s="9"/>
      <c r="F242" s="9"/>
      <c r="G242" s="9"/>
    </row>
    <row r="243" spans="1:7" x14ac:dyDescent="0.25">
      <c r="A243" s="9"/>
      <c r="B243" s="9"/>
      <c r="C243" s="9"/>
      <c r="D243" s="9"/>
      <c r="E243" s="9"/>
      <c r="F243" s="9"/>
      <c r="G243" s="9"/>
    </row>
    <row r="244" spans="1:7" x14ac:dyDescent="0.25">
      <c r="A244" s="9"/>
      <c r="B244" s="9"/>
      <c r="C244" s="9"/>
      <c r="D244" s="9"/>
      <c r="E244" s="9"/>
      <c r="F244" s="9"/>
      <c r="G244" s="9"/>
    </row>
    <row r="245" spans="1:7" x14ac:dyDescent="0.25">
      <c r="A245" s="9"/>
      <c r="B245" s="9"/>
      <c r="C245" s="9"/>
      <c r="D245" s="9"/>
      <c r="E245" s="9"/>
      <c r="F245" s="9"/>
      <c r="G245" s="9"/>
    </row>
    <row r="246" spans="1:7" x14ac:dyDescent="0.25">
      <c r="A246" s="9"/>
      <c r="B246" s="9"/>
      <c r="C246" s="9"/>
      <c r="D246" s="9"/>
      <c r="E246" s="9"/>
      <c r="F246" s="9"/>
      <c r="G246" s="9"/>
    </row>
    <row r="247" spans="1:7" x14ac:dyDescent="0.25">
      <c r="A247" s="9"/>
      <c r="B247" s="9"/>
      <c r="C247" s="9"/>
      <c r="D247" s="9"/>
      <c r="E247" s="9"/>
      <c r="F247" s="9"/>
      <c r="G247" s="9"/>
    </row>
    <row r="248" spans="1:7" x14ac:dyDescent="0.25">
      <c r="A248" s="9"/>
      <c r="B248" s="9"/>
      <c r="C248" s="9"/>
      <c r="D248" s="9"/>
      <c r="E248" s="9"/>
      <c r="F248" s="9"/>
      <c r="G248" s="9"/>
    </row>
    <row r="249" spans="1:7" x14ac:dyDescent="0.25">
      <c r="A249" s="9"/>
      <c r="B249" s="9"/>
      <c r="C249" s="9"/>
      <c r="D249" s="9"/>
      <c r="E249" s="9"/>
      <c r="F249" s="9"/>
      <c r="G249" s="9"/>
    </row>
    <row r="250" spans="1:7" x14ac:dyDescent="0.25">
      <c r="A250" s="9"/>
      <c r="B250" s="9"/>
      <c r="C250" s="9"/>
      <c r="D250" s="9"/>
      <c r="E250" s="9"/>
      <c r="F250" s="9"/>
      <c r="G250" s="9"/>
    </row>
    <row r="251" spans="1:7" x14ac:dyDescent="0.25">
      <c r="A251" s="9"/>
      <c r="B251" s="9"/>
      <c r="C251" s="9"/>
      <c r="D251" s="9"/>
      <c r="E251" s="9"/>
      <c r="F251" s="9"/>
      <c r="G251" s="9"/>
    </row>
    <row r="252" spans="1:7" x14ac:dyDescent="0.25">
      <c r="A252" s="9"/>
      <c r="B252" s="9"/>
      <c r="C252" s="9"/>
      <c r="D252" s="9"/>
      <c r="E252" s="9"/>
      <c r="F252" s="9"/>
      <c r="G252" s="9"/>
    </row>
    <row r="253" spans="1:7" x14ac:dyDescent="0.25">
      <c r="A253" s="9"/>
      <c r="B253" s="9"/>
      <c r="C253" s="9"/>
      <c r="D253" s="9"/>
      <c r="E253" s="9"/>
      <c r="F253" s="9"/>
      <c r="G253" s="9"/>
    </row>
    <row r="254" spans="1:7" x14ac:dyDescent="0.25">
      <c r="A254" s="9"/>
      <c r="B254" s="9"/>
      <c r="C254" s="9"/>
      <c r="D254" s="9"/>
      <c r="E254" s="9"/>
      <c r="F254" s="9"/>
      <c r="G254" s="9"/>
    </row>
    <row r="255" spans="1:7" x14ac:dyDescent="0.25">
      <c r="A255" s="9"/>
      <c r="B255" s="9"/>
      <c r="C255" s="9"/>
      <c r="D255" s="9"/>
      <c r="E255" s="9"/>
      <c r="F255" s="9"/>
      <c r="G255" s="9"/>
    </row>
    <row r="256" spans="1:7" x14ac:dyDescent="0.25">
      <c r="A256" s="9"/>
      <c r="B256" s="9"/>
      <c r="C256" s="9"/>
      <c r="D256" s="9"/>
      <c r="E256" s="9"/>
      <c r="F256" s="9"/>
      <c r="G256" s="9"/>
    </row>
    <row r="257" spans="1:7" x14ac:dyDescent="0.25">
      <c r="A257" s="9"/>
      <c r="B257" s="9"/>
      <c r="C257" s="9"/>
      <c r="D257" s="9"/>
      <c r="E257" s="9"/>
      <c r="F257" s="9"/>
      <c r="G257" s="9"/>
    </row>
    <row r="258" spans="1:7" x14ac:dyDescent="0.25">
      <c r="A258" s="9"/>
      <c r="B258" s="9"/>
      <c r="C258" s="9"/>
      <c r="D258" s="9"/>
      <c r="E258" s="9"/>
      <c r="F258" s="9"/>
      <c r="G258" s="9"/>
    </row>
    <row r="259" spans="1:7" x14ac:dyDescent="0.25">
      <c r="A259" s="9"/>
      <c r="B259" s="9"/>
      <c r="C259" s="9"/>
      <c r="D259" s="9"/>
      <c r="E259" s="9"/>
      <c r="F259" s="9"/>
      <c r="G259" s="9"/>
    </row>
    <row r="260" spans="1:7" x14ac:dyDescent="0.25">
      <c r="A260" s="9"/>
      <c r="B260" s="9"/>
      <c r="C260" s="9"/>
      <c r="D260" s="9"/>
      <c r="E260" s="9"/>
      <c r="F260" s="9"/>
      <c r="G260" s="9"/>
    </row>
    <row r="261" spans="1:7" x14ac:dyDescent="0.25">
      <c r="A261" s="9"/>
      <c r="B261" s="9"/>
      <c r="C261" s="9"/>
      <c r="D261" s="9"/>
      <c r="E261" s="9"/>
      <c r="F261" s="9"/>
      <c r="G261" s="9"/>
    </row>
    <row r="262" spans="1:7" x14ac:dyDescent="0.25">
      <c r="A262" s="9"/>
      <c r="B262" s="9"/>
      <c r="C262" s="9"/>
      <c r="D262" s="9"/>
      <c r="E262" s="9"/>
      <c r="F262" s="9"/>
      <c r="G262" s="9"/>
    </row>
    <row r="263" spans="1:7" x14ac:dyDescent="0.25">
      <c r="A263" s="9"/>
      <c r="B263" s="9"/>
      <c r="C263" s="9"/>
      <c r="D263" s="9"/>
      <c r="E263" s="9"/>
      <c r="F263" s="9"/>
      <c r="G263" s="9"/>
    </row>
    <row r="264" spans="1:7" x14ac:dyDescent="0.25">
      <c r="A264" s="9"/>
      <c r="B264" s="9"/>
      <c r="C264" s="9"/>
      <c r="D264" s="9"/>
      <c r="E264" s="9"/>
      <c r="F264" s="9"/>
      <c r="G264" s="9"/>
    </row>
    <row r="265" spans="1:7" x14ac:dyDescent="0.25">
      <c r="A265" s="9"/>
      <c r="B265" s="9"/>
      <c r="C265" s="9"/>
      <c r="D265" s="9"/>
      <c r="E265" s="9"/>
      <c r="F265" s="9"/>
      <c r="G265" s="9"/>
    </row>
    <row r="266" spans="1:7" x14ac:dyDescent="0.25">
      <c r="A266" s="9"/>
      <c r="B266" s="9"/>
      <c r="C266" s="9"/>
      <c r="D266" s="9"/>
      <c r="E266" s="9"/>
      <c r="F266" s="9"/>
      <c r="G266" s="9"/>
    </row>
    <row r="267" spans="1:7" x14ac:dyDescent="0.25">
      <c r="A267" s="9"/>
      <c r="B267" s="9"/>
      <c r="C267" s="9"/>
      <c r="D267" s="9"/>
      <c r="E267" s="9"/>
      <c r="F267" s="9"/>
      <c r="G267" s="9"/>
    </row>
    <row r="268" spans="1:7" x14ac:dyDescent="0.25">
      <c r="A268" s="9"/>
      <c r="B268" s="9"/>
      <c r="C268" s="9"/>
      <c r="D268" s="9"/>
      <c r="E268" s="9"/>
      <c r="F268" s="9"/>
      <c r="G268" s="9"/>
    </row>
    <row r="269" spans="1:7" x14ac:dyDescent="0.25">
      <c r="A269" s="9"/>
      <c r="B269" s="9"/>
      <c r="C269" s="9"/>
      <c r="D269" s="9"/>
      <c r="E269" s="9"/>
      <c r="F269" s="9"/>
      <c r="G269" s="9"/>
    </row>
    <row r="270" spans="1:7" x14ac:dyDescent="0.25">
      <c r="A270" s="9"/>
      <c r="B270" s="9"/>
      <c r="C270" s="9"/>
      <c r="D270" s="9"/>
      <c r="E270" s="9"/>
      <c r="F270" s="9"/>
      <c r="G270" s="9"/>
    </row>
    <row r="271" spans="1:7" x14ac:dyDescent="0.25">
      <c r="A271" s="9"/>
      <c r="B271" s="9"/>
      <c r="C271" s="9"/>
      <c r="D271" s="9"/>
      <c r="E271" s="9"/>
      <c r="F271" s="9"/>
      <c r="G271" s="9"/>
    </row>
    <row r="272" spans="1:7" x14ac:dyDescent="0.25">
      <c r="A272" s="9"/>
      <c r="B272" s="9"/>
      <c r="C272" s="9"/>
      <c r="D272" s="9"/>
      <c r="E272" s="9"/>
      <c r="F272" s="9"/>
      <c r="G272" s="9"/>
    </row>
    <row r="273" spans="1:7" x14ac:dyDescent="0.25">
      <c r="A273" s="9"/>
      <c r="B273" s="9"/>
      <c r="C273" s="9"/>
      <c r="D273" s="9"/>
      <c r="E273" s="9"/>
      <c r="F273" s="9"/>
      <c r="G273" s="9"/>
    </row>
    <row r="274" spans="1:7" x14ac:dyDescent="0.25">
      <c r="A274" s="9"/>
      <c r="B274" s="9"/>
      <c r="C274" s="9"/>
      <c r="D274" s="9"/>
      <c r="E274" s="9"/>
      <c r="F274" s="9"/>
      <c r="G274" s="9"/>
    </row>
    <row r="275" spans="1:7" x14ac:dyDescent="0.25">
      <c r="A275" s="9"/>
      <c r="B275" s="9"/>
      <c r="C275" s="9"/>
      <c r="D275" s="9"/>
      <c r="E275" s="9"/>
      <c r="F275" s="9"/>
      <c r="G275" s="9"/>
    </row>
    <row r="276" spans="1:7" x14ac:dyDescent="0.25">
      <c r="A276" s="9"/>
      <c r="B276" s="9"/>
      <c r="C276" s="9"/>
      <c r="D276" s="9"/>
      <c r="E276" s="9"/>
      <c r="F276" s="9"/>
      <c r="G276" s="9"/>
    </row>
    <row r="277" spans="1:7" x14ac:dyDescent="0.25">
      <c r="A277" s="9"/>
      <c r="B277" s="9"/>
      <c r="C277" s="9"/>
      <c r="D277" s="9"/>
      <c r="E277" s="9"/>
      <c r="F277" s="9"/>
      <c r="G277" s="9"/>
    </row>
    <row r="278" spans="1:7" x14ac:dyDescent="0.25">
      <c r="A278" s="9"/>
      <c r="B278" s="9"/>
      <c r="C278" s="9"/>
      <c r="D278" s="9"/>
      <c r="E278" s="9"/>
      <c r="F278" s="9"/>
      <c r="G278" s="9"/>
    </row>
    <row r="279" spans="1:7" x14ac:dyDescent="0.25">
      <c r="A279" s="9"/>
      <c r="B279" s="9"/>
      <c r="C279" s="9"/>
      <c r="D279" s="9"/>
      <c r="E279" s="9"/>
      <c r="F279" s="9"/>
      <c r="G279" s="9"/>
    </row>
    <row r="280" spans="1:7" x14ac:dyDescent="0.25">
      <c r="A280" s="9"/>
      <c r="B280" s="9"/>
      <c r="C280" s="9"/>
      <c r="D280" s="9"/>
      <c r="E280" s="9"/>
      <c r="F280" s="9"/>
      <c r="G280" s="9"/>
    </row>
    <row r="281" spans="1:7" x14ac:dyDescent="0.25">
      <c r="A281" s="9"/>
      <c r="B281" s="9"/>
      <c r="C281" s="9"/>
      <c r="D281" s="9"/>
      <c r="E281" s="9"/>
      <c r="F281" s="9"/>
      <c r="G281" s="9"/>
    </row>
    <row r="282" spans="1:7" x14ac:dyDescent="0.25">
      <c r="A282" s="9"/>
      <c r="B282" s="9"/>
      <c r="C282" s="9"/>
      <c r="D282" s="9"/>
      <c r="E282" s="9"/>
      <c r="F282" s="9"/>
      <c r="G282" s="9"/>
    </row>
    <row r="283" spans="1:7" x14ac:dyDescent="0.25">
      <c r="A283" s="9"/>
      <c r="B283" s="9"/>
      <c r="C283" s="9"/>
      <c r="D283" s="9"/>
      <c r="E283" s="9"/>
      <c r="F283" s="9"/>
      <c r="G283" s="9"/>
    </row>
    <row r="284" spans="1:7" x14ac:dyDescent="0.25">
      <c r="A284" s="9"/>
      <c r="B284" s="9"/>
      <c r="C284" s="9"/>
      <c r="D284" s="9"/>
      <c r="E284" s="9"/>
      <c r="F284" s="9"/>
      <c r="G284" s="9"/>
    </row>
    <row r="285" spans="1:7" x14ac:dyDescent="0.25">
      <c r="A285" s="9"/>
      <c r="B285" s="9"/>
      <c r="C285" s="9"/>
      <c r="D285" s="9"/>
      <c r="E285" s="9"/>
      <c r="F285" s="9"/>
      <c r="G285" s="9"/>
    </row>
    <row r="286" spans="1:7" x14ac:dyDescent="0.25">
      <c r="A286" s="9"/>
      <c r="B286" s="9"/>
      <c r="C286" s="9"/>
      <c r="D286" s="9"/>
      <c r="E286" s="9"/>
      <c r="F286" s="9"/>
      <c r="G286" s="9"/>
    </row>
    <row r="287" spans="1:7" x14ac:dyDescent="0.25">
      <c r="A287" s="9"/>
      <c r="B287" s="9"/>
      <c r="C287" s="9"/>
      <c r="D287" s="9"/>
      <c r="E287" s="9"/>
      <c r="F287" s="9"/>
      <c r="G287" s="9"/>
    </row>
    <row r="288" spans="1:7" x14ac:dyDescent="0.25">
      <c r="A288" s="9"/>
      <c r="B288" s="9"/>
      <c r="C288" s="9"/>
      <c r="D288" s="9"/>
      <c r="E288" s="9"/>
      <c r="F288" s="9"/>
      <c r="G288" s="9"/>
    </row>
    <row r="289" spans="1:7" x14ac:dyDescent="0.25">
      <c r="A289" s="9"/>
      <c r="B289" s="9"/>
      <c r="C289" s="9"/>
      <c r="D289" s="9"/>
      <c r="E289" s="9"/>
      <c r="F289" s="9"/>
      <c r="G289" s="9"/>
    </row>
    <row r="290" spans="1:7" x14ac:dyDescent="0.25">
      <c r="A290" s="9"/>
      <c r="B290" s="9"/>
      <c r="C290" s="9"/>
      <c r="D290" s="9"/>
      <c r="E290" s="9"/>
      <c r="F290" s="9"/>
      <c r="G290" s="9"/>
    </row>
    <row r="291" spans="1:7" x14ac:dyDescent="0.25">
      <c r="A291" s="9"/>
      <c r="B291" s="9"/>
      <c r="C291" s="9"/>
      <c r="D291" s="9"/>
      <c r="E291" s="9"/>
      <c r="F291" s="9"/>
      <c r="G291" s="9"/>
    </row>
    <row r="292" spans="1:7" x14ac:dyDescent="0.25">
      <c r="A292" s="9"/>
      <c r="B292" s="9"/>
      <c r="C292" s="9"/>
      <c r="D292" s="9"/>
      <c r="E292" s="9"/>
      <c r="F292" s="9"/>
      <c r="G292" s="9"/>
    </row>
    <row r="293" spans="1:7" x14ac:dyDescent="0.25">
      <c r="A293" s="9"/>
      <c r="B293" s="9"/>
      <c r="C293" s="9"/>
      <c r="D293" s="9"/>
      <c r="E293" s="9"/>
      <c r="F293" s="9"/>
      <c r="G293" s="9"/>
    </row>
    <row r="294" spans="1:7" x14ac:dyDescent="0.25">
      <c r="A294" s="9"/>
      <c r="B294" s="9"/>
      <c r="C294" s="9"/>
      <c r="D294" s="9"/>
      <c r="E294" s="9"/>
      <c r="F294" s="9"/>
      <c r="G294" s="9"/>
    </row>
    <row r="295" spans="1:7" x14ac:dyDescent="0.25">
      <c r="A295" s="9"/>
      <c r="B295" s="9"/>
      <c r="C295" s="9"/>
      <c r="D295" s="9"/>
      <c r="E295" s="9"/>
      <c r="F295" s="9"/>
      <c r="G295" s="9"/>
    </row>
    <row r="296" spans="1:7" x14ac:dyDescent="0.25">
      <c r="A296" s="9"/>
      <c r="B296" s="9"/>
      <c r="C296" s="9"/>
      <c r="D296" s="9"/>
      <c r="E296" s="9"/>
      <c r="F296" s="9"/>
      <c r="G296" s="9"/>
    </row>
    <row r="297" spans="1:7" x14ac:dyDescent="0.25">
      <c r="A297" s="9"/>
      <c r="B297" s="9"/>
      <c r="C297" s="9"/>
      <c r="D297" s="9"/>
      <c r="E297" s="9"/>
      <c r="F297" s="9"/>
      <c r="G297" s="9"/>
    </row>
    <row r="298" spans="1:7" x14ac:dyDescent="0.25">
      <c r="A298" s="9"/>
      <c r="B298" s="9"/>
      <c r="C298" s="9"/>
      <c r="D298" s="9"/>
      <c r="E298" s="9"/>
      <c r="F298" s="9"/>
      <c r="G298" s="9"/>
    </row>
    <row r="299" spans="1:7" x14ac:dyDescent="0.25">
      <c r="A299" s="9"/>
      <c r="B299" s="9"/>
      <c r="C299" s="9"/>
      <c r="D299" s="9"/>
      <c r="E299" s="9"/>
      <c r="F299" s="9"/>
      <c r="G299" s="9"/>
    </row>
    <row r="300" spans="1:7" x14ac:dyDescent="0.25">
      <c r="A300" s="9"/>
      <c r="B300" s="9"/>
      <c r="C300" s="9"/>
      <c r="D300" s="9"/>
      <c r="E300" s="9"/>
      <c r="F300" s="9"/>
      <c r="G300" s="9"/>
    </row>
    <row r="301" spans="1:7" x14ac:dyDescent="0.25">
      <c r="A301" s="9"/>
      <c r="B301" s="9"/>
      <c r="C301" s="9"/>
      <c r="D301" s="9"/>
      <c r="E301" s="9"/>
      <c r="F301" s="9"/>
      <c r="G301" s="9"/>
    </row>
    <row r="302" spans="1:7" x14ac:dyDescent="0.25">
      <c r="A302" s="9"/>
      <c r="B302" s="9"/>
      <c r="C302" s="9"/>
      <c r="D302" s="9"/>
      <c r="E302" s="9"/>
      <c r="F302" s="9"/>
      <c r="G302" s="9"/>
    </row>
    <row r="303" spans="1:7" x14ac:dyDescent="0.25">
      <c r="A303" s="9"/>
      <c r="B303" s="9"/>
      <c r="C303" s="9"/>
      <c r="D303" s="9"/>
      <c r="E303" s="9"/>
      <c r="F303" s="9"/>
      <c r="G303" s="9"/>
    </row>
    <row r="304" spans="1:7" x14ac:dyDescent="0.25">
      <c r="A304" s="9"/>
      <c r="B304" s="9"/>
      <c r="C304" s="9"/>
      <c r="D304" s="9"/>
      <c r="E304" s="9"/>
      <c r="F304" s="9"/>
      <c r="G304" s="9"/>
    </row>
    <row r="305" spans="1:7" x14ac:dyDescent="0.25">
      <c r="A305" s="9"/>
      <c r="B305" s="9"/>
      <c r="C305" s="9"/>
      <c r="D305" s="9"/>
      <c r="E305" s="9"/>
      <c r="F305" s="9"/>
      <c r="G305" s="9"/>
    </row>
    <row r="306" spans="1:7" x14ac:dyDescent="0.25">
      <c r="A306" s="9"/>
      <c r="B306" s="9"/>
      <c r="C306" s="9"/>
      <c r="D306" s="9"/>
      <c r="E306" s="9"/>
      <c r="F306" s="9"/>
      <c r="G306" s="9"/>
    </row>
    <row r="307" spans="1:7" x14ac:dyDescent="0.25">
      <c r="A307" s="9"/>
      <c r="B307" s="9"/>
      <c r="C307" s="9"/>
      <c r="D307" s="9"/>
      <c r="E307" s="9"/>
      <c r="F307" s="9"/>
      <c r="G307" s="9"/>
    </row>
    <row r="308" spans="1:7" x14ac:dyDescent="0.25">
      <c r="A308" s="9"/>
      <c r="B308" s="9"/>
      <c r="C308" s="9"/>
      <c r="D308" s="9"/>
      <c r="E308" s="9"/>
      <c r="F308" s="9"/>
      <c r="G308" s="9"/>
    </row>
    <row r="309" spans="1:7" x14ac:dyDescent="0.25">
      <c r="A309" s="9"/>
      <c r="B309" s="9"/>
      <c r="C309" s="9"/>
      <c r="D309" s="9"/>
      <c r="E309" s="9"/>
      <c r="F309" s="9"/>
      <c r="G309" s="9"/>
    </row>
    <row r="310" spans="1:7" x14ac:dyDescent="0.25">
      <c r="A310" s="9"/>
      <c r="B310" s="9"/>
      <c r="C310" s="9"/>
      <c r="D310" s="9"/>
      <c r="E310" s="9"/>
      <c r="F310" s="9"/>
      <c r="G310" s="9"/>
    </row>
    <row r="311" spans="1:7" x14ac:dyDescent="0.25">
      <c r="A311" s="9"/>
      <c r="B311" s="9"/>
      <c r="C311" s="9"/>
      <c r="D311" s="9"/>
      <c r="E311" s="9"/>
      <c r="F311" s="9"/>
      <c r="G311" s="9"/>
    </row>
    <row r="312" spans="1:7" x14ac:dyDescent="0.25">
      <c r="A312" s="9"/>
      <c r="B312" s="9"/>
      <c r="C312" s="9"/>
      <c r="D312" s="9"/>
      <c r="E312" s="9"/>
      <c r="F312" s="9"/>
      <c r="G312" s="9"/>
    </row>
    <row r="313" spans="1:7" x14ac:dyDescent="0.25">
      <c r="A313" s="9"/>
      <c r="B313" s="9"/>
      <c r="C313" s="9"/>
      <c r="D313" s="9"/>
      <c r="E313" s="9"/>
      <c r="F313" s="9"/>
      <c r="G313" s="9"/>
    </row>
    <row r="314" spans="1:7" x14ac:dyDescent="0.25">
      <c r="A314" s="9"/>
      <c r="B314" s="9"/>
      <c r="C314" s="9"/>
      <c r="D314" s="9"/>
      <c r="E314" s="9"/>
      <c r="F314" s="9"/>
      <c r="G314" s="9"/>
    </row>
    <row r="315" spans="1:7" x14ac:dyDescent="0.25">
      <c r="A315" s="9"/>
      <c r="B315" s="9"/>
      <c r="C315" s="9"/>
      <c r="D315" s="9"/>
      <c r="E315" s="9"/>
      <c r="F315" s="9"/>
      <c r="G315" s="9"/>
    </row>
    <row r="316" spans="1:7" x14ac:dyDescent="0.25">
      <c r="A316" s="9"/>
      <c r="B316" s="9"/>
      <c r="C316" s="9"/>
      <c r="D316" s="9"/>
      <c r="E316" s="9"/>
      <c r="F316" s="9"/>
      <c r="G316" s="9"/>
    </row>
    <row r="317" spans="1:7" x14ac:dyDescent="0.25">
      <c r="A317" s="9"/>
      <c r="B317" s="9"/>
      <c r="C317" s="9"/>
      <c r="D317" s="9"/>
      <c r="E317" s="9"/>
      <c r="F317" s="9"/>
      <c r="G317" s="9"/>
    </row>
    <row r="318" spans="1:7" x14ac:dyDescent="0.25">
      <c r="A318" s="9"/>
      <c r="B318" s="9"/>
      <c r="C318" s="9"/>
      <c r="D318" s="9"/>
      <c r="E318" s="9"/>
      <c r="F318" s="9"/>
      <c r="G318" s="9"/>
    </row>
    <row r="319" spans="1:7" x14ac:dyDescent="0.25">
      <c r="A319" s="9"/>
      <c r="B319" s="9"/>
      <c r="C319" s="9"/>
      <c r="D319" s="9"/>
      <c r="E319" s="9"/>
      <c r="F319" s="9"/>
      <c r="G319" s="9"/>
    </row>
    <row r="320" spans="1:7" x14ac:dyDescent="0.25">
      <c r="A320" s="9"/>
      <c r="B320" s="9"/>
      <c r="C320" s="9"/>
      <c r="D320" s="9"/>
      <c r="E320" s="9"/>
      <c r="F320" s="9"/>
      <c r="G320" s="9"/>
    </row>
    <row r="321" spans="1:7" x14ac:dyDescent="0.25">
      <c r="A321" s="9"/>
      <c r="B321" s="9"/>
      <c r="C321" s="9"/>
      <c r="D321" s="9"/>
      <c r="E321" s="9"/>
      <c r="F321" s="9"/>
      <c r="G321" s="9"/>
    </row>
    <row r="322" spans="1:7" x14ac:dyDescent="0.25">
      <c r="A322" s="9"/>
      <c r="B322" s="9"/>
      <c r="C322" s="9"/>
      <c r="D322" s="9"/>
      <c r="E322" s="9"/>
      <c r="F322" s="9"/>
      <c r="G322" s="9"/>
    </row>
    <row r="323" spans="1:7" x14ac:dyDescent="0.25">
      <c r="A323" s="9"/>
      <c r="B323" s="9"/>
      <c r="C323" s="9"/>
      <c r="D323" s="9"/>
      <c r="E323" s="9"/>
      <c r="F323" s="9"/>
      <c r="G323" s="9"/>
    </row>
    <row r="324" spans="1:7" x14ac:dyDescent="0.25">
      <c r="A324" s="9"/>
      <c r="B324" s="9"/>
      <c r="C324" s="9"/>
      <c r="D324" s="9"/>
      <c r="E324" s="9"/>
      <c r="F324" s="9"/>
      <c r="G324" s="9"/>
    </row>
    <row r="325" spans="1:7" x14ac:dyDescent="0.25">
      <c r="A325" s="9"/>
      <c r="B325" s="9"/>
      <c r="C325" s="9"/>
      <c r="D325" s="9"/>
      <c r="E325" s="9"/>
      <c r="F325" s="9"/>
      <c r="G325" s="9"/>
    </row>
    <row r="326" spans="1:7" x14ac:dyDescent="0.25">
      <c r="A326" s="9"/>
      <c r="B326" s="9"/>
      <c r="C326" s="9"/>
      <c r="D326" s="9"/>
      <c r="E326" s="9"/>
      <c r="F326" s="9"/>
      <c r="G326" s="9"/>
    </row>
    <row r="327" spans="1:7" x14ac:dyDescent="0.25">
      <c r="A327" s="9"/>
      <c r="B327" s="9"/>
      <c r="C327" s="9"/>
      <c r="D327" s="9"/>
      <c r="E327" s="9"/>
      <c r="F327" s="9"/>
      <c r="G327" s="9"/>
    </row>
    <row r="328" spans="1:7" x14ac:dyDescent="0.25">
      <c r="A328" s="9"/>
      <c r="B328" s="9"/>
      <c r="C328" s="9"/>
      <c r="D328" s="9"/>
      <c r="E328" s="9"/>
      <c r="F328" s="9"/>
      <c r="G328" s="9"/>
    </row>
    <row r="329" spans="1:7" x14ac:dyDescent="0.25">
      <c r="A329" s="9"/>
      <c r="B329" s="9"/>
      <c r="C329" s="9"/>
      <c r="D329" s="9"/>
      <c r="E329" s="9"/>
      <c r="F329" s="9"/>
      <c r="G329" s="9"/>
    </row>
    <row r="330" spans="1:7" x14ac:dyDescent="0.25">
      <c r="A330" s="9"/>
      <c r="B330" s="9"/>
      <c r="C330" s="9"/>
      <c r="D330" s="9"/>
      <c r="E330" s="9"/>
      <c r="F330" s="9"/>
      <c r="G330" s="9"/>
    </row>
    <row r="331" spans="1:7" x14ac:dyDescent="0.25">
      <c r="A331" s="9"/>
      <c r="B331" s="9"/>
      <c r="C331" s="9"/>
      <c r="D331" s="9"/>
      <c r="E331" s="9"/>
      <c r="F331" s="9"/>
      <c r="G331" s="9"/>
    </row>
    <row r="332" spans="1:7" x14ac:dyDescent="0.25">
      <c r="A332" s="9"/>
      <c r="B332" s="9"/>
      <c r="C332" s="9"/>
      <c r="D332" s="9"/>
      <c r="E332" s="9"/>
      <c r="F332" s="9"/>
      <c r="G332" s="9"/>
    </row>
    <row r="333" spans="1:7" x14ac:dyDescent="0.25">
      <c r="A333" s="9"/>
      <c r="B333" s="9"/>
      <c r="C333" s="9"/>
      <c r="D333" s="9"/>
      <c r="E333" s="9"/>
      <c r="F333" s="9"/>
      <c r="G333" s="9"/>
    </row>
    <row r="334" spans="1:7" x14ac:dyDescent="0.25">
      <c r="A334" s="9"/>
      <c r="B334" s="9"/>
      <c r="C334" s="9"/>
      <c r="D334" s="9"/>
      <c r="E334" s="9"/>
      <c r="F334" s="9"/>
      <c r="G334" s="9"/>
    </row>
    <row r="335" spans="1:7" x14ac:dyDescent="0.25">
      <c r="A335" s="9"/>
      <c r="B335" s="9"/>
      <c r="C335" s="9"/>
      <c r="D335" s="9"/>
      <c r="E335" s="9"/>
      <c r="F335" s="9"/>
      <c r="G335" s="9"/>
    </row>
    <row r="336" spans="1:7" x14ac:dyDescent="0.25">
      <c r="A336" s="9"/>
      <c r="B336" s="9"/>
      <c r="C336" s="9"/>
      <c r="D336" s="9"/>
      <c r="E336" s="9"/>
      <c r="F336" s="9"/>
      <c r="G336" s="9"/>
    </row>
    <row r="337" spans="1:7" x14ac:dyDescent="0.25">
      <c r="A337" s="9"/>
      <c r="B337" s="9"/>
      <c r="C337" s="9"/>
      <c r="D337" s="9"/>
      <c r="E337" s="9"/>
      <c r="F337" s="9"/>
      <c r="G337" s="9"/>
    </row>
    <row r="338" spans="1:7" x14ac:dyDescent="0.25">
      <c r="A338" s="9"/>
      <c r="B338" s="9"/>
      <c r="C338" s="9"/>
      <c r="D338" s="9"/>
      <c r="E338" s="9"/>
      <c r="F338" s="9"/>
      <c r="G338" s="9"/>
    </row>
    <row r="339" spans="1:7" x14ac:dyDescent="0.25">
      <c r="A339" s="9"/>
      <c r="B339" s="9"/>
      <c r="C339" s="9"/>
      <c r="D339" s="9"/>
      <c r="E339" s="9"/>
      <c r="F339" s="9"/>
      <c r="G339" s="9"/>
    </row>
    <row r="340" spans="1:7" x14ac:dyDescent="0.25">
      <c r="A340" s="9"/>
      <c r="B340" s="9"/>
      <c r="C340" s="9"/>
      <c r="D340" s="9"/>
      <c r="E340" s="9"/>
      <c r="F340" s="9"/>
      <c r="G340" s="9"/>
    </row>
    <row r="341" spans="1:7" x14ac:dyDescent="0.25">
      <c r="A341" s="9"/>
      <c r="B341" s="9"/>
      <c r="C341" s="9"/>
      <c r="D341" s="9"/>
      <c r="E341" s="9"/>
      <c r="F341" s="9"/>
      <c r="G341" s="9"/>
    </row>
    <row r="342" spans="1:7" x14ac:dyDescent="0.25">
      <c r="A342" s="9"/>
      <c r="B342" s="9"/>
      <c r="C342" s="9"/>
      <c r="D342" s="9"/>
      <c r="E342" s="9"/>
      <c r="F342" s="9"/>
      <c r="G342" s="9"/>
    </row>
    <row r="343" spans="1:7" x14ac:dyDescent="0.25">
      <c r="A343" s="9"/>
      <c r="B343" s="9"/>
      <c r="C343" s="9"/>
      <c r="D343" s="9"/>
      <c r="E343" s="9"/>
      <c r="F343" s="9"/>
      <c r="G343" s="9"/>
    </row>
    <row r="344" spans="1:7" x14ac:dyDescent="0.25">
      <c r="A344" s="9"/>
      <c r="B344" s="9"/>
      <c r="C344" s="9"/>
      <c r="D344" s="9"/>
      <c r="E344" s="9"/>
      <c r="F344" s="9"/>
      <c r="G344" s="9"/>
    </row>
    <row r="345" spans="1:7" x14ac:dyDescent="0.25">
      <c r="A345" s="9"/>
      <c r="B345" s="9"/>
      <c r="C345" s="9"/>
      <c r="D345" s="9"/>
      <c r="E345" s="9"/>
      <c r="F345" s="9"/>
      <c r="G345" s="9"/>
    </row>
    <row r="346" spans="1:7" x14ac:dyDescent="0.25">
      <c r="A346" s="9"/>
      <c r="B346" s="9"/>
      <c r="C346" s="9"/>
      <c r="D346" s="9"/>
      <c r="E346" s="9"/>
      <c r="F346" s="9"/>
      <c r="G346" s="9"/>
    </row>
    <row r="347" spans="1:7" x14ac:dyDescent="0.25">
      <c r="A347" s="9"/>
      <c r="B347" s="9"/>
      <c r="C347" s="9"/>
      <c r="D347" s="9"/>
      <c r="E347" s="9"/>
      <c r="F347" s="9"/>
      <c r="G347" s="9"/>
    </row>
    <row r="348" spans="1:7" x14ac:dyDescent="0.25">
      <c r="A348" s="9"/>
      <c r="B348" s="9"/>
      <c r="C348" s="9"/>
      <c r="D348" s="9"/>
      <c r="E348" s="9"/>
      <c r="F348" s="9"/>
      <c r="G348" s="9"/>
    </row>
    <row r="349" spans="1:7" x14ac:dyDescent="0.25">
      <c r="A349" s="9"/>
      <c r="B349" s="9"/>
      <c r="C349" s="9"/>
      <c r="D349" s="9"/>
      <c r="E349" s="9"/>
      <c r="F349" s="9"/>
      <c r="G349" s="9"/>
    </row>
    <row r="350" spans="1:7" x14ac:dyDescent="0.25">
      <c r="A350" s="9"/>
      <c r="B350" s="9"/>
      <c r="C350" s="9"/>
      <c r="D350" s="9"/>
      <c r="E350" s="9"/>
      <c r="F350" s="9"/>
      <c r="G350" s="9"/>
    </row>
    <row r="351" spans="1:7" x14ac:dyDescent="0.25">
      <c r="A351" s="9"/>
      <c r="B351" s="9"/>
      <c r="C351" s="9"/>
      <c r="D351" s="9"/>
      <c r="E351" s="9"/>
      <c r="F351" s="9"/>
      <c r="G351" s="9"/>
    </row>
    <row r="352" spans="1:7" x14ac:dyDescent="0.25">
      <c r="A352" s="9"/>
      <c r="B352" s="9"/>
      <c r="C352" s="9"/>
      <c r="D352" s="9"/>
      <c r="E352" s="9"/>
      <c r="F352" s="9"/>
      <c r="G352" s="9"/>
    </row>
    <row r="353" spans="1:7" x14ac:dyDescent="0.25">
      <c r="A353" s="9"/>
      <c r="B353" s="9"/>
      <c r="C353" s="9"/>
      <c r="D353" s="9"/>
      <c r="E353" s="9"/>
      <c r="F353" s="9"/>
      <c r="G353" s="9"/>
    </row>
    <row r="354" spans="1:7" x14ac:dyDescent="0.25">
      <c r="A354" s="9"/>
      <c r="B354" s="9"/>
      <c r="C354" s="9"/>
      <c r="D354" s="9"/>
      <c r="E354" s="9"/>
      <c r="F354" s="9"/>
      <c r="G354" s="9"/>
    </row>
    <row r="355" spans="1:7" x14ac:dyDescent="0.25">
      <c r="A355" s="9"/>
      <c r="B355" s="9"/>
      <c r="C355" s="9"/>
      <c r="D355" s="9"/>
      <c r="E355" s="9"/>
      <c r="F355" s="9"/>
      <c r="G355" s="9"/>
    </row>
    <row r="356" spans="1:7" x14ac:dyDescent="0.25">
      <c r="A356" s="9"/>
      <c r="B356" s="9"/>
      <c r="C356" s="9"/>
      <c r="D356" s="9"/>
      <c r="E356" s="9"/>
      <c r="F356" s="9"/>
      <c r="G356" s="9"/>
    </row>
    <row r="357" spans="1:7" x14ac:dyDescent="0.25">
      <c r="A357" s="9"/>
      <c r="B357" s="9"/>
      <c r="C357" s="9"/>
      <c r="D357" s="9"/>
      <c r="E357" s="9"/>
      <c r="F357" s="9"/>
      <c r="G357" s="9"/>
    </row>
    <row r="358" spans="1:7" x14ac:dyDescent="0.25">
      <c r="A358" s="9"/>
      <c r="B358" s="9"/>
      <c r="C358" s="9"/>
      <c r="D358" s="9"/>
      <c r="E358" s="9"/>
      <c r="F358" s="9"/>
      <c r="G358" s="9"/>
    </row>
    <row r="359" spans="1:7" x14ac:dyDescent="0.25">
      <c r="A359" s="9"/>
      <c r="B359" s="9"/>
      <c r="C359" s="9"/>
      <c r="D359" s="9"/>
      <c r="E359" s="9"/>
      <c r="F359" s="9"/>
      <c r="G359" s="9"/>
    </row>
    <row r="360" spans="1:7" x14ac:dyDescent="0.25">
      <c r="A360" s="9"/>
      <c r="B360" s="9"/>
      <c r="C360" s="9"/>
      <c r="D360" s="9"/>
      <c r="E360" s="9"/>
      <c r="F360" s="9"/>
      <c r="G360" s="9"/>
    </row>
  </sheetData>
  <mergeCells count="2">
    <mergeCell ref="A1:G1"/>
    <mergeCell ref="A2:G2"/>
  </mergeCells>
  <pageMargins left="0.57291666666666696" right="0.47916666666666702" top="0.94791666666666696" bottom="0.75" header="0.3" footer="0.3"/>
  <pageSetup fitToHeight="0" orientation="portrait" r:id="rId1"/>
  <headerFooter>
    <oddHeader>&amp;L&amp;G&amp;C&amp;"-,Bold"&amp;10 2019 Automotive Trends Report
Section 3 Tables&amp;R&amp;"-,Bold"&amp;9Office of Transportation and Air Quality
EPA-420-R-20-006
March 2020</oddHeader>
    <oddFooter>&amp;C&amp;P</oddFooter>
  </headerFooter>
  <rowBreaks count="1" manualBreakCount="1">
    <brk id="67" max="16383" man="1"/>
  </rowBreaks>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P26"/>
  <sheetViews>
    <sheetView view="pageLayout" zoomScaleNormal="100" workbookViewId="0">
      <selection sqref="A1:P1"/>
    </sheetView>
  </sheetViews>
  <sheetFormatPr defaultColWidth="3.85546875" defaultRowHeight="15" x14ac:dyDescent="0.25"/>
  <cols>
    <col min="1" max="1" width="14.42578125" style="3" customWidth="1"/>
    <col min="2" max="14" width="6.42578125" style="3" customWidth="1"/>
    <col min="15" max="15" width="7.7109375" style="3" customWidth="1"/>
    <col min="16" max="16" width="6.42578125" style="3" customWidth="1"/>
    <col min="17" max="51" width="7.140625" style="3" customWidth="1"/>
    <col min="52" max="16384" width="3.85546875" style="3"/>
  </cols>
  <sheetData>
    <row r="1" spans="1:16" x14ac:dyDescent="0.25">
      <c r="A1" s="939" t="s">
        <v>67</v>
      </c>
      <c r="B1" s="939"/>
      <c r="C1" s="939"/>
      <c r="D1" s="939"/>
      <c r="E1" s="939"/>
      <c r="F1" s="939"/>
      <c r="G1" s="939"/>
      <c r="H1" s="939"/>
      <c r="I1" s="939"/>
      <c r="J1" s="939"/>
      <c r="K1" s="939"/>
      <c r="L1" s="939"/>
      <c r="M1" s="939"/>
      <c r="N1" s="939"/>
      <c r="O1" s="939"/>
      <c r="P1" s="939"/>
    </row>
    <row r="2" spans="1:16" x14ac:dyDescent="0.25">
      <c r="A2" s="939" t="s">
        <v>410</v>
      </c>
      <c r="B2" s="939"/>
      <c r="C2" s="939"/>
      <c r="D2" s="939"/>
      <c r="E2" s="939"/>
      <c r="F2" s="939"/>
      <c r="G2" s="939"/>
      <c r="H2" s="939"/>
      <c r="I2" s="939"/>
      <c r="J2" s="939"/>
      <c r="K2" s="939"/>
      <c r="L2" s="939"/>
      <c r="M2" s="939"/>
      <c r="N2" s="939"/>
      <c r="O2" s="939"/>
      <c r="P2" s="939"/>
    </row>
    <row r="4" spans="1:16" x14ac:dyDescent="0.25">
      <c r="A4" s="945" t="s">
        <v>44</v>
      </c>
      <c r="B4" s="947" t="s">
        <v>59</v>
      </c>
      <c r="C4" s="948"/>
      <c r="D4" s="949"/>
      <c r="E4" s="947" t="s">
        <v>60</v>
      </c>
      <c r="F4" s="948"/>
      <c r="G4" s="949"/>
      <c r="H4" s="947" t="s">
        <v>61</v>
      </c>
      <c r="I4" s="948"/>
      <c r="J4" s="949"/>
      <c r="K4" s="947" t="s">
        <v>63</v>
      </c>
      <c r="L4" s="948"/>
      <c r="M4" s="949"/>
      <c r="N4" s="948" t="s">
        <v>62</v>
      </c>
      <c r="O4" s="948"/>
      <c r="P4" s="949"/>
    </row>
    <row r="5" spans="1:16" ht="50.25" x14ac:dyDescent="0.25">
      <c r="A5" s="946"/>
      <c r="B5" s="16" t="s">
        <v>185</v>
      </c>
      <c r="C5" s="16" t="s">
        <v>419</v>
      </c>
      <c r="D5" s="17" t="s">
        <v>186</v>
      </c>
      <c r="E5" s="16" t="s">
        <v>185</v>
      </c>
      <c r="F5" s="16" t="s">
        <v>419</v>
      </c>
      <c r="G5" s="17" t="s">
        <v>186</v>
      </c>
      <c r="H5" s="16" t="s">
        <v>185</v>
      </c>
      <c r="I5" s="16" t="s">
        <v>419</v>
      </c>
      <c r="J5" s="17" t="s">
        <v>186</v>
      </c>
      <c r="K5" s="16" t="s">
        <v>185</v>
      </c>
      <c r="L5" s="16" t="s">
        <v>419</v>
      </c>
      <c r="M5" s="17" t="s">
        <v>186</v>
      </c>
      <c r="N5" s="16" t="s">
        <v>185</v>
      </c>
      <c r="O5" s="16" t="s">
        <v>419</v>
      </c>
      <c r="P5" s="18" t="s">
        <v>186</v>
      </c>
    </row>
    <row r="6" spans="1:16" x14ac:dyDescent="0.25">
      <c r="A6" s="13" t="s">
        <v>47</v>
      </c>
      <c r="B6" s="833">
        <v>0.73199999999999998</v>
      </c>
      <c r="C6" s="826">
        <v>322</v>
      </c>
      <c r="D6" s="325">
        <v>27.3</v>
      </c>
      <c r="E6" s="834" t="s">
        <v>40</v>
      </c>
      <c r="F6" s="834" t="s">
        <v>40</v>
      </c>
      <c r="G6" s="102" t="s">
        <v>40</v>
      </c>
      <c r="H6" s="833">
        <v>0.26800000000000002</v>
      </c>
      <c r="I6" s="826">
        <v>387</v>
      </c>
      <c r="J6" s="325">
        <v>22.9</v>
      </c>
      <c r="K6" s="834" t="s">
        <v>40</v>
      </c>
      <c r="L6" s="834" t="s">
        <v>40</v>
      </c>
      <c r="M6" s="102" t="s">
        <v>40</v>
      </c>
      <c r="N6" s="834" t="s">
        <v>40</v>
      </c>
      <c r="O6" s="834" t="s">
        <v>40</v>
      </c>
      <c r="P6" s="102" t="s">
        <v>40</v>
      </c>
    </row>
    <row r="7" spans="1:16" x14ac:dyDescent="0.25">
      <c r="A7" s="13" t="s">
        <v>7</v>
      </c>
      <c r="B7" s="835">
        <v>0.121</v>
      </c>
      <c r="C7" s="836">
        <v>397</v>
      </c>
      <c r="D7" s="548">
        <v>22.4</v>
      </c>
      <c r="E7" s="835">
        <v>7.4999999999999997E-2</v>
      </c>
      <c r="F7" s="836">
        <v>339</v>
      </c>
      <c r="G7" s="548">
        <v>26.2</v>
      </c>
      <c r="H7" s="835">
        <v>0.55300000000000005</v>
      </c>
      <c r="I7" s="836">
        <v>411</v>
      </c>
      <c r="J7" s="548">
        <v>21.6</v>
      </c>
      <c r="K7" s="835">
        <v>0.13</v>
      </c>
      <c r="L7" s="836">
        <v>386</v>
      </c>
      <c r="M7" s="548">
        <v>22.9</v>
      </c>
      <c r="N7" s="835">
        <v>0.121</v>
      </c>
      <c r="O7" s="836">
        <v>483</v>
      </c>
      <c r="P7" s="548">
        <v>18.5</v>
      </c>
    </row>
    <row r="8" spans="1:16" x14ac:dyDescent="0.25">
      <c r="A8" s="13" t="s">
        <v>5</v>
      </c>
      <c r="B8" s="835">
        <v>0.22</v>
      </c>
      <c r="C8" s="836">
        <v>313</v>
      </c>
      <c r="D8" s="548">
        <v>28.4</v>
      </c>
      <c r="E8" s="835">
        <v>0.122</v>
      </c>
      <c r="F8" s="836">
        <v>349</v>
      </c>
      <c r="G8" s="548">
        <v>25.5</v>
      </c>
      <c r="H8" s="835">
        <v>0.29799999999999999</v>
      </c>
      <c r="I8" s="836">
        <v>416</v>
      </c>
      <c r="J8" s="548">
        <v>21.4</v>
      </c>
      <c r="K8" s="835">
        <v>1.7000000000000001E-2</v>
      </c>
      <c r="L8" s="836">
        <v>418</v>
      </c>
      <c r="M8" s="548">
        <v>21.3</v>
      </c>
      <c r="N8" s="835">
        <v>0.34200000000000003</v>
      </c>
      <c r="O8" s="836">
        <v>450</v>
      </c>
      <c r="P8" s="548">
        <v>19.8</v>
      </c>
    </row>
    <row r="9" spans="1:16" x14ac:dyDescent="0.25">
      <c r="A9" s="13" t="s">
        <v>48</v>
      </c>
      <c r="B9" s="835">
        <v>0.22500000000000001</v>
      </c>
      <c r="C9" s="836">
        <v>297</v>
      </c>
      <c r="D9" s="548">
        <v>29.6</v>
      </c>
      <c r="E9" s="835">
        <v>0.14699999999999999</v>
      </c>
      <c r="F9" s="836">
        <v>308</v>
      </c>
      <c r="G9" s="548">
        <v>28.9</v>
      </c>
      <c r="H9" s="835">
        <v>0.30599999999999999</v>
      </c>
      <c r="I9" s="836">
        <v>405</v>
      </c>
      <c r="J9" s="548">
        <v>22</v>
      </c>
      <c r="K9" s="835" t="s">
        <v>40</v>
      </c>
      <c r="L9" s="836" t="s">
        <v>40</v>
      </c>
      <c r="M9" s="548" t="s">
        <v>40</v>
      </c>
      <c r="N9" s="835">
        <v>0.32200000000000001</v>
      </c>
      <c r="O9" s="836">
        <v>466</v>
      </c>
      <c r="P9" s="548">
        <v>19.100000000000001</v>
      </c>
    </row>
    <row r="10" spans="1:16" x14ac:dyDescent="0.25">
      <c r="A10" s="13" t="s">
        <v>4</v>
      </c>
      <c r="B10" s="835">
        <v>0.53700000000000003</v>
      </c>
      <c r="C10" s="836">
        <v>263</v>
      </c>
      <c r="D10" s="548">
        <v>33.6</v>
      </c>
      <c r="E10" s="835">
        <v>9.7000000000000003E-2</v>
      </c>
      <c r="F10" s="836">
        <v>294</v>
      </c>
      <c r="G10" s="548">
        <v>30.2</v>
      </c>
      <c r="H10" s="835">
        <v>0.28399999999999997</v>
      </c>
      <c r="I10" s="836">
        <v>332</v>
      </c>
      <c r="J10" s="548">
        <v>26.7</v>
      </c>
      <c r="K10" s="835">
        <v>6.9000000000000006E-2</v>
      </c>
      <c r="L10" s="836">
        <v>382</v>
      </c>
      <c r="M10" s="548">
        <v>23.3</v>
      </c>
      <c r="N10" s="835">
        <v>1.2999999999999999E-2</v>
      </c>
      <c r="O10" s="836">
        <v>408</v>
      </c>
      <c r="P10" s="548">
        <v>21.8</v>
      </c>
    </row>
    <row r="11" spans="1:16" x14ac:dyDescent="0.25">
      <c r="A11" s="13" t="s">
        <v>14</v>
      </c>
      <c r="B11" s="835">
        <v>0.59599999999999997</v>
      </c>
      <c r="C11" s="836">
        <v>279</v>
      </c>
      <c r="D11" s="548">
        <v>31.8</v>
      </c>
      <c r="E11" s="835">
        <v>0.373</v>
      </c>
      <c r="F11" s="836">
        <v>353</v>
      </c>
      <c r="G11" s="548">
        <v>25.2</v>
      </c>
      <c r="H11" s="835">
        <v>3.1E-2</v>
      </c>
      <c r="I11" s="836">
        <v>431</v>
      </c>
      <c r="J11" s="548">
        <v>20.6</v>
      </c>
      <c r="K11" s="835" t="s">
        <v>40</v>
      </c>
      <c r="L11" s="836" t="s">
        <v>40</v>
      </c>
      <c r="M11" s="548" t="s">
        <v>40</v>
      </c>
      <c r="N11" s="835" t="s">
        <v>40</v>
      </c>
      <c r="O11" s="836" t="s">
        <v>40</v>
      </c>
      <c r="P11" s="548" t="s">
        <v>40</v>
      </c>
    </row>
    <row r="12" spans="1:16" x14ac:dyDescent="0.25">
      <c r="A12" s="13" t="s">
        <v>15</v>
      </c>
      <c r="B12" s="835">
        <v>0.67900000000000005</v>
      </c>
      <c r="C12" s="836">
        <v>290</v>
      </c>
      <c r="D12" s="548">
        <v>30.6</v>
      </c>
      <c r="E12" s="835">
        <v>0.112</v>
      </c>
      <c r="F12" s="836">
        <v>346</v>
      </c>
      <c r="G12" s="548">
        <v>25.7</v>
      </c>
      <c r="H12" s="835">
        <v>0.17399999999999999</v>
      </c>
      <c r="I12" s="836">
        <v>397</v>
      </c>
      <c r="J12" s="548">
        <v>22.4</v>
      </c>
      <c r="K12" s="835">
        <v>3.5000000000000003E-2</v>
      </c>
      <c r="L12" s="836">
        <v>426</v>
      </c>
      <c r="M12" s="548">
        <v>20.9</v>
      </c>
      <c r="N12" s="835" t="s">
        <v>40</v>
      </c>
      <c r="O12" s="836" t="s">
        <v>40</v>
      </c>
      <c r="P12" s="548" t="s">
        <v>40</v>
      </c>
    </row>
    <row r="13" spans="1:16" x14ac:dyDescent="0.25">
      <c r="A13" s="13" t="s">
        <v>8</v>
      </c>
      <c r="B13" s="835">
        <v>0.45400000000000001</v>
      </c>
      <c r="C13" s="836">
        <v>288</v>
      </c>
      <c r="D13" s="548">
        <v>30.9</v>
      </c>
      <c r="E13" s="835">
        <v>0.185</v>
      </c>
      <c r="F13" s="836">
        <v>311</v>
      </c>
      <c r="G13" s="548">
        <v>28.6</v>
      </c>
      <c r="H13" s="835">
        <v>0.36099999999999999</v>
      </c>
      <c r="I13" s="836">
        <v>337</v>
      </c>
      <c r="J13" s="548">
        <v>26.3</v>
      </c>
      <c r="K13" s="835" t="s">
        <v>40</v>
      </c>
      <c r="L13" s="836" t="s">
        <v>40</v>
      </c>
      <c r="M13" s="548" t="s">
        <v>40</v>
      </c>
      <c r="N13" s="835" t="s">
        <v>40</v>
      </c>
      <c r="O13" s="836" t="s">
        <v>40</v>
      </c>
      <c r="P13" s="548" t="s">
        <v>40</v>
      </c>
    </row>
    <row r="14" spans="1:16" x14ac:dyDescent="0.25">
      <c r="A14" s="13" t="s">
        <v>13</v>
      </c>
      <c r="B14" s="835">
        <v>0.46</v>
      </c>
      <c r="C14" s="836">
        <v>343</v>
      </c>
      <c r="D14" s="548">
        <v>25.9</v>
      </c>
      <c r="E14" s="835">
        <v>0.115</v>
      </c>
      <c r="F14" s="836">
        <v>339</v>
      </c>
      <c r="G14" s="548">
        <v>26.2</v>
      </c>
      <c r="H14" s="835">
        <v>0.40200000000000002</v>
      </c>
      <c r="I14" s="836">
        <v>426</v>
      </c>
      <c r="J14" s="548">
        <v>20.8</v>
      </c>
      <c r="K14" s="835">
        <v>2.1999999999999999E-2</v>
      </c>
      <c r="L14" s="836">
        <v>413</v>
      </c>
      <c r="M14" s="548">
        <v>21.5</v>
      </c>
      <c r="N14" s="835" t="s">
        <v>40</v>
      </c>
      <c r="O14" s="836" t="s">
        <v>40</v>
      </c>
      <c r="P14" s="548" t="s">
        <v>40</v>
      </c>
    </row>
    <row r="15" spans="1:16" x14ac:dyDescent="0.25">
      <c r="A15" s="13" t="s">
        <v>46</v>
      </c>
      <c r="B15" s="835">
        <v>0.56999999999999995</v>
      </c>
      <c r="C15" s="836">
        <v>294</v>
      </c>
      <c r="D15" s="548">
        <v>30.1</v>
      </c>
      <c r="E15" s="835">
        <v>0.105</v>
      </c>
      <c r="F15" s="836">
        <v>295</v>
      </c>
      <c r="G15" s="548">
        <v>30.1</v>
      </c>
      <c r="H15" s="835">
        <v>0.23799999999999999</v>
      </c>
      <c r="I15" s="836">
        <v>369</v>
      </c>
      <c r="J15" s="548">
        <v>24.1</v>
      </c>
      <c r="K15" s="835">
        <v>0.01</v>
      </c>
      <c r="L15" s="836">
        <v>353</v>
      </c>
      <c r="M15" s="548">
        <v>25.2</v>
      </c>
      <c r="N15" s="835">
        <v>7.6999999999999999E-2</v>
      </c>
      <c r="O15" s="836">
        <v>481</v>
      </c>
      <c r="P15" s="548">
        <v>18.5</v>
      </c>
    </row>
    <row r="16" spans="1:16" x14ac:dyDescent="0.25">
      <c r="A16" s="13" t="s">
        <v>45</v>
      </c>
      <c r="B16" s="835">
        <v>0.223</v>
      </c>
      <c r="C16" s="836">
        <v>312</v>
      </c>
      <c r="D16" s="548">
        <v>28.4</v>
      </c>
      <c r="E16" s="835" t="s">
        <v>40</v>
      </c>
      <c r="F16" s="836" t="s">
        <v>40</v>
      </c>
      <c r="G16" s="548" t="s">
        <v>40</v>
      </c>
      <c r="H16" s="835">
        <v>0.77700000000000002</v>
      </c>
      <c r="I16" s="836">
        <v>309</v>
      </c>
      <c r="J16" s="548">
        <v>28.8</v>
      </c>
      <c r="K16" s="835" t="s">
        <v>40</v>
      </c>
      <c r="L16" s="836" t="s">
        <v>40</v>
      </c>
      <c r="M16" s="548" t="s">
        <v>40</v>
      </c>
      <c r="N16" s="835" t="s">
        <v>40</v>
      </c>
      <c r="O16" s="836" t="s">
        <v>40</v>
      </c>
      <c r="P16" s="548" t="s">
        <v>40</v>
      </c>
    </row>
    <row r="17" spans="1:16" x14ac:dyDescent="0.25">
      <c r="A17" s="13" t="s">
        <v>20</v>
      </c>
      <c r="B17" s="835">
        <v>0.878</v>
      </c>
      <c r="C17" s="836">
        <v>0</v>
      </c>
      <c r="D17" s="548">
        <v>118</v>
      </c>
      <c r="E17" s="835">
        <v>8.6999999999999994E-2</v>
      </c>
      <c r="F17" s="836">
        <v>0</v>
      </c>
      <c r="G17" s="548">
        <v>89.9</v>
      </c>
      <c r="H17" s="835">
        <v>3.5000000000000003E-2</v>
      </c>
      <c r="I17" s="836">
        <v>0</v>
      </c>
      <c r="J17" s="548">
        <v>90.3</v>
      </c>
      <c r="K17" s="835" t="s">
        <v>40</v>
      </c>
      <c r="L17" s="836" t="s">
        <v>40</v>
      </c>
      <c r="M17" s="548" t="s">
        <v>40</v>
      </c>
      <c r="N17" s="835" t="s">
        <v>40</v>
      </c>
      <c r="O17" s="836" t="s">
        <v>40</v>
      </c>
      <c r="P17" s="548" t="s">
        <v>40</v>
      </c>
    </row>
    <row r="18" spans="1:16" x14ac:dyDescent="0.25">
      <c r="A18" s="14" t="s">
        <v>17</v>
      </c>
      <c r="B18" s="4">
        <v>0.39900000000000002</v>
      </c>
      <c r="C18" s="5">
        <v>267</v>
      </c>
      <c r="D18" s="837">
        <v>33.200000000000003</v>
      </c>
      <c r="E18" s="4">
        <v>0.11</v>
      </c>
      <c r="F18" s="5">
        <v>336</v>
      </c>
      <c r="G18" s="837">
        <v>26.4</v>
      </c>
      <c r="H18" s="4">
        <v>0.32900000000000001</v>
      </c>
      <c r="I18" s="5">
        <v>389</v>
      </c>
      <c r="J18" s="837">
        <v>22.8</v>
      </c>
      <c r="K18" s="4">
        <v>2.8000000000000001E-2</v>
      </c>
      <c r="L18" s="5">
        <v>397</v>
      </c>
      <c r="M18" s="837">
        <v>22.4</v>
      </c>
      <c r="N18" s="4">
        <v>0.13400000000000001</v>
      </c>
      <c r="O18" s="5">
        <v>489</v>
      </c>
      <c r="P18" s="837">
        <v>18.2</v>
      </c>
    </row>
    <row r="19" spans="1:16" x14ac:dyDescent="0.25">
      <c r="A19" s="14" t="s">
        <v>12</v>
      </c>
      <c r="B19" s="4">
        <v>0.44800000000000001</v>
      </c>
      <c r="C19" s="5">
        <v>326</v>
      </c>
      <c r="D19" s="837">
        <v>27.2</v>
      </c>
      <c r="E19" s="4">
        <v>4.0000000000000001E-3</v>
      </c>
      <c r="F19" s="5">
        <v>380</v>
      </c>
      <c r="G19" s="837">
        <v>23.4</v>
      </c>
      <c r="H19" s="4">
        <v>0.54900000000000004</v>
      </c>
      <c r="I19" s="5">
        <v>389</v>
      </c>
      <c r="J19" s="837">
        <v>22.8</v>
      </c>
      <c r="K19" s="4" t="s">
        <v>40</v>
      </c>
      <c r="L19" s="5" t="s">
        <v>40</v>
      </c>
      <c r="M19" s="837" t="s">
        <v>40</v>
      </c>
      <c r="N19" s="4" t="s">
        <v>40</v>
      </c>
      <c r="O19" s="5" t="s">
        <v>40</v>
      </c>
      <c r="P19" s="837" t="s">
        <v>40</v>
      </c>
    </row>
    <row r="20" spans="1:16" x14ac:dyDescent="0.25">
      <c r="A20" s="13" t="s">
        <v>66</v>
      </c>
      <c r="B20" s="835">
        <v>0.20599999999999999</v>
      </c>
      <c r="C20" s="836">
        <v>294</v>
      </c>
      <c r="D20" s="548">
        <v>30.2</v>
      </c>
      <c r="E20" s="835">
        <v>8.8999999999999996E-2</v>
      </c>
      <c r="F20" s="836">
        <v>330</v>
      </c>
      <c r="G20" s="548">
        <v>27</v>
      </c>
      <c r="H20" s="835">
        <v>0.68600000000000005</v>
      </c>
      <c r="I20" s="836">
        <v>372</v>
      </c>
      <c r="J20" s="548">
        <v>23.9</v>
      </c>
      <c r="K20" s="835">
        <v>1.9E-2</v>
      </c>
      <c r="L20" s="836">
        <v>338</v>
      </c>
      <c r="M20" s="548">
        <v>26.3</v>
      </c>
      <c r="N20" s="835" t="s">
        <v>40</v>
      </c>
      <c r="O20" s="836" t="s">
        <v>40</v>
      </c>
      <c r="P20" s="548" t="s">
        <v>40</v>
      </c>
    </row>
    <row r="21" spans="1:16" x14ac:dyDescent="0.25">
      <c r="A21" s="15" t="s">
        <v>49</v>
      </c>
      <c r="B21" s="838">
        <v>0.36699999999999999</v>
      </c>
      <c r="C21" s="447">
        <v>286</v>
      </c>
      <c r="D21" s="839">
        <v>30.8</v>
      </c>
      <c r="E21" s="838">
        <v>0.113</v>
      </c>
      <c r="F21" s="447">
        <v>324</v>
      </c>
      <c r="G21" s="839">
        <v>27.3</v>
      </c>
      <c r="H21" s="838">
        <v>0.35099999999999998</v>
      </c>
      <c r="I21" s="447">
        <v>384</v>
      </c>
      <c r="J21" s="839">
        <v>23.1</v>
      </c>
      <c r="K21" s="838">
        <v>3.1E-2</v>
      </c>
      <c r="L21" s="447">
        <v>389</v>
      </c>
      <c r="M21" s="839">
        <v>22.8</v>
      </c>
      <c r="N21" s="838">
        <v>0.13900000000000001</v>
      </c>
      <c r="O21" s="447">
        <v>466</v>
      </c>
      <c r="P21" s="839">
        <v>19.100000000000001</v>
      </c>
    </row>
    <row r="23" spans="1:16" s="9" customFormat="1" x14ac:dyDescent="0.25">
      <c r="A23" s="74"/>
      <c r="B23" s="75"/>
      <c r="C23" s="75"/>
      <c r="D23" s="75"/>
      <c r="E23" s="75"/>
      <c r="F23" s="75"/>
      <c r="G23" s="75"/>
      <c r="H23" s="76"/>
      <c r="I23" s="77"/>
      <c r="J23" s="77"/>
    </row>
    <row r="24" spans="1:16" s="9" customFormat="1" x14ac:dyDescent="0.25">
      <c r="A24" s="74"/>
      <c r="B24" s="75"/>
      <c r="C24" s="75"/>
      <c r="D24" s="75"/>
      <c r="E24" s="75"/>
      <c r="F24" s="75"/>
      <c r="G24" s="75"/>
      <c r="H24" s="76"/>
      <c r="I24" s="77"/>
      <c r="J24" s="77"/>
    </row>
    <row r="25" spans="1:16" s="9" customFormat="1" x14ac:dyDescent="0.25">
      <c r="A25" s="74"/>
      <c r="B25" s="75"/>
      <c r="C25" s="75"/>
      <c r="D25" s="75"/>
      <c r="E25" s="75"/>
      <c r="F25" s="75"/>
      <c r="G25" s="75"/>
      <c r="H25" s="76"/>
      <c r="I25" s="77"/>
      <c r="J25" s="77"/>
    </row>
    <row r="26" spans="1:16" s="9" customFormat="1" x14ac:dyDescent="0.25">
      <c r="A26" s="78"/>
      <c r="B26" s="79"/>
      <c r="C26" s="79"/>
      <c r="D26" s="79"/>
      <c r="E26" s="79"/>
      <c r="F26" s="79"/>
      <c r="G26" s="79"/>
      <c r="H26" s="80"/>
      <c r="I26" s="81"/>
      <c r="J26" s="81"/>
    </row>
  </sheetData>
  <mergeCells count="8">
    <mergeCell ref="A1:P1"/>
    <mergeCell ref="A2:P2"/>
    <mergeCell ref="A4:A5"/>
    <mergeCell ref="B4:D4"/>
    <mergeCell ref="E4:G4"/>
    <mergeCell ref="H4:J4"/>
    <mergeCell ref="K4:M4"/>
    <mergeCell ref="N4:P4"/>
  </mergeCells>
  <pageMargins left="0.57291666666666696" right="0.47916666666666702" top="0.94791666666666696" bottom="0.75" header="0.3" footer="0.3"/>
  <pageSetup scale="84" fitToHeight="0" orientation="portrait" r:id="rId1"/>
  <headerFooter>
    <oddHeader>&amp;L&amp;G&amp;C&amp;"-,Bold"&amp;10 2019 Automotive Trends Report
Section 3 Tables&amp;R&amp;"-,Bold"&amp;9Office of Transportation and Air Quality
EPA-420-R-20-006
March 2020</oddHeader>
    <oddFooter>&amp;C&amp;P</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J21"/>
  <sheetViews>
    <sheetView view="pageLayout" zoomScaleNormal="100" workbookViewId="0">
      <selection sqref="A1:J1"/>
    </sheetView>
  </sheetViews>
  <sheetFormatPr defaultColWidth="2.5703125" defaultRowHeight="15" x14ac:dyDescent="0.25"/>
  <cols>
    <col min="1" max="1" width="14.42578125" style="3" customWidth="1"/>
    <col min="2" max="10" width="7.5703125" style="3" customWidth="1"/>
    <col min="11" max="34" width="7.42578125" style="3" customWidth="1"/>
    <col min="35" max="50" width="4.28515625" style="3" customWidth="1"/>
    <col min="51" max="16384" width="2.5703125" style="3"/>
  </cols>
  <sheetData>
    <row r="1" spans="1:10" x14ac:dyDescent="0.25">
      <c r="A1" s="939" t="s">
        <v>68</v>
      </c>
      <c r="B1" s="939"/>
      <c r="C1" s="939"/>
      <c r="D1" s="939"/>
      <c r="E1" s="939"/>
      <c r="F1" s="939"/>
      <c r="G1" s="939"/>
      <c r="H1" s="939"/>
      <c r="I1" s="939"/>
      <c r="J1" s="939"/>
    </row>
    <row r="2" spans="1:10" ht="15.75" x14ac:dyDescent="0.25">
      <c r="A2" s="939" t="s">
        <v>195</v>
      </c>
      <c r="B2" s="939"/>
      <c r="C2" s="939"/>
      <c r="D2" s="939"/>
      <c r="E2" s="939"/>
      <c r="F2" s="939"/>
      <c r="G2" s="939"/>
      <c r="H2" s="939"/>
      <c r="I2" s="939"/>
      <c r="J2" s="939"/>
    </row>
    <row r="4" spans="1:10" x14ac:dyDescent="0.25">
      <c r="A4" s="950" t="s">
        <v>44</v>
      </c>
      <c r="B4" s="952" t="s">
        <v>69</v>
      </c>
      <c r="C4" s="953"/>
      <c r="D4" s="954"/>
      <c r="E4" s="952" t="s">
        <v>70</v>
      </c>
      <c r="F4" s="953"/>
      <c r="G4" s="954"/>
      <c r="H4" s="955" t="s">
        <v>71</v>
      </c>
      <c r="I4" s="956"/>
      <c r="J4" s="957"/>
    </row>
    <row r="5" spans="1:10" x14ac:dyDescent="0.25">
      <c r="A5" s="951"/>
      <c r="B5" s="19" t="s">
        <v>72</v>
      </c>
      <c r="C5" s="19" t="s">
        <v>73</v>
      </c>
      <c r="D5" s="20" t="s">
        <v>263</v>
      </c>
      <c r="E5" s="19" t="s">
        <v>72</v>
      </c>
      <c r="F5" s="19" t="s">
        <v>73</v>
      </c>
      <c r="G5" s="20" t="s">
        <v>263</v>
      </c>
      <c r="H5" s="21" t="s">
        <v>72</v>
      </c>
      <c r="I5" s="21" t="s">
        <v>73</v>
      </c>
      <c r="J5" s="851" t="s">
        <v>263</v>
      </c>
    </row>
    <row r="6" spans="1:10" x14ac:dyDescent="0.25">
      <c r="A6" s="6" t="s">
        <v>47</v>
      </c>
      <c r="B6" s="840">
        <v>46.7</v>
      </c>
      <c r="C6" s="840">
        <v>50.6</v>
      </c>
      <c r="D6" s="841">
        <v>47.9</v>
      </c>
      <c r="E6" s="842">
        <v>47.3</v>
      </c>
      <c r="F6" s="842">
        <v>51.1</v>
      </c>
      <c r="G6" s="843">
        <v>48.3</v>
      </c>
      <c r="H6" s="844">
        <v>46.6</v>
      </c>
      <c r="I6" s="845">
        <v>51.5</v>
      </c>
      <c r="J6" s="845">
        <v>48.6</v>
      </c>
    </row>
    <row r="7" spans="1:10" x14ac:dyDescent="0.25">
      <c r="A7" s="6" t="s">
        <v>7</v>
      </c>
      <c r="B7" s="840">
        <v>47.4</v>
      </c>
      <c r="C7" s="840">
        <v>54.1</v>
      </c>
      <c r="D7" s="841">
        <v>52.8</v>
      </c>
      <c r="E7" s="842">
        <v>48.9</v>
      </c>
      <c r="F7" s="842">
        <v>52.8</v>
      </c>
      <c r="G7" s="843">
        <v>52</v>
      </c>
      <c r="H7" s="844">
        <v>48.1</v>
      </c>
      <c r="I7" s="845">
        <v>54.3</v>
      </c>
      <c r="J7" s="845">
        <v>52.7</v>
      </c>
    </row>
    <row r="8" spans="1:10" x14ac:dyDescent="0.25">
      <c r="A8" s="6" t="s">
        <v>5</v>
      </c>
      <c r="B8" s="840">
        <v>46.9</v>
      </c>
      <c r="C8" s="840">
        <v>57.3</v>
      </c>
      <c r="D8" s="841">
        <v>52.5</v>
      </c>
      <c r="E8" s="842">
        <v>46.6</v>
      </c>
      <c r="F8" s="842">
        <v>59.9</v>
      </c>
      <c r="G8" s="843">
        <v>55.3</v>
      </c>
      <c r="H8" s="844">
        <v>47.6</v>
      </c>
      <c r="I8" s="845">
        <v>58.9</v>
      </c>
      <c r="J8" s="845">
        <v>55.1</v>
      </c>
    </row>
    <row r="9" spans="1:10" x14ac:dyDescent="0.25">
      <c r="A9" s="6" t="s">
        <v>48</v>
      </c>
      <c r="B9" s="840">
        <v>46.6</v>
      </c>
      <c r="C9" s="840">
        <v>58.9</v>
      </c>
      <c r="D9" s="841">
        <v>53.5</v>
      </c>
      <c r="E9" s="842">
        <v>46.4</v>
      </c>
      <c r="F9" s="842">
        <v>59.2</v>
      </c>
      <c r="G9" s="843">
        <v>54.4</v>
      </c>
      <c r="H9" s="844">
        <v>46.2</v>
      </c>
      <c r="I9" s="845">
        <v>57.5</v>
      </c>
      <c r="J9" s="845">
        <v>53.6</v>
      </c>
    </row>
    <row r="10" spans="1:10" x14ac:dyDescent="0.25">
      <c r="A10" s="6" t="s">
        <v>4</v>
      </c>
      <c r="B10" s="840">
        <v>45.9</v>
      </c>
      <c r="C10" s="840">
        <v>49.7</v>
      </c>
      <c r="D10" s="841">
        <v>47.1</v>
      </c>
      <c r="E10" s="842">
        <v>46.3</v>
      </c>
      <c r="F10" s="842">
        <v>49.4</v>
      </c>
      <c r="G10" s="843">
        <v>47.4</v>
      </c>
      <c r="H10" s="844">
        <v>46.9</v>
      </c>
      <c r="I10" s="845">
        <v>50.3</v>
      </c>
      <c r="J10" s="845">
        <v>48</v>
      </c>
    </row>
    <row r="11" spans="1:10" x14ac:dyDescent="0.25">
      <c r="A11" s="6" t="s">
        <v>14</v>
      </c>
      <c r="B11" s="840">
        <v>46.3</v>
      </c>
      <c r="C11" s="840">
        <v>49.2</v>
      </c>
      <c r="D11" s="841">
        <v>46.5</v>
      </c>
      <c r="E11" s="842">
        <v>46.5</v>
      </c>
      <c r="F11" s="842">
        <v>49.2</v>
      </c>
      <c r="G11" s="843">
        <v>46.6</v>
      </c>
      <c r="H11" s="844">
        <v>46.6</v>
      </c>
      <c r="I11" s="845">
        <v>49.2</v>
      </c>
      <c r="J11" s="845">
        <v>47</v>
      </c>
    </row>
    <row r="12" spans="1:10" x14ac:dyDescent="0.25">
      <c r="A12" s="6" t="s">
        <v>15</v>
      </c>
      <c r="B12" s="840">
        <v>46.1</v>
      </c>
      <c r="C12" s="840">
        <v>50</v>
      </c>
      <c r="D12" s="841">
        <v>47.2</v>
      </c>
      <c r="E12" s="842">
        <v>46.2</v>
      </c>
      <c r="F12" s="842">
        <v>49.5</v>
      </c>
      <c r="G12" s="843">
        <v>46.9</v>
      </c>
      <c r="H12" s="844">
        <v>47.1</v>
      </c>
      <c r="I12" s="845">
        <v>49.1</v>
      </c>
      <c r="J12" s="845">
        <v>47.5</v>
      </c>
    </row>
    <row r="13" spans="1:10" x14ac:dyDescent="0.25">
      <c r="A13" s="6" t="s">
        <v>8</v>
      </c>
      <c r="B13" s="840">
        <v>45.5</v>
      </c>
      <c r="C13" s="840">
        <v>47.2</v>
      </c>
      <c r="D13" s="841">
        <v>46</v>
      </c>
      <c r="E13" s="842">
        <v>45.6</v>
      </c>
      <c r="F13" s="842">
        <v>47.9</v>
      </c>
      <c r="G13" s="843">
        <v>46.5</v>
      </c>
      <c r="H13" s="844">
        <v>45.3</v>
      </c>
      <c r="I13" s="845">
        <v>47.7</v>
      </c>
      <c r="J13" s="845">
        <v>46.3</v>
      </c>
    </row>
    <row r="14" spans="1:10" x14ac:dyDescent="0.25">
      <c r="A14" s="6" t="s">
        <v>13</v>
      </c>
      <c r="B14" s="840">
        <v>48.5</v>
      </c>
      <c r="C14" s="840">
        <v>52</v>
      </c>
      <c r="D14" s="841">
        <v>50</v>
      </c>
      <c r="E14" s="842">
        <v>48.3</v>
      </c>
      <c r="F14" s="842">
        <v>51.3</v>
      </c>
      <c r="G14" s="843">
        <v>49.6</v>
      </c>
      <c r="H14" s="844">
        <v>47.9</v>
      </c>
      <c r="I14" s="845">
        <v>51.3</v>
      </c>
      <c r="J14" s="845">
        <v>48.8</v>
      </c>
    </row>
    <row r="15" spans="1:10" x14ac:dyDescent="0.25">
      <c r="A15" s="6" t="s">
        <v>46</v>
      </c>
      <c r="B15" s="840">
        <v>46.1</v>
      </c>
      <c r="C15" s="840">
        <v>51.9</v>
      </c>
      <c r="D15" s="841">
        <v>48</v>
      </c>
      <c r="E15" s="842">
        <v>46</v>
      </c>
      <c r="F15" s="842">
        <v>51.7</v>
      </c>
      <c r="G15" s="843">
        <v>47.8</v>
      </c>
      <c r="H15" s="844">
        <v>46.2</v>
      </c>
      <c r="I15" s="845">
        <v>52.4</v>
      </c>
      <c r="J15" s="845">
        <v>48.3</v>
      </c>
    </row>
    <row r="16" spans="1:10" x14ac:dyDescent="0.25">
      <c r="A16" s="6" t="s">
        <v>45</v>
      </c>
      <c r="B16" s="840">
        <v>45.1</v>
      </c>
      <c r="C16" s="840">
        <v>45</v>
      </c>
      <c r="D16" s="841">
        <v>45</v>
      </c>
      <c r="E16" s="842">
        <v>44.9</v>
      </c>
      <c r="F16" s="842">
        <v>45</v>
      </c>
      <c r="G16" s="843">
        <v>45</v>
      </c>
      <c r="H16" s="844">
        <v>44.8</v>
      </c>
      <c r="I16" s="845">
        <v>45.8</v>
      </c>
      <c r="J16" s="845">
        <v>45.6</v>
      </c>
    </row>
    <row r="17" spans="1:10" x14ac:dyDescent="0.25">
      <c r="A17" s="6" t="s">
        <v>20</v>
      </c>
      <c r="B17" s="840">
        <v>53.8</v>
      </c>
      <c r="C17" s="840" t="s">
        <v>40</v>
      </c>
      <c r="D17" s="841">
        <v>53.8</v>
      </c>
      <c r="E17" s="842">
        <v>50.3</v>
      </c>
      <c r="F17" s="842">
        <v>54.8</v>
      </c>
      <c r="G17" s="843">
        <v>50.4</v>
      </c>
      <c r="H17" s="844">
        <v>50</v>
      </c>
      <c r="I17" s="845">
        <v>54.8</v>
      </c>
      <c r="J17" s="845">
        <v>50.1</v>
      </c>
    </row>
    <row r="18" spans="1:10" x14ac:dyDescent="0.25">
      <c r="A18" s="6" t="s">
        <v>17</v>
      </c>
      <c r="B18" s="840">
        <v>45.6</v>
      </c>
      <c r="C18" s="840">
        <v>52.6</v>
      </c>
      <c r="D18" s="840">
        <v>49</v>
      </c>
      <c r="E18" s="842">
        <v>46.1</v>
      </c>
      <c r="F18" s="842">
        <v>51.6</v>
      </c>
      <c r="G18" s="843">
        <v>48.8</v>
      </c>
      <c r="H18" s="844">
        <v>46</v>
      </c>
      <c r="I18" s="845">
        <v>51.6</v>
      </c>
      <c r="J18" s="845">
        <v>48.8</v>
      </c>
    </row>
    <row r="19" spans="1:10" x14ac:dyDescent="0.25">
      <c r="A19" s="6" t="s">
        <v>12</v>
      </c>
      <c r="B19" s="840">
        <v>45</v>
      </c>
      <c r="C19" s="840">
        <v>50.2</v>
      </c>
      <c r="D19" s="840">
        <v>46.3</v>
      </c>
      <c r="E19" s="842">
        <v>45.9</v>
      </c>
      <c r="F19" s="842">
        <v>50.5</v>
      </c>
      <c r="G19" s="842">
        <v>48.4</v>
      </c>
      <c r="H19" s="844">
        <v>45.5</v>
      </c>
      <c r="I19" s="845">
        <v>51.1</v>
      </c>
      <c r="J19" s="845">
        <v>47.6</v>
      </c>
    </row>
    <row r="20" spans="1:10" x14ac:dyDescent="0.25">
      <c r="A20" s="6" t="s">
        <v>66</v>
      </c>
      <c r="B20" s="840">
        <v>44.6</v>
      </c>
      <c r="C20" s="840">
        <v>49.3</v>
      </c>
      <c r="D20" s="840">
        <v>47.3</v>
      </c>
      <c r="E20" s="842">
        <v>45</v>
      </c>
      <c r="F20" s="842">
        <v>49.4</v>
      </c>
      <c r="G20" s="842">
        <v>48.1</v>
      </c>
      <c r="H20" s="844">
        <v>46</v>
      </c>
      <c r="I20" s="845">
        <v>48.9</v>
      </c>
      <c r="J20" s="845">
        <v>48.1</v>
      </c>
    </row>
    <row r="21" spans="1:10" x14ac:dyDescent="0.25">
      <c r="A21" s="7" t="s">
        <v>49</v>
      </c>
      <c r="B21" s="846">
        <v>46.2</v>
      </c>
      <c r="C21" s="846">
        <v>53.8</v>
      </c>
      <c r="D21" s="846">
        <v>49.8</v>
      </c>
      <c r="E21" s="847">
        <v>46.5</v>
      </c>
      <c r="F21" s="847">
        <v>53.9</v>
      </c>
      <c r="G21" s="847">
        <v>50.4</v>
      </c>
      <c r="H21" s="848">
        <v>46.7</v>
      </c>
      <c r="I21" s="849">
        <v>53.6</v>
      </c>
      <c r="J21" s="849">
        <v>50.2</v>
      </c>
    </row>
  </sheetData>
  <sortState xmlns:xlrd2="http://schemas.microsoft.com/office/spreadsheetml/2017/richdata2" ref="A6:J19">
    <sortCondition ref="A6:A19"/>
  </sortState>
  <mergeCells count="6">
    <mergeCell ref="A1:J1"/>
    <mergeCell ref="A2:J2"/>
    <mergeCell ref="A4:A5"/>
    <mergeCell ref="B4:D4"/>
    <mergeCell ref="E4:G4"/>
    <mergeCell ref="H4:J4"/>
  </mergeCells>
  <pageMargins left="0.57291666666666696" right="0.47916666666666702" top="0.94791666666666696" bottom="0.75" header="0.3" footer="0.3"/>
  <pageSetup fitToHeight="0" orientation="portrait" r:id="rId1"/>
  <headerFooter>
    <oddHeader>&amp;L&amp;G&amp;C&amp;"-,Bold"&amp;10 2019 Automotive Trends Report
Section 3 Tables&amp;R&amp;"-,Bold"&amp;9Office of Transportation and Air Quality
EPA-420-R-20-006
March 2020</oddHeader>
    <oddFooter>&amp;C&amp;P</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S50"/>
  <sheetViews>
    <sheetView view="pageLayout" zoomScaleNormal="100" workbookViewId="0">
      <selection sqref="A1:S1"/>
    </sheetView>
  </sheetViews>
  <sheetFormatPr defaultColWidth="9.140625" defaultRowHeight="15" x14ac:dyDescent="0.25"/>
  <cols>
    <col min="1" max="1" width="9.140625" style="1" customWidth="1"/>
    <col min="2" max="5" width="7.42578125" style="1" customWidth="1"/>
    <col min="6" max="11" width="6.7109375" style="1" customWidth="1"/>
    <col min="12" max="12" width="10.28515625" style="1" customWidth="1"/>
    <col min="13" max="13" width="5.42578125" style="1" customWidth="1"/>
    <col min="14" max="14" width="6.7109375" style="1" customWidth="1"/>
    <col min="15" max="15" width="7.140625" style="1" customWidth="1"/>
    <col min="16" max="16" width="7.28515625" style="1" customWidth="1"/>
    <col min="17" max="17" width="6.28515625" style="1" bestFit="1" customWidth="1"/>
    <col min="18" max="18" width="6.28515625" style="1" customWidth="1"/>
    <col min="19" max="19" width="6" style="1" customWidth="1"/>
    <col min="20" max="16384" width="9.140625" style="1"/>
  </cols>
  <sheetData>
    <row r="1" spans="1:19" x14ac:dyDescent="0.25">
      <c r="A1" s="939" t="s">
        <v>74</v>
      </c>
      <c r="B1" s="939"/>
      <c r="C1" s="939"/>
      <c r="D1" s="939"/>
      <c r="E1" s="939"/>
      <c r="F1" s="939"/>
      <c r="G1" s="939"/>
      <c r="H1" s="939"/>
      <c r="I1" s="939"/>
      <c r="J1" s="939"/>
      <c r="K1" s="939"/>
      <c r="L1" s="939"/>
      <c r="M1" s="939"/>
      <c r="N1" s="939"/>
      <c r="O1" s="939"/>
      <c r="P1" s="939"/>
      <c r="Q1" s="939"/>
      <c r="R1" s="939"/>
      <c r="S1" s="939"/>
    </row>
    <row r="2" spans="1:19" x14ac:dyDescent="0.25">
      <c r="A2" s="939" t="s">
        <v>75</v>
      </c>
      <c r="B2" s="939"/>
      <c r="C2" s="939"/>
      <c r="D2" s="939"/>
      <c r="E2" s="939"/>
      <c r="F2" s="939"/>
      <c r="G2" s="939"/>
      <c r="H2" s="939"/>
      <c r="I2" s="939"/>
      <c r="J2" s="939"/>
      <c r="K2" s="939"/>
      <c r="L2" s="939"/>
      <c r="M2" s="939"/>
      <c r="N2" s="939"/>
      <c r="O2" s="939"/>
      <c r="P2" s="939"/>
      <c r="Q2" s="939"/>
      <c r="R2" s="939"/>
      <c r="S2" s="939"/>
    </row>
    <row r="3" spans="1:19" s="3" customFormat="1" ht="12.75" customHeight="1" x14ac:dyDescent="0.25">
      <c r="A3" s="150"/>
      <c r="B3" s="150"/>
      <c r="C3" s="150"/>
      <c r="D3" s="150"/>
      <c r="E3" s="150"/>
      <c r="F3" s="150"/>
      <c r="G3" s="150"/>
      <c r="H3" s="150"/>
      <c r="I3" s="150"/>
      <c r="J3" s="150"/>
      <c r="K3" s="150"/>
      <c r="L3" s="150"/>
      <c r="M3" s="150"/>
      <c r="N3" s="150"/>
      <c r="O3" s="150"/>
      <c r="P3" s="150"/>
      <c r="Q3" s="150"/>
      <c r="R3" s="150"/>
      <c r="S3" s="150"/>
    </row>
    <row r="4" spans="1:19" x14ac:dyDescent="0.25">
      <c r="A4" s="962" t="s">
        <v>0</v>
      </c>
      <c r="B4" s="964" t="s">
        <v>76</v>
      </c>
      <c r="C4" s="965"/>
      <c r="D4" s="965"/>
      <c r="E4" s="966"/>
      <c r="F4" s="964" t="s">
        <v>77</v>
      </c>
      <c r="G4" s="965"/>
      <c r="H4" s="965"/>
      <c r="I4" s="965"/>
      <c r="J4" s="965"/>
      <c r="K4" s="966"/>
      <c r="L4" s="960" t="s">
        <v>78</v>
      </c>
      <c r="M4" s="960" t="s">
        <v>79</v>
      </c>
      <c r="N4" s="960" t="s">
        <v>53</v>
      </c>
      <c r="O4" s="960" t="s">
        <v>80</v>
      </c>
      <c r="P4" s="960" t="s">
        <v>81</v>
      </c>
      <c r="Q4" s="960" t="s">
        <v>82</v>
      </c>
      <c r="R4" s="960" t="s">
        <v>83</v>
      </c>
      <c r="S4" s="958" t="s">
        <v>84</v>
      </c>
    </row>
    <row r="5" spans="1:19" ht="27" customHeight="1" x14ac:dyDescent="0.25">
      <c r="A5" s="963"/>
      <c r="B5" s="90" t="s">
        <v>85</v>
      </c>
      <c r="C5" s="91" t="s">
        <v>86</v>
      </c>
      <c r="D5" s="91" t="s">
        <v>9</v>
      </c>
      <c r="E5" s="92" t="s">
        <v>66</v>
      </c>
      <c r="F5" s="91" t="s">
        <v>87</v>
      </c>
      <c r="G5" s="91" t="s">
        <v>88</v>
      </c>
      <c r="H5" s="91" t="s">
        <v>89</v>
      </c>
      <c r="I5" s="91" t="s">
        <v>90</v>
      </c>
      <c r="J5" s="91" t="s">
        <v>19</v>
      </c>
      <c r="K5" s="92" t="s">
        <v>18</v>
      </c>
      <c r="L5" s="961"/>
      <c r="M5" s="961"/>
      <c r="N5" s="961"/>
      <c r="O5" s="961"/>
      <c r="P5" s="961"/>
      <c r="Q5" s="961"/>
      <c r="R5" s="961"/>
      <c r="S5" s="959"/>
    </row>
    <row r="6" spans="1:19" ht="14.25" customHeight="1" x14ac:dyDescent="0.25">
      <c r="A6" s="246">
        <v>1975</v>
      </c>
      <c r="B6" s="237">
        <v>0.998</v>
      </c>
      <c r="C6" s="237"/>
      <c r="D6" s="237">
        <v>2E-3</v>
      </c>
      <c r="E6" s="234"/>
      <c r="F6" s="237">
        <v>0.95699999999999996</v>
      </c>
      <c r="G6" s="237" t="s">
        <v>40</v>
      </c>
      <c r="H6" s="237">
        <v>4.1000000000000002E-2</v>
      </c>
      <c r="I6" s="237">
        <v>0</v>
      </c>
      <c r="J6" s="237" t="s">
        <v>40</v>
      </c>
      <c r="K6" s="235" t="s">
        <v>40</v>
      </c>
      <c r="L6" s="240">
        <v>6.8</v>
      </c>
      <c r="M6" s="239">
        <v>293</v>
      </c>
      <c r="N6" s="239">
        <v>137</v>
      </c>
      <c r="O6" s="237" t="s">
        <v>40</v>
      </c>
      <c r="P6" s="237" t="s">
        <v>40</v>
      </c>
      <c r="Q6" s="237" t="s">
        <v>40</v>
      </c>
      <c r="R6" s="237" t="s">
        <v>40</v>
      </c>
      <c r="S6" s="235" t="s">
        <v>40</v>
      </c>
    </row>
    <row r="7" spans="1:19" ht="13.5" customHeight="1" x14ac:dyDescent="0.25">
      <c r="A7" s="247">
        <v>1976</v>
      </c>
      <c r="B7" s="237">
        <v>0.998</v>
      </c>
      <c r="C7" s="237"/>
      <c r="D7" s="237">
        <v>2E-3</v>
      </c>
      <c r="E7" s="235"/>
      <c r="F7" s="237">
        <v>0.97299999999999998</v>
      </c>
      <c r="G7" s="237" t="s">
        <v>40</v>
      </c>
      <c r="H7" s="237">
        <v>2.5000000000000001E-2</v>
      </c>
      <c r="I7" s="237">
        <v>0</v>
      </c>
      <c r="J7" s="237" t="s">
        <v>40</v>
      </c>
      <c r="K7" s="235" t="s">
        <v>40</v>
      </c>
      <c r="L7" s="240">
        <v>6.9</v>
      </c>
      <c r="M7" s="239">
        <v>294</v>
      </c>
      <c r="N7" s="239">
        <v>135</v>
      </c>
      <c r="O7" s="237" t="s">
        <v>40</v>
      </c>
      <c r="P7" s="237" t="s">
        <v>40</v>
      </c>
      <c r="Q7" s="237" t="s">
        <v>40</v>
      </c>
      <c r="R7" s="237" t="s">
        <v>40</v>
      </c>
      <c r="S7" s="235" t="s">
        <v>40</v>
      </c>
    </row>
    <row r="8" spans="1:19" ht="13.5" customHeight="1" x14ac:dyDescent="0.25">
      <c r="A8" s="247">
        <v>1977</v>
      </c>
      <c r="B8" s="237">
        <v>0.996</v>
      </c>
      <c r="C8" s="237"/>
      <c r="D8" s="237">
        <v>4.0000000000000001E-3</v>
      </c>
      <c r="E8" s="235"/>
      <c r="F8" s="237">
        <v>0.96199999999999997</v>
      </c>
      <c r="G8" s="237" t="s">
        <v>40</v>
      </c>
      <c r="H8" s="237">
        <v>3.4000000000000002E-2</v>
      </c>
      <c r="I8" s="237">
        <v>0</v>
      </c>
      <c r="J8" s="237" t="s">
        <v>40</v>
      </c>
      <c r="K8" s="235" t="s">
        <v>40</v>
      </c>
      <c r="L8" s="240">
        <v>6.9</v>
      </c>
      <c r="M8" s="239">
        <v>287</v>
      </c>
      <c r="N8" s="239">
        <v>136</v>
      </c>
      <c r="O8" s="237" t="s">
        <v>40</v>
      </c>
      <c r="P8" s="237" t="s">
        <v>40</v>
      </c>
      <c r="Q8" s="237" t="s">
        <v>40</v>
      </c>
      <c r="R8" s="237" t="s">
        <v>40</v>
      </c>
      <c r="S8" s="235" t="s">
        <v>40</v>
      </c>
    </row>
    <row r="9" spans="1:19" ht="13.5" customHeight="1" x14ac:dyDescent="0.25">
      <c r="A9" s="247">
        <v>1978</v>
      </c>
      <c r="B9" s="237">
        <v>0.99099999999999999</v>
      </c>
      <c r="C9" s="237"/>
      <c r="D9" s="237">
        <v>8.9999999999999993E-3</v>
      </c>
      <c r="E9" s="235"/>
      <c r="F9" s="237">
        <v>0.95199999999999996</v>
      </c>
      <c r="G9" s="237" t="s">
        <v>40</v>
      </c>
      <c r="H9" s="237">
        <v>3.9E-2</v>
      </c>
      <c r="I9" s="237">
        <v>0</v>
      </c>
      <c r="J9" s="237" t="s">
        <v>40</v>
      </c>
      <c r="K9" s="235" t="s">
        <v>40</v>
      </c>
      <c r="L9" s="240">
        <v>6.7</v>
      </c>
      <c r="M9" s="239">
        <v>266</v>
      </c>
      <c r="N9" s="239">
        <v>129</v>
      </c>
      <c r="O9" s="237" t="s">
        <v>40</v>
      </c>
      <c r="P9" s="237" t="s">
        <v>40</v>
      </c>
      <c r="Q9" s="237" t="s">
        <v>40</v>
      </c>
      <c r="R9" s="237" t="s">
        <v>40</v>
      </c>
      <c r="S9" s="235" t="s">
        <v>40</v>
      </c>
    </row>
    <row r="10" spans="1:19" ht="13.5" customHeight="1" x14ac:dyDescent="0.25">
      <c r="A10" s="247">
        <v>1979</v>
      </c>
      <c r="B10" s="237">
        <v>0.98</v>
      </c>
      <c r="C10" s="237"/>
      <c r="D10" s="237">
        <v>0.02</v>
      </c>
      <c r="E10" s="235"/>
      <c r="F10" s="237">
        <v>0.94199999999999995</v>
      </c>
      <c r="G10" s="237" t="s">
        <v>40</v>
      </c>
      <c r="H10" s="237">
        <v>3.6999999999999998E-2</v>
      </c>
      <c r="I10" s="237">
        <v>1E-3</v>
      </c>
      <c r="J10" s="237" t="s">
        <v>40</v>
      </c>
      <c r="K10" s="235" t="s">
        <v>40</v>
      </c>
      <c r="L10" s="240">
        <v>6.5</v>
      </c>
      <c r="M10" s="239">
        <v>252</v>
      </c>
      <c r="N10" s="239">
        <v>124</v>
      </c>
      <c r="O10" s="237" t="s">
        <v>40</v>
      </c>
      <c r="P10" s="237" t="s">
        <v>40</v>
      </c>
      <c r="Q10" s="237" t="s">
        <v>40</v>
      </c>
      <c r="R10" s="237" t="s">
        <v>40</v>
      </c>
      <c r="S10" s="235" t="s">
        <v>40</v>
      </c>
    </row>
    <row r="11" spans="1:19" ht="13.5" customHeight="1" x14ac:dyDescent="0.25">
      <c r="A11" s="247">
        <v>1980</v>
      </c>
      <c r="B11" s="237">
        <v>0.95699999999999996</v>
      </c>
      <c r="C11" s="237"/>
      <c r="D11" s="237">
        <v>4.2999999999999997E-2</v>
      </c>
      <c r="E11" s="235"/>
      <c r="F11" s="237">
        <v>0.89700000000000002</v>
      </c>
      <c r="G11" s="237" t="s">
        <v>40</v>
      </c>
      <c r="H11" s="237">
        <v>5.1999999999999998E-2</v>
      </c>
      <c r="I11" s="237">
        <v>8.0000000000000002E-3</v>
      </c>
      <c r="J11" s="237" t="s">
        <v>40</v>
      </c>
      <c r="K11" s="235" t="s">
        <v>40</v>
      </c>
      <c r="L11" s="240">
        <v>5.6</v>
      </c>
      <c r="M11" s="239">
        <v>198</v>
      </c>
      <c r="N11" s="239">
        <v>104</v>
      </c>
      <c r="O11" s="237" t="s">
        <v>40</v>
      </c>
      <c r="P11" s="237" t="s">
        <v>40</v>
      </c>
      <c r="Q11" s="237" t="s">
        <v>40</v>
      </c>
      <c r="R11" s="237" t="s">
        <v>40</v>
      </c>
      <c r="S11" s="235" t="s">
        <v>40</v>
      </c>
    </row>
    <row r="12" spans="1:19" ht="13.5" customHeight="1" x14ac:dyDescent="0.25">
      <c r="A12" s="247">
        <v>1981</v>
      </c>
      <c r="B12" s="237">
        <v>0.94099999999999995</v>
      </c>
      <c r="C12" s="237"/>
      <c r="D12" s="237">
        <v>5.8999999999999997E-2</v>
      </c>
      <c r="E12" s="235"/>
      <c r="F12" s="237">
        <v>0.86699999999999999</v>
      </c>
      <c r="G12" s="237" t="s">
        <v>40</v>
      </c>
      <c r="H12" s="237">
        <v>5.0999999999999997E-2</v>
      </c>
      <c r="I12" s="237">
        <v>2.4E-2</v>
      </c>
      <c r="J12" s="237" t="s">
        <v>40</v>
      </c>
      <c r="K12" s="235" t="s">
        <v>40</v>
      </c>
      <c r="L12" s="240">
        <v>5.5</v>
      </c>
      <c r="M12" s="239">
        <v>193</v>
      </c>
      <c r="N12" s="239">
        <v>102</v>
      </c>
      <c r="O12" s="237" t="s">
        <v>40</v>
      </c>
      <c r="P12" s="237" t="s">
        <v>40</v>
      </c>
      <c r="Q12" s="237" t="s">
        <v>40</v>
      </c>
      <c r="R12" s="237" t="s">
        <v>40</v>
      </c>
      <c r="S12" s="235" t="s">
        <v>40</v>
      </c>
    </row>
    <row r="13" spans="1:19" ht="13.5" customHeight="1" x14ac:dyDescent="0.25">
      <c r="A13" s="247">
        <v>1982</v>
      </c>
      <c r="B13" s="237">
        <v>0.94399999999999995</v>
      </c>
      <c r="C13" s="237"/>
      <c r="D13" s="237">
        <v>5.6000000000000001E-2</v>
      </c>
      <c r="E13" s="235"/>
      <c r="F13" s="237">
        <v>0.80600000000000005</v>
      </c>
      <c r="G13" s="237" t="s">
        <v>40</v>
      </c>
      <c r="H13" s="237">
        <v>5.8000000000000003E-2</v>
      </c>
      <c r="I13" s="237">
        <v>0.08</v>
      </c>
      <c r="J13" s="237" t="s">
        <v>40</v>
      </c>
      <c r="K13" s="235" t="s">
        <v>40</v>
      </c>
      <c r="L13" s="240">
        <v>5.4</v>
      </c>
      <c r="M13" s="239">
        <v>188</v>
      </c>
      <c r="N13" s="239">
        <v>103</v>
      </c>
      <c r="O13" s="237" t="s">
        <v>40</v>
      </c>
      <c r="P13" s="237" t="s">
        <v>40</v>
      </c>
      <c r="Q13" s="237" t="s">
        <v>40</v>
      </c>
      <c r="R13" s="237" t="s">
        <v>40</v>
      </c>
      <c r="S13" s="235" t="s">
        <v>40</v>
      </c>
    </row>
    <row r="14" spans="1:19" ht="13.5" customHeight="1" x14ac:dyDescent="0.25">
      <c r="A14" s="247">
        <v>1983</v>
      </c>
      <c r="B14" s="237">
        <v>0.97299999999999998</v>
      </c>
      <c r="C14" s="237"/>
      <c r="D14" s="237">
        <v>2.7E-2</v>
      </c>
      <c r="E14" s="235"/>
      <c r="F14" s="237">
        <v>0.752</v>
      </c>
      <c r="G14" s="237" t="s">
        <v>40</v>
      </c>
      <c r="H14" s="237">
        <v>7.2999999999999995E-2</v>
      </c>
      <c r="I14" s="237">
        <v>0.14799999999999999</v>
      </c>
      <c r="J14" s="237" t="s">
        <v>40</v>
      </c>
      <c r="K14" s="235" t="s">
        <v>40</v>
      </c>
      <c r="L14" s="240">
        <v>5.5</v>
      </c>
      <c r="M14" s="239">
        <v>193</v>
      </c>
      <c r="N14" s="239">
        <v>107</v>
      </c>
      <c r="O14" s="237" t="s">
        <v>40</v>
      </c>
      <c r="P14" s="237" t="s">
        <v>40</v>
      </c>
      <c r="Q14" s="237" t="s">
        <v>40</v>
      </c>
      <c r="R14" s="237" t="s">
        <v>40</v>
      </c>
      <c r="S14" s="235" t="s">
        <v>40</v>
      </c>
    </row>
    <row r="15" spans="1:19" ht="13.5" customHeight="1" x14ac:dyDescent="0.25">
      <c r="A15" s="247">
        <v>1984</v>
      </c>
      <c r="B15" s="237">
        <v>0.98199999999999998</v>
      </c>
      <c r="C15" s="237"/>
      <c r="D15" s="237">
        <v>1.7999999999999999E-2</v>
      </c>
      <c r="E15" s="235"/>
      <c r="F15" s="237">
        <v>0.67600000000000005</v>
      </c>
      <c r="G15" s="237" t="s">
        <v>40</v>
      </c>
      <c r="H15" s="237">
        <v>0.11899999999999999</v>
      </c>
      <c r="I15" s="237">
        <v>0.187</v>
      </c>
      <c r="J15" s="237" t="s">
        <v>40</v>
      </c>
      <c r="K15" s="235" t="s">
        <v>40</v>
      </c>
      <c r="L15" s="240">
        <v>5.5</v>
      </c>
      <c r="M15" s="239">
        <v>190</v>
      </c>
      <c r="N15" s="239">
        <v>109</v>
      </c>
      <c r="O15" s="237" t="s">
        <v>40</v>
      </c>
      <c r="P15" s="237" t="s">
        <v>40</v>
      </c>
      <c r="Q15" s="237" t="s">
        <v>40</v>
      </c>
      <c r="R15" s="237" t="s">
        <v>40</v>
      </c>
      <c r="S15" s="235" t="s">
        <v>40</v>
      </c>
    </row>
    <row r="16" spans="1:19" ht="13.5" customHeight="1" x14ac:dyDescent="0.25">
      <c r="A16" s="247">
        <v>1985</v>
      </c>
      <c r="B16" s="237">
        <v>0.99099999999999999</v>
      </c>
      <c r="C16" s="237"/>
      <c r="D16" s="237">
        <v>8.9999999999999993E-3</v>
      </c>
      <c r="E16" s="235"/>
      <c r="F16" s="237">
        <v>0.56100000000000005</v>
      </c>
      <c r="G16" s="237" t="s">
        <v>40</v>
      </c>
      <c r="H16" s="237">
        <v>0.182</v>
      </c>
      <c r="I16" s="237">
        <v>0.248</v>
      </c>
      <c r="J16" s="237" t="s">
        <v>40</v>
      </c>
      <c r="K16" s="235" t="s">
        <v>40</v>
      </c>
      <c r="L16" s="240">
        <v>5.5</v>
      </c>
      <c r="M16" s="239">
        <v>189</v>
      </c>
      <c r="N16" s="239">
        <v>114</v>
      </c>
      <c r="O16" s="237" t="s">
        <v>40</v>
      </c>
      <c r="P16" s="237" t="s">
        <v>40</v>
      </c>
      <c r="Q16" s="237" t="s">
        <v>40</v>
      </c>
      <c r="R16" s="237" t="s">
        <v>40</v>
      </c>
      <c r="S16" s="235" t="s">
        <v>40</v>
      </c>
    </row>
    <row r="17" spans="1:19" ht="13.5" customHeight="1" x14ac:dyDescent="0.25">
      <c r="A17" s="247">
        <v>1986</v>
      </c>
      <c r="B17" s="237">
        <v>0.996</v>
      </c>
      <c r="C17" s="237"/>
      <c r="D17" s="237">
        <v>4.0000000000000001E-3</v>
      </c>
      <c r="E17" s="235"/>
      <c r="F17" s="237">
        <v>0.41399999999999998</v>
      </c>
      <c r="G17" s="237" t="s">
        <v>40</v>
      </c>
      <c r="H17" s="237">
        <v>0.32500000000000001</v>
      </c>
      <c r="I17" s="237">
        <v>0.25700000000000001</v>
      </c>
      <c r="J17" s="237" t="s">
        <v>40</v>
      </c>
      <c r="K17" s="235" t="s">
        <v>40</v>
      </c>
      <c r="L17" s="240">
        <v>5.3</v>
      </c>
      <c r="M17" s="239">
        <v>180</v>
      </c>
      <c r="N17" s="239">
        <v>114</v>
      </c>
      <c r="O17" s="237">
        <v>3.4000000000000002E-2</v>
      </c>
      <c r="P17" s="237" t="s">
        <v>40</v>
      </c>
      <c r="Q17" s="237" t="s">
        <v>40</v>
      </c>
      <c r="R17" s="237" t="s">
        <v>40</v>
      </c>
      <c r="S17" s="235" t="s">
        <v>40</v>
      </c>
    </row>
    <row r="18" spans="1:19" ht="13.5" customHeight="1" x14ac:dyDescent="0.25">
      <c r="A18" s="247">
        <v>1987</v>
      </c>
      <c r="B18" s="237">
        <v>0.997</v>
      </c>
      <c r="C18" s="237"/>
      <c r="D18" s="237">
        <v>3.0000000000000001E-3</v>
      </c>
      <c r="E18" s="235"/>
      <c r="F18" s="237">
        <v>0.28399999999999997</v>
      </c>
      <c r="G18" s="237" t="s">
        <v>40</v>
      </c>
      <c r="H18" s="237">
        <v>0.39900000000000002</v>
      </c>
      <c r="I18" s="237">
        <v>0.314</v>
      </c>
      <c r="J18" s="237" t="s">
        <v>40</v>
      </c>
      <c r="K18" s="235" t="s">
        <v>40</v>
      </c>
      <c r="L18" s="240">
        <v>5.2</v>
      </c>
      <c r="M18" s="239">
        <v>175</v>
      </c>
      <c r="N18" s="239">
        <v>118</v>
      </c>
      <c r="O18" s="237">
        <v>0.106</v>
      </c>
      <c r="P18" s="237" t="s">
        <v>40</v>
      </c>
      <c r="Q18" s="237" t="s">
        <v>40</v>
      </c>
      <c r="R18" s="237" t="s">
        <v>40</v>
      </c>
      <c r="S18" s="235" t="s">
        <v>40</v>
      </c>
    </row>
    <row r="19" spans="1:19" ht="13.5" customHeight="1" x14ac:dyDescent="0.25">
      <c r="A19" s="247">
        <v>1988</v>
      </c>
      <c r="B19" s="237">
        <v>0.999</v>
      </c>
      <c r="C19" s="237"/>
      <c r="D19" s="237">
        <v>1E-3</v>
      </c>
      <c r="E19" s="235"/>
      <c r="F19" s="237">
        <v>0.15</v>
      </c>
      <c r="G19" s="237" t="s">
        <v>40</v>
      </c>
      <c r="H19" s="237">
        <v>0.50600000000000001</v>
      </c>
      <c r="I19" s="237">
        <v>0.34300000000000003</v>
      </c>
      <c r="J19" s="237" t="s">
        <v>40</v>
      </c>
      <c r="K19" s="235" t="s">
        <v>40</v>
      </c>
      <c r="L19" s="240">
        <v>5.3</v>
      </c>
      <c r="M19" s="239">
        <v>180</v>
      </c>
      <c r="N19" s="239">
        <v>123</v>
      </c>
      <c r="O19" s="237">
        <v>0.14000000000000001</v>
      </c>
      <c r="P19" s="237" t="s">
        <v>40</v>
      </c>
      <c r="Q19" s="237" t="s">
        <v>40</v>
      </c>
      <c r="R19" s="237" t="s">
        <v>40</v>
      </c>
      <c r="S19" s="235" t="s">
        <v>40</v>
      </c>
    </row>
    <row r="20" spans="1:19" ht="13.5" customHeight="1" x14ac:dyDescent="0.25">
      <c r="A20" s="247">
        <v>1989</v>
      </c>
      <c r="B20" s="237">
        <v>0.999</v>
      </c>
      <c r="C20" s="237"/>
      <c r="D20" s="237">
        <v>1E-3</v>
      </c>
      <c r="E20" s="235"/>
      <c r="F20" s="237">
        <v>8.6999999999999994E-2</v>
      </c>
      <c r="G20" s="237" t="s">
        <v>40</v>
      </c>
      <c r="H20" s="237">
        <v>0.57299999999999995</v>
      </c>
      <c r="I20" s="237">
        <v>0.33900000000000002</v>
      </c>
      <c r="J20" s="237" t="s">
        <v>40</v>
      </c>
      <c r="K20" s="235" t="s">
        <v>40</v>
      </c>
      <c r="L20" s="240">
        <v>5.4</v>
      </c>
      <c r="M20" s="239">
        <v>185</v>
      </c>
      <c r="N20" s="239">
        <v>129</v>
      </c>
      <c r="O20" s="237">
        <v>0.16900000000000001</v>
      </c>
      <c r="P20" s="237" t="s">
        <v>40</v>
      </c>
      <c r="Q20" s="237" t="s">
        <v>40</v>
      </c>
      <c r="R20" s="237" t="s">
        <v>40</v>
      </c>
      <c r="S20" s="235" t="s">
        <v>40</v>
      </c>
    </row>
    <row r="21" spans="1:19" ht="13.5" customHeight="1" x14ac:dyDescent="0.25">
      <c r="A21" s="247">
        <v>1990</v>
      </c>
      <c r="B21" s="237">
        <v>0.999</v>
      </c>
      <c r="C21" s="237"/>
      <c r="D21" s="237">
        <v>1E-3</v>
      </c>
      <c r="E21" s="235"/>
      <c r="F21" s="237">
        <v>2.1000000000000001E-2</v>
      </c>
      <c r="G21" s="237" t="s">
        <v>40</v>
      </c>
      <c r="H21" s="237">
        <v>0.70799999999999996</v>
      </c>
      <c r="I21" s="237">
        <v>0.27</v>
      </c>
      <c r="J21" s="237" t="s">
        <v>40</v>
      </c>
      <c r="K21" s="235" t="s">
        <v>40</v>
      </c>
      <c r="L21" s="240">
        <v>5.4</v>
      </c>
      <c r="M21" s="239">
        <v>185</v>
      </c>
      <c r="N21" s="239">
        <v>135</v>
      </c>
      <c r="O21" s="237">
        <v>0.23100000000000001</v>
      </c>
      <c r="P21" s="237" t="s">
        <v>40</v>
      </c>
      <c r="Q21" s="237" t="s">
        <v>40</v>
      </c>
      <c r="R21" s="237" t="s">
        <v>40</v>
      </c>
      <c r="S21" s="235" t="s">
        <v>40</v>
      </c>
    </row>
    <row r="22" spans="1:19" ht="13.5" customHeight="1" x14ac:dyDescent="0.25">
      <c r="A22" s="247">
        <v>1991</v>
      </c>
      <c r="B22" s="237">
        <v>0.999</v>
      </c>
      <c r="C22" s="237"/>
      <c r="D22" s="237">
        <v>1E-3</v>
      </c>
      <c r="E22" s="235"/>
      <c r="F22" s="237">
        <v>6.0000000000000001E-3</v>
      </c>
      <c r="G22" s="237" t="s">
        <v>40</v>
      </c>
      <c r="H22" s="237">
        <v>0.70599999999999996</v>
      </c>
      <c r="I22" s="237">
        <v>0.28699999999999998</v>
      </c>
      <c r="J22" s="237" t="s">
        <v>40</v>
      </c>
      <c r="K22" s="235" t="s">
        <v>40</v>
      </c>
      <c r="L22" s="240">
        <v>5.3</v>
      </c>
      <c r="M22" s="239">
        <v>184</v>
      </c>
      <c r="N22" s="239">
        <v>138</v>
      </c>
      <c r="O22" s="237">
        <v>0.23100000000000001</v>
      </c>
      <c r="P22" s="237" t="s">
        <v>40</v>
      </c>
      <c r="Q22" s="237" t="s">
        <v>40</v>
      </c>
      <c r="R22" s="237" t="s">
        <v>40</v>
      </c>
      <c r="S22" s="235" t="s">
        <v>40</v>
      </c>
    </row>
    <row r="23" spans="1:19" ht="13.5" customHeight="1" x14ac:dyDescent="0.25">
      <c r="A23" s="247">
        <v>1992</v>
      </c>
      <c r="B23" s="237">
        <v>0.999</v>
      </c>
      <c r="C23" s="237"/>
      <c r="D23" s="237">
        <v>1E-3</v>
      </c>
      <c r="E23" s="235"/>
      <c r="F23" s="237">
        <v>5.0000000000000001E-3</v>
      </c>
      <c r="G23" s="237" t="s">
        <v>40</v>
      </c>
      <c r="H23" s="237">
        <v>0.81599999999999995</v>
      </c>
      <c r="I23" s="237">
        <v>0.17799999999999999</v>
      </c>
      <c r="J23" s="237" t="s">
        <v>40</v>
      </c>
      <c r="K23" s="235" t="s">
        <v>40</v>
      </c>
      <c r="L23" s="240">
        <v>5.5</v>
      </c>
      <c r="M23" s="239">
        <v>191</v>
      </c>
      <c r="N23" s="239">
        <v>145</v>
      </c>
      <c r="O23" s="237">
        <v>0.23300000000000001</v>
      </c>
      <c r="P23" s="237" t="s">
        <v>40</v>
      </c>
      <c r="Q23" s="237" t="s">
        <v>40</v>
      </c>
      <c r="R23" s="237" t="s">
        <v>40</v>
      </c>
      <c r="S23" s="235" t="s">
        <v>40</v>
      </c>
    </row>
    <row r="24" spans="1:19" ht="13.5" customHeight="1" x14ac:dyDescent="0.25">
      <c r="A24" s="247">
        <v>1993</v>
      </c>
      <c r="B24" s="237">
        <v>1</v>
      </c>
      <c r="C24" s="237"/>
      <c r="D24" s="236" t="s">
        <v>40</v>
      </c>
      <c r="E24" s="235"/>
      <c r="F24" s="237">
        <v>3.0000000000000001E-3</v>
      </c>
      <c r="G24" s="237" t="s">
        <v>40</v>
      </c>
      <c r="H24" s="237">
        <v>0.85</v>
      </c>
      <c r="I24" s="237">
        <v>0.14599999999999999</v>
      </c>
      <c r="J24" s="237" t="s">
        <v>40</v>
      </c>
      <c r="K24" s="235" t="s">
        <v>40</v>
      </c>
      <c r="L24" s="240">
        <v>5.5</v>
      </c>
      <c r="M24" s="239">
        <v>191</v>
      </c>
      <c r="N24" s="239">
        <v>147</v>
      </c>
      <c r="O24" s="237">
        <v>0.23499999999999999</v>
      </c>
      <c r="P24" s="237" t="s">
        <v>40</v>
      </c>
      <c r="Q24" s="237" t="s">
        <v>40</v>
      </c>
      <c r="R24" s="237" t="s">
        <v>40</v>
      </c>
      <c r="S24" s="235" t="s">
        <v>40</v>
      </c>
    </row>
    <row r="25" spans="1:19" ht="13.5" customHeight="1" x14ac:dyDescent="0.25">
      <c r="A25" s="247">
        <v>1994</v>
      </c>
      <c r="B25" s="237">
        <v>1</v>
      </c>
      <c r="C25" s="237"/>
      <c r="D25" s="237">
        <v>0</v>
      </c>
      <c r="E25" s="235"/>
      <c r="F25" s="237">
        <v>1E-3</v>
      </c>
      <c r="G25" s="237" t="s">
        <v>40</v>
      </c>
      <c r="H25" s="237">
        <v>0.877</v>
      </c>
      <c r="I25" s="237">
        <v>0.121</v>
      </c>
      <c r="J25" s="237" t="s">
        <v>40</v>
      </c>
      <c r="K25" s="235" t="s">
        <v>40</v>
      </c>
      <c r="L25" s="240">
        <v>5.6</v>
      </c>
      <c r="M25" s="239">
        <v>197</v>
      </c>
      <c r="N25" s="239">
        <v>152</v>
      </c>
      <c r="O25" s="237">
        <v>0.26700000000000002</v>
      </c>
      <c r="P25" s="237" t="s">
        <v>40</v>
      </c>
      <c r="Q25" s="237" t="s">
        <v>40</v>
      </c>
      <c r="R25" s="237" t="s">
        <v>40</v>
      </c>
      <c r="S25" s="235" t="s">
        <v>40</v>
      </c>
    </row>
    <row r="26" spans="1:19" ht="13.5" customHeight="1" x14ac:dyDescent="0.25">
      <c r="A26" s="247">
        <v>1995</v>
      </c>
      <c r="B26" s="237">
        <v>1</v>
      </c>
      <c r="C26" s="237"/>
      <c r="D26" s="237">
        <v>0</v>
      </c>
      <c r="E26" s="235"/>
      <c r="F26" s="237" t="s">
        <v>40</v>
      </c>
      <c r="G26" s="237" t="s">
        <v>40</v>
      </c>
      <c r="H26" s="237">
        <v>0.91600000000000004</v>
      </c>
      <c r="I26" s="237">
        <v>8.4000000000000005E-2</v>
      </c>
      <c r="J26" s="237" t="s">
        <v>40</v>
      </c>
      <c r="K26" s="235" t="s">
        <v>40</v>
      </c>
      <c r="L26" s="240">
        <v>5.6</v>
      </c>
      <c r="M26" s="239">
        <v>196</v>
      </c>
      <c r="N26" s="239">
        <v>158</v>
      </c>
      <c r="O26" s="237">
        <v>0.35599999999999998</v>
      </c>
      <c r="P26" s="237" t="s">
        <v>40</v>
      </c>
      <c r="Q26" s="237" t="s">
        <v>40</v>
      </c>
      <c r="R26" s="237" t="s">
        <v>40</v>
      </c>
      <c r="S26" s="235" t="s">
        <v>40</v>
      </c>
    </row>
    <row r="27" spans="1:19" ht="13.5" customHeight="1" x14ac:dyDescent="0.25">
      <c r="A27" s="247">
        <v>1996</v>
      </c>
      <c r="B27" s="237">
        <v>0.999</v>
      </c>
      <c r="C27" s="237"/>
      <c r="D27" s="237">
        <v>1E-3</v>
      </c>
      <c r="E27" s="235"/>
      <c r="F27" s="237" t="s">
        <v>40</v>
      </c>
      <c r="G27" s="237" t="s">
        <v>40</v>
      </c>
      <c r="H27" s="237">
        <v>0.99299999999999999</v>
      </c>
      <c r="I27" s="237">
        <v>7.0000000000000001E-3</v>
      </c>
      <c r="J27" s="237" t="s">
        <v>40</v>
      </c>
      <c r="K27" s="235" t="s">
        <v>40</v>
      </c>
      <c r="L27" s="240">
        <v>5.6</v>
      </c>
      <c r="M27" s="239">
        <v>197</v>
      </c>
      <c r="N27" s="239">
        <v>164</v>
      </c>
      <c r="O27" s="237">
        <v>0.39300000000000002</v>
      </c>
      <c r="P27" s="237" t="s">
        <v>40</v>
      </c>
      <c r="Q27" s="237" t="s">
        <v>40</v>
      </c>
      <c r="R27" s="237">
        <v>2E-3</v>
      </c>
      <c r="S27" s="235" t="s">
        <v>40</v>
      </c>
    </row>
    <row r="28" spans="1:19" ht="13.5" customHeight="1" x14ac:dyDescent="0.25">
      <c r="A28" s="247">
        <v>1997</v>
      </c>
      <c r="B28" s="237">
        <v>0.999</v>
      </c>
      <c r="C28" s="237"/>
      <c r="D28" s="237">
        <v>1E-3</v>
      </c>
      <c r="E28" s="235"/>
      <c r="F28" s="237" t="s">
        <v>40</v>
      </c>
      <c r="G28" s="237" t="s">
        <v>40</v>
      </c>
      <c r="H28" s="237">
        <v>0.995</v>
      </c>
      <c r="I28" s="237">
        <v>5.0000000000000001E-3</v>
      </c>
      <c r="J28" s="237" t="s">
        <v>40</v>
      </c>
      <c r="K28" s="235" t="s">
        <v>40</v>
      </c>
      <c r="L28" s="240">
        <v>5.7</v>
      </c>
      <c r="M28" s="239">
        <v>199</v>
      </c>
      <c r="N28" s="239">
        <v>169</v>
      </c>
      <c r="O28" s="237">
        <v>0.39600000000000002</v>
      </c>
      <c r="P28" s="237" t="s">
        <v>40</v>
      </c>
      <c r="Q28" s="237" t="s">
        <v>40</v>
      </c>
      <c r="R28" s="237">
        <v>4.0000000000000001E-3</v>
      </c>
      <c r="S28" s="235" t="s">
        <v>40</v>
      </c>
    </row>
    <row r="29" spans="1:19" ht="13.5" customHeight="1" x14ac:dyDescent="0.25">
      <c r="A29" s="248">
        <v>1998</v>
      </c>
      <c r="B29" s="243">
        <v>0.999</v>
      </c>
      <c r="C29" s="237"/>
      <c r="D29" s="237">
        <v>1E-3</v>
      </c>
      <c r="E29" s="235"/>
      <c r="F29" s="237" t="s">
        <v>40</v>
      </c>
      <c r="G29" s="237" t="s">
        <v>40</v>
      </c>
      <c r="H29" s="237">
        <v>0.998</v>
      </c>
      <c r="I29" s="237">
        <v>1E-3</v>
      </c>
      <c r="J29" s="237" t="s">
        <v>40</v>
      </c>
      <c r="K29" s="237" t="s">
        <v>40</v>
      </c>
      <c r="L29" s="238">
        <v>5.6</v>
      </c>
      <c r="M29" s="239">
        <v>199</v>
      </c>
      <c r="N29" s="239">
        <v>171</v>
      </c>
      <c r="O29" s="237">
        <v>0.40899999999999997</v>
      </c>
      <c r="P29" s="237" t="s">
        <v>40</v>
      </c>
      <c r="Q29" s="237" t="s">
        <v>40</v>
      </c>
      <c r="R29" s="237">
        <v>8.0000000000000002E-3</v>
      </c>
      <c r="S29" s="235" t="s">
        <v>40</v>
      </c>
    </row>
    <row r="30" spans="1:19" x14ac:dyDescent="0.25">
      <c r="A30" s="248">
        <v>1999</v>
      </c>
      <c r="B30" s="244">
        <v>0.999</v>
      </c>
      <c r="C30" s="236"/>
      <c r="D30" s="236">
        <v>1E-3</v>
      </c>
      <c r="E30" s="242"/>
      <c r="F30" s="239" t="s">
        <v>40</v>
      </c>
      <c r="G30" s="236" t="s">
        <v>40</v>
      </c>
      <c r="H30" s="236">
        <v>0.999</v>
      </c>
      <c r="I30" s="236">
        <v>1E-3</v>
      </c>
      <c r="J30" s="236" t="s">
        <v>40</v>
      </c>
      <c r="K30" s="236" t="s">
        <v>40</v>
      </c>
      <c r="L30" s="238">
        <v>5.8</v>
      </c>
      <c r="M30" s="239">
        <v>203</v>
      </c>
      <c r="N30" s="239">
        <v>179</v>
      </c>
      <c r="O30" s="236">
        <v>0.434</v>
      </c>
      <c r="P30" s="236" t="s">
        <v>40</v>
      </c>
      <c r="Q30" s="236" t="s">
        <v>40</v>
      </c>
      <c r="R30" s="236">
        <v>1.4E-2</v>
      </c>
      <c r="S30" s="242" t="s">
        <v>40</v>
      </c>
    </row>
    <row r="31" spans="1:19" x14ac:dyDescent="0.25">
      <c r="A31" s="248">
        <v>2000</v>
      </c>
      <c r="B31" s="244">
        <v>0.998</v>
      </c>
      <c r="C31" s="236">
        <v>0</v>
      </c>
      <c r="D31" s="236">
        <v>1E-3</v>
      </c>
      <c r="E31" s="242"/>
      <c r="F31" s="236" t="s">
        <v>40</v>
      </c>
      <c r="G31" s="236" t="s">
        <v>40</v>
      </c>
      <c r="H31" s="236">
        <v>0.998</v>
      </c>
      <c r="I31" s="236">
        <v>0</v>
      </c>
      <c r="J31" s="236" t="s">
        <v>40</v>
      </c>
      <c r="K31" s="236" t="s">
        <v>40</v>
      </c>
      <c r="L31" s="245">
        <v>5.7</v>
      </c>
      <c r="M31" s="241">
        <v>200</v>
      </c>
      <c r="N31" s="241">
        <v>181</v>
      </c>
      <c r="O31" s="236">
        <v>0.44800000000000001</v>
      </c>
      <c r="P31" s="236">
        <v>0.15</v>
      </c>
      <c r="Q31" s="236" t="s">
        <v>40</v>
      </c>
      <c r="R31" s="236">
        <v>1.2999999999999999E-2</v>
      </c>
      <c r="S31" s="242" t="s">
        <v>40</v>
      </c>
    </row>
    <row r="32" spans="1:19" x14ac:dyDescent="0.25">
      <c r="A32" s="248">
        <v>2001</v>
      </c>
      <c r="B32" s="244">
        <v>0.997</v>
      </c>
      <c r="C32" s="236">
        <v>1E-3</v>
      </c>
      <c r="D32" s="236">
        <v>1E-3</v>
      </c>
      <c r="E32" s="242"/>
      <c r="F32" s="236" t="s">
        <v>40</v>
      </c>
      <c r="G32" s="236" t="s">
        <v>40</v>
      </c>
      <c r="H32" s="236">
        <v>0.999</v>
      </c>
      <c r="I32" s="236" t="s">
        <v>40</v>
      </c>
      <c r="J32" s="236" t="s">
        <v>40</v>
      </c>
      <c r="K32" s="236" t="s">
        <v>40</v>
      </c>
      <c r="L32" s="245">
        <v>5.8</v>
      </c>
      <c r="M32" s="241">
        <v>201</v>
      </c>
      <c r="N32" s="241">
        <v>187</v>
      </c>
      <c r="O32" s="236">
        <v>0.49</v>
      </c>
      <c r="P32" s="236">
        <v>0.19600000000000001</v>
      </c>
      <c r="Q32" s="236" t="s">
        <v>40</v>
      </c>
      <c r="R32" s="236">
        <v>0.02</v>
      </c>
      <c r="S32" s="242" t="s">
        <v>40</v>
      </c>
    </row>
    <row r="33" spans="1:19" x14ac:dyDescent="0.25">
      <c r="A33" s="248">
        <v>2002</v>
      </c>
      <c r="B33" s="244">
        <v>0.996</v>
      </c>
      <c r="C33" s="236">
        <v>2E-3</v>
      </c>
      <c r="D33" s="236">
        <v>2E-3</v>
      </c>
      <c r="E33" s="242"/>
      <c r="F33" s="236" t="s">
        <v>40</v>
      </c>
      <c r="G33" s="236" t="s">
        <v>40</v>
      </c>
      <c r="H33" s="236">
        <v>0.998</v>
      </c>
      <c r="I33" s="236" t="s">
        <v>40</v>
      </c>
      <c r="J33" s="236" t="s">
        <v>40</v>
      </c>
      <c r="K33" s="236" t="s">
        <v>40</v>
      </c>
      <c r="L33" s="245">
        <v>5.8</v>
      </c>
      <c r="M33" s="241">
        <v>203</v>
      </c>
      <c r="N33" s="241">
        <v>195</v>
      </c>
      <c r="O33" s="236">
        <v>0.53300000000000003</v>
      </c>
      <c r="P33" s="236">
        <v>0.253</v>
      </c>
      <c r="Q33" s="236" t="s">
        <v>40</v>
      </c>
      <c r="R33" s="236">
        <v>2.1999999999999999E-2</v>
      </c>
      <c r="S33" s="242" t="s">
        <v>40</v>
      </c>
    </row>
    <row r="34" spans="1:19" x14ac:dyDescent="0.25">
      <c r="A34" s="248">
        <v>2003</v>
      </c>
      <c r="B34" s="244">
        <v>0.995</v>
      </c>
      <c r="C34" s="236">
        <v>3.0000000000000001E-3</v>
      </c>
      <c r="D34" s="236">
        <v>2E-3</v>
      </c>
      <c r="E34" s="242"/>
      <c r="F34" s="236" t="s">
        <v>40</v>
      </c>
      <c r="G34" s="236" t="s">
        <v>40</v>
      </c>
      <c r="H34" s="236">
        <v>0.998</v>
      </c>
      <c r="I34" s="236" t="s">
        <v>40</v>
      </c>
      <c r="J34" s="236" t="s">
        <v>40</v>
      </c>
      <c r="K34" s="236" t="s">
        <v>40</v>
      </c>
      <c r="L34" s="245">
        <v>5.8</v>
      </c>
      <c r="M34" s="241">
        <v>204</v>
      </c>
      <c r="N34" s="241">
        <v>199</v>
      </c>
      <c r="O34" s="236">
        <v>0.55500000000000005</v>
      </c>
      <c r="P34" s="236">
        <v>0.30599999999999999</v>
      </c>
      <c r="Q34" s="236" t="s">
        <v>40</v>
      </c>
      <c r="R34" s="236">
        <v>1.2E-2</v>
      </c>
      <c r="S34" s="242" t="s">
        <v>40</v>
      </c>
    </row>
    <row r="35" spans="1:19" x14ac:dyDescent="0.25">
      <c r="A35" s="248">
        <v>2004</v>
      </c>
      <c r="B35" s="244">
        <v>0.99399999999999999</v>
      </c>
      <c r="C35" s="236">
        <v>5.0000000000000001E-3</v>
      </c>
      <c r="D35" s="236">
        <v>1E-3</v>
      </c>
      <c r="E35" s="242"/>
      <c r="F35" s="236" t="s">
        <v>40</v>
      </c>
      <c r="G35" s="236" t="s">
        <v>40</v>
      </c>
      <c r="H35" s="236">
        <v>0.999</v>
      </c>
      <c r="I35" s="236" t="s">
        <v>40</v>
      </c>
      <c r="J35" s="236" t="s">
        <v>40</v>
      </c>
      <c r="K35" s="236" t="s">
        <v>40</v>
      </c>
      <c r="L35" s="245">
        <v>5.9</v>
      </c>
      <c r="M35" s="241">
        <v>212</v>
      </c>
      <c r="N35" s="241">
        <v>211</v>
      </c>
      <c r="O35" s="236">
        <v>0.623</v>
      </c>
      <c r="P35" s="236">
        <v>0.38500000000000001</v>
      </c>
      <c r="Q35" s="236" t="s">
        <v>40</v>
      </c>
      <c r="R35" s="236">
        <v>2.3E-2</v>
      </c>
      <c r="S35" s="242" t="s">
        <v>40</v>
      </c>
    </row>
    <row r="36" spans="1:19" x14ac:dyDescent="0.25">
      <c r="A36" s="248">
        <v>2005</v>
      </c>
      <c r="B36" s="244">
        <v>0.98599999999999999</v>
      </c>
      <c r="C36" s="236">
        <v>1.0999999999999999E-2</v>
      </c>
      <c r="D36" s="236">
        <v>3.0000000000000001E-3</v>
      </c>
      <c r="E36" s="242"/>
      <c r="F36" s="236" t="s">
        <v>40</v>
      </c>
      <c r="G36" s="236" t="s">
        <v>40</v>
      </c>
      <c r="H36" s="236">
        <v>0.997</v>
      </c>
      <c r="I36" s="236" t="s">
        <v>40</v>
      </c>
      <c r="J36" s="236" t="s">
        <v>40</v>
      </c>
      <c r="K36" s="236" t="s">
        <v>40</v>
      </c>
      <c r="L36" s="245">
        <v>5.8</v>
      </c>
      <c r="M36" s="241">
        <v>205</v>
      </c>
      <c r="N36" s="241">
        <v>209</v>
      </c>
      <c r="O36" s="236">
        <v>0.65600000000000003</v>
      </c>
      <c r="P36" s="236">
        <v>0.45800000000000002</v>
      </c>
      <c r="Q36" s="236">
        <v>8.0000000000000002E-3</v>
      </c>
      <c r="R36" s="236">
        <v>1.7000000000000001E-2</v>
      </c>
      <c r="S36" s="242" t="s">
        <v>40</v>
      </c>
    </row>
    <row r="37" spans="1:19" x14ac:dyDescent="0.25">
      <c r="A37" s="248">
        <v>2006</v>
      </c>
      <c r="B37" s="244">
        <v>0.98099999999999998</v>
      </c>
      <c r="C37" s="236">
        <v>1.4999999999999999E-2</v>
      </c>
      <c r="D37" s="236">
        <v>4.0000000000000001E-3</v>
      </c>
      <c r="E37" s="242"/>
      <c r="F37" s="236" t="s">
        <v>40</v>
      </c>
      <c r="G37" s="236" t="s">
        <v>40</v>
      </c>
      <c r="H37" s="236">
        <v>0.996</v>
      </c>
      <c r="I37" s="236" t="s">
        <v>40</v>
      </c>
      <c r="J37" s="236" t="s">
        <v>40</v>
      </c>
      <c r="K37" s="236" t="s">
        <v>40</v>
      </c>
      <c r="L37" s="245">
        <v>5.7</v>
      </c>
      <c r="M37" s="241">
        <v>204</v>
      </c>
      <c r="N37" s="241">
        <v>213</v>
      </c>
      <c r="O37" s="236">
        <v>0.71699999999999997</v>
      </c>
      <c r="P37" s="236">
        <v>0.55400000000000005</v>
      </c>
      <c r="Q37" s="236">
        <v>3.5999999999999997E-2</v>
      </c>
      <c r="R37" s="236">
        <v>2.1000000000000001E-2</v>
      </c>
      <c r="S37" s="242" t="s">
        <v>40</v>
      </c>
    </row>
    <row r="38" spans="1:19" x14ac:dyDescent="0.25">
      <c r="A38" s="248">
        <v>2007</v>
      </c>
      <c r="B38" s="244">
        <v>0.97699999999999998</v>
      </c>
      <c r="C38" s="236">
        <v>2.1999999999999999E-2</v>
      </c>
      <c r="D38" s="236">
        <v>1E-3</v>
      </c>
      <c r="E38" s="242"/>
      <c r="F38" s="236" t="s">
        <v>40</v>
      </c>
      <c r="G38" s="236" t="s">
        <v>40</v>
      </c>
      <c r="H38" s="236">
        <v>0.998</v>
      </c>
      <c r="I38" s="236" t="s">
        <v>40</v>
      </c>
      <c r="J38" s="236" t="s">
        <v>40</v>
      </c>
      <c r="K38" s="236" t="s">
        <v>40</v>
      </c>
      <c r="L38" s="245">
        <v>5.6</v>
      </c>
      <c r="M38" s="241">
        <v>203</v>
      </c>
      <c r="N38" s="241">
        <v>217</v>
      </c>
      <c r="O38" s="236">
        <v>0.71699999999999997</v>
      </c>
      <c r="P38" s="236">
        <v>0.57299999999999995</v>
      </c>
      <c r="Q38" s="236">
        <v>7.2999999999999995E-2</v>
      </c>
      <c r="R38" s="236">
        <v>2.5000000000000001E-2</v>
      </c>
      <c r="S38" s="242" t="s">
        <v>40</v>
      </c>
    </row>
    <row r="39" spans="1:19" s="3" customFormat="1" x14ac:dyDescent="0.25">
      <c r="A39" s="248">
        <v>2008</v>
      </c>
      <c r="B39" s="244">
        <v>0.97399999999999998</v>
      </c>
      <c r="C39" s="236">
        <v>2.5000000000000001E-2</v>
      </c>
      <c r="D39" s="236">
        <v>1E-3</v>
      </c>
      <c r="E39" s="242"/>
      <c r="F39" s="236" t="s">
        <v>40</v>
      </c>
      <c r="G39" s="236">
        <v>2.3E-2</v>
      </c>
      <c r="H39" s="236">
        <v>0.97599999999999998</v>
      </c>
      <c r="I39" s="236" t="s">
        <v>40</v>
      </c>
      <c r="J39" s="236" t="s">
        <v>40</v>
      </c>
      <c r="K39" s="236" t="s">
        <v>40</v>
      </c>
      <c r="L39" s="245">
        <v>5.6</v>
      </c>
      <c r="M39" s="241">
        <v>199</v>
      </c>
      <c r="N39" s="241">
        <v>219</v>
      </c>
      <c r="O39" s="236">
        <v>0.76400000000000001</v>
      </c>
      <c r="P39" s="236">
        <v>0.58199999999999996</v>
      </c>
      <c r="Q39" s="236">
        <v>6.7000000000000004E-2</v>
      </c>
      <c r="R39" s="236">
        <v>0.03</v>
      </c>
      <c r="S39" s="242" t="s">
        <v>40</v>
      </c>
    </row>
    <row r="40" spans="1:19" s="3" customFormat="1" x14ac:dyDescent="0.25">
      <c r="A40" s="248">
        <v>2009</v>
      </c>
      <c r="B40" s="244">
        <v>0.97199999999999998</v>
      </c>
      <c r="C40" s="236">
        <v>2.3E-2</v>
      </c>
      <c r="D40" s="236">
        <v>5.0000000000000001E-3</v>
      </c>
      <c r="E40" s="242"/>
      <c r="F40" s="236" t="s">
        <v>40</v>
      </c>
      <c r="G40" s="236">
        <v>4.2000000000000003E-2</v>
      </c>
      <c r="H40" s="236">
        <v>0.95199999999999996</v>
      </c>
      <c r="I40" s="236" t="s">
        <v>40</v>
      </c>
      <c r="J40" s="236" t="s">
        <v>40</v>
      </c>
      <c r="K40" s="236" t="s">
        <v>40</v>
      </c>
      <c r="L40" s="245">
        <v>5.2</v>
      </c>
      <c r="M40" s="241">
        <v>183</v>
      </c>
      <c r="N40" s="241">
        <v>208</v>
      </c>
      <c r="O40" s="236">
        <v>0.83799999999999997</v>
      </c>
      <c r="P40" s="236">
        <v>0.71499999999999997</v>
      </c>
      <c r="Q40" s="236">
        <v>7.2999999999999995E-2</v>
      </c>
      <c r="R40" s="236">
        <v>3.3000000000000002E-2</v>
      </c>
      <c r="S40" s="242" t="s">
        <v>40</v>
      </c>
    </row>
    <row r="41" spans="1:19" s="3" customFormat="1" x14ac:dyDescent="0.25">
      <c r="A41" s="248">
        <v>2010</v>
      </c>
      <c r="B41" s="244">
        <v>0.95499999999999996</v>
      </c>
      <c r="C41" s="236">
        <v>3.7999999999999999E-2</v>
      </c>
      <c r="D41" s="236">
        <v>7.0000000000000001E-3</v>
      </c>
      <c r="E41" s="242">
        <v>0</v>
      </c>
      <c r="F41" s="236" t="s">
        <v>40</v>
      </c>
      <c r="G41" s="236">
        <v>8.3000000000000004E-2</v>
      </c>
      <c r="H41" s="236">
        <v>0.91</v>
      </c>
      <c r="I41" s="236" t="s">
        <v>40</v>
      </c>
      <c r="J41" s="236" t="s">
        <v>40</v>
      </c>
      <c r="K41" s="236">
        <v>0</v>
      </c>
      <c r="L41" s="245">
        <v>5.3</v>
      </c>
      <c r="M41" s="241">
        <v>188</v>
      </c>
      <c r="N41" s="241">
        <v>214</v>
      </c>
      <c r="O41" s="236">
        <v>0.85499999999999998</v>
      </c>
      <c r="P41" s="236">
        <v>0.83799999999999997</v>
      </c>
      <c r="Q41" s="236">
        <v>6.4000000000000001E-2</v>
      </c>
      <c r="R41" s="236">
        <v>3.3000000000000002E-2</v>
      </c>
      <c r="S41" s="242" t="s">
        <v>40</v>
      </c>
    </row>
    <row r="42" spans="1:19" s="3" customFormat="1" x14ac:dyDescent="0.25">
      <c r="A42" s="248">
        <v>2011</v>
      </c>
      <c r="B42" s="244">
        <v>0.97</v>
      </c>
      <c r="C42" s="236">
        <v>2.1999999999999999E-2</v>
      </c>
      <c r="D42" s="236">
        <v>8.0000000000000002E-3</v>
      </c>
      <c r="E42" s="242">
        <v>1E-3</v>
      </c>
      <c r="F42" s="236" t="s">
        <v>40</v>
      </c>
      <c r="G42" s="236">
        <v>0.154</v>
      </c>
      <c r="H42" s="236">
        <v>0.83799999999999997</v>
      </c>
      <c r="I42" s="236" t="s">
        <v>40</v>
      </c>
      <c r="J42" s="236">
        <v>1E-3</v>
      </c>
      <c r="K42" s="236">
        <v>0</v>
      </c>
      <c r="L42" s="245">
        <v>5.4</v>
      </c>
      <c r="M42" s="241">
        <v>192</v>
      </c>
      <c r="N42" s="241">
        <v>230</v>
      </c>
      <c r="O42" s="236">
        <v>0.86399999999999999</v>
      </c>
      <c r="P42" s="236">
        <v>0.93100000000000005</v>
      </c>
      <c r="Q42" s="236">
        <v>9.5000000000000001E-2</v>
      </c>
      <c r="R42" s="236">
        <v>6.8000000000000005E-2</v>
      </c>
      <c r="S42" s="242" t="s">
        <v>40</v>
      </c>
    </row>
    <row r="43" spans="1:19" x14ac:dyDescent="0.25">
      <c r="A43" s="248">
        <v>2012</v>
      </c>
      <c r="B43" s="244">
        <v>0.95499999999999996</v>
      </c>
      <c r="C43" s="236">
        <v>3.1E-2</v>
      </c>
      <c r="D43" s="236">
        <v>8.9999999999999993E-3</v>
      </c>
      <c r="E43" s="242">
        <v>4.0000000000000001E-3</v>
      </c>
      <c r="F43" s="236" t="s">
        <v>40</v>
      </c>
      <c r="G43" s="236">
        <v>0.22500000000000001</v>
      </c>
      <c r="H43" s="236">
        <v>0.76500000000000001</v>
      </c>
      <c r="I43" s="236" t="s">
        <v>40</v>
      </c>
      <c r="J43" s="236">
        <v>1E-3</v>
      </c>
      <c r="K43" s="236">
        <v>0</v>
      </c>
      <c r="L43" s="245">
        <v>5.0999999999999996</v>
      </c>
      <c r="M43" s="241">
        <v>181</v>
      </c>
      <c r="N43" s="241">
        <v>222</v>
      </c>
      <c r="O43" s="236">
        <v>0.91800000000000004</v>
      </c>
      <c r="P43" s="236">
        <v>0.96599999999999997</v>
      </c>
      <c r="Q43" s="236">
        <v>8.1000000000000003E-2</v>
      </c>
      <c r="R43" s="236">
        <v>8.4000000000000005E-2</v>
      </c>
      <c r="S43" s="242">
        <v>6.0000000000000001E-3</v>
      </c>
    </row>
    <row r="44" spans="1:19" x14ac:dyDescent="0.25">
      <c r="A44" s="248">
        <v>2013</v>
      </c>
      <c r="B44" s="244">
        <v>0.94799999999999995</v>
      </c>
      <c r="C44" s="236">
        <v>3.5999999999999997E-2</v>
      </c>
      <c r="D44" s="236">
        <v>8.9999999999999993E-3</v>
      </c>
      <c r="E44" s="242">
        <v>7.0000000000000001E-3</v>
      </c>
      <c r="F44" s="236" t="s">
        <v>40</v>
      </c>
      <c r="G44" s="236">
        <v>0.30499999999999999</v>
      </c>
      <c r="H44" s="236">
        <v>0.68300000000000005</v>
      </c>
      <c r="I44" s="236" t="s">
        <v>40</v>
      </c>
      <c r="J44" s="236">
        <v>3.0000000000000001E-3</v>
      </c>
      <c r="K44" s="236" t="s">
        <v>40</v>
      </c>
      <c r="L44" s="245">
        <v>5.0999999999999996</v>
      </c>
      <c r="M44" s="241">
        <v>176</v>
      </c>
      <c r="N44" s="241">
        <v>226</v>
      </c>
      <c r="O44" s="236">
        <v>0.92800000000000005</v>
      </c>
      <c r="P44" s="236">
        <v>0.97399999999999998</v>
      </c>
      <c r="Q44" s="236">
        <v>7.6999999999999999E-2</v>
      </c>
      <c r="R44" s="236">
        <v>0.13900000000000001</v>
      </c>
      <c r="S44" s="242">
        <v>2.3E-2</v>
      </c>
    </row>
    <row r="45" spans="1:19" x14ac:dyDescent="0.25">
      <c r="A45" s="248">
        <v>2014</v>
      </c>
      <c r="B45" s="244">
        <v>0.95699999999999996</v>
      </c>
      <c r="C45" s="236">
        <v>2.5999999999999999E-2</v>
      </c>
      <c r="D45" s="236">
        <v>0.01</v>
      </c>
      <c r="E45" s="242">
        <v>7.0000000000000001E-3</v>
      </c>
      <c r="F45" s="236" t="s">
        <v>40</v>
      </c>
      <c r="G45" s="236">
        <v>0.374</v>
      </c>
      <c r="H45" s="236">
        <v>0.61299999999999999</v>
      </c>
      <c r="I45" s="236" t="s">
        <v>40</v>
      </c>
      <c r="J45" s="236">
        <v>3.0000000000000001E-3</v>
      </c>
      <c r="K45" s="236">
        <v>0</v>
      </c>
      <c r="L45" s="245">
        <v>5.0999999999999996</v>
      </c>
      <c r="M45" s="241">
        <v>180</v>
      </c>
      <c r="N45" s="241">
        <v>230</v>
      </c>
      <c r="O45" s="236">
        <v>0.89200000000000002</v>
      </c>
      <c r="P45" s="236">
        <v>0.97599999999999998</v>
      </c>
      <c r="Q45" s="236">
        <v>0.106</v>
      </c>
      <c r="R45" s="236">
        <v>0.14799999999999999</v>
      </c>
      <c r="S45" s="242">
        <v>5.0999999999999997E-2</v>
      </c>
    </row>
    <row r="46" spans="1:19" s="3" customFormat="1" x14ac:dyDescent="0.25">
      <c r="A46" s="248">
        <v>2015</v>
      </c>
      <c r="B46" s="244">
        <v>0.95899999999999996</v>
      </c>
      <c r="C46" s="236">
        <v>2.4E-2</v>
      </c>
      <c r="D46" s="236">
        <v>8.9999999999999993E-3</v>
      </c>
      <c r="E46" s="242">
        <v>7.0000000000000001E-3</v>
      </c>
      <c r="F46" s="236" t="s">
        <v>40</v>
      </c>
      <c r="G46" s="236">
        <v>0.41899999999999998</v>
      </c>
      <c r="H46" s="236">
        <v>0.56699999999999995</v>
      </c>
      <c r="I46" s="236" t="s">
        <v>40</v>
      </c>
      <c r="J46" s="236">
        <v>5.0000000000000001E-3</v>
      </c>
      <c r="K46" s="236">
        <v>0</v>
      </c>
      <c r="L46" s="245">
        <v>5</v>
      </c>
      <c r="M46" s="241">
        <v>177</v>
      </c>
      <c r="N46" s="241">
        <v>229</v>
      </c>
      <c r="O46" s="236">
        <v>0.91200000000000003</v>
      </c>
      <c r="P46" s="236">
        <v>0.97199999999999998</v>
      </c>
      <c r="Q46" s="236">
        <v>0.105</v>
      </c>
      <c r="R46" s="236">
        <v>0.157</v>
      </c>
      <c r="S46" s="242">
        <v>7.0999999999999994E-2</v>
      </c>
    </row>
    <row r="47" spans="1:19" s="3" customFormat="1" x14ac:dyDescent="0.25">
      <c r="A47" s="248">
        <v>2016</v>
      </c>
      <c r="B47" s="244">
        <v>0.96899999999999997</v>
      </c>
      <c r="C47" s="236">
        <v>1.7999999999999999E-2</v>
      </c>
      <c r="D47" s="236">
        <v>5.0000000000000001E-3</v>
      </c>
      <c r="E47" s="242">
        <v>8.0000000000000002E-3</v>
      </c>
      <c r="F47" s="236" t="s">
        <v>40</v>
      </c>
      <c r="G47" s="236">
        <v>0.48</v>
      </c>
      <c r="H47" s="236">
        <v>0.51</v>
      </c>
      <c r="I47" s="236" t="s">
        <v>40</v>
      </c>
      <c r="J47" s="236">
        <v>5.0000000000000001E-3</v>
      </c>
      <c r="K47" s="236">
        <v>0</v>
      </c>
      <c r="L47" s="245">
        <v>5</v>
      </c>
      <c r="M47" s="241">
        <v>174</v>
      </c>
      <c r="N47" s="241">
        <v>230</v>
      </c>
      <c r="O47" s="236">
        <v>0.92300000000000004</v>
      </c>
      <c r="P47" s="236">
        <v>0.98</v>
      </c>
      <c r="Q47" s="236">
        <v>0.104</v>
      </c>
      <c r="R47" s="236">
        <v>0.19900000000000001</v>
      </c>
      <c r="S47" s="242">
        <v>9.6000000000000002E-2</v>
      </c>
    </row>
    <row r="48" spans="1:19" x14ac:dyDescent="0.25">
      <c r="A48" s="248">
        <v>2017</v>
      </c>
      <c r="B48" s="244">
        <v>0.96099999999999997</v>
      </c>
      <c r="C48" s="236">
        <v>2.3E-2</v>
      </c>
      <c r="D48" s="236">
        <v>3.0000000000000001E-3</v>
      </c>
      <c r="E48" s="242">
        <v>1.4E-2</v>
      </c>
      <c r="F48" s="236" t="s">
        <v>40</v>
      </c>
      <c r="G48" s="236">
        <v>0.497</v>
      </c>
      <c r="H48" s="236">
        <v>0.49399999999999999</v>
      </c>
      <c r="I48" s="236" t="s">
        <v>40</v>
      </c>
      <c r="J48" s="236">
        <v>6.0000000000000001E-3</v>
      </c>
      <c r="K48" s="236">
        <v>0</v>
      </c>
      <c r="L48" s="245">
        <v>5</v>
      </c>
      <c r="M48" s="241">
        <v>174</v>
      </c>
      <c r="N48" s="241">
        <v>234</v>
      </c>
      <c r="O48" s="236">
        <v>0.92</v>
      </c>
      <c r="P48" s="236">
        <v>0.98099999999999998</v>
      </c>
      <c r="Q48" s="236">
        <v>0.11899999999999999</v>
      </c>
      <c r="R48" s="236">
        <v>0.23400000000000001</v>
      </c>
      <c r="S48" s="242">
        <v>0.17799999999999999</v>
      </c>
    </row>
    <row r="49" spans="1:19" x14ac:dyDescent="0.25">
      <c r="A49" s="248">
        <v>2018</v>
      </c>
      <c r="B49" s="244">
        <v>0.95099999999999996</v>
      </c>
      <c r="C49" s="236">
        <v>2.3E-2</v>
      </c>
      <c r="D49" s="236">
        <v>4.0000000000000001E-3</v>
      </c>
      <c r="E49" s="242">
        <v>2.1999999999999999E-2</v>
      </c>
      <c r="F49" s="236" t="s">
        <v>40</v>
      </c>
      <c r="G49" s="236">
        <v>0.502</v>
      </c>
      <c r="H49" s="236">
        <v>0.48</v>
      </c>
      <c r="I49" s="236" t="s">
        <v>40</v>
      </c>
      <c r="J49" s="236">
        <v>1.4E-2</v>
      </c>
      <c r="K49" s="236">
        <v>0</v>
      </c>
      <c r="L49" s="245">
        <v>5</v>
      </c>
      <c r="M49" s="241">
        <v>172</v>
      </c>
      <c r="N49" s="241">
        <v>241</v>
      </c>
      <c r="O49" s="236">
        <v>0.91</v>
      </c>
      <c r="P49" s="236">
        <v>0.96399999999999997</v>
      </c>
      <c r="Q49" s="236">
        <v>0.125</v>
      </c>
      <c r="R49" s="236">
        <v>0.3</v>
      </c>
      <c r="S49" s="242">
        <v>0.29799999999999999</v>
      </c>
    </row>
    <row r="50" spans="1:19" x14ac:dyDescent="0.25">
      <c r="A50" s="249" t="s">
        <v>39</v>
      </c>
      <c r="B50" s="250">
        <v>0.91</v>
      </c>
      <c r="C50" s="251">
        <v>0.05</v>
      </c>
      <c r="D50" s="251">
        <v>7.0000000000000001E-3</v>
      </c>
      <c r="E50" s="252">
        <v>3.3000000000000002E-2</v>
      </c>
      <c r="F50" s="251" t="s">
        <v>40</v>
      </c>
      <c r="G50" s="251">
        <v>0.54200000000000004</v>
      </c>
      <c r="H50" s="251">
        <v>0.42399999999999999</v>
      </c>
      <c r="I50" s="251" t="s">
        <v>40</v>
      </c>
      <c r="J50" s="251">
        <v>2.5999999999999999E-2</v>
      </c>
      <c r="K50" s="251">
        <v>0</v>
      </c>
      <c r="L50" s="253">
        <v>5</v>
      </c>
      <c r="M50" s="254">
        <v>169</v>
      </c>
      <c r="N50" s="254">
        <v>244</v>
      </c>
      <c r="O50" s="251">
        <v>0.90500000000000003</v>
      </c>
      <c r="P50" s="251">
        <v>0.95299999999999996</v>
      </c>
      <c r="Q50" s="251">
        <v>0.13100000000000001</v>
      </c>
      <c r="R50" s="251">
        <v>0.33600000000000002</v>
      </c>
      <c r="S50" s="252">
        <v>0.36299999999999999</v>
      </c>
    </row>
  </sheetData>
  <mergeCells count="13">
    <mergeCell ref="A1:S1"/>
    <mergeCell ref="A2:S2"/>
    <mergeCell ref="S4:S5"/>
    <mergeCell ref="N4:N5"/>
    <mergeCell ref="O4:O5"/>
    <mergeCell ref="P4:P5"/>
    <mergeCell ref="Q4:Q5"/>
    <mergeCell ref="R4:R5"/>
    <mergeCell ref="A4:A5"/>
    <mergeCell ref="B4:E4"/>
    <mergeCell ref="F4:K4"/>
    <mergeCell ref="L4:L5"/>
    <mergeCell ref="M4:M5"/>
  </mergeCells>
  <pageMargins left="0.25" right="0.25" top="0.85" bottom="0.75" header="0.3" footer="0.3"/>
  <pageSetup scale="75" fitToHeight="0" orientation="portrait" r:id="rId1"/>
  <headerFooter>
    <oddHeader>&amp;L&amp;G&amp;C&amp;"-,Bold"&amp;10 2019 Automotive Trends Report
Section 4 Tables&amp;R&amp;"-,Bold"&amp;9Office of Transportation and Air Quality
EPA-420-R-20-006
March 2020</oddHeader>
    <oddFooter>&amp;C&amp;P</oddFoot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50</vt:i4>
      </vt:variant>
    </vt:vector>
  </HeadingPairs>
  <TitlesOfParts>
    <vt:vector size="50" baseType="lpstr">
      <vt:lpstr>T.2.1</vt:lpstr>
      <vt:lpstr>T.2.2</vt:lpstr>
      <vt:lpstr>T.2.3</vt:lpstr>
      <vt:lpstr>T.3.1</vt:lpstr>
      <vt:lpstr>T.3.2</vt:lpstr>
      <vt:lpstr>T.3.3</vt:lpstr>
      <vt:lpstr>T.3.4</vt:lpstr>
      <vt:lpstr>T.3.5</vt:lpstr>
      <vt:lpstr>T.4.1</vt:lpstr>
      <vt:lpstr>T.4.2</vt:lpstr>
      <vt:lpstr>T.4.3</vt:lpstr>
      <vt:lpstr>F.5.3</vt:lpstr>
      <vt:lpstr>F.5.4</vt:lpstr>
      <vt:lpstr>F.5.5</vt:lpstr>
      <vt:lpstr>F.5.6</vt:lpstr>
      <vt:lpstr>F.5.7</vt:lpstr>
      <vt:lpstr>F.5.8</vt:lpstr>
      <vt:lpstr>F.5.9</vt:lpstr>
      <vt:lpstr>F.5.10</vt:lpstr>
      <vt:lpstr>F.5.11</vt:lpstr>
      <vt:lpstr>F.5.12</vt:lpstr>
      <vt:lpstr>F.5.13</vt:lpstr>
      <vt:lpstr>F.5.14</vt:lpstr>
      <vt:lpstr>F.5.15</vt:lpstr>
      <vt:lpstr>F.5.16</vt:lpstr>
      <vt:lpstr>F.5.17</vt:lpstr>
      <vt:lpstr>T.5.1</vt:lpstr>
      <vt:lpstr>T.5.2</vt:lpstr>
      <vt:lpstr>T.5.3</vt:lpstr>
      <vt:lpstr>T.5.4</vt:lpstr>
      <vt:lpstr>T.5.5</vt:lpstr>
      <vt:lpstr>T.5.6</vt:lpstr>
      <vt:lpstr>T.5.7</vt:lpstr>
      <vt:lpstr>T.5.8</vt:lpstr>
      <vt:lpstr>T.5.9</vt:lpstr>
      <vt:lpstr>T.5.10</vt:lpstr>
      <vt:lpstr>T.5.11</vt:lpstr>
      <vt:lpstr>T.5.12</vt:lpstr>
      <vt:lpstr>T.5.13</vt:lpstr>
      <vt:lpstr>T.5.14</vt:lpstr>
      <vt:lpstr>T.5.15</vt:lpstr>
      <vt:lpstr>T.5.16</vt:lpstr>
      <vt:lpstr>T.5.17</vt:lpstr>
      <vt:lpstr>T.5.18</vt:lpstr>
      <vt:lpstr>Appendix T.A.1</vt:lpstr>
      <vt:lpstr>Appendix T.C.1</vt:lpstr>
      <vt:lpstr>Appendix T.E.1.</vt:lpstr>
      <vt:lpstr>Appendix T.E.2.</vt:lpstr>
      <vt:lpstr>Appendix T.E.3.</vt:lpstr>
      <vt:lpstr>Appendix T.E.4.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The 2019 EPA Automotive Trends Report: Greenhouse Gas Emissions, Fuel Economy, and Technology Since 1975 - Report Tables (EPA-420-R-20-006, February  2020)</dc:title>
  <dc:subject>This document contains data tables used in The 2019 EPA Automotive Trends Report: Greenhouse Gas Emissions, Fuel Economy, and Technology Since 1975  (EPA publication # EPA-420-R-20-006)</dc:subject>
  <dc:creator>U.S. EPA;OAR;Office of Transportation and Air Quality</dc:creator>
  <cp:keywords>light-duty;automotive;technology;carbon dioxide;emissions;CO2;fuel;economy;trends;gas mileage;mpg;model year;vehicle;passenger;car;trucks;pickup;sedan;wagon;suv;sport utility;electric;EV;PHEV;FCV;hybrid;compliance;performance;standards;credit;balance;abt</cp:keywords>
  <dc:description/>
  <cp:lastModifiedBy>Anagnost, Eloise</cp:lastModifiedBy>
  <cp:revision>1</cp:revision>
  <dcterms:created xsi:type="dcterms:W3CDTF">2020-02-18T22:56:37Z</dcterms:created>
  <dcterms:modified xsi:type="dcterms:W3CDTF">2020-03-11T19:59:34Z</dcterms:modified>
  <cp:category/>
  <cp:contentStatus/>
</cp:coreProperties>
</file>