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yte\Documents\VP\VisuallyPaired Business Documents\Tools\PDF_Scraper\Output\"/>
    </mc:Choice>
  </mc:AlternateContent>
  <xr:revisionPtr revIDLastSave="0" documentId="13_ncr:1_{0240D7D7-4A89-4036-A9FE-77CAFB877218}" xr6:coauthVersionLast="47" xr6:coauthVersionMax="47" xr10:uidLastSave="{00000000-0000-0000-0000-000000000000}"/>
  <bookViews>
    <workbookView xWindow="-90" yWindow="-90" windowWidth="17760" windowHeight="10980" xr2:uid="{00000000-000D-0000-FFFF-FFFF00000000}"/>
  </bookViews>
  <sheets>
    <sheet name="Orders" sheetId="1" r:id="rId1"/>
    <sheet name="Production Summary Detailed" sheetId="2" r:id="rId2"/>
    <sheet name="Production Summary Sorted" sheetId="3" r:id="rId3"/>
    <sheet name="Shipping 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8" i="1" l="1"/>
  <c r="C42" i="3"/>
  <c r="E44" i="3"/>
  <c r="E43" i="3"/>
  <c r="E42" i="3"/>
  <c r="F39" i="3"/>
  <c r="D38" i="3"/>
  <c r="E38" i="3"/>
  <c r="C38" i="3"/>
  <c r="B3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" i="3"/>
  <c r="F3" i="3"/>
  <c r="F4" i="3"/>
  <c r="D35" i="3"/>
</calcChain>
</file>

<file path=xl/sharedStrings.xml><?xml version="1.0" encoding="utf-8"?>
<sst xmlns="http://schemas.openxmlformats.org/spreadsheetml/2006/main" count="2662" uniqueCount="337">
  <si>
    <t>order_number</t>
  </si>
  <si>
    <t>Item</t>
  </si>
  <si>
    <t>quantity</t>
  </si>
  <si>
    <t>Cost</t>
  </si>
  <si>
    <t>size</t>
  </si>
  <si>
    <t>color</t>
  </si>
  <si>
    <t>Weight</t>
  </si>
  <si>
    <t>Total Weight</t>
  </si>
  <si>
    <t>Donation_Sub</t>
  </si>
  <si>
    <t>Donation Total</t>
  </si>
  <si>
    <t>email</t>
  </si>
  <si>
    <t>Name</t>
  </si>
  <si>
    <t>Street</t>
  </si>
  <si>
    <t>City</t>
  </si>
  <si>
    <t>Zipcode</t>
  </si>
  <si>
    <t>State</t>
  </si>
  <si>
    <t>Phone</t>
  </si>
  <si>
    <t>ZNW5E</t>
  </si>
  <si>
    <t>BIDXI</t>
  </si>
  <si>
    <t>WJOTM</t>
  </si>
  <si>
    <t>TI4VK</t>
  </si>
  <si>
    <t>SZDB0</t>
  </si>
  <si>
    <t>PURM5</t>
  </si>
  <si>
    <t>JX3MK</t>
  </si>
  <si>
    <t>KRGV1</t>
  </si>
  <si>
    <t>KAYME</t>
  </si>
  <si>
    <t>R7E97</t>
  </si>
  <si>
    <t>R0REL</t>
  </si>
  <si>
    <t>4ULPY</t>
  </si>
  <si>
    <t>MW3KX</t>
  </si>
  <si>
    <t>ONZBD</t>
  </si>
  <si>
    <t>BO27N</t>
  </si>
  <si>
    <t>37ENQ</t>
  </si>
  <si>
    <t>MIFRY</t>
  </si>
  <si>
    <t>QLIH4</t>
  </si>
  <si>
    <t>PWKHN</t>
  </si>
  <si>
    <t>WYYEP</t>
  </si>
  <si>
    <t>WFTWO</t>
  </si>
  <si>
    <t>1DPMJ</t>
  </si>
  <si>
    <t>7IN3D</t>
  </si>
  <si>
    <t>MILL5</t>
  </si>
  <si>
    <t>VAI3U</t>
  </si>
  <si>
    <t>DLQGK</t>
  </si>
  <si>
    <t>W3AYJ</t>
  </si>
  <si>
    <t>6CAGB</t>
  </si>
  <si>
    <t>TXIRX</t>
  </si>
  <si>
    <t>7NW5M</t>
  </si>
  <si>
    <t>XNZR8</t>
  </si>
  <si>
    <t>XRLFE</t>
  </si>
  <si>
    <t>YTQTQ</t>
  </si>
  <si>
    <t>MJBLQ</t>
  </si>
  <si>
    <t>QAF4E</t>
  </si>
  <si>
    <t>ZXKEM</t>
  </si>
  <si>
    <t>LNW0L</t>
  </si>
  <si>
    <t>TVTCV</t>
  </si>
  <si>
    <t>SRQ7J</t>
  </si>
  <si>
    <t>RCACI</t>
  </si>
  <si>
    <t>N8PRE</t>
  </si>
  <si>
    <t>DLPIG</t>
  </si>
  <si>
    <t>SX1YD</t>
  </si>
  <si>
    <t>CFKBD</t>
  </si>
  <si>
    <t>MGGHM</t>
  </si>
  <si>
    <t>JISLJ</t>
  </si>
  <si>
    <t>VUZOY</t>
  </si>
  <si>
    <t>MJO3R</t>
  </si>
  <si>
    <t>Red Tee</t>
  </si>
  <si>
    <t>Classic Tee</t>
  </si>
  <si>
    <t>Fleece Crewneck Sweatshirt</t>
  </si>
  <si>
    <t>Active Shorts</t>
  </si>
  <si>
    <t>Fleece Hoodie</t>
  </si>
  <si>
    <t>L</t>
  </si>
  <si>
    <t>XL</t>
  </si>
  <si>
    <t>S</t>
  </si>
  <si>
    <t>YS</t>
  </si>
  <si>
    <t>M</t>
  </si>
  <si>
    <t>2XL</t>
  </si>
  <si>
    <t>YM</t>
  </si>
  <si>
    <t>3XL</t>
  </si>
  <si>
    <t>YL</t>
  </si>
  <si>
    <t>Red</t>
  </si>
  <si>
    <t>Black</t>
  </si>
  <si>
    <t>Jet Black</t>
  </si>
  <si>
    <t>andrewrescobar@gmail.com</t>
  </si>
  <si>
    <t>mrapozo@gmail.com</t>
  </si>
  <si>
    <t>nada723@aol.com</t>
  </si>
  <si>
    <t>thernandez07106@gmail.com</t>
  </si>
  <si>
    <t>lrapozo@gmail.com</t>
  </si>
  <si>
    <t>connorjpgrasso@gmail.com</t>
  </si>
  <si>
    <t>preshiz319@gmail.com</t>
  </si>
  <si>
    <t>jtorres9@gmail.com</t>
  </si>
  <si>
    <t>Unknown</t>
  </si>
  <si>
    <t>johnschnei@gmail.com</t>
  </si>
  <si>
    <t>rmelillo@gmhllc.com</t>
  </si>
  <si>
    <t>saldiero22@gmail.com</t>
  </si>
  <si>
    <t>vmozdzen524@gmail.com</t>
  </si>
  <si>
    <t>bustamda@gmail.com</t>
  </si>
  <si>
    <t>boycena3@aol.com</t>
  </si>
  <si>
    <t>gabriellospino@live.com</t>
  </si>
  <si>
    <t>pmcentee@mcico.net</t>
  </si>
  <si>
    <t>emdpm707@gmail.com</t>
  </si>
  <si>
    <t>colon18869@gmail.com</t>
  </si>
  <si>
    <t>monique00786@yahoo.com</t>
  </si>
  <si>
    <t>vegach59@gmail.com</t>
  </si>
  <si>
    <t>bryanl0227@gmail.com</t>
  </si>
  <si>
    <t>austincampp91@gmail.com</t>
  </si>
  <si>
    <t>sonyahenyecz@yahoo.com</t>
  </si>
  <si>
    <t>ecpgrass@verizon.net</t>
  </si>
  <si>
    <t>ang.arya.maldo@gmail.com</t>
  </si>
  <si>
    <t>stephaloia@gmail.com</t>
  </si>
  <si>
    <t>enarav@verizon.net</t>
  </si>
  <si>
    <t>saldiero@verizon.net</t>
  </si>
  <si>
    <t>hafffrog@yahoo.com</t>
  </si>
  <si>
    <t>leftypitcher3@aol.com</t>
  </si>
  <si>
    <t>hcanulli33@aol.com</t>
  </si>
  <si>
    <t>therunwayonline@yahoo.com</t>
  </si>
  <si>
    <t>rufdiamond329@gmail.com</t>
  </si>
  <si>
    <t>peterquintana88@gmail.com</t>
  </si>
  <si>
    <t>mazzucarichards@gmail.com</t>
  </si>
  <si>
    <t>dgecz5@gmail.com</t>
  </si>
  <si>
    <t>cgalle078@gmail.com</t>
  </si>
  <si>
    <t>apetrik0305@gmail.com</t>
  </si>
  <si>
    <t>cynthia.montanez@outlook.com</t>
  </si>
  <si>
    <t>drep12@yahoo.com</t>
  </si>
  <si>
    <t>rwhatley81@gmail.com</t>
  </si>
  <si>
    <t>vallemejiac@hotmail.com</t>
  </si>
  <si>
    <t>mazzucamaryann@yahoo.com</t>
  </si>
  <si>
    <t>daniellederemer@yahoo.com</t>
  </si>
  <si>
    <t>Andrew Escobar</t>
  </si>
  <si>
    <t>Maricelys Jorge</t>
  </si>
  <si>
    <t>Luis Berrios</t>
  </si>
  <si>
    <t>Tania Hernandez</t>
  </si>
  <si>
    <t>Leomarys Torres</t>
  </si>
  <si>
    <t>Connor Grasso</t>
  </si>
  <si>
    <t>Jess Matyas</t>
  </si>
  <si>
    <t>jonathan torres</t>
  </si>
  <si>
    <t>John Louis Schneider II</t>
  </si>
  <si>
    <t>Robert Melillo</t>
  </si>
  <si>
    <t>Stephen Aldiero</t>
  </si>
  <si>
    <t>Victoria Mozdzen</t>
  </si>
  <si>
    <t>Dayana Bustamante</t>
  </si>
  <si>
    <t>Marc Anderson</t>
  </si>
  <si>
    <t>gabriell ospino</t>
  </si>
  <si>
    <t>Patrick McEntee</t>
  </si>
  <si>
    <t>David Marcano</t>
  </si>
  <si>
    <t>Miguel Colon</t>
  </si>
  <si>
    <t>Deja Moore</t>
  </si>
  <si>
    <t>Charles SGT Vega</t>
  </si>
  <si>
    <t>Bryan Leon</t>
  </si>
  <si>
    <t>Austin Camp</t>
  </si>
  <si>
    <t>Maria De Diaz</t>
  </si>
  <si>
    <t>Sonya Henyecz</t>
  </si>
  <si>
    <t>Elizabeth grasso</t>
  </si>
  <si>
    <t>Jose Miguel Cotto</t>
  </si>
  <si>
    <t>Stephanie Aloia</t>
  </si>
  <si>
    <t>Everett Varan</t>
  </si>
  <si>
    <t>Deborah Aldiero</t>
  </si>
  <si>
    <t>Shirley L Hafford</t>
  </si>
  <si>
    <t>Stephanie Mazzuca</t>
  </si>
  <si>
    <t>Heather canulli</t>
  </si>
  <si>
    <t>Sue adams</t>
  </si>
  <si>
    <t>Maria Maldonado</t>
  </si>
  <si>
    <t>Peter Quintana</t>
  </si>
  <si>
    <t>Regina Filange</t>
  </si>
  <si>
    <t>Dusti Gecz</t>
  </si>
  <si>
    <t>Cindy Galle</t>
  </si>
  <si>
    <t>Amy Petrik</t>
  </si>
  <si>
    <t>Cynthia Montanez</t>
  </si>
  <si>
    <t>Luis Sanchez-Santana</t>
  </si>
  <si>
    <t>Raheen</t>
  </si>
  <si>
    <t>Cesar Valle</t>
  </si>
  <si>
    <t>Mary Ann Mazzuca</t>
  </si>
  <si>
    <t>Danielle Langreder</t>
  </si>
  <si>
    <t>A BTRY TF REDLEG</t>
  </si>
  <si>
    <t>+1 732-425-4442</t>
  </si>
  <si>
    <t>+1 732-406-7791</t>
  </si>
  <si>
    <t>155 Hancock Rd</t>
  </si>
  <si>
    <t>624 Overlook Drive</t>
  </si>
  <si>
    <t>156 myrtle ave</t>
  </si>
  <si>
    <t>1213 Harding Court</t>
  </si>
  <si>
    <t>Alpha Battery TF Redleg</t>
  </si>
  <si>
    <t>5702 Shady Hollow Ln</t>
  </si>
  <si>
    <t>22 Horseshoe Bend Rd</t>
  </si>
  <si>
    <t>152 Woodland Avenue</t>
  </si>
  <si>
    <t>250 richards ave</t>
  </si>
  <si>
    <t>1534 Goshen Lane</t>
  </si>
  <si>
    <t>3 Ridge Ave</t>
  </si>
  <si>
    <t>340 north 4th ave</t>
  </si>
  <si>
    <t>248 Vasser Dr</t>
  </si>
  <si>
    <t>29 Oakwood Drive</t>
  </si>
  <si>
    <t>6 Tower center blvd</t>
  </si>
  <si>
    <t>TF Redleg A-Btry, 3-112th FA,</t>
  </si>
  <si>
    <t>3/112FA Alpha BTRY</t>
  </si>
  <si>
    <t>A BATTERY, TF REDLEG</t>
  </si>
  <si>
    <t>91 Grove Ave</t>
  </si>
  <si>
    <t>13 Fairview Avenue</t>
  </si>
  <si>
    <t>156 Hancock Road</t>
  </si>
  <si>
    <t>101 Hancock Rd</t>
  </si>
  <si>
    <t>166 North 9th Street 3rd Floor</t>
  </si>
  <si>
    <t>382 bloomfield ave</t>
  </si>
  <si>
    <t>52 Coral Lane</t>
  </si>
  <si>
    <t>152 Woodland Ave.</t>
  </si>
  <si>
    <t>18 Ranchwood Drive,</t>
  </si>
  <si>
    <t>40 Oriole Drive</t>
  </si>
  <si>
    <t>3 shelton ave</t>
  </si>
  <si>
    <t>9 lopatcong drive</t>
  </si>
  <si>
    <t>152 Woodland Ave</t>
  </si>
  <si>
    <t>1O Doremus St</t>
  </si>
  <si>
    <t>53, Omaha Ave</t>
  </si>
  <si>
    <t>115 Chance Rd</t>
  </si>
  <si>
    <t>627 Park ave</t>
  </si>
  <si>
    <t>432 patton ave</t>
  </si>
  <si>
    <t>160 Hancock Rd, Piscataway NJ</t>
  </si>
  <si>
    <t>81 East St</t>
  </si>
  <si>
    <t>140 Coolidge Ave</t>
  </si>
  <si>
    <t>5 Copperfield Drive</t>
  </si>
  <si>
    <t>89 Dorset court</t>
  </si>
  <si>
    <t>220 W Maple Ave</t>
  </si>
  <si>
    <t>412 Riegelsville Rd</t>
  </si>
  <si>
    <t>Piscataway</t>
  </si>
  <si>
    <t>Downingtown</t>
  </si>
  <si>
    <t>Belford</t>
  </si>
  <si>
    <t>Raritan</t>
  </si>
  <si>
    <t>Cincinnati</t>
  </si>
  <si>
    <t>Frenchtown</t>
  </si>
  <si>
    <t>Verona</t>
  </si>
  <si>
    <t>Somerset</t>
  </si>
  <si>
    <t>Ewing</t>
  </si>
  <si>
    <t>hawthorne</t>
  </si>
  <si>
    <t>Parlin</t>
  </si>
  <si>
    <t>East Brunswick</t>
  </si>
  <si>
    <t>Edison</t>
  </si>
  <si>
    <t>Newark</t>
  </si>
  <si>
    <t>Levittown</t>
  </si>
  <si>
    <t>Ewing Township</t>
  </si>
  <si>
    <t>Paterson</t>
  </si>
  <si>
    <t>Rockaway</t>
  </si>
  <si>
    <t>Mooresville</t>
  </si>
  <si>
    <t>Port Monmouth</t>
  </si>
  <si>
    <t>Methuen</t>
  </si>
  <si>
    <t>Washington</t>
  </si>
  <si>
    <t>Hillsborough</t>
  </si>
  <si>
    <t>Wildwood</t>
  </si>
  <si>
    <t>Milford</t>
  </si>
  <si>
    <t>08854</t>
  </si>
  <si>
    <t>19335</t>
  </si>
  <si>
    <t>07718</t>
  </si>
  <si>
    <t>08869</t>
  </si>
  <si>
    <t>45230</t>
  </si>
  <si>
    <t>08825</t>
  </si>
  <si>
    <t>07044</t>
  </si>
  <si>
    <t>08873</t>
  </si>
  <si>
    <t>08628</t>
  </si>
  <si>
    <t>07506</t>
  </si>
  <si>
    <t>08859</t>
  </si>
  <si>
    <t>08816</t>
  </si>
  <si>
    <t>08817</t>
  </si>
  <si>
    <t>07107</t>
  </si>
  <si>
    <t>19055-
1610</t>
  </si>
  <si>
    <t>08618</t>
  </si>
  <si>
    <t>08638</t>
  </si>
  <si>
    <t>07522</t>
  </si>
  <si>
    <t>07866</t>
  </si>
  <si>
    <t>28115</t>
  </si>
  <si>
    <t>07758</t>
  </si>
  <si>
    <t>01844</t>
  </si>
  <si>
    <t>07882</t>
  </si>
  <si>
    <t>08844</t>
  </si>
  <si>
    <t>08260</t>
  </si>
  <si>
    <t>08848</t>
  </si>
  <si>
    <t>New Jersey</t>
  </si>
  <si>
    <t>Pennsylvania</t>
  </si>
  <si>
    <t>Ohio</t>
  </si>
  <si>
    <t>North Carolina</t>
  </si>
  <si>
    <t>Massachusetts</t>
  </si>
  <si>
    <t>+1 551-243-2510</t>
  </si>
  <si>
    <t>+1 973-517-4638</t>
  </si>
  <si>
    <t>+1 732-803-8860</t>
  </si>
  <si>
    <t>+1 732-284-8357</t>
  </si>
  <si>
    <t>+1 732-991-3033</t>
  </si>
  <si>
    <t>Phone not found</t>
  </si>
  <si>
    <t>+1 513-544-0606</t>
  </si>
  <si>
    <t>+1 908-963-8829</t>
  </si>
  <si>
    <t>+1 973-432-0804</t>
  </si>
  <si>
    <t>+1 732-491-9882</t>
  </si>
  <si>
    <t>+1 732-801-6088</t>
  </si>
  <si>
    <t>+1 609-947-5186</t>
  </si>
  <si>
    <t>+1 201-496-2651</t>
  </si>
  <si>
    <t>+1 732-991-7411</t>
  </si>
  <si>
    <t>+1 551-482-7994</t>
  </si>
  <si>
    <t>+1 732-991-3871</t>
  </si>
  <si>
    <t>+1 862-290-1163</t>
  </si>
  <si>
    <t>+1 732-915-4682</t>
  </si>
  <si>
    <t>+1 862-274-1795</t>
  </si>
  <si>
    <t>+1 973-202-6133</t>
  </si>
  <si>
    <t>+1 732-672-4114</t>
  </si>
  <si>
    <t>+1 732-832-1142</t>
  </si>
  <si>
    <t>+1 862-955-9133</t>
  </si>
  <si>
    <t>+1 973-464-1580</t>
  </si>
  <si>
    <t>+1 215-776-8832</t>
  </si>
  <si>
    <t>+1 973-216-5016</t>
  </si>
  <si>
    <t>+1 609-575-6110</t>
  </si>
  <si>
    <t>+1 609-743-2115</t>
  </si>
  <si>
    <t>+1 609-651-9798</t>
  </si>
  <si>
    <t>+1 908-227-1816</t>
  </si>
  <si>
    <t>+1 862-282-3487</t>
  </si>
  <si>
    <t>+1 915-740-8479</t>
  </si>
  <si>
    <t>+1 610-675-4160</t>
  </si>
  <si>
    <t>+1 973-714-0270</t>
  </si>
  <si>
    <t>+1 347-612-8780</t>
  </si>
  <si>
    <t>+1 732-690-4111</t>
  </si>
  <si>
    <t>+1 508-982-5038</t>
  </si>
  <si>
    <t>+1 862-228-5981</t>
  </si>
  <si>
    <t>+1 732-309-8257</t>
  </si>
  <si>
    <t>+1 732-213-3603</t>
  </si>
  <si>
    <t>+1 610-675-6969</t>
  </si>
  <si>
    <t>+1 908-303-1271</t>
  </si>
  <si>
    <t>Size</t>
  </si>
  <si>
    <t>Color</t>
  </si>
  <si>
    <t>Tee</t>
  </si>
  <si>
    <t>Sweatshirt</t>
  </si>
  <si>
    <t>Shorts</t>
  </si>
  <si>
    <t>Hoodie</t>
  </si>
  <si>
    <t>Have</t>
  </si>
  <si>
    <t>Need</t>
  </si>
  <si>
    <t>Champion Crew</t>
  </si>
  <si>
    <t>Champion Hoodie</t>
  </si>
  <si>
    <t>Champion Tee</t>
  </si>
  <si>
    <t>kid</t>
  </si>
  <si>
    <t>order</t>
  </si>
  <si>
    <t>53 Omaha Ave</t>
  </si>
  <si>
    <t>18 Ranchwood Drive</t>
  </si>
  <si>
    <t>APO</t>
  </si>
  <si>
    <t>AE</t>
  </si>
  <si>
    <t>3/112FA Alpha BTRY, TF RedLeg</t>
  </si>
  <si>
    <t>SGT Michael Sheridan</t>
  </si>
  <si>
    <t>stinkerbell1267@yahoo.com</t>
  </si>
  <si>
    <t>A BTRY  3/112 FA TF REDLEG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</si>
</sst>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tinkerbell1267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8"/>
  <sheetViews>
    <sheetView tabSelected="1" topLeftCell="A97" workbookViewId="0">
      <selection activeCell="J153" sqref="J153"/>
    </sheetView>
  </sheetViews>
  <sheetFormatPr defaultRowHeight="14.75" x14ac:dyDescent="0.75"/>
  <cols>
    <col min="11" max="11" width="19.1796875" customWidth="1"/>
  </cols>
  <sheetData>
    <row r="1" spans="1:17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75">
      <c r="A2" t="s">
        <v>17</v>
      </c>
      <c r="B2" t="s">
        <v>65</v>
      </c>
      <c r="C2">
        <v>1</v>
      </c>
      <c r="D2">
        <v>14.2</v>
      </c>
      <c r="E2" t="s">
        <v>70</v>
      </c>
      <c r="F2" t="s">
        <v>79</v>
      </c>
      <c r="G2">
        <v>6.3</v>
      </c>
      <c r="H2">
        <v>6.3</v>
      </c>
      <c r="I2">
        <v>5.8</v>
      </c>
      <c r="J2">
        <v>5.8</v>
      </c>
      <c r="K2" t="s">
        <v>82</v>
      </c>
      <c r="L2" t="s">
        <v>127</v>
      </c>
      <c r="M2" t="s">
        <v>172</v>
      </c>
      <c r="N2" t="s">
        <v>90</v>
      </c>
      <c r="O2" t="s">
        <v>90</v>
      </c>
      <c r="P2" t="s">
        <v>90</v>
      </c>
      <c r="Q2" t="s">
        <v>274</v>
      </c>
    </row>
    <row r="3" spans="1:17" x14ac:dyDescent="0.75">
      <c r="A3" t="s">
        <v>17</v>
      </c>
      <c r="B3" t="s">
        <v>66</v>
      </c>
      <c r="C3">
        <v>1</v>
      </c>
      <c r="D3">
        <v>14.2</v>
      </c>
      <c r="E3" t="s">
        <v>70</v>
      </c>
      <c r="F3" t="s">
        <v>80</v>
      </c>
      <c r="G3">
        <v>6.3</v>
      </c>
      <c r="H3">
        <v>6.3</v>
      </c>
      <c r="I3">
        <v>5.8</v>
      </c>
      <c r="J3">
        <v>5.8</v>
      </c>
      <c r="K3" t="s">
        <v>82</v>
      </c>
      <c r="L3" t="s">
        <v>127</v>
      </c>
      <c r="M3" t="s">
        <v>172</v>
      </c>
      <c r="N3" t="s">
        <v>90</v>
      </c>
      <c r="O3" t="s">
        <v>90</v>
      </c>
      <c r="P3" t="s">
        <v>90</v>
      </c>
      <c r="Q3" t="s">
        <v>274</v>
      </c>
    </row>
    <row r="4" spans="1:17" x14ac:dyDescent="0.75">
      <c r="A4" t="s">
        <v>17</v>
      </c>
      <c r="B4" t="s">
        <v>67</v>
      </c>
      <c r="C4">
        <v>1</v>
      </c>
      <c r="D4">
        <v>22.45</v>
      </c>
      <c r="E4" t="s">
        <v>71</v>
      </c>
      <c r="F4" t="s">
        <v>81</v>
      </c>
      <c r="G4">
        <v>16.3</v>
      </c>
      <c r="H4">
        <v>16.3</v>
      </c>
      <c r="I4">
        <v>7.55</v>
      </c>
      <c r="J4">
        <v>7.55</v>
      </c>
      <c r="K4" t="s">
        <v>82</v>
      </c>
      <c r="L4" t="s">
        <v>127</v>
      </c>
      <c r="M4" t="s">
        <v>172</v>
      </c>
      <c r="N4" t="s">
        <v>90</v>
      </c>
      <c r="O4" t="s">
        <v>90</v>
      </c>
      <c r="P4" t="s">
        <v>90</v>
      </c>
      <c r="Q4" t="s">
        <v>274</v>
      </c>
    </row>
    <row r="5" spans="1:17" x14ac:dyDescent="0.75">
      <c r="A5" t="s">
        <v>17</v>
      </c>
      <c r="B5" t="s">
        <v>68</v>
      </c>
      <c r="C5">
        <v>1</v>
      </c>
      <c r="D5">
        <v>19.5</v>
      </c>
      <c r="E5" t="s">
        <v>70</v>
      </c>
      <c r="F5" t="s">
        <v>80</v>
      </c>
      <c r="G5">
        <v>6.3</v>
      </c>
      <c r="H5">
        <v>6.3</v>
      </c>
      <c r="I5">
        <v>5</v>
      </c>
      <c r="J5">
        <v>5</v>
      </c>
      <c r="K5" t="s">
        <v>82</v>
      </c>
      <c r="L5" t="s">
        <v>127</v>
      </c>
      <c r="M5" t="s">
        <v>172</v>
      </c>
      <c r="N5" t="s">
        <v>90</v>
      </c>
      <c r="O5" t="s">
        <v>90</v>
      </c>
      <c r="P5" t="s">
        <v>90</v>
      </c>
      <c r="Q5" t="s">
        <v>274</v>
      </c>
    </row>
    <row r="6" spans="1:17" x14ac:dyDescent="0.75">
      <c r="A6" t="s">
        <v>18</v>
      </c>
      <c r="B6" t="s">
        <v>65</v>
      </c>
      <c r="C6">
        <v>1</v>
      </c>
      <c r="D6">
        <v>14.2</v>
      </c>
      <c r="E6" t="s">
        <v>72</v>
      </c>
      <c r="F6" t="s">
        <v>79</v>
      </c>
      <c r="G6">
        <v>5</v>
      </c>
      <c r="H6">
        <v>5</v>
      </c>
      <c r="I6">
        <v>5.8</v>
      </c>
      <c r="J6">
        <v>5.8</v>
      </c>
      <c r="K6" t="s">
        <v>83</v>
      </c>
      <c r="L6" t="s">
        <v>128</v>
      </c>
      <c r="M6" t="s">
        <v>173</v>
      </c>
      <c r="N6" t="s">
        <v>90</v>
      </c>
      <c r="O6" t="s">
        <v>90</v>
      </c>
      <c r="P6" t="s">
        <v>90</v>
      </c>
      <c r="Q6" t="s">
        <v>173</v>
      </c>
    </row>
    <row r="7" spans="1:17" x14ac:dyDescent="0.75">
      <c r="A7" t="s">
        <v>18</v>
      </c>
      <c r="B7" t="s">
        <v>65</v>
      </c>
      <c r="C7">
        <v>1</v>
      </c>
      <c r="D7">
        <v>14.2</v>
      </c>
      <c r="E7" t="s">
        <v>73</v>
      </c>
      <c r="F7" t="s">
        <v>79</v>
      </c>
      <c r="G7">
        <v>3.5</v>
      </c>
      <c r="H7">
        <v>3.5</v>
      </c>
      <c r="I7">
        <v>5.8</v>
      </c>
      <c r="J7">
        <v>5.8</v>
      </c>
      <c r="K7" t="s">
        <v>83</v>
      </c>
      <c r="L7" t="s">
        <v>128</v>
      </c>
      <c r="M7" t="s">
        <v>173</v>
      </c>
      <c r="N7" t="s">
        <v>90</v>
      </c>
      <c r="O7" t="s">
        <v>90</v>
      </c>
      <c r="P7" t="s">
        <v>90</v>
      </c>
      <c r="Q7" t="s">
        <v>173</v>
      </c>
    </row>
    <row r="8" spans="1:17" x14ac:dyDescent="0.75">
      <c r="A8" t="s">
        <v>18</v>
      </c>
      <c r="B8" t="s">
        <v>65</v>
      </c>
      <c r="C8">
        <v>1</v>
      </c>
      <c r="D8">
        <v>14.2</v>
      </c>
      <c r="E8" t="s">
        <v>71</v>
      </c>
      <c r="F8" t="s">
        <v>79</v>
      </c>
      <c r="G8">
        <v>7.4</v>
      </c>
      <c r="H8">
        <v>7.4</v>
      </c>
      <c r="I8">
        <v>5.8</v>
      </c>
      <c r="J8">
        <v>5.8</v>
      </c>
      <c r="K8" t="s">
        <v>83</v>
      </c>
      <c r="L8" t="s">
        <v>128</v>
      </c>
      <c r="M8" t="s">
        <v>173</v>
      </c>
      <c r="N8" t="s">
        <v>90</v>
      </c>
      <c r="O8" t="s">
        <v>90</v>
      </c>
      <c r="P8" t="s">
        <v>90</v>
      </c>
      <c r="Q8" t="s">
        <v>173</v>
      </c>
    </row>
    <row r="9" spans="1:17" x14ac:dyDescent="0.75">
      <c r="A9" t="s">
        <v>18</v>
      </c>
      <c r="B9" t="s">
        <v>65</v>
      </c>
      <c r="C9">
        <v>1</v>
      </c>
      <c r="D9">
        <v>14.2</v>
      </c>
      <c r="E9" t="s">
        <v>74</v>
      </c>
      <c r="F9" t="s">
        <v>79</v>
      </c>
      <c r="G9">
        <v>5.9</v>
      </c>
      <c r="H9">
        <v>5.9</v>
      </c>
      <c r="I9">
        <v>5.8</v>
      </c>
      <c r="J9">
        <v>5.8</v>
      </c>
      <c r="K9" t="s">
        <v>83</v>
      </c>
      <c r="L9" t="s">
        <v>128</v>
      </c>
      <c r="M9" t="s">
        <v>173</v>
      </c>
      <c r="N9" t="s">
        <v>90</v>
      </c>
      <c r="O9" t="s">
        <v>90</v>
      </c>
      <c r="P9" t="s">
        <v>90</v>
      </c>
      <c r="Q9" t="s">
        <v>173</v>
      </c>
    </row>
    <row r="10" spans="1:17" x14ac:dyDescent="0.75">
      <c r="A10" t="s">
        <v>18</v>
      </c>
      <c r="B10" t="s">
        <v>65</v>
      </c>
      <c r="C10">
        <v>1</v>
      </c>
      <c r="D10">
        <v>14.2</v>
      </c>
      <c r="E10" t="s">
        <v>70</v>
      </c>
      <c r="F10" t="s">
        <v>79</v>
      </c>
      <c r="G10">
        <v>6.3</v>
      </c>
      <c r="H10">
        <v>6.3</v>
      </c>
      <c r="I10">
        <v>5.8</v>
      </c>
      <c r="J10">
        <v>5.8</v>
      </c>
      <c r="K10" t="s">
        <v>83</v>
      </c>
      <c r="L10" t="s">
        <v>128</v>
      </c>
      <c r="M10" t="s">
        <v>173</v>
      </c>
      <c r="N10" t="s">
        <v>90</v>
      </c>
      <c r="O10" t="s">
        <v>90</v>
      </c>
      <c r="P10" t="s">
        <v>90</v>
      </c>
      <c r="Q10" t="s">
        <v>173</v>
      </c>
    </row>
    <row r="11" spans="1:17" x14ac:dyDescent="0.75">
      <c r="A11" t="s">
        <v>18</v>
      </c>
      <c r="B11" t="s">
        <v>68</v>
      </c>
      <c r="C11">
        <v>4</v>
      </c>
      <c r="D11">
        <v>19.5</v>
      </c>
      <c r="E11" t="s">
        <v>74</v>
      </c>
      <c r="F11" t="s">
        <v>80</v>
      </c>
      <c r="G11">
        <v>5.9</v>
      </c>
      <c r="H11">
        <v>23.6</v>
      </c>
      <c r="I11">
        <v>5</v>
      </c>
      <c r="J11">
        <v>20</v>
      </c>
      <c r="K11" t="s">
        <v>83</v>
      </c>
      <c r="L11" t="s">
        <v>128</v>
      </c>
      <c r="M11" t="s">
        <v>173</v>
      </c>
      <c r="N11" t="s">
        <v>90</v>
      </c>
      <c r="O11" t="s">
        <v>90</v>
      </c>
      <c r="P11" t="s">
        <v>90</v>
      </c>
      <c r="Q11" t="s">
        <v>173</v>
      </c>
    </row>
    <row r="12" spans="1:17" x14ac:dyDescent="0.75">
      <c r="A12" t="s">
        <v>18</v>
      </c>
      <c r="B12" t="s">
        <v>69</v>
      </c>
      <c r="C12">
        <v>1</v>
      </c>
      <c r="D12">
        <v>29.5</v>
      </c>
      <c r="E12" t="s">
        <v>70</v>
      </c>
      <c r="F12" t="s">
        <v>80</v>
      </c>
      <c r="G12">
        <v>19.5</v>
      </c>
      <c r="H12">
        <v>19.5</v>
      </c>
      <c r="I12">
        <v>10.5</v>
      </c>
      <c r="J12">
        <v>10.5</v>
      </c>
      <c r="K12" t="s">
        <v>83</v>
      </c>
      <c r="L12" t="s">
        <v>128</v>
      </c>
      <c r="M12" t="s">
        <v>173</v>
      </c>
      <c r="N12" t="s">
        <v>90</v>
      </c>
      <c r="O12" t="s">
        <v>90</v>
      </c>
      <c r="P12" t="s">
        <v>90</v>
      </c>
      <c r="Q12" t="s">
        <v>173</v>
      </c>
    </row>
    <row r="13" spans="1:17" x14ac:dyDescent="0.75">
      <c r="A13" t="s">
        <v>18</v>
      </c>
      <c r="B13" t="s">
        <v>65</v>
      </c>
      <c r="C13">
        <v>1</v>
      </c>
      <c r="D13">
        <v>14.2</v>
      </c>
      <c r="E13" t="s">
        <v>75</v>
      </c>
      <c r="F13" t="s">
        <v>79</v>
      </c>
      <c r="G13">
        <v>8.1999999999999993</v>
      </c>
      <c r="H13">
        <v>8.1999999999999993</v>
      </c>
      <c r="I13">
        <v>5.8</v>
      </c>
      <c r="J13">
        <v>5.8</v>
      </c>
      <c r="K13" t="s">
        <v>83</v>
      </c>
      <c r="L13" t="s">
        <v>128</v>
      </c>
      <c r="M13" t="s">
        <v>173</v>
      </c>
      <c r="N13" t="s">
        <v>90</v>
      </c>
      <c r="O13" t="s">
        <v>90</v>
      </c>
      <c r="P13" t="s">
        <v>90</v>
      </c>
      <c r="Q13" t="s">
        <v>173</v>
      </c>
    </row>
    <row r="14" spans="1:17" x14ac:dyDescent="0.75">
      <c r="A14" t="s">
        <v>18</v>
      </c>
      <c r="B14" t="s">
        <v>65</v>
      </c>
      <c r="C14">
        <v>1</v>
      </c>
      <c r="D14">
        <v>14.2</v>
      </c>
      <c r="E14" t="s">
        <v>71</v>
      </c>
      <c r="F14" t="s">
        <v>79</v>
      </c>
      <c r="G14">
        <v>7.4</v>
      </c>
      <c r="H14">
        <v>7.4</v>
      </c>
      <c r="I14">
        <v>5.8</v>
      </c>
      <c r="J14">
        <v>5.8</v>
      </c>
      <c r="K14" t="s">
        <v>83</v>
      </c>
      <c r="L14" t="s">
        <v>128</v>
      </c>
      <c r="M14" t="s">
        <v>173</v>
      </c>
      <c r="N14" t="s">
        <v>90</v>
      </c>
      <c r="O14" t="s">
        <v>90</v>
      </c>
      <c r="P14" t="s">
        <v>90</v>
      </c>
      <c r="Q14" t="s">
        <v>173</v>
      </c>
    </row>
    <row r="15" spans="1:17" x14ac:dyDescent="0.75">
      <c r="A15" t="s">
        <v>19</v>
      </c>
      <c r="B15" t="s">
        <v>65</v>
      </c>
      <c r="C15">
        <v>1</v>
      </c>
      <c r="D15">
        <v>14.2</v>
      </c>
      <c r="E15" t="s">
        <v>76</v>
      </c>
      <c r="F15" t="s">
        <v>79</v>
      </c>
      <c r="G15">
        <v>3.8</v>
      </c>
      <c r="H15">
        <v>3.8</v>
      </c>
      <c r="I15">
        <v>5.8</v>
      </c>
      <c r="J15">
        <v>5.8</v>
      </c>
      <c r="K15" t="s">
        <v>84</v>
      </c>
      <c r="L15" t="s">
        <v>129</v>
      </c>
      <c r="M15" t="s">
        <v>174</v>
      </c>
      <c r="N15" t="s">
        <v>90</v>
      </c>
      <c r="O15" t="s">
        <v>90</v>
      </c>
      <c r="P15" t="s">
        <v>90</v>
      </c>
      <c r="Q15" t="s">
        <v>174</v>
      </c>
    </row>
    <row r="16" spans="1:17" x14ac:dyDescent="0.75">
      <c r="A16" t="s">
        <v>20</v>
      </c>
      <c r="B16" t="s">
        <v>65</v>
      </c>
      <c r="C16">
        <v>1</v>
      </c>
      <c r="D16">
        <v>14.2</v>
      </c>
      <c r="E16" t="s">
        <v>74</v>
      </c>
      <c r="F16" t="s">
        <v>79</v>
      </c>
      <c r="G16">
        <v>5.9</v>
      </c>
      <c r="H16">
        <v>5.9</v>
      </c>
      <c r="I16">
        <v>5.8</v>
      </c>
      <c r="J16">
        <v>5.8</v>
      </c>
      <c r="K16" t="s">
        <v>85</v>
      </c>
      <c r="L16" t="s">
        <v>130</v>
      </c>
      <c r="M16" t="s">
        <v>175</v>
      </c>
      <c r="N16" t="s">
        <v>218</v>
      </c>
      <c r="O16" t="s">
        <v>243</v>
      </c>
      <c r="P16" t="s">
        <v>269</v>
      </c>
      <c r="Q16" t="s">
        <v>275</v>
      </c>
    </row>
    <row r="17" spans="1:17" x14ac:dyDescent="0.75">
      <c r="A17" t="s">
        <v>21</v>
      </c>
      <c r="B17" t="s">
        <v>69</v>
      </c>
      <c r="C17">
        <v>1</v>
      </c>
      <c r="D17">
        <v>29.5</v>
      </c>
      <c r="E17" t="s">
        <v>72</v>
      </c>
      <c r="F17" t="s">
        <v>80</v>
      </c>
      <c r="G17">
        <v>15.5</v>
      </c>
      <c r="H17">
        <v>15.5</v>
      </c>
      <c r="I17">
        <v>10.5</v>
      </c>
      <c r="J17">
        <v>10.5</v>
      </c>
      <c r="K17" t="s">
        <v>86</v>
      </c>
      <c r="L17" t="s">
        <v>131</v>
      </c>
      <c r="M17" t="s">
        <v>176</v>
      </c>
      <c r="N17" t="s">
        <v>219</v>
      </c>
      <c r="O17" t="s">
        <v>244</v>
      </c>
      <c r="P17" t="s">
        <v>270</v>
      </c>
      <c r="Q17" t="s">
        <v>276</v>
      </c>
    </row>
    <row r="18" spans="1:17" x14ac:dyDescent="0.75">
      <c r="A18" t="s">
        <v>21</v>
      </c>
      <c r="B18" t="s">
        <v>65</v>
      </c>
      <c r="C18">
        <v>1</v>
      </c>
      <c r="D18">
        <v>14.2</v>
      </c>
      <c r="E18" t="s">
        <v>72</v>
      </c>
      <c r="F18" t="s">
        <v>79</v>
      </c>
      <c r="G18">
        <v>5</v>
      </c>
      <c r="H18">
        <v>5</v>
      </c>
      <c r="I18">
        <v>5.8</v>
      </c>
      <c r="J18">
        <v>5.8</v>
      </c>
      <c r="K18" t="s">
        <v>86</v>
      </c>
      <c r="L18" t="s">
        <v>131</v>
      </c>
      <c r="M18" t="s">
        <v>176</v>
      </c>
      <c r="N18" t="s">
        <v>219</v>
      </c>
      <c r="O18" t="s">
        <v>244</v>
      </c>
      <c r="P18" t="s">
        <v>270</v>
      </c>
      <c r="Q18" t="s">
        <v>276</v>
      </c>
    </row>
    <row r="19" spans="1:17" x14ac:dyDescent="0.75">
      <c r="A19" t="s">
        <v>21</v>
      </c>
      <c r="B19" t="s">
        <v>66</v>
      </c>
      <c r="C19">
        <v>1</v>
      </c>
      <c r="D19">
        <v>14.2</v>
      </c>
      <c r="E19" t="s">
        <v>72</v>
      </c>
      <c r="F19" t="s">
        <v>80</v>
      </c>
      <c r="G19">
        <v>5</v>
      </c>
      <c r="H19">
        <v>5</v>
      </c>
      <c r="I19">
        <v>5.8</v>
      </c>
      <c r="J19">
        <v>5.8</v>
      </c>
      <c r="K19" t="s">
        <v>86</v>
      </c>
      <c r="L19" t="s">
        <v>131</v>
      </c>
      <c r="M19" t="s">
        <v>176</v>
      </c>
      <c r="N19" t="s">
        <v>219</v>
      </c>
      <c r="O19" t="s">
        <v>244</v>
      </c>
      <c r="P19" t="s">
        <v>270</v>
      </c>
      <c r="Q19" t="s">
        <v>276</v>
      </c>
    </row>
    <row r="20" spans="1:17" x14ac:dyDescent="0.75">
      <c r="A20" t="s">
        <v>21</v>
      </c>
      <c r="B20" t="s">
        <v>65</v>
      </c>
      <c r="C20">
        <v>1</v>
      </c>
      <c r="D20">
        <v>14.2</v>
      </c>
      <c r="E20" t="s">
        <v>74</v>
      </c>
      <c r="F20" t="s">
        <v>79</v>
      </c>
      <c r="G20">
        <v>5.9</v>
      </c>
      <c r="H20">
        <v>5.9</v>
      </c>
      <c r="I20">
        <v>5.8</v>
      </c>
      <c r="J20">
        <v>5.8</v>
      </c>
      <c r="K20" t="s">
        <v>86</v>
      </c>
      <c r="L20" t="s">
        <v>131</v>
      </c>
      <c r="M20" t="s">
        <v>176</v>
      </c>
      <c r="N20" t="s">
        <v>219</v>
      </c>
      <c r="O20" t="s">
        <v>244</v>
      </c>
      <c r="P20" t="s">
        <v>270</v>
      </c>
      <c r="Q20" t="s">
        <v>276</v>
      </c>
    </row>
    <row r="21" spans="1:17" x14ac:dyDescent="0.75">
      <c r="A21" t="s">
        <v>21</v>
      </c>
      <c r="B21" t="s">
        <v>69</v>
      </c>
      <c r="C21">
        <v>1</v>
      </c>
      <c r="D21">
        <v>29.5</v>
      </c>
      <c r="E21" t="s">
        <v>74</v>
      </c>
      <c r="F21" t="s">
        <v>80</v>
      </c>
      <c r="G21">
        <v>17</v>
      </c>
      <c r="H21">
        <v>17</v>
      </c>
      <c r="I21">
        <v>10.5</v>
      </c>
      <c r="J21">
        <v>10.5</v>
      </c>
      <c r="K21" t="s">
        <v>86</v>
      </c>
      <c r="L21" t="s">
        <v>131</v>
      </c>
      <c r="M21" t="s">
        <v>176</v>
      </c>
      <c r="N21" t="s">
        <v>219</v>
      </c>
      <c r="O21" t="s">
        <v>244</v>
      </c>
      <c r="P21" t="s">
        <v>270</v>
      </c>
      <c r="Q21" t="s">
        <v>276</v>
      </c>
    </row>
    <row r="22" spans="1:17" x14ac:dyDescent="0.75">
      <c r="A22" t="s">
        <v>21</v>
      </c>
      <c r="B22" t="s">
        <v>66</v>
      </c>
      <c r="C22">
        <v>1</v>
      </c>
      <c r="D22">
        <v>14.2</v>
      </c>
      <c r="E22" t="s">
        <v>74</v>
      </c>
      <c r="F22" t="s">
        <v>80</v>
      </c>
      <c r="G22">
        <v>5.9</v>
      </c>
      <c r="H22">
        <v>5.9</v>
      </c>
      <c r="I22">
        <v>5.8</v>
      </c>
      <c r="J22">
        <v>5.8</v>
      </c>
      <c r="K22" t="s">
        <v>86</v>
      </c>
      <c r="L22" t="s">
        <v>131</v>
      </c>
      <c r="M22" t="s">
        <v>176</v>
      </c>
      <c r="N22" t="s">
        <v>219</v>
      </c>
      <c r="O22" t="s">
        <v>244</v>
      </c>
      <c r="P22" t="s">
        <v>270</v>
      </c>
      <c r="Q22" t="s">
        <v>276</v>
      </c>
    </row>
    <row r="23" spans="1:17" x14ac:dyDescent="0.75">
      <c r="A23" t="s">
        <v>21</v>
      </c>
      <c r="B23" t="s">
        <v>69</v>
      </c>
      <c r="C23">
        <v>1</v>
      </c>
      <c r="D23">
        <v>29.5</v>
      </c>
      <c r="E23" t="s">
        <v>70</v>
      </c>
      <c r="F23" t="s">
        <v>80</v>
      </c>
      <c r="G23">
        <v>19.5</v>
      </c>
      <c r="H23">
        <v>19.5</v>
      </c>
      <c r="I23">
        <v>10.5</v>
      </c>
      <c r="J23">
        <v>10.5</v>
      </c>
      <c r="K23" t="s">
        <v>86</v>
      </c>
      <c r="L23" t="s">
        <v>131</v>
      </c>
      <c r="M23" t="s">
        <v>176</v>
      </c>
      <c r="N23" t="s">
        <v>219</v>
      </c>
      <c r="O23" t="s">
        <v>244</v>
      </c>
      <c r="P23" t="s">
        <v>270</v>
      </c>
      <c r="Q23" t="s">
        <v>276</v>
      </c>
    </row>
    <row r="24" spans="1:17" x14ac:dyDescent="0.75">
      <c r="A24" t="s">
        <v>21</v>
      </c>
      <c r="B24" t="s">
        <v>66</v>
      </c>
      <c r="C24">
        <v>1</v>
      </c>
      <c r="D24">
        <v>14.2</v>
      </c>
      <c r="E24" t="s">
        <v>70</v>
      </c>
      <c r="F24" t="s">
        <v>80</v>
      </c>
      <c r="G24">
        <v>6.3</v>
      </c>
      <c r="H24">
        <v>6.3</v>
      </c>
      <c r="I24">
        <v>5.8</v>
      </c>
      <c r="J24">
        <v>5.8</v>
      </c>
      <c r="K24" t="s">
        <v>86</v>
      </c>
      <c r="L24" t="s">
        <v>131</v>
      </c>
      <c r="M24" t="s">
        <v>176</v>
      </c>
      <c r="N24" t="s">
        <v>219</v>
      </c>
      <c r="O24" t="s">
        <v>244</v>
      </c>
      <c r="P24" t="s">
        <v>270</v>
      </c>
      <c r="Q24" t="s">
        <v>276</v>
      </c>
    </row>
    <row r="25" spans="1:17" x14ac:dyDescent="0.75">
      <c r="A25" t="s">
        <v>21</v>
      </c>
      <c r="B25" t="s">
        <v>65</v>
      </c>
      <c r="C25">
        <v>1</v>
      </c>
      <c r="D25">
        <v>14.2</v>
      </c>
      <c r="E25" t="s">
        <v>70</v>
      </c>
      <c r="F25" t="s">
        <v>79</v>
      </c>
      <c r="G25">
        <v>6.3</v>
      </c>
      <c r="H25">
        <v>6.3</v>
      </c>
      <c r="I25">
        <v>5.8</v>
      </c>
      <c r="J25">
        <v>5.8</v>
      </c>
      <c r="K25" t="s">
        <v>86</v>
      </c>
      <c r="L25" t="s">
        <v>131</v>
      </c>
      <c r="M25" t="s">
        <v>176</v>
      </c>
      <c r="N25" t="s">
        <v>219</v>
      </c>
      <c r="O25" t="s">
        <v>244</v>
      </c>
      <c r="P25" t="s">
        <v>270</v>
      </c>
      <c r="Q25" t="s">
        <v>276</v>
      </c>
    </row>
    <row r="26" spans="1:17" x14ac:dyDescent="0.75">
      <c r="A26" t="s">
        <v>22</v>
      </c>
      <c r="B26" t="s">
        <v>69</v>
      </c>
      <c r="C26">
        <v>1</v>
      </c>
      <c r="D26">
        <v>29.5</v>
      </c>
      <c r="E26" t="s">
        <v>70</v>
      </c>
      <c r="F26" t="s">
        <v>80</v>
      </c>
      <c r="G26">
        <v>19.5</v>
      </c>
      <c r="H26">
        <v>19.5</v>
      </c>
      <c r="I26">
        <v>10.5</v>
      </c>
      <c r="J26">
        <v>10.5</v>
      </c>
      <c r="K26" t="s">
        <v>87</v>
      </c>
      <c r="L26" t="s">
        <v>132</v>
      </c>
      <c r="M26" t="s">
        <v>177</v>
      </c>
      <c r="N26" t="s">
        <v>220</v>
      </c>
      <c r="O26" t="s">
        <v>245</v>
      </c>
      <c r="P26" t="s">
        <v>269</v>
      </c>
      <c r="Q26" t="s">
        <v>277</v>
      </c>
    </row>
    <row r="27" spans="1:17" x14ac:dyDescent="0.75">
      <c r="A27" t="s">
        <v>22</v>
      </c>
      <c r="B27" t="s">
        <v>66</v>
      </c>
      <c r="C27">
        <v>1</v>
      </c>
      <c r="D27">
        <v>14.2</v>
      </c>
      <c r="E27" t="s">
        <v>70</v>
      </c>
      <c r="F27" t="s">
        <v>80</v>
      </c>
      <c r="G27">
        <v>6.3</v>
      </c>
      <c r="H27">
        <v>6.3</v>
      </c>
      <c r="I27">
        <v>5.8</v>
      </c>
      <c r="J27">
        <v>5.8</v>
      </c>
      <c r="K27" t="s">
        <v>87</v>
      </c>
      <c r="L27" t="s">
        <v>132</v>
      </c>
      <c r="M27" t="s">
        <v>177</v>
      </c>
      <c r="N27" t="s">
        <v>220</v>
      </c>
      <c r="O27" t="s">
        <v>245</v>
      </c>
      <c r="P27" t="s">
        <v>269</v>
      </c>
      <c r="Q27" t="s">
        <v>277</v>
      </c>
    </row>
    <row r="28" spans="1:17" x14ac:dyDescent="0.75">
      <c r="A28" t="s">
        <v>23</v>
      </c>
      <c r="B28" t="s">
        <v>65</v>
      </c>
      <c r="C28">
        <v>1</v>
      </c>
      <c r="D28">
        <v>14.2</v>
      </c>
      <c r="E28" t="s">
        <v>71</v>
      </c>
      <c r="F28" t="s">
        <v>79</v>
      </c>
      <c r="G28">
        <v>7.4</v>
      </c>
      <c r="H28">
        <v>7.4</v>
      </c>
      <c r="I28">
        <v>5.8</v>
      </c>
      <c r="J28">
        <v>5.8</v>
      </c>
      <c r="K28" t="s">
        <v>88</v>
      </c>
      <c r="L28" t="s">
        <v>133</v>
      </c>
      <c r="M28" t="s">
        <v>178</v>
      </c>
      <c r="N28" t="s">
        <v>221</v>
      </c>
      <c r="O28" t="s">
        <v>246</v>
      </c>
      <c r="P28" t="s">
        <v>269</v>
      </c>
      <c r="Q28" t="s">
        <v>278</v>
      </c>
    </row>
    <row r="29" spans="1:17" x14ac:dyDescent="0.75">
      <c r="A29" t="s">
        <v>24</v>
      </c>
      <c r="B29" t="s">
        <v>66</v>
      </c>
      <c r="C29">
        <v>1</v>
      </c>
      <c r="D29">
        <v>14.2</v>
      </c>
      <c r="E29" t="s">
        <v>71</v>
      </c>
      <c r="F29" t="s">
        <v>80</v>
      </c>
      <c r="G29">
        <v>7.4</v>
      </c>
      <c r="H29">
        <v>7.4</v>
      </c>
      <c r="I29">
        <v>5.8</v>
      </c>
      <c r="J29">
        <v>5.8</v>
      </c>
      <c r="K29" t="s">
        <v>89</v>
      </c>
      <c r="L29" t="s">
        <v>134</v>
      </c>
      <c r="M29" t="s">
        <v>179</v>
      </c>
      <c r="N29" t="s">
        <v>90</v>
      </c>
      <c r="O29" t="s">
        <v>90</v>
      </c>
      <c r="P29" t="s">
        <v>90</v>
      </c>
      <c r="Q29" t="s">
        <v>279</v>
      </c>
    </row>
    <row r="30" spans="1:17" x14ac:dyDescent="0.75">
      <c r="A30" t="s">
        <v>24</v>
      </c>
      <c r="B30" t="s">
        <v>66</v>
      </c>
      <c r="C30">
        <v>1</v>
      </c>
      <c r="D30">
        <v>14.2</v>
      </c>
      <c r="E30" t="s">
        <v>75</v>
      </c>
      <c r="F30" t="s">
        <v>80</v>
      </c>
      <c r="G30">
        <v>8.1999999999999993</v>
      </c>
      <c r="H30">
        <v>8.1999999999999993</v>
      </c>
      <c r="I30">
        <v>5.8</v>
      </c>
      <c r="J30">
        <v>5.8</v>
      </c>
      <c r="K30" t="s">
        <v>89</v>
      </c>
      <c r="L30" t="s">
        <v>134</v>
      </c>
      <c r="M30" t="s">
        <v>179</v>
      </c>
      <c r="N30" t="s">
        <v>90</v>
      </c>
      <c r="O30" t="s">
        <v>90</v>
      </c>
      <c r="P30" t="s">
        <v>90</v>
      </c>
      <c r="Q30" t="s">
        <v>279</v>
      </c>
    </row>
    <row r="31" spans="1:17" x14ac:dyDescent="0.75">
      <c r="A31" t="s">
        <v>24</v>
      </c>
      <c r="B31" t="s">
        <v>68</v>
      </c>
      <c r="C31">
        <v>1</v>
      </c>
      <c r="D31">
        <v>19.5</v>
      </c>
      <c r="E31" t="s">
        <v>70</v>
      </c>
      <c r="F31" t="s">
        <v>80</v>
      </c>
      <c r="G31">
        <v>6.3</v>
      </c>
      <c r="H31">
        <v>6.3</v>
      </c>
      <c r="I31">
        <v>5</v>
      </c>
      <c r="J31">
        <v>5</v>
      </c>
      <c r="K31" t="s">
        <v>89</v>
      </c>
      <c r="L31" t="s">
        <v>134</v>
      </c>
      <c r="M31" t="s">
        <v>179</v>
      </c>
      <c r="N31" t="s">
        <v>90</v>
      </c>
      <c r="O31" t="s">
        <v>90</v>
      </c>
      <c r="P31" t="s">
        <v>90</v>
      </c>
      <c r="Q31" t="s">
        <v>279</v>
      </c>
    </row>
    <row r="32" spans="1:17" x14ac:dyDescent="0.75">
      <c r="A32" t="s">
        <v>25</v>
      </c>
      <c r="B32" t="s">
        <v>67</v>
      </c>
      <c r="C32">
        <v>1</v>
      </c>
      <c r="D32">
        <v>22.45</v>
      </c>
      <c r="E32" t="s">
        <v>70</v>
      </c>
      <c r="F32" t="s">
        <v>81</v>
      </c>
      <c r="G32">
        <v>14.1</v>
      </c>
      <c r="H32">
        <v>14.1</v>
      </c>
      <c r="I32">
        <v>7.55</v>
      </c>
      <c r="J32">
        <v>7.55</v>
      </c>
      <c r="K32" t="s">
        <v>90</v>
      </c>
      <c r="L32" t="s">
        <v>90</v>
      </c>
      <c r="M32" t="s">
        <v>90</v>
      </c>
      <c r="N32" t="s">
        <v>90</v>
      </c>
      <c r="O32" t="s">
        <v>90</v>
      </c>
      <c r="P32" t="s">
        <v>90</v>
      </c>
      <c r="Q32" t="s">
        <v>90</v>
      </c>
    </row>
    <row r="33" spans="1:17" x14ac:dyDescent="0.75">
      <c r="A33" t="s">
        <v>25</v>
      </c>
      <c r="B33" t="s">
        <v>66</v>
      </c>
      <c r="C33">
        <v>2</v>
      </c>
      <c r="D33">
        <v>14.2</v>
      </c>
      <c r="E33" t="s">
        <v>70</v>
      </c>
      <c r="F33" t="s">
        <v>80</v>
      </c>
      <c r="G33">
        <v>6.3</v>
      </c>
      <c r="H33">
        <v>12.6</v>
      </c>
      <c r="I33">
        <v>5.8</v>
      </c>
      <c r="J33">
        <v>11.6</v>
      </c>
      <c r="K33" t="s">
        <v>90</v>
      </c>
      <c r="L33" t="s">
        <v>90</v>
      </c>
      <c r="M33" t="s">
        <v>90</v>
      </c>
      <c r="N33" t="s">
        <v>90</v>
      </c>
      <c r="O33" t="s">
        <v>90</v>
      </c>
      <c r="P33" t="s">
        <v>90</v>
      </c>
      <c r="Q33" t="s">
        <v>90</v>
      </c>
    </row>
    <row r="34" spans="1:17" x14ac:dyDescent="0.75">
      <c r="A34" t="s">
        <v>26</v>
      </c>
      <c r="B34" t="s">
        <v>68</v>
      </c>
      <c r="C34">
        <v>1</v>
      </c>
      <c r="D34">
        <v>19.5</v>
      </c>
      <c r="E34" t="s">
        <v>71</v>
      </c>
      <c r="F34" t="s">
        <v>80</v>
      </c>
      <c r="G34">
        <v>7.4</v>
      </c>
      <c r="H34">
        <v>7.4</v>
      </c>
      <c r="I34">
        <v>5</v>
      </c>
      <c r="J34">
        <v>5</v>
      </c>
      <c r="K34" t="s">
        <v>91</v>
      </c>
      <c r="L34" t="s">
        <v>135</v>
      </c>
      <c r="M34" t="s">
        <v>180</v>
      </c>
      <c r="N34" t="s">
        <v>222</v>
      </c>
      <c r="O34" t="s">
        <v>247</v>
      </c>
      <c r="P34" t="s">
        <v>271</v>
      </c>
      <c r="Q34" t="s">
        <v>280</v>
      </c>
    </row>
    <row r="35" spans="1:17" x14ac:dyDescent="0.75">
      <c r="A35" t="s">
        <v>27</v>
      </c>
      <c r="B35" t="s">
        <v>65</v>
      </c>
      <c r="C35">
        <v>1</v>
      </c>
      <c r="D35">
        <v>14.2</v>
      </c>
      <c r="E35" t="s">
        <v>77</v>
      </c>
      <c r="F35" t="s">
        <v>79</v>
      </c>
      <c r="G35">
        <v>9</v>
      </c>
      <c r="H35">
        <v>9</v>
      </c>
      <c r="I35">
        <v>5.8</v>
      </c>
      <c r="J35">
        <v>5.8</v>
      </c>
      <c r="K35" t="s">
        <v>92</v>
      </c>
      <c r="L35" t="s">
        <v>136</v>
      </c>
      <c r="M35" t="s">
        <v>181</v>
      </c>
      <c r="N35" t="s">
        <v>223</v>
      </c>
      <c r="O35" t="s">
        <v>248</v>
      </c>
      <c r="P35" t="s">
        <v>269</v>
      </c>
      <c r="Q35" t="s">
        <v>281</v>
      </c>
    </row>
    <row r="36" spans="1:17" x14ac:dyDescent="0.75">
      <c r="A36" t="s">
        <v>28</v>
      </c>
      <c r="B36" t="s">
        <v>65</v>
      </c>
      <c r="C36">
        <v>1</v>
      </c>
      <c r="D36">
        <v>14.2</v>
      </c>
      <c r="E36" t="s">
        <v>70</v>
      </c>
      <c r="F36" t="s">
        <v>79</v>
      </c>
      <c r="G36">
        <v>6.3</v>
      </c>
      <c r="H36">
        <v>6.3</v>
      </c>
      <c r="I36">
        <v>5.8</v>
      </c>
      <c r="J36">
        <v>5.8</v>
      </c>
      <c r="K36" t="s">
        <v>93</v>
      </c>
      <c r="L36" t="s">
        <v>137</v>
      </c>
      <c r="M36" t="s">
        <v>182</v>
      </c>
      <c r="N36" t="s">
        <v>224</v>
      </c>
      <c r="O36" t="s">
        <v>249</v>
      </c>
      <c r="P36" t="s">
        <v>269</v>
      </c>
      <c r="Q36" t="s">
        <v>282</v>
      </c>
    </row>
    <row r="37" spans="1:17" x14ac:dyDescent="0.75">
      <c r="A37" t="s">
        <v>28</v>
      </c>
      <c r="B37" t="s">
        <v>65</v>
      </c>
      <c r="C37">
        <v>1</v>
      </c>
      <c r="D37">
        <v>14.2</v>
      </c>
      <c r="E37" t="s">
        <v>71</v>
      </c>
      <c r="F37" t="s">
        <v>79</v>
      </c>
      <c r="G37">
        <v>7.4</v>
      </c>
      <c r="H37">
        <v>7.4</v>
      </c>
      <c r="I37">
        <v>5.8</v>
      </c>
      <c r="J37">
        <v>5.8</v>
      </c>
      <c r="K37" t="s">
        <v>93</v>
      </c>
      <c r="L37" t="s">
        <v>137</v>
      </c>
      <c r="M37" t="s">
        <v>182</v>
      </c>
      <c r="N37" t="s">
        <v>224</v>
      </c>
      <c r="O37" t="s">
        <v>249</v>
      </c>
      <c r="P37" t="s">
        <v>269</v>
      </c>
      <c r="Q37" t="s">
        <v>282</v>
      </c>
    </row>
    <row r="38" spans="1:17" x14ac:dyDescent="0.75">
      <c r="A38" t="s">
        <v>28</v>
      </c>
      <c r="B38" t="s">
        <v>66</v>
      </c>
      <c r="C38">
        <v>1</v>
      </c>
      <c r="D38">
        <v>14.2</v>
      </c>
      <c r="E38" t="s">
        <v>71</v>
      </c>
      <c r="F38" t="s">
        <v>80</v>
      </c>
      <c r="G38">
        <v>7.4</v>
      </c>
      <c r="H38">
        <v>7.4</v>
      </c>
      <c r="I38">
        <v>5.8</v>
      </c>
      <c r="J38">
        <v>5.8</v>
      </c>
      <c r="K38" t="s">
        <v>93</v>
      </c>
      <c r="L38" t="s">
        <v>137</v>
      </c>
      <c r="M38" t="s">
        <v>182</v>
      </c>
      <c r="N38" t="s">
        <v>224</v>
      </c>
      <c r="O38" t="s">
        <v>249</v>
      </c>
      <c r="P38" t="s">
        <v>269</v>
      </c>
      <c r="Q38" t="s">
        <v>282</v>
      </c>
    </row>
    <row r="39" spans="1:17" x14ac:dyDescent="0.75">
      <c r="A39" t="s">
        <v>29</v>
      </c>
      <c r="B39" t="s">
        <v>65</v>
      </c>
      <c r="C39">
        <v>1</v>
      </c>
      <c r="D39">
        <v>14.2</v>
      </c>
      <c r="E39" t="s">
        <v>71</v>
      </c>
      <c r="F39" t="s">
        <v>79</v>
      </c>
      <c r="G39">
        <v>7.4</v>
      </c>
      <c r="H39">
        <v>7.4</v>
      </c>
      <c r="I39">
        <v>5.8</v>
      </c>
      <c r="J39">
        <v>5.8</v>
      </c>
      <c r="K39" t="s">
        <v>94</v>
      </c>
      <c r="L39" t="s">
        <v>138</v>
      </c>
      <c r="M39" t="s">
        <v>183</v>
      </c>
      <c r="N39" t="s">
        <v>218</v>
      </c>
      <c r="O39" t="s">
        <v>243</v>
      </c>
      <c r="P39" t="s">
        <v>269</v>
      </c>
      <c r="Q39" t="s">
        <v>283</v>
      </c>
    </row>
    <row r="40" spans="1:17" x14ac:dyDescent="0.75">
      <c r="A40" t="s">
        <v>30</v>
      </c>
      <c r="B40" t="s">
        <v>66</v>
      </c>
      <c r="C40">
        <v>1</v>
      </c>
      <c r="D40">
        <v>14.2</v>
      </c>
      <c r="E40" t="s">
        <v>71</v>
      </c>
      <c r="F40" t="s">
        <v>80</v>
      </c>
      <c r="G40">
        <v>7.4</v>
      </c>
      <c r="H40">
        <v>7.4</v>
      </c>
      <c r="I40">
        <v>5.8</v>
      </c>
      <c r="J40">
        <v>5.8</v>
      </c>
      <c r="K40" t="s">
        <v>95</v>
      </c>
      <c r="L40" t="s">
        <v>139</v>
      </c>
      <c r="M40" t="s">
        <v>184</v>
      </c>
      <c r="N40" t="s">
        <v>225</v>
      </c>
      <c r="O40" t="s">
        <v>250</v>
      </c>
      <c r="P40" t="s">
        <v>269</v>
      </c>
      <c r="Q40" t="s">
        <v>284</v>
      </c>
    </row>
    <row r="41" spans="1:17" x14ac:dyDescent="0.75">
      <c r="A41" t="s">
        <v>31</v>
      </c>
      <c r="B41" t="s">
        <v>66</v>
      </c>
      <c r="C41">
        <v>1</v>
      </c>
      <c r="D41">
        <v>14.2</v>
      </c>
      <c r="E41" t="s">
        <v>75</v>
      </c>
      <c r="F41" t="s">
        <v>80</v>
      </c>
      <c r="G41">
        <v>8.1999999999999993</v>
      </c>
      <c r="H41">
        <v>8.1999999999999993</v>
      </c>
      <c r="I41">
        <v>5.8</v>
      </c>
      <c r="J41">
        <v>5.8</v>
      </c>
      <c r="K41" t="s">
        <v>96</v>
      </c>
      <c r="L41" t="s">
        <v>140</v>
      </c>
      <c r="M41" t="s">
        <v>185</v>
      </c>
      <c r="N41" t="s">
        <v>226</v>
      </c>
      <c r="O41" t="s">
        <v>251</v>
      </c>
      <c r="P41" t="s">
        <v>269</v>
      </c>
      <c r="Q41" t="s">
        <v>285</v>
      </c>
    </row>
    <row r="42" spans="1:17" x14ac:dyDescent="0.75">
      <c r="A42" t="s">
        <v>32</v>
      </c>
      <c r="B42" t="s">
        <v>65</v>
      </c>
      <c r="C42">
        <v>1</v>
      </c>
      <c r="D42">
        <v>14.2</v>
      </c>
      <c r="E42" t="s">
        <v>72</v>
      </c>
      <c r="F42" t="s">
        <v>79</v>
      </c>
      <c r="G42">
        <v>5</v>
      </c>
      <c r="H42">
        <v>5</v>
      </c>
      <c r="I42">
        <v>5.8</v>
      </c>
      <c r="J42">
        <v>5.8</v>
      </c>
      <c r="K42" t="s">
        <v>97</v>
      </c>
      <c r="L42" t="s">
        <v>141</v>
      </c>
      <c r="M42" t="s">
        <v>186</v>
      </c>
      <c r="N42" t="s">
        <v>227</v>
      </c>
      <c r="O42" t="s">
        <v>252</v>
      </c>
      <c r="P42" t="s">
        <v>269</v>
      </c>
      <c r="Q42" t="s">
        <v>286</v>
      </c>
    </row>
    <row r="43" spans="1:17" x14ac:dyDescent="0.75">
      <c r="A43" t="s">
        <v>32</v>
      </c>
      <c r="B43" t="s">
        <v>65</v>
      </c>
      <c r="C43">
        <v>1</v>
      </c>
      <c r="D43">
        <v>14.2</v>
      </c>
      <c r="E43" t="s">
        <v>76</v>
      </c>
      <c r="F43" t="s">
        <v>79</v>
      </c>
      <c r="G43">
        <v>3.8</v>
      </c>
      <c r="H43">
        <v>3.8</v>
      </c>
      <c r="I43">
        <v>5.8</v>
      </c>
      <c r="J43">
        <v>5.8</v>
      </c>
      <c r="K43" t="s">
        <v>97</v>
      </c>
      <c r="L43" t="s">
        <v>141</v>
      </c>
      <c r="M43" t="s">
        <v>186</v>
      </c>
      <c r="N43" t="s">
        <v>227</v>
      </c>
      <c r="O43" t="s">
        <v>252</v>
      </c>
      <c r="P43" t="s">
        <v>269</v>
      </c>
      <c r="Q43" t="s">
        <v>286</v>
      </c>
    </row>
    <row r="44" spans="1:17" x14ac:dyDescent="0.75">
      <c r="A44" t="s">
        <v>32</v>
      </c>
      <c r="B44" t="s">
        <v>67</v>
      </c>
      <c r="C44">
        <v>1</v>
      </c>
      <c r="D44">
        <v>22.45</v>
      </c>
      <c r="E44" t="s">
        <v>72</v>
      </c>
      <c r="F44" t="s">
        <v>81</v>
      </c>
      <c r="G44">
        <v>11.7</v>
      </c>
      <c r="H44">
        <v>11.7</v>
      </c>
      <c r="I44">
        <v>7.55</v>
      </c>
      <c r="J44">
        <v>7.55</v>
      </c>
      <c r="K44" t="s">
        <v>97</v>
      </c>
      <c r="L44" t="s">
        <v>141</v>
      </c>
      <c r="M44" t="s">
        <v>186</v>
      </c>
      <c r="N44" t="s">
        <v>227</v>
      </c>
      <c r="O44" t="s">
        <v>252</v>
      </c>
      <c r="P44" t="s">
        <v>269</v>
      </c>
      <c r="Q44" t="s">
        <v>286</v>
      </c>
    </row>
    <row r="45" spans="1:17" x14ac:dyDescent="0.75">
      <c r="A45" t="s">
        <v>32</v>
      </c>
      <c r="B45" t="s">
        <v>69</v>
      </c>
      <c r="C45">
        <v>1</v>
      </c>
      <c r="D45">
        <v>29.5</v>
      </c>
      <c r="E45" t="s">
        <v>72</v>
      </c>
      <c r="F45" t="s">
        <v>80</v>
      </c>
      <c r="G45">
        <v>15.5</v>
      </c>
      <c r="H45">
        <v>15.5</v>
      </c>
      <c r="I45">
        <v>10.5</v>
      </c>
      <c r="J45">
        <v>10.5</v>
      </c>
      <c r="K45" t="s">
        <v>97</v>
      </c>
      <c r="L45" t="s">
        <v>141</v>
      </c>
      <c r="M45" t="s">
        <v>186</v>
      </c>
      <c r="N45" t="s">
        <v>227</v>
      </c>
      <c r="O45" t="s">
        <v>252</v>
      </c>
      <c r="P45" t="s">
        <v>269</v>
      </c>
      <c r="Q45" t="s">
        <v>286</v>
      </c>
    </row>
    <row r="46" spans="1:17" x14ac:dyDescent="0.75">
      <c r="A46" t="s">
        <v>32</v>
      </c>
      <c r="B46" t="s">
        <v>66</v>
      </c>
      <c r="C46">
        <v>1</v>
      </c>
      <c r="D46">
        <v>14.2</v>
      </c>
      <c r="E46" t="s">
        <v>72</v>
      </c>
      <c r="F46" t="s">
        <v>80</v>
      </c>
      <c r="G46">
        <v>5</v>
      </c>
      <c r="H46">
        <v>5</v>
      </c>
      <c r="I46">
        <v>5.8</v>
      </c>
      <c r="J46">
        <v>5.8</v>
      </c>
      <c r="K46" t="s">
        <v>97</v>
      </c>
      <c r="L46" t="s">
        <v>141</v>
      </c>
      <c r="M46" t="s">
        <v>186</v>
      </c>
      <c r="N46" t="s">
        <v>227</v>
      </c>
      <c r="O46" t="s">
        <v>252</v>
      </c>
      <c r="P46" t="s">
        <v>269</v>
      </c>
      <c r="Q46" t="s">
        <v>286</v>
      </c>
    </row>
    <row r="47" spans="1:17" x14ac:dyDescent="0.75">
      <c r="A47" t="s">
        <v>33</v>
      </c>
      <c r="B47" t="s">
        <v>66</v>
      </c>
      <c r="C47">
        <v>1</v>
      </c>
      <c r="D47">
        <v>14.2</v>
      </c>
      <c r="E47" t="s">
        <v>77</v>
      </c>
      <c r="F47" t="s">
        <v>80</v>
      </c>
      <c r="G47">
        <v>9</v>
      </c>
      <c r="H47">
        <v>9</v>
      </c>
      <c r="I47">
        <v>5.8</v>
      </c>
      <c r="J47">
        <v>5.8</v>
      </c>
      <c r="K47" t="s">
        <v>98</v>
      </c>
      <c r="L47" t="s">
        <v>142</v>
      </c>
      <c r="M47" t="s">
        <v>187</v>
      </c>
      <c r="N47" t="s">
        <v>218</v>
      </c>
      <c r="O47" t="s">
        <v>243</v>
      </c>
      <c r="P47" t="s">
        <v>269</v>
      </c>
      <c r="Q47" t="s">
        <v>287</v>
      </c>
    </row>
    <row r="48" spans="1:17" x14ac:dyDescent="0.75">
      <c r="A48" t="s">
        <v>33</v>
      </c>
      <c r="B48" t="s">
        <v>67</v>
      </c>
      <c r="C48">
        <v>1</v>
      </c>
      <c r="D48">
        <v>22.45</v>
      </c>
      <c r="E48" t="s">
        <v>75</v>
      </c>
      <c r="F48" t="s">
        <v>81</v>
      </c>
      <c r="G48">
        <v>17.899999999999999</v>
      </c>
      <c r="H48">
        <v>17.899999999999999</v>
      </c>
      <c r="I48">
        <v>7.55</v>
      </c>
      <c r="J48">
        <v>7.55</v>
      </c>
      <c r="K48" t="s">
        <v>98</v>
      </c>
      <c r="L48" t="s">
        <v>142</v>
      </c>
      <c r="M48" t="s">
        <v>187</v>
      </c>
      <c r="N48" t="s">
        <v>218</v>
      </c>
      <c r="O48" t="s">
        <v>243</v>
      </c>
      <c r="P48" t="s">
        <v>269</v>
      </c>
      <c r="Q48" t="s">
        <v>287</v>
      </c>
    </row>
    <row r="49" spans="1:17" x14ac:dyDescent="0.75">
      <c r="A49" t="s">
        <v>34</v>
      </c>
      <c r="B49" t="s">
        <v>65</v>
      </c>
      <c r="C49">
        <v>1</v>
      </c>
      <c r="D49">
        <v>14.2</v>
      </c>
      <c r="E49" t="s">
        <v>70</v>
      </c>
      <c r="F49" t="s">
        <v>79</v>
      </c>
      <c r="G49">
        <v>6.3</v>
      </c>
      <c r="H49">
        <v>6.3</v>
      </c>
      <c r="I49">
        <v>5.8</v>
      </c>
      <c r="J49">
        <v>5.8</v>
      </c>
      <c r="K49" t="s">
        <v>99</v>
      </c>
      <c r="L49" t="s">
        <v>143</v>
      </c>
      <c r="M49" t="s">
        <v>188</v>
      </c>
      <c r="N49" t="s">
        <v>228</v>
      </c>
      <c r="O49" t="s">
        <v>253</v>
      </c>
      <c r="P49" t="s">
        <v>269</v>
      </c>
      <c r="Q49" t="s">
        <v>288</v>
      </c>
    </row>
    <row r="50" spans="1:17" x14ac:dyDescent="0.75">
      <c r="A50" t="s">
        <v>35</v>
      </c>
      <c r="B50" t="s">
        <v>65</v>
      </c>
      <c r="C50">
        <v>1</v>
      </c>
      <c r="D50">
        <v>14.2</v>
      </c>
      <c r="E50" t="s">
        <v>75</v>
      </c>
      <c r="F50" t="s">
        <v>79</v>
      </c>
      <c r="G50">
        <v>8.1999999999999993</v>
      </c>
      <c r="H50">
        <v>8.1999999999999993</v>
      </c>
      <c r="I50">
        <v>5.8</v>
      </c>
      <c r="J50">
        <v>5.8</v>
      </c>
      <c r="K50" t="s">
        <v>100</v>
      </c>
      <c r="L50" t="s">
        <v>144</v>
      </c>
      <c r="M50" t="s">
        <v>189</v>
      </c>
      <c r="N50" t="s">
        <v>229</v>
      </c>
      <c r="O50" t="s">
        <v>254</v>
      </c>
      <c r="P50" t="s">
        <v>269</v>
      </c>
      <c r="Q50" t="s">
        <v>289</v>
      </c>
    </row>
    <row r="51" spans="1:17" x14ac:dyDescent="0.75">
      <c r="A51" t="s">
        <v>35</v>
      </c>
      <c r="B51" t="s">
        <v>65</v>
      </c>
      <c r="C51">
        <v>7</v>
      </c>
      <c r="D51">
        <v>14.2</v>
      </c>
      <c r="E51" t="s">
        <v>71</v>
      </c>
      <c r="F51" t="s">
        <v>79</v>
      </c>
      <c r="G51">
        <v>7.4</v>
      </c>
      <c r="H51">
        <v>51.8</v>
      </c>
      <c r="I51">
        <v>5.8</v>
      </c>
      <c r="J51">
        <v>40.6</v>
      </c>
      <c r="K51" t="s">
        <v>100</v>
      </c>
      <c r="L51" t="s">
        <v>144</v>
      </c>
      <c r="M51" t="s">
        <v>189</v>
      </c>
      <c r="N51" t="s">
        <v>229</v>
      </c>
      <c r="O51" t="s">
        <v>254</v>
      </c>
      <c r="P51" t="s">
        <v>269</v>
      </c>
      <c r="Q51" t="s">
        <v>289</v>
      </c>
    </row>
    <row r="52" spans="1:17" x14ac:dyDescent="0.75">
      <c r="A52" t="s">
        <v>35</v>
      </c>
      <c r="B52" t="s">
        <v>65</v>
      </c>
      <c r="C52">
        <v>1</v>
      </c>
      <c r="D52">
        <v>14.2</v>
      </c>
      <c r="E52" t="s">
        <v>72</v>
      </c>
      <c r="F52" t="s">
        <v>79</v>
      </c>
      <c r="G52">
        <v>5</v>
      </c>
      <c r="H52">
        <v>5</v>
      </c>
      <c r="I52">
        <v>5.8</v>
      </c>
      <c r="J52">
        <v>5.8</v>
      </c>
      <c r="K52" t="s">
        <v>100</v>
      </c>
      <c r="L52" t="s">
        <v>144</v>
      </c>
      <c r="M52" t="s">
        <v>189</v>
      </c>
      <c r="N52" t="s">
        <v>229</v>
      </c>
      <c r="O52" t="s">
        <v>254</v>
      </c>
      <c r="P52" t="s">
        <v>269</v>
      </c>
      <c r="Q52" t="s">
        <v>289</v>
      </c>
    </row>
    <row r="53" spans="1:17" x14ac:dyDescent="0.75">
      <c r="A53" t="s">
        <v>36</v>
      </c>
      <c r="B53" t="s">
        <v>66</v>
      </c>
      <c r="C53">
        <v>2</v>
      </c>
      <c r="D53">
        <v>14.2</v>
      </c>
      <c r="E53" t="s">
        <v>74</v>
      </c>
      <c r="F53" t="s">
        <v>80</v>
      </c>
      <c r="G53">
        <v>5.9</v>
      </c>
      <c r="H53">
        <v>11.8</v>
      </c>
      <c r="I53">
        <v>5.8</v>
      </c>
      <c r="J53">
        <v>11.6</v>
      </c>
      <c r="K53" t="s">
        <v>101</v>
      </c>
      <c r="L53" t="s">
        <v>145</v>
      </c>
      <c r="M53" t="s">
        <v>190</v>
      </c>
      <c r="N53" t="s">
        <v>90</v>
      </c>
      <c r="O53" t="s">
        <v>90</v>
      </c>
      <c r="P53" t="s">
        <v>90</v>
      </c>
      <c r="Q53" t="s">
        <v>290</v>
      </c>
    </row>
    <row r="54" spans="1:17" x14ac:dyDescent="0.75">
      <c r="A54" t="s">
        <v>36</v>
      </c>
      <c r="B54" t="s">
        <v>69</v>
      </c>
      <c r="C54">
        <v>1</v>
      </c>
      <c r="D54">
        <v>29.5</v>
      </c>
      <c r="E54" t="s">
        <v>74</v>
      </c>
      <c r="F54" t="s">
        <v>80</v>
      </c>
      <c r="G54">
        <v>17</v>
      </c>
      <c r="H54">
        <v>17</v>
      </c>
      <c r="I54">
        <v>10.5</v>
      </c>
      <c r="J54">
        <v>10.5</v>
      </c>
      <c r="K54" t="s">
        <v>101</v>
      </c>
      <c r="L54" t="s">
        <v>145</v>
      </c>
      <c r="M54" t="s">
        <v>190</v>
      </c>
      <c r="N54" t="s">
        <v>90</v>
      </c>
      <c r="O54" t="s">
        <v>90</v>
      </c>
      <c r="P54" t="s">
        <v>90</v>
      </c>
      <c r="Q54" t="s">
        <v>290</v>
      </c>
    </row>
    <row r="55" spans="1:17" x14ac:dyDescent="0.75">
      <c r="A55" t="s">
        <v>37</v>
      </c>
      <c r="B55" t="s">
        <v>65</v>
      </c>
      <c r="C55">
        <v>1</v>
      </c>
      <c r="D55">
        <v>14.2</v>
      </c>
      <c r="E55" t="s">
        <v>71</v>
      </c>
      <c r="F55" t="s">
        <v>79</v>
      </c>
      <c r="G55">
        <v>7.4</v>
      </c>
      <c r="H55">
        <v>7.4</v>
      </c>
      <c r="I55">
        <v>5.8</v>
      </c>
      <c r="J55">
        <v>5.8</v>
      </c>
      <c r="K55" t="s">
        <v>102</v>
      </c>
      <c r="L55" t="s">
        <v>146</v>
      </c>
      <c r="M55" t="s">
        <v>191</v>
      </c>
      <c r="N55" t="s">
        <v>90</v>
      </c>
      <c r="O55" t="s">
        <v>90</v>
      </c>
      <c r="P55" t="s">
        <v>90</v>
      </c>
      <c r="Q55" t="s">
        <v>291</v>
      </c>
    </row>
    <row r="56" spans="1:17" x14ac:dyDescent="0.75">
      <c r="A56" t="s">
        <v>37</v>
      </c>
      <c r="B56" t="s">
        <v>68</v>
      </c>
      <c r="C56">
        <v>1</v>
      </c>
      <c r="D56">
        <v>19.5</v>
      </c>
      <c r="E56" t="s">
        <v>71</v>
      </c>
      <c r="F56" t="s">
        <v>80</v>
      </c>
      <c r="G56">
        <v>7.4</v>
      </c>
      <c r="H56">
        <v>7.4</v>
      </c>
      <c r="I56">
        <v>5</v>
      </c>
      <c r="J56">
        <v>5</v>
      </c>
      <c r="K56" t="s">
        <v>102</v>
      </c>
      <c r="L56" t="s">
        <v>146</v>
      </c>
      <c r="M56" t="s">
        <v>191</v>
      </c>
      <c r="N56" t="s">
        <v>90</v>
      </c>
      <c r="O56" t="s">
        <v>90</v>
      </c>
      <c r="P56" t="s">
        <v>90</v>
      </c>
      <c r="Q56" t="s">
        <v>291</v>
      </c>
    </row>
    <row r="57" spans="1:17" x14ac:dyDescent="0.75">
      <c r="A57" t="s">
        <v>37</v>
      </c>
      <c r="B57" t="s">
        <v>66</v>
      </c>
      <c r="C57">
        <v>1</v>
      </c>
      <c r="D57">
        <v>14.2</v>
      </c>
      <c r="E57" t="s">
        <v>71</v>
      </c>
      <c r="F57" t="s">
        <v>80</v>
      </c>
      <c r="G57">
        <v>7.4</v>
      </c>
      <c r="H57">
        <v>7.4</v>
      </c>
      <c r="I57">
        <v>5.8</v>
      </c>
      <c r="J57">
        <v>5.8</v>
      </c>
      <c r="K57" t="s">
        <v>102</v>
      </c>
      <c r="L57" t="s">
        <v>146</v>
      </c>
      <c r="M57" t="s">
        <v>191</v>
      </c>
      <c r="N57" t="s">
        <v>90</v>
      </c>
      <c r="O57" t="s">
        <v>90</v>
      </c>
      <c r="P57" t="s">
        <v>90</v>
      </c>
      <c r="Q57" t="s">
        <v>291</v>
      </c>
    </row>
    <row r="58" spans="1:17" x14ac:dyDescent="0.75">
      <c r="A58" t="s">
        <v>37</v>
      </c>
      <c r="B58" t="s">
        <v>69</v>
      </c>
      <c r="C58">
        <v>1</v>
      </c>
      <c r="D58">
        <v>29.5</v>
      </c>
      <c r="E58" t="s">
        <v>75</v>
      </c>
      <c r="F58" t="s">
        <v>80</v>
      </c>
      <c r="G58">
        <v>22.5</v>
      </c>
      <c r="H58">
        <v>22.5</v>
      </c>
      <c r="I58">
        <v>10.5</v>
      </c>
      <c r="J58">
        <v>10.5</v>
      </c>
      <c r="K58" t="s">
        <v>102</v>
      </c>
      <c r="L58" t="s">
        <v>146</v>
      </c>
      <c r="M58" t="s">
        <v>191</v>
      </c>
      <c r="N58" t="s">
        <v>90</v>
      </c>
      <c r="O58" t="s">
        <v>90</v>
      </c>
      <c r="P58" t="s">
        <v>90</v>
      </c>
      <c r="Q58" t="s">
        <v>291</v>
      </c>
    </row>
    <row r="59" spans="1:17" x14ac:dyDescent="0.75">
      <c r="A59" t="s">
        <v>38</v>
      </c>
      <c r="B59" t="s">
        <v>66</v>
      </c>
      <c r="C59">
        <v>1</v>
      </c>
      <c r="D59">
        <v>14.2</v>
      </c>
      <c r="E59" t="s">
        <v>72</v>
      </c>
      <c r="F59" t="s">
        <v>80</v>
      </c>
      <c r="G59">
        <v>5</v>
      </c>
      <c r="H59">
        <v>5</v>
      </c>
      <c r="I59">
        <v>5.8</v>
      </c>
      <c r="J59">
        <v>5.8</v>
      </c>
      <c r="K59" t="s">
        <v>103</v>
      </c>
      <c r="L59" t="s">
        <v>147</v>
      </c>
      <c r="M59" t="s">
        <v>192</v>
      </c>
      <c r="N59" t="s">
        <v>90</v>
      </c>
      <c r="O59" t="s">
        <v>90</v>
      </c>
      <c r="P59" t="s">
        <v>90</v>
      </c>
      <c r="Q59" t="s">
        <v>292</v>
      </c>
    </row>
    <row r="60" spans="1:17" x14ac:dyDescent="0.75">
      <c r="A60" t="s">
        <v>38</v>
      </c>
      <c r="B60" t="s">
        <v>69</v>
      </c>
      <c r="C60">
        <v>1</v>
      </c>
      <c r="D60">
        <v>29.5</v>
      </c>
      <c r="E60" t="s">
        <v>74</v>
      </c>
      <c r="F60" t="s">
        <v>80</v>
      </c>
      <c r="G60">
        <v>17</v>
      </c>
      <c r="H60">
        <v>17</v>
      </c>
      <c r="I60">
        <v>10.5</v>
      </c>
      <c r="J60">
        <v>10.5</v>
      </c>
      <c r="K60" t="s">
        <v>103</v>
      </c>
      <c r="L60" t="s">
        <v>147</v>
      </c>
      <c r="M60" t="s">
        <v>192</v>
      </c>
      <c r="N60" t="s">
        <v>90</v>
      </c>
      <c r="O60" t="s">
        <v>90</v>
      </c>
      <c r="P60" t="s">
        <v>90</v>
      </c>
      <c r="Q60" t="s">
        <v>292</v>
      </c>
    </row>
    <row r="61" spans="1:17" x14ac:dyDescent="0.75">
      <c r="A61" t="s">
        <v>38</v>
      </c>
      <c r="B61" t="s">
        <v>68</v>
      </c>
      <c r="C61">
        <v>1</v>
      </c>
      <c r="D61">
        <v>19.5</v>
      </c>
      <c r="E61" t="s">
        <v>72</v>
      </c>
      <c r="F61" t="s">
        <v>80</v>
      </c>
      <c r="G61">
        <v>5</v>
      </c>
      <c r="H61">
        <v>5</v>
      </c>
      <c r="I61">
        <v>5</v>
      </c>
      <c r="J61">
        <v>5</v>
      </c>
      <c r="K61" t="s">
        <v>103</v>
      </c>
      <c r="L61" t="s">
        <v>147</v>
      </c>
      <c r="M61" t="s">
        <v>192</v>
      </c>
      <c r="N61" t="s">
        <v>90</v>
      </c>
      <c r="O61" t="s">
        <v>90</v>
      </c>
      <c r="P61" t="s">
        <v>90</v>
      </c>
      <c r="Q61" t="s">
        <v>292</v>
      </c>
    </row>
    <row r="62" spans="1:17" x14ac:dyDescent="0.75">
      <c r="A62" t="s">
        <v>39</v>
      </c>
      <c r="B62" t="s">
        <v>66</v>
      </c>
      <c r="C62">
        <v>1</v>
      </c>
      <c r="D62">
        <v>14.2</v>
      </c>
      <c r="E62" t="s">
        <v>71</v>
      </c>
      <c r="F62" t="s">
        <v>80</v>
      </c>
      <c r="G62">
        <v>7.4</v>
      </c>
      <c r="H62">
        <v>7.4</v>
      </c>
      <c r="I62">
        <v>5.8</v>
      </c>
      <c r="J62">
        <v>5.8</v>
      </c>
      <c r="K62" t="s">
        <v>104</v>
      </c>
      <c r="L62" t="s">
        <v>148</v>
      </c>
      <c r="M62" t="s">
        <v>193</v>
      </c>
      <c r="N62" t="s">
        <v>224</v>
      </c>
      <c r="O62" t="s">
        <v>249</v>
      </c>
      <c r="P62" t="s">
        <v>269</v>
      </c>
      <c r="Q62" t="s">
        <v>293</v>
      </c>
    </row>
    <row r="63" spans="1:17" x14ac:dyDescent="0.75">
      <c r="A63" t="s">
        <v>39</v>
      </c>
      <c r="B63" t="s">
        <v>69</v>
      </c>
      <c r="C63">
        <v>1</v>
      </c>
      <c r="D63">
        <v>29.5</v>
      </c>
      <c r="E63" t="s">
        <v>71</v>
      </c>
      <c r="F63" t="s">
        <v>80</v>
      </c>
      <c r="G63">
        <v>21</v>
      </c>
      <c r="H63">
        <v>21</v>
      </c>
      <c r="I63">
        <v>10.5</v>
      </c>
      <c r="J63">
        <v>10.5</v>
      </c>
      <c r="K63" t="s">
        <v>104</v>
      </c>
      <c r="L63" t="s">
        <v>148</v>
      </c>
      <c r="M63" t="s">
        <v>193</v>
      </c>
      <c r="N63" t="s">
        <v>224</v>
      </c>
      <c r="O63" t="s">
        <v>249</v>
      </c>
      <c r="P63" t="s">
        <v>269</v>
      </c>
      <c r="Q63" t="s">
        <v>293</v>
      </c>
    </row>
    <row r="64" spans="1:17" x14ac:dyDescent="0.75">
      <c r="A64" t="s">
        <v>40</v>
      </c>
      <c r="B64" t="s">
        <v>69</v>
      </c>
      <c r="C64">
        <v>1</v>
      </c>
      <c r="D64">
        <v>29.5</v>
      </c>
      <c r="E64" t="s">
        <v>71</v>
      </c>
      <c r="F64" t="s">
        <v>80</v>
      </c>
      <c r="G64">
        <v>21</v>
      </c>
      <c r="H64">
        <v>21</v>
      </c>
      <c r="I64">
        <v>10.5</v>
      </c>
      <c r="J64">
        <v>10.5</v>
      </c>
      <c r="K64" t="s">
        <v>86</v>
      </c>
      <c r="L64" t="s">
        <v>149</v>
      </c>
      <c r="M64" t="s">
        <v>194</v>
      </c>
      <c r="N64" t="s">
        <v>230</v>
      </c>
      <c r="O64" t="s">
        <v>255</v>
      </c>
      <c r="P64" t="s">
        <v>269</v>
      </c>
      <c r="Q64" t="s">
        <v>276</v>
      </c>
    </row>
    <row r="65" spans="1:17" x14ac:dyDescent="0.75">
      <c r="A65" t="s">
        <v>40</v>
      </c>
      <c r="B65" t="s">
        <v>65</v>
      </c>
      <c r="C65">
        <v>1</v>
      </c>
      <c r="D65">
        <v>14.2</v>
      </c>
      <c r="E65" t="s">
        <v>71</v>
      </c>
      <c r="F65" t="s">
        <v>79</v>
      </c>
      <c r="G65">
        <v>7.4</v>
      </c>
      <c r="H65">
        <v>7.4</v>
      </c>
      <c r="I65">
        <v>5.8</v>
      </c>
      <c r="J65">
        <v>5.8</v>
      </c>
      <c r="K65" t="s">
        <v>86</v>
      </c>
      <c r="L65" t="s">
        <v>149</v>
      </c>
      <c r="M65" t="s">
        <v>194</v>
      </c>
      <c r="N65" t="s">
        <v>230</v>
      </c>
      <c r="O65" t="s">
        <v>255</v>
      </c>
      <c r="P65" t="s">
        <v>269</v>
      </c>
      <c r="Q65" t="s">
        <v>276</v>
      </c>
    </row>
    <row r="66" spans="1:17" x14ac:dyDescent="0.75">
      <c r="A66" t="s">
        <v>40</v>
      </c>
      <c r="B66" t="s">
        <v>65</v>
      </c>
      <c r="C66">
        <v>2</v>
      </c>
      <c r="D66">
        <v>14.2</v>
      </c>
      <c r="E66" t="s">
        <v>70</v>
      </c>
      <c r="F66" t="s">
        <v>79</v>
      </c>
      <c r="G66">
        <v>6.3</v>
      </c>
      <c r="H66">
        <v>12.6</v>
      </c>
      <c r="I66">
        <v>5.8</v>
      </c>
      <c r="J66">
        <v>11.6</v>
      </c>
      <c r="K66" t="s">
        <v>86</v>
      </c>
      <c r="L66" t="s">
        <v>149</v>
      </c>
      <c r="M66" t="s">
        <v>194</v>
      </c>
      <c r="N66" t="s">
        <v>230</v>
      </c>
      <c r="O66" t="s">
        <v>255</v>
      </c>
      <c r="P66" t="s">
        <v>269</v>
      </c>
      <c r="Q66" t="s">
        <v>276</v>
      </c>
    </row>
    <row r="67" spans="1:17" x14ac:dyDescent="0.75">
      <c r="A67" t="s">
        <v>40</v>
      </c>
      <c r="B67" t="s">
        <v>65</v>
      </c>
      <c r="C67">
        <v>2</v>
      </c>
      <c r="D67">
        <v>14.2</v>
      </c>
      <c r="E67" t="s">
        <v>72</v>
      </c>
      <c r="F67" t="s">
        <v>79</v>
      </c>
      <c r="G67">
        <v>5</v>
      </c>
      <c r="H67">
        <v>10</v>
      </c>
      <c r="I67">
        <v>5.8</v>
      </c>
      <c r="J67">
        <v>11.6</v>
      </c>
      <c r="K67" t="s">
        <v>86</v>
      </c>
      <c r="L67" t="s">
        <v>149</v>
      </c>
      <c r="M67" t="s">
        <v>194</v>
      </c>
      <c r="N67" t="s">
        <v>230</v>
      </c>
      <c r="O67" t="s">
        <v>255</v>
      </c>
      <c r="P67" t="s">
        <v>269</v>
      </c>
      <c r="Q67" t="s">
        <v>276</v>
      </c>
    </row>
    <row r="68" spans="1:17" x14ac:dyDescent="0.75">
      <c r="A68" t="s">
        <v>40</v>
      </c>
      <c r="B68" t="s">
        <v>65</v>
      </c>
      <c r="C68">
        <v>3</v>
      </c>
      <c r="D68">
        <v>14.2</v>
      </c>
      <c r="E68" t="s">
        <v>74</v>
      </c>
      <c r="F68" t="s">
        <v>79</v>
      </c>
      <c r="G68">
        <v>5.9</v>
      </c>
      <c r="H68">
        <v>17.7</v>
      </c>
      <c r="I68">
        <v>5.8</v>
      </c>
      <c r="J68">
        <v>17.399999999999999</v>
      </c>
      <c r="K68" t="s">
        <v>86</v>
      </c>
      <c r="L68" t="s">
        <v>149</v>
      </c>
      <c r="M68" t="s">
        <v>194</v>
      </c>
      <c r="N68" t="s">
        <v>230</v>
      </c>
      <c r="O68" t="s">
        <v>255</v>
      </c>
      <c r="P68" t="s">
        <v>269</v>
      </c>
      <c r="Q68" t="s">
        <v>276</v>
      </c>
    </row>
    <row r="69" spans="1:17" x14ac:dyDescent="0.75">
      <c r="A69" t="s">
        <v>40</v>
      </c>
      <c r="B69" t="s">
        <v>65</v>
      </c>
      <c r="C69">
        <v>1</v>
      </c>
      <c r="D69">
        <v>14.2</v>
      </c>
      <c r="E69" t="s">
        <v>71</v>
      </c>
      <c r="F69" t="s">
        <v>79</v>
      </c>
      <c r="G69">
        <v>7.4</v>
      </c>
      <c r="H69">
        <v>7.4</v>
      </c>
      <c r="I69">
        <v>5.8</v>
      </c>
      <c r="J69">
        <v>5.8</v>
      </c>
      <c r="K69" t="s">
        <v>86</v>
      </c>
      <c r="L69" t="s">
        <v>149</v>
      </c>
      <c r="M69" t="s">
        <v>194</v>
      </c>
      <c r="N69" t="s">
        <v>230</v>
      </c>
      <c r="O69" t="s">
        <v>255</v>
      </c>
      <c r="P69" t="s">
        <v>269</v>
      </c>
      <c r="Q69" t="s">
        <v>276</v>
      </c>
    </row>
    <row r="70" spans="1:17" x14ac:dyDescent="0.75">
      <c r="A70" t="s">
        <v>40</v>
      </c>
      <c r="B70" t="s">
        <v>65</v>
      </c>
      <c r="C70">
        <v>1</v>
      </c>
      <c r="D70">
        <v>14.2</v>
      </c>
      <c r="E70" t="s">
        <v>73</v>
      </c>
      <c r="F70" t="s">
        <v>79</v>
      </c>
      <c r="G70">
        <v>3.5</v>
      </c>
      <c r="H70">
        <v>3.5</v>
      </c>
      <c r="I70">
        <v>5.8</v>
      </c>
      <c r="J70">
        <v>5.8</v>
      </c>
      <c r="K70" t="s">
        <v>86</v>
      </c>
      <c r="L70" t="s">
        <v>149</v>
      </c>
      <c r="M70" t="s">
        <v>194</v>
      </c>
      <c r="N70" t="s">
        <v>230</v>
      </c>
      <c r="O70" t="s">
        <v>255</v>
      </c>
      <c r="P70" t="s">
        <v>269</v>
      </c>
      <c r="Q70" t="s">
        <v>276</v>
      </c>
    </row>
    <row r="71" spans="1:17" x14ac:dyDescent="0.75">
      <c r="A71" t="s">
        <v>40</v>
      </c>
      <c r="B71" t="s">
        <v>65</v>
      </c>
      <c r="C71">
        <v>1</v>
      </c>
      <c r="D71">
        <v>14.2</v>
      </c>
      <c r="E71" t="s">
        <v>74</v>
      </c>
      <c r="F71" t="s">
        <v>79</v>
      </c>
      <c r="G71">
        <v>5.9</v>
      </c>
      <c r="H71">
        <v>5.9</v>
      </c>
      <c r="I71">
        <v>5.8</v>
      </c>
      <c r="J71">
        <v>5.8</v>
      </c>
      <c r="K71" t="s">
        <v>86</v>
      </c>
      <c r="L71" t="s">
        <v>149</v>
      </c>
      <c r="M71" t="s">
        <v>194</v>
      </c>
      <c r="N71" t="s">
        <v>230</v>
      </c>
      <c r="O71" t="s">
        <v>255</v>
      </c>
      <c r="P71" t="s">
        <v>269</v>
      </c>
      <c r="Q71" t="s">
        <v>276</v>
      </c>
    </row>
    <row r="72" spans="1:17" x14ac:dyDescent="0.75">
      <c r="A72" t="s">
        <v>40</v>
      </c>
      <c r="B72" t="s">
        <v>65</v>
      </c>
      <c r="C72">
        <v>2</v>
      </c>
      <c r="D72">
        <v>14.2</v>
      </c>
      <c r="E72" t="s">
        <v>70</v>
      </c>
      <c r="F72" t="s">
        <v>79</v>
      </c>
      <c r="G72">
        <v>6.3</v>
      </c>
      <c r="H72">
        <v>12.6</v>
      </c>
      <c r="I72">
        <v>5.8</v>
      </c>
      <c r="J72">
        <v>11.6</v>
      </c>
      <c r="K72" t="s">
        <v>86</v>
      </c>
      <c r="L72" t="s">
        <v>149</v>
      </c>
      <c r="M72" t="s">
        <v>194</v>
      </c>
      <c r="N72" t="s">
        <v>230</v>
      </c>
      <c r="O72" t="s">
        <v>255</v>
      </c>
      <c r="P72" t="s">
        <v>269</v>
      </c>
      <c r="Q72" t="s">
        <v>276</v>
      </c>
    </row>
    <row r="73" spans="1:17" x14ac:dyDescent="0.75">
      <c r="A73" t="s">
        <v>41</v>
      </c>
      <c r="B73" t="s">
        <v>65</v>
      </c>
      <c r="C73">
        <v>2</v>
      </c>
      <c r="D73">
        <v>14.2</v>
      </c>
      <c r="E73" t="s">
        <v>72</v>
      </c>
      <c r="F73" t="s">
        <v>79</v>
      </c>
      <c r="G73">
        <v>5</v>
      </c>
      <c r="H73">
        <v>10</v>
      </c>
      <c r="I73">
        <v>5.8</v>
      </c>
      <c r="J73">
        <v>11.6</v>
      </c>
      <c r="K73" t="s">
        <v>83</v>
      </c>
      <c r="L73" t="s">
        <v>128</v>
      </c>
      <c r="M73" t="s">
        <v>195</v>
      </c>
      <c r="N73" t="s">
        <v>218</v>
      </c>
      <c r="O73" t="s">
        <v>243</v>
      </c>
      <c r="P73" t="s">
        <v>269</v>
      </c>
      <c r="Q73" t="s">
        <v>173</v>
      </c>
    </row>
    <row r="74" spans="1:17" x14ac:dyDescent="0.75">
      <c r="A74" t="s">
        <v>41</v>
      </c>
      <c r="B74" t="s">
        <v>65</v>
      </c>
      <c r="C74">
        <v>1</v>
      </c>
      <c r="D74">
        <v>14.2</v>
      </c>
      <c r="E74" t="s">
        <v>74</v>
      </c>
      <c r="F74" t="s">
        <v>79</v>
      </c>
      <c r="G74">
        <v>5.9</v>
      </c>
      <c r="H74">
        <v>5.9</v>
      </c>
      <c r="I74">
        <v>5.8</v>
      </c>
      <c r="J74">
        <v>5.8</v>
      </c>
      <c r="K74" t="s">
        <v>83</v>
      </c>
      <c r="L74" t="s">
        <v>128</v>
      </c>
      <c r="M74" t="s">
        <v>195</v>
      </c>
      <c r="N74" t="s">
        <v>218</v>
      </c>
      <c r="O74" t="s">
        <v>243</v>
      </c>
      <c r="P74" t="s">
        <v>269</v>
      </c>
      <c r="Q74" t="s">
        <v>173</v>
      </c>
    </row>
    <row r="75" spans="1:17" x14ac:dyDescent="0.75">
      <c r="A75" t="s">
        <v>41</v>
      </c>
      <c r="B75" t="s">
        <v>69</v>
      </c>
      <c r="C75">
        <v>1</v>
      </c>
      <c r="D75">
        <v>29.5</v>
      </c>
      <c r="E75" t="s">
        <v>72</v>
      </c>
      <c r="F75" t="s">
        <v>80</v>
      </c>
      <c r="G75">
        <v>15.5</v>
      </c>
      <c r="H75">
        <v>15.5</v>
      </c>
      <c r="I75">
        <v>10.5</v>
      </c>
      <c r="J75">
        <v>10.5</v>
      </c>
      <c r="K75" t="s">
        <v>83</v>
      </c>
      <c r="L75" t="s">
        <v>128</v>
      </c>
      <c r="M75" t="s">
        <v>195</v>
      </c>
      <c r="N75" t="s">
        <v>218</v>
      </c>
      <c r="O75" t="s">
        <v>243</v>
      </c>
      <c r="P75" t="s">
        <v>269</v>
      </c>
      <c r="Q75" t="s">
        <v>173</v>
      </c>
    </row>
    <row r="76" spans="1:17" x14ac:dyDescent="0.75">
      <c r="A76" t="s">
        <v>41</v>
      </c>
      <c r="B76" t="s">
        <v>69</v>
      </c>
      <c r="C76">
        <v>2</v>
      </c>
      <c r="D76">
        <v>29.5</v>
      </c>
      <c r="E76" t="s">
        <v>74</v>
      </c>
      <c r="F76" t="s">
        <v>80</v>
      </c>
      <c r="G76">
        <v>17</v>
      </c>
      <c r="H76">
        <v>34</v>
      </c>
      <c r="I76">
        <v>10.5</v>
      </c>
      <c r="J76">
        <v>21</v>
      </c>
      <c r="K76" t="s">
        <v>83</v>
      </c>
      <c r="L76" t="s">
        <v>128</v>
      </c>
      <c r="M76" t="s">
        <v>195</v>
      </c>
      <c r="N76" t="s">
        <v>218</v>
      </c>
      <c r="O76" t="s">
        <v>243</v>
      </c>
      <c r="P76" t="s">
        <v>269</v>
      </c>
      <c r="Q76" t="s">
        <v>173</v>
      </c>
    </row>
    <row r="77" spans="1:17" x14ac:dyDescent="0.75">
      <c r="A77" t="s">
        <v>41</v>
      </c>
      <c r="B77" t="s">
        <v>66</v>
      </c>
      <c r="C77">
        <v>2</v>
      </c>
      <c r="D77">
        <v>14.2</v>
      </c>
      <c r="E77" t="s">
        <v>72</v>
      </c>
      <c r="F77" t="s">
        <v>80</v>
      </c>
      <c r="G77">
        <v>5</v>
      </c>
      <c r="H77">
        <v>10</v>
      </c>
      <c r="I77">
        <v>5.8</v>
      </c>
      <c r="J77">
        <v>11.6</v>
      </c>
      <c r="K77" t="s">
        <v>83</v>
      </c>
      <c r="L77" t="s">
        <v>128</v>
      </c>
      <c r="M77" t="s">
        <v>195</v>
      </c>
      <c r="N77" t="s">
        <v>218</v>
      </c>
      <c r="O77" t="s">
        <v>243</v>
      </c>
      <c r="P77" t="s">
        <v>269</v>
      </c>
      <c r="Q77" t="s">
        <v>173</v>
      </c>
    </row>
    <row r="78" spans="1:17" x14ac:dyDescent="0.75">
      <c r="A78" t="s">
        <v>41</v>
      </c>
      <c r="B78" t="s">
        <v>66</v>
      </c>
      <c r="C78">
        <v>1</v>
      </c>
      <c r="D78">
        <v>14.2</v>
      </c>
      <c r="E78" t="s">
        <v>74</v>
      </c>
      <c r="F78" t="s">
        <v>80</v>
      </c>
      <c r="G78">
        <v>5.9</v>
      </c>
      <c r="H78">
        <v>5.9</v>
      </c>
      <c r="I78">
        <v>5.8</v>
      </c>
      <c r="J78">
        <v>5.8</v>
      </c>
      <c r="K78" t="s">
        <v>83</v>
      </c>
      <c r="L78" t="s">
        <v>128</v>
      </c>
      <c r="M78" t="s">
        <v>195</v>
      </c>
      <c r="N78" t="s">
        <v>218</v>
      </c>
      <c r="O78" t="s">
        <v>243</v>
      </c>
      <c r="P78" t="s">
        <v>269</v>
      </c>
      <c r="Q78" t="s">
        <v>173</v>
      </c>
    </row>
    <row r="79" spans="1:17" x14ac:dyDescent="0.75">
      <c r="A79" t="s">
        <v>41</v>
      </c>
      <c r="B79" t="s">
        <v>66</v>
      </c>
      <c r="C79">
        <v>2</v>
      </c>
      <c r="D79">
        <v>14.2</v>
      </c>
      <c r="E79" t="s">
        <v>70</v>
      </c>
      <c r="F79" t="s">
        <v>80</v>
      </c>
      <c r="G79">
        <v>6.3</v>
      </c>
      <c r="H79">
        <v>12.6</v>
      </c>
      <c r="I79">
        <v>5.8</v>
      </c>
      <c r="J79">
        <v>11.6</v>
      </c>
      <c r="K79" t="s">
        <v>83</v>
      </c>
      <c r="L79" t="s">
        <v>128</v>
      </c>
      <c r="M79" t="s">
        <v>195</v>
      </c>
      <c r="N79" t="s">
        <v>218</v>
      </c>
      <c r="O79" t="s">
        <v>243</v>
      </c>
      <c r="P79" t="s">
        <v>269</v>
      </c>
      <c r="Q79" t="s">
        <v>173</v>
      </c>
    </row>
    <row r="80" spans="1:17" x14ac:dyDescent="0.75">
      <c r="A80" t="s">
        <v>42</v>
      </c>
      <c r="B80" t="s">
        <v>65</v>
      </c>
      <c r="C80">
        <v>1</v>
      </c>
      <c r="D80">
        <v>14.2</v>
      </c>
      <c r="E80" t="s">
        <v>72</v>
      </c>
      <c r="F80" t="s">
        <v>79</v>
      </c>
      <c r="G80">
        <v>5</v>
      </c>
      <c r="H80">
        <v>5</v>
      </c>
      <c r="I80">
        <v>5.8</v>
      </c>
      <c r="J80">
        <v>5.8</v>
      </c>
      <c r="K80" t="s">
        <v>105</v>
      </c>
      <c r="L80" t="s">
        <v>150</v>
      </c>
      <c r="M80" t="s">
        <v>196</v>
      </c>
      <c r="N80" t="s">
        <v>218</v>
      </c>
      <c r="O80" t="s">
        <v>243</v>
      </c>
      <c r="P80" t="s">
        <v>269</v>
      </c>
      <c r="Q80" t="s">
        <v>294</v>
      </c>
    </row>
    <row r="81" spans="1:17" x14ac:dyDescent="0.75">
      <c r="A81" t="s">
        <v>42</v>
      </c>
      <c r="B81" t="s">
        <v>65</v>
      </c>
      <c r="C81">
        <v>1</v>
      </c>
      <c r="D81">
        <v>14.2</v>
      </c>
      <c r="E81" t="s">
        <v>74</v>
      </c>
      <c r="F81" t="s">
        <v>79</v>
      </c>
      <c r="G81">
        <v>5.9</v>
      </c>
      <c r="H81">
        <v>5.9</v>
      </c>
      <c r="I81">
        <v>5.8</v>
      </c>
      <c r="J81">
        <v>5.8</v>
      </c>
      <c r="K81" t="s">
        <v>105</v>
      </c>
      <c r="L81" t="s">
        <v>150</v>
      </c>
      <c r="M81" t="s">
        <v>196</v>
      </c>
      <c r="N81" t="s">
        <v>218</v>
      </c>
      <c r="O81" t="s">
        <v>243</v>
      </c>
      <c r="P81" t="s">
        <v>269</v>
      </c>
      <c r="Q81" t="s">
        <v>294</v>
      </c>
    </row>
    <row r="82" spans="1:17" x14ac:dyDescent="0.75">
      <c r="A82" t="s">
        <v>43</v>
      </c>
      <c r="B82" t="s">
        <v>69</v>
      </c>
      <c r="C82">
        <v>1</v>
      </c>
      <c r="D82">
        <v>29.5</v>
      </c>
      <c r="E82" t="s">
        <v>75</v>
      </c>
      <c r="F82" t="s">
        <v>80</v>
      </c>
      <c r="G82">
        <v>22.5</v>
      </c>
      <c r="H82">
        <v>22.5</v>
      </c>
      <c r="I82">
        <v>10.5</v>
      </c>
      <c r="J82">
        <v>10.5</v>
      </c>
      <c r="K82" t="s">
        <v>106</v>
      </c>
      <c r="L82" t="s">
        <v>151</v>
      </c>
      <c r="M82" t="s">
        <v>177</v>
      </c>
      <c r="N82" t="s">
        <v>220</v>
      </c>
      <c r="O82" t="s">
        <v>245</v>
      </c>
      <c r="P82" t="s">
        <v>269</v>
      </c>
      <c r="Q82" t="s">
        <v>295</v>
      </c>
    </row>
    <row r="83" spans="1:17" x14ac:dyDescent="0.75">
      <c r="A83" t="s">
        <v>44</v>
      </c>
      <c r="B83" t="s">
        <v>66</v>
      </c>
      <c r="C83">
        <v>1</v>
      </c>
      <c r="D83">
        <v>14.2</v>
      </c>
      <c r="E83" t="s">
        <v>71</v>
      </c>
      <c r="F83" t="s">
        <v>80</v>
      </c>
      <c r="G83">
        <v>7.4</v>
      </c>
      <c r="H83">
        <v>7.4</v>
      </c>
      <c r="I83">
        <v>5.8</v>
      </c>
      <c r="J83">
        <v>5.8</v>
      </c>
      <c r="K83" t="s">
        <v>107</v>
      </c>
      <c r="L83" t="s">
        <v>152</v>
      </c>
      <c r="M83" t="s">
        <v>197</v>
      </c>
      <c r="N83" t="s">
        <v>231</v>
      </c>
      <c r="O83" t="s">
        <v>256</v>
      </c>
      <c r="P83" t="s">
        <v>269</v>
      </c>
      <c r="Q83" t="s">
        <v>296</v>
      </c>
    </row>
    <row r="84" spans="1:17" x14ac:dyDescent="0.75">
      <c r="A84" t="s">
        <v>44</v>
      </c>
      <c r="B84" t="s">
        <v>68</v>
      </c>
      <c r="C84">
        <v>2</v>
      </c>
      <c r="D84">
        <v>19.5</v>
      </c>
      <c r="E84" t="s">
        <v>71</v>
      </c>
      <c r="F84" t="s">
        <v>80</v>
      </c>
      <c r="G84">
        <v>7.4</v>
      </c>
      <c r="H84">
        <v>14.8</v>
      </c>
      <c r="I84">
        <v>5</v>
      </c>
      <c r="J84">
        <v>10</v>
      </c>
      <c r="K84" t="s">
        <v>107</v>
      </c>
      <c r="L84" t="s">
        <v>152</v>
      </c>
      <c r="M84" t="s">
        <v>197</v>
      </c>
      <c r="N84" t="s">
        <v>231</v>
      </c>
      <c r="O84" t="s">
        <v>256</v>
      </c>
      <c r="P84" t="s">
        <v>269</v>
      </c>
      <c r="Q84" t="s">
        <v>296</v>
      </c>
    </row>
    <row r="85" spans="1:17" x14ac:dyDescent="0.75">
      <c r="A85" t="s">
        <v>44</v>
      </c>
      <c r="B85" t="s">
        <v>65</v>
      </c>
      <c r="C85">
        <v>1</v>
      </c>
      <c r="D85">
        <v>14.2</v>
      </c>
      <c r="E85" t="s">
        <v>70</v>
      </c>
      <c r="F85" t="s">
        <v>79</v>
      </c>
      <c r="G85">
        <v>6.3</v>
      </c>
      <c r="H85">
        <v>6.3</v>
      </c>
      <c r="I85">
        <v>5.8</v>
      </c>
      <c r="J85">
        <v>5.8</v>
      </c>
      <c r="K85" t="s">
        <v>107</v>
      </c>
      <c r="L85" t="s">
        <v>152</v>
      </c>
      <c r="M85" t="s">
        <v>197</v>
      </c>
      <c r="N85" t="s">
        <v>231</v>
      </c>
      <c r="O85" t="s">
        <v>256</v>
      </c>
      <c r="P85" t="s">
        <v>269</v>
      </c>
      <c r="Q85" t="s">
        <v>296</v>
      </c>
    </row>
    <row r="86" spans="1:17" x14ac:dyDescent="0.75">
      <c r="A86" t="s">
        <v>45</v>
      </c>
      <c r="B86" t="s">
        <v>65</v>
      </c>
      <c r="C86">
        <v>1</v>
      </c>
      <c r="D86">
        <v>14.2</v>
      </c>
      <c r="E86" t="s">
        <v>70</v>
      </c>
      <c r="F86" t="s">
        <v>79</v>
      </c>
      <c r="G86">
        <v>6.3</v>
      </c>
      <c r="H86">
        <v>6.3</v>
      </c>
      <c r="I86">
        <v>5.8</v>
      </c>
      <c r="J86">
        <v>5.8</v>
      </c>
      <c r="K86" t="s">
        <v>108</v>
      </c>
      <c r="L86" t="s">
        <v>153</v>
      </c>
      <c r="M86" t="s">
        <v>198</v>
      </c>
      <c r="N86" t="s">
        <v>224</v>
      </c>
      <c r="O86" t="s">
        <v>249</v>
      </c>
      <c r="P86" t="s">
        <v>269</v>
      </c>
      <c r="Q86" t="s">
        <v>297</v>
      </c>
    </row>
    <row r="87" spans="1:17" x14ac:dyDescent="0.75">
      <c r="A87" t="s">
        <v>45</v>
      </c>
      <c r="B87" t="s">
        <v>65</v>
      </c>
      <c r="C87">
        <v>1</v>
      </c>
      <c r="D87">
        <v>14.2</v>
      </c>
      <c r="E87" t="s">
        <v>75</v>
      </c>
      <c r="F87" t="s">
        <v>79</v>
      </c>
      <c r="G87">
        <v>8.1999999999999993</v>
      </c>
      <c r="H87">
        <v>8.1999999999999993</v>
      </c>
      <c r="I87">
        <v>5.8</v>
      </c>
      <c r="J87">
        <v>5.8</v>
      </c>
      <c r="K87" t="s">
        <v>108</v>
      </c>
      <c r="L87" t="s">
        <v>153</v>
      </c>
      <c r="M87" t="s">
        <v>198</v>
      </c>
      <c r="N87" t="s">
        <v>224</v>
      </c>
      <c r="O87" t="s">
        <v>249</v>
      </c>
      <c r="P87" t="s">
        <v>269</v>
      </c>
      <c r="Q87" t="s">
        <v>297</v>
      </c>
    </row>
    <row r="88" spans="1:17" x14ac:dyDescent="0.75">
      <c r="A88" t="s">
        <v>45</v>
      </c>
      <c r="B88" t="s">
        <v>66</v>
      </c>
      <c r="C88">
        <v>1</v>
      </c>
      <c r="D88">
        <v>14.2</v>
      </c>
      <c r="E88" t="s">
        <v>75</v>
      </c>
      <c r="F88" t="s">
        <v>80</v>
      </c>
      <c r="G88">
        <v>8.1999999999999993</v>
      </c>
      <c r="H88">
        <v>8.1999999999999993</v>
      </c>
      <c r="I88">
        <v>5.8</v>
      </c>
      <c r="J88">
        <v>5.8</v>
      </c>
      <c r="K88" t="s">
        <v>108</v>
      </c>
      <c r="L88" t="s">
        <v>153</v>
      </c>
      <c r="M88" t="s">
        <v>198</v>
      </c>
      <c r="N88" t="s">
        <v>224</v>
      </c>
      <c r="O88" t="s">
        <v>249</v>
      </c>
      <c r="P88" t="s">
        <v>269</v>
      </c>
      <c r="Q88" t="s">
        <v>297</v>
      </c>
    </row>
    <row r="89" spans="1:17" x14ac:dyDescent="0.75">
      <c r="A89" t="s">
        <v>45</v>
      </c>
      <c r="B89" t="s">
        <v>66</v>
      </c>
      <c r="C89">
        <v>1</v>
      </c>
      <c r="D89">
        <v>14.2</v>
      </c>
      <c r="E89" t="s">
        <v>71</v>
      </c>
      <c r="F89" t="s">
        <v>80</v>
      </c>
      <c r="G89">
        <v>7.4</v>
      </c>
      <c r="H89">
        <v>7.4</v>
      </c>
      <c r="I89">
        <v>5.8</v>
      </c>
      <c r="J89">
        <v>5.8</v>
      </c>
      <c r="K89" t="s">
        <v>108</v>
      </c>
      <c r="L89" t="s">
        <v>153</v>
      </c>
      <c r="M89" t="s">
        <v>198</v>
      </c>
      <c r="N89" t="s">
        <v>224</v>
      </c>
      <c r="O89" t="s">
        <v>249</v>
      </c>
      <c r="P89" t="s">
        <v>269</v>
      </c>
      <c r="Q89" t="s">
        <v>297</v>
      </c>
    </row>
    <row r="90" spans="1:17" x14ac:dyDescent="0.75">
      <c r="A90" t="s">
        <v>45</v>
      </c>
      <c r="B90" t="s">
        <v>65</v>
      </c>
      <c r="C90">
        <v>1</v>
      </c>
      <c r="D90">
        <v>14.2</v>
      </c>
      <c r="E90" t="s">
        <v>71</v>
      </c>
      <c r="F90" t="s">
        <v>79</v>
      </c>
      <c r="G90">
        <v>7.4</v>
      </c>
      <c r="H90">
        <v>7.4</v>
      </c>
      <c r="I90">
        <v>5.8</v>
      </c>
      <c r="J90">
        <v>5.8</v>
      </c>
      <c r="K90" t="s">
        <v>108</v>
      </c>
      <c r="L90" t="s">
        <v>153</v>
      </c>
      <c r="M90" t="s">
        <v>198</v>
      </c>
      <c r="N90" t="s">
        <v>224</v>
      </c>
      <c r="O90" t="s">
        <v>249</v>
      </c>
      <c r="P90" t="s">
        <v>269</v>
      </c>
      <c r="Q90" t="s">
        <v>297</v>
      </c>
    </row>
    <row r="91" spans="1:17" x14ac:dyDescent="0.75">
      <c r="A91" t="s">
        <v>46</v>
      </c>
      <c r="B91" t="s">
        <v>65</v>
      </c>
      <c r="C91">
        <v>1</v>
      </c>
      <c r="D91">
        <v>14.2</v>
      </c>
      <c r="E91" t="s">
        <v>75</v>
      </c>
      <c r="F91" t="s">
        <v>79</v>
      </c>
      <c r="G91">
        <v>8.1999999999999993</v>
      </c>
      <c r="H91">
        <v>8.1999999999999993</v>
      </c>
      <c r="I91">
        <v>5.8</v>
      </c>
      <c r="J91">
        <v>5.8</v>
      </c>
      <c r="K91" t="s">
        <v>109</v>
      </c>
      <c r="L91" t="s">
        <v>154</v>
      </c>
      <c r="M91" t="s">
        <v>199</v>
      </c>
      <c r="N91" t="s">
        <v>232</v>
      </c>
      <c r="O91" t="s">
        <v>257</v>
      </c>
      <c r="P91" t="s">
        <v>270</v>
      </c>
      <c r="Q91" t="s">
        <v>298</v>
      </c>
    </row>
    <row r="92" spans="1:17" x14ac:dyDescent="0.75">
      <c r="A92" t="s">
        <v>47</v>
      </c>
      <c r="B92" t="s">
        <v>65</v>
      </c>
      <c r="C92">
        <v>1</v>
      </c>
      <c r="D92">
        <v>14.2</v>
      </c>
      <c r="E92" t="s">
        <v>70</v>
      </c>
      <c r="F92" t="s">
        <v>79</v>
      </c>
      <c r="G92">
        <v>6.3</v>
      </c>
      <c r="H92">
        <v>6.3</v>
      </c>
      <c r="I92">
        <v>5.8</v>
      </c>
      <c r="J92">
        <v>5.8</v>
      </c>
      <c r="K92" t="s">
        <v>110</v>
      </c>
      <c r="L92" t="s">
        <v>155</v>
      </c>
      <c r="M92" t="s">
        <v>200</v>
      </c>
      <c r="N92" t="s">
        <v>224</v>
      </c>
      <c r="O92" t="s">
        <v>249</v>
      </c>
      <c r="P92" t="s">
        <v>269</v>
      </c>
      <c r="Q92" t="s">
        <v>299</v>
      </c>
    </row>
    <row r="93" spans="1:17" x14ac:dyDescent="0.75">
      <c r="A93" t="s">
        <v>47</v>
      </c>
      <c r="B93" t="s">
        <v>66</v>
      </c>
      <c r="C93">
        <v>1</v>
      </c>
      <c r="D93">
        <v>14.2</v>
      </c>
      <c r="E93" t="s">
        <v>72</v>
      </c>
      <c r="F93" t="s">
        <v>80</v>
      </c>
      <c r="G93">
        <v>5</v>
      </c>
      <c r="H93">
        <v>5</v>
      </c>
      <c r="I93">
        <v>5.8</v>
      </c>
      <c r="J93">
        <v>5.8</v>
      </c>
      <c r="K93" t="s">
        <v>110</v>
      </c>
      <c r="L93" t="s">
        <v>155</v>
      </c>
      <c r="M93" t="s">
        <v>200</v>
      </c>
      <c r="N93" t="s">
        <v>224</v>
      </c>
      <c r="O93" t="s">
        <v>249</v>
      </c>
      <c r="P93" t="s">
        <v>269</v>
      </c>
      <c r="Q93" t="s">
        <v>299</v>
      </c>
    </row>
    <row r="94" spans="1:17" x14ac:dyDescent="0.75">
      <c r="A94" t="s">
        <v>48</v>
      </c>
      <c r="B94" t="s">
        <v>65</v>
      </c>
      <c r="C94">
        <v>1</v>
      </c>
      <c r="D94">
        <v>14.2</v>
      </c>
      <c r="E94" t="s">
        <v>74</v>
      </c>
      <c r="F94" t="s">
        <v>79</v>
      </c>
      <c r="G94">
        <v>5.9</v>
      </c>
      <c r="H94">
        <v>5.9</v>
      </c>
      <c r="I94">
        <v>5.8</v>
      </c>
      <c r="J94">
        <v>5.8</v>
      </c>
      <c r="K94" t="s">
        <v>111</v>
      </c>
      <c r="L94" t="s">
        <v>156</v>
      </c>
      <c r="M94" t="s">
        <v>201</v>
      </c>
      <c r="N94" t="s">
        <v>233</v>
      </c>
      <c r="O94" t="s">
        <v>258</v>
      </c>
      <c r="P94" t="s">
        <v>269</v>
      </c>
      <c r="Q94" t="s">
        <v>300</v>
      </c>
    </row>
    <row r="95" spans="1:17" x14ac:dyDescent="0.75">
      <c r="A95" t="s">
        <v>49</v>
      </c>
      <c r="B95" t="s">
        <v>65</v>
      </c>
      <c r="C95">
        <v>1</v>
      </c>
      <c r="D95">
        <v>14.2</v>
      </c>
      <c r="E95" t="s">
        <v>75</v>
      </c>
      <c r="F95" t="s">
        <v>79</v>
      </c>
      <c r="G95">
        <v>8.1999999999999993</v>
      </c>
      <c r="H95">
        <v>8.1999999999999993</v>
      </c>
      <c r="I95">
        <v>5.8</v>
      </c>
      <c r="J95">
        <v>5.8</v>
      </c>
      <c r="K95" t="s">
        <v>112</v>
      </c>
      <c r="L95" t="s">
        <v>157</v>
      </c>
      <c r="M95" t="s">
        <v>202</v>
      </c>
      <c r="N95" t="s">
        <v>226</v>
      </c>
      <c r="O95" t="s">
        <v>251</v>
      </c>
      <c r="P95" t="s">
        <v>269</v>
      </c>
      <c r="Q95" t="s">
        <v>301</v>
      </c>
    </row>
    <row r="96" spans="1:17" x14ac:dyDescent="0.75">
      <c r="A96" t="s">
        <v>49</v>
      </c>
      <c r="B96" t="s">
        <v>66</v>
      </c>
      <c r="C96">
        <v>1</v>
      </c>
      <c r="D96">
        <v>14.2</v>
      </c>
      <c r="E96" t="s">
        <v>71</v>
      </c>
      <c r="F96" t="s">
        <v>80</v>
      </c>
      <c r="G96">
        <v>7.4</v>
      </c>
      <c r="H96">
        <v>7.4</v>
      </c>
      <c r="I96">
        <v>5.8</v>
      </c>
      <c r="J96">
        <v>5.8</v>
      </c>
      <c r="K96" t="s">
        <v>112</v>
      </c>
      <c r="L96" t="s">
        <v>157</v>
      </c>
      <c r="M96" t="s">
        <v>202</v>
      </c>
      <c r="N96" t="s">
        <v>226</v>
      </c>
      <c r="O96" t="s">
        <v>251</v>
      </c>
      <c r="P96" t="s">
        <v>269</v>
      </c>
      <c r="Q96" t="s">
        <v>301</v>
      </c>
    </row>
    <row r="97" spans="1:17" x14ac:dyDescent="0.75">
      <c r="A97" t="s">
        <v>49</v>
      </c>
      <c r="B97" t="s">
        <v>67</v>
      </c>
      <c r="C97">
        <v>1</v>
      </c>
      <c r="D97">
        <v>22.45</v>
      </c>
      <c r="E97" t="s">
        <v>75</v>
      </c>
      <c r="F97" t="s">
        <v>81</v>
      </c>
      <c r="G97">
        <v>17.899999999999999</v>
      </c>
      <c r="H97">
        <v>17.899999999999999</v>
      </c>
      <c r="I97">
        <v>7.55</v>
      </c>
      <c r="J97">
        <v>7.55</v>
      </c>
      <c r="K97" t="s">
        <v>112</v>
      </c>
      <c r="L97" t="s">
        <v>157</v>
      </c>
      <c r="M97" t="s">
        <v>202</v>
      </c>
      <c r="N97" t="s">
        <v>226</v>
      </c>
      <c r="O97" t="s">
        <v>251</v>
      </c>
      <c r="P97" t="s">
        <v>269</v>
      </c>
      <c r="Q97" t="s">
        <v>301</v>
      </c>
    </row>
    <row r="98" spans="1:17" x14ac:dyDescent="0.75">
      <c r="A98" t="s">
        <v>49</v>
      </c>
      <c r="B98" t="s">
        <v>66</v>
      </c>
      <c r="C98">
        <v>1</v>
      </c>
      <c r="D98">
        <v>14.2</v>
      </c>
      <c r="E98" t="s">
        <v>75</v>
      </c>
      <c r="F98" t="s">
        <v>80</v>
      </c>
      <c r="G98">
        <v>8.1999999999999993</v>
      </c>
      <c r="H98">
        <v>8.1999999999999993</v>
      </c>
      <c r="I98">
        <v>5.8</v>
      </c>
      <c r="J98">
        <v>5.8</v>
      </c>
      <c r="K98" t="s">
        <v>112</v>
      </c>
      <c r="L98" t="s">
        <v>157</v>
      </c>
      <c r="M98" t="s">
        <v>202</v>
      </c>
      <c r="N98" t="s">
        <v>226</v>
      </c>
      <c r="O98" t="s">
        <v>251</v>
      </c>
      <c r="P98" t="s">
        <v>269</v>
      </c>
      <c r="Q98" t="s">
        <v>301</v>
      </c>
    </row>
    <row r="99" spans="1:17" x14ac:dyDescent="0.75">
      <c r="A99" t="s">
        <v>50</v>
      </c>
      <c r="B99" t="s">
        <v>65</v>
      </c>
      <c r="C99">
        <v>1</v>
      </c>
      <c r="D99">
        <v>14.2</v>
      </c>
      <c r="E99" t="s">
        <v>75</v>
      </c>
      <c r="F99" t="s">
        <v>79</v>
      </c>
      <c r="G99">
        <v>8.1999999999999993</v>
      </c>
      <c r="H99">
        <v>8.1999999999999993</v>
      </c>
      <c r="I99">
        <v>5.8</v>
      </c>
      <c r="J99">
        <v>5.8</v>
      </c>
      <c r="K99" t="s">
        <v>113</v>
      </c>
      <c r="L99" t="s">
        <v>158</v>
      </c>
      <c r="M99" t="s">
        <v>203</v>
      </c>
      <c r="N99" t="s">
        <v>226</v>
      </c>
      <c r="O99" t="s">
        <v>258</v>
      </c>
      <c r="P99" t="s">
        <v>269</v>
      </c>
      <c r="Q99" t="s">
        <v>302</v>
      </c>
    </row>
    <row r="100" spans="1:17" x14ac:dyDescent="0.75">
      <c r="A100" t="s">
        <v>50</v>
      </c>
      <c r="B100" t="s">
        <v>66</v>
      </c>
      <c r="C100">
        <v>1</v>
      </c>
      <c r="D100">
        <v>14.2</v>
      </c>
      <c r="E100" t="s">
        <v>75</v>
      </c>
      <c r="F100" t="s">
        <v>80</v>
      </c>
      <c r="G100">
        <v>8.1999999999999993</v>
      </c>
      <c r="H100">
        <v>8.1999999999999993</v>
      </c>
      <c r="I100">
        <v>5.8</v>
      </c>
      <c r="J100">
        <v>5.8</v>
      </c>
      <c r="K100" t="s">
        <v>113</v>
      </c>
      <c r="L100" t="s">
        <v>158</v>
      </c>
      <c r="M100" t="s">
        <v>203</v>
      </c>
      <c r="N100" t="s">
        <v>226</v>
      </c>
      <c r="O100" t="s">
        <v>258</v>
      </c>
      <c r="P100" t="s">
        <v>269</v>
      </c>
      <c r="Q100" t="s">
        <v>302</v>
      </c>
    </row>
    <row r="101" spans="1:17" x14ac:dyDescent="0.75">
      <c r="A101" t="s">
        <v>50</v>
      </c>
      <c r="B101" t="s">
        <v>67</v>
      </c>
      <c r="C101">
        <v>1</v>
      </c>
      <c r="D101">
        <v>22.45</v>
      </c>
      <c r="E101" t="s">
        <v>71</v>
      </c>
      <c r="F101" t="s">
        <v>81</v>
      </c>
      <c r="G101">
        <v>16.3</v>
      </c>
      <c r="H101">
        <v>16.3</v>
      </c>
      <c r="I101">
        <v>7.55</v>
      </c>
      <c r="J101">
        <v>7.55</v>
      </c>
      <c r="K101" t="s">
        <v>113</v>
      </c>
      <c r="L101" t="s">
        <v>158</v>
      </c>
      <c r="M101" t="s">
        <v>203</v>
      </c>
      <c r="N101" t="s">
        <v>226</v>
      </c>
      <c r="O101" t="s">
        <v>258</v>
      </c>
      <c r="P101" t="s">
        <v>269</v>
      </c>
      <c r="Q101" t="s">
        <v>302</v>
      </c>
    </row>
    <row r="102" spans="1:17" x14ac:dyDescent="0.75">
      <c r="A102" t="s">
        <v>50</v>
      </c>
      <c r="B102" t="s">
        <v>69</v>
      </c>
      <c r="C102">
        <v>1</v>
      </c>
      <c r="D102">
        <v>29.5</v>
      </c>
      <c r="E102" t="s">
        <v>75</v>
      </c>
      <c r="F102" t="s">
        <v>80</v>
      </c>
      <c r="G102">
        <v>22.5</v>
      </c>
      <c r="H102">
        <v>22.5</v>
      </c>
      <c r="I102">
        <v>10.5</v>
      </c>
      <c r="J102">
        <v>10.5</v>
      </c>
      <c r="K102" t="s">
        <v>113</v>
      </c>
      <c r="L102" t="s">
        <v>158</v>
      </c>
      <c r="M102" t="s">
        <v>203</v>
      </c>
      <c r="N102" t="s">
        <v>226</v>
      </c>
      <c r="O102" t="s">
        <v>258</v>
      </c>
      <c r="P102" t="s">
        <v>269</v>
      </c>
      <c r="Q102" t="s">
        <v>302</v>
      </c>
    </row>
    <row r="103" spans="1:17" x14ac:dyDescent="0.75">
      <c r="A103" t="s">
        <v>51</v>
      </c>
      <c r="B103" t="s">
        <v>65</v>
      </c>
      <c r="C103">
        <v>2</v>
      </c>
      <c r="D103">
        <v>14.2</v>
      </c>
      <c r="E103" t="s">
        <v>75</v>
      </c>
      <c r="F103" t="s">
        <v>79</v>
      </c>
      <c r="G103">
        <v>8.1999999999999993</v>
      </c>
      <c r="H103">
        <v>16.399999999999999</v>
      </c>
      <c r="I103">
        <v>5.8</v>
      </c>
      <c r="J103">
        <v>11.6</v>
      </c>
      <c r="K103" t="s">
        <v>114</v>
      </c>
      <c r="L103" t="s">
        <v>159</v>
      </c>
      <c r="M103" t="s">
        <v>204</v>
      </c>
      <c r="N103" t="s">
        <v>226</v>
      </c>
      <c r="O103" t="s">
        <v>259</v>
      </c>
      <c r="P103" t="s">
        <v>269</v>
      </c>
      <c r="Q103" t="s">
        <v>303</v>
      </c>
    </row>
    <row r="104" spans="1:17" x14ac:dyDescent="0.75">
      <c r="A104" t="s">
        <v>51</v>
      </c>
      <c r="B104" t="s">
        <v>66</v>
      </c>
      <c r="C104">
        <v>2</v>
      </c>
      <c r="D104">
        <v>14.2</v>
      </c>
      <c r="E104" t="s">
        <v>75</v>
      </c>
      <c r="F104" t="s">
        <v>80</v>
      </c>
      <c r="G104">
        <v>8.1999999999999993</v>
      </c>
      <c r="H104">
        <v>16.399999999999999</v>
      </c>
      <c r="I104">
        <v>5.8</v>
      </c>
      <c r="J104">
        <v>11.6</v>
      </c>
      <c r="K104" t="s">
        <v>114</v>
      </c>
      <c r="L104" t="s">
        <v>159</v>
      </c>
      <c r="M104" t="s">
        <v>204</v>
      </c>
      <c r="N104" t="s">
        <v>226</v>
      </c>
      <c r="O104" t="s">
        <v>259</v>
      </c>
      <c r="P104" t="s">
        <v>269</v>
      </c>
      <c r="Q104" t="s">
        <v>303</v>
      </c>
    </row>
    <row r="105" spans="1:17" x14ac:dyDescent="0.75">
      <c r="A105" t="s">
        <v>51</v>
      </c>
      <c r="B105" t="s">
        <v>67</v>
      </c>
      <c r="C105">
        <v>1</v>
      </c>
      <c r="D105">
        <v>22.45</v>
      </c>
      <c r="E105" t="s">
        <v>75</v>
      </c>
      <c r="F105" t="s">
        <v>81</v>
      </c>
      <c r="G105">
        <v>17.899999999999999</v>
      </c>
      <c r="H105">
        <v>17.899999999999999</v>
      </c>
      <c r="I105">
        <v>7.55</v>
      </c>
      <c r="J105">
        <v>7.55</v>
      </c>
      <c r="K105" t="s">
        <v>114</v>
      </c>
      <c r="L105" t="s">
        <v>159</v>
      </c>
      <c r="M105" t="s">
        <v>204</v>
      </c>
      <c r="N105" t="s">
        <v>226</v>
      </c>
      <c r="O105" t="s">
        <v>259</v>
      </c>
      <c r="P105" t="s">
        <v>269</v>
      </c>
      <c r="Q105" t="s">
        <v>303</v>
      </c>
    </row>
    <row r="106" spans="1:17" x14ac:dyDescent="0.75">
      <c r="A106" t="s">
        <v>52</v>
      </c>
      <c r="B106" t="s">
        <v>66</v>
      </c>
      <c r="C106">
        <v>1</v>
      </c>
      <c r="D106">
        <v>14.2</v>
      </c>
      <c r="E106" t="s">
        <v>75</v>
      </c>
      <c r="F106" t="s">
        <v>80</v>
      </c>
      <c r="G106">
        <v>8.1999999999999993</v>
      </c>
      <c r="H106">
        <v>8.1999999999999993</v>
      </c>
      <c r="I106">
        <v>5.8</v>
      </c>
      <c r="J106">
        <v>5.8</v>
      </c>
      <c r="K106" t="s">
        <v>110</v>
      </c>
      <c r="L106" t="s">
        <v>155</v>
      </c>
      <c r="M106" t="s">
        <v>205</v>
      </c>
      <c r="N106" t="s">
        <v>224</v>
      </c>
      <c r="O106" t="s">
        <v>249</v>
      </c>
      <c r="P106" t="s">
        <v>269</v>
      </c>
      <c r="Q106" t="s">
        <v>299</v>
      </c>
    </row>
    <row r="107" spans="1:17" x14ac:dyDescent="0.75">
      <c r="A107" t="s">
        <v>52</v>
      </c>
      <c r="B107" t="s">
        <v>67</v>
      </c>
      <c r="C107">
        <v>1</v>
      </c>
      <c r="D107">
        <v>22.45</v>
      </c>
      <c r="E107" t="s">
        <v>71</v>
      </c>
      <c r="F107" t="s">
        <v>81</v>
      </c>
      <c r="G107">
        <v>16.3</v>
      </c>
      <c r="H107">
        <v>16.3</v>
      </c>
      <c r="I107">
        <v>7.55</v>
      </c>
      <c r="J107">
        <v>7.55</v>
      </c>
      <c r="K107" t="s">
        <v>110</v>
      </c>
      <c r="L107" t="s">
        <v>155</v>
      </c>
      <c r="M107" t="s">
        <v>205</v>
      </c>
      <c r="N107" t="s">
        <v>224</v>
      </c>
      <c r="O107" t="s">
        <v>249</v>
      </c>
      <c r="P107" t="s">
        <v>269</v>
      </c>
      <c r="Q107" t="s">
        <v>299</v>
      </c>
    </row>
    <row r="108" spans="1:17" x14ac:dyDescent="0.75">
      <c r="A108" t="s">
        <v>52</v>
      </c>
      <c r="B108" t="s">
        <v>67</v>
      </c>
      <c r="C108">
        <v>1</v>
      </c>
      <c r="D108">
        <v>22.45</v>
      </c>
      <c r="E108" t="s">
        <v>75</v>
      </c>
      <c r="F108" t="s">
        <v>81</v>
      </c>
      <c r="G108">
        <v>17.899999999999999</v>
      </c>
      <c r="H108">
        <v>17.899999999999999</v>
      </c>
      <c r="I108">
        <v>7.55</v>
      </c>
      <c r="J108">
        <v>7.55</v>
      </c>
      <c r="K108" t="s">
        <v>110</v>
      </c>
      <c r="L108" t="s">
        <v>155</v>
      </c>
      <c r="M108" t="s">
        <v>205</v>
      </c>
      <c r="N108" t="s">
        <v>224</v>
      </c>
      <c r="O108" t="s">
        <v>249</v>
      </c>
      <c r="P108" t="s">
        <v>269</v>
      </c>
      <c r="Q108" t="s">
        <v>299</v>
      </c>
    </row>
    <row r="109" spans="1:17" x14ac:dyDescent="0.75">
      <c r="A109" t="s">
        <v>52</v>
      </c>
      <c r="B109" t="s">
        <v>69</v>
      </c>
      <c r="C109">
        <v>1</v>
      </c>
      <c r="D109">
        <v>29.5</v>
      </c>
      <c r="E109" t="s">
        <v>75</v>
      </c>
      <c r="F109" t="s">
        <v>80</v>
      </c>
      <c r="G109">
        <v>22.5</v>
      </c>
      <c r="H109">
        <v>22.5</v>
      </c>
      <c r="I109">
        <v>10.5</v>
      </c>
      <c r="J109">
        <v>10.5</v>
      </c>
      <c r="K109" t="s">
        <v>110</v>
      </c>
      <c r="L109" t="s">
        <v>155</v>
      </c>
      <c r="M109" t="s">
        <v>205</v>
      </c>
      <c r="N109" t="s">
        <v>224</v>
      </c>
      <c r="O109" t="s">
        <v>249</v>
      </c>
      <c r="P109" t="s">
        <v>269</v>
      </c>
      <c r="Q109" t="s">
        <v>299</v>
      </c>
    </row>
    <row r="110" spans="1:17" x14ac:dyDescent="0.75">
      <c r="A110" t="s">
        <v>52</v>
      </c>
      <c r="B110" t="s">
        <v>69</v>
      </c>
      <c r="C110">
        <v>2</v>
      </c>
      <c r="D110">
        <v>29.5</v>
      </c>
      <c r="E110" t="s">
        <v>71</v>
      </c>
      <c r="F110" t="s">
        <v>80</v>
      </c>
      <c r="G110">
        <v>21</v>
      </c>
      <c r="H110">
        <v>42</v>
      </c>
      <c r="I110">
        <v>10.5</v>
      </c>
      <c r="J110">
        <v>21</v>
      </c>
      <c r="K110" t="s">
        <v>110</v>
      </c>
      <c r="L110" t="s">
        <v>155</v>
      </c>
      <c r="M110" t="s">
        <v>205</v>
      </c>
      <c r="N110" t="s">
        <v>224</v>
      </c>
      <c r="O110" t="s">
        <v>249</v>
      </c>
      <c r="P110" t="s">
        <v>269</v>
      </c>
      <c r="Q110" t="s">
        <v>299</v>
      </c>
    </row>
    <row r="111" spans="1:17" x14ac:dyDescent="0.75">
      <c r="A111" t="s">
        <v>52</v>
      </c>
      <c r="B111" t="s">
        <v>69</v>
      </c>
      <c r="C111">
        <v>1</v>
      </c>
      <c r="D111">
        <v>29.5</v>
      </c>
      <c r="E111" t="s">
        <v>72</v>
      </c>
      <c r="F111" t="s">
        <v>80</v>
      </c>
      <c r="G111">
        <v>15.5</v>
      </c>
      <c r="H111">
        <v>15.5</v>
      </c>
      <c r="I111">
        <v>10.5</v>
      </c>
      <c r="J111">
        <v>10.5</v>
      </c>
      <c r="K111" t="s">
        <v>110</v>
      </c>
      <c r="L111" t="s">
        <v>155</v>
      </c>
      <c r="M111" t="s">
        <v>205</v>
      </c>
      <c r="N111" t="s">
        <v>224</v>
      </c>
      <c r="O111" t="s">
        <v>249</v>
      </c>
      <c r="P111" t="s">
        <v>269</v>
      </c>
      <c r="Q111" t="s">
        <v>299</v>
      </c>
    </row>
    <row r="112" spans="1:17" x14ac:dyDescent="0.75">
      <c r="A112" t="s">
        <v>52</v>
      </c>
      <c r="B112" t="s">
        <v>65</v>
      </c>
      <c r="C112">
        <v>1</v>
      </c>
      <c r="D112">
        <v>14.2</v>
      </c>
      <c r="E112" t="s">
        <v>71</v>
      </c>
      <c r="F112" t="s">
        <v>79</v>
      </c>
      <c r="G112">
        <v>7.4</v>
      </c>
      <c r="H112">
        <v>7.4</v>
      </c>
      <c r="I112">
        <v>5.8</v>
      </c>
      <c r="J112">
        <v>5.8</v>
      </c>
      <c r="K112" t="s">
        <v>110</v>
      </c>
      <c r="L112" t="s">
        <v>155</v>
      </c>
      <c r="M112" t="s">
        <v>205</v>
      </c>
      <c r="N112" t="s">
        <v>224</v>
      </c>
      <c r="O112" t="s">
        <v>249</v>
      </c>
      <c r="P112" t="s">
        <v>269</v>
      </c>
      <c r="Q112" t="s">
        <v>299</v>
      </c>
    </row>
    <row r="113" spans="1:17" x14ac:dyDescent="0.75">
      <c r="A113" t="s">
        <v>52</v>
      </c>
      <c r="B113" t="s">
        <v>65</v>
      </c>
      <c r="C113">
        <v>1</v>
      </c>
      <c r="D113">
        <v>14.2</v>
      </c>
      <c r="E113" t="s">
        <v>78</v>
      </c>
      <c r="F113" t="s">
        <v>79</v>
      </c>
      <c r="G113">
        <v>4</v>
      </c>
      <c r="H113">
        <v>4</v>
      </c>
      <c r="I113">
        <v>5.8</v>
      </c>
      <c r="J113">
        <v>5.8</v>
      </c>
      <c r="K113" t="s">
        <v>110</v>
      </c>
      <c r="L113" t="s">
        <v>155</v>
      </c>
      <c r="M113" t="s">
        <v>205</v>
      </c>
      <c r="N113" t="s">
        <v>224</v>
      </c>
      <c r="O113" t="s">
        <v>249</v>
      </c>
      <c r="P113" t="s">
        <v>269</v>
      </c>
      <c r="Q113" t="s">
        <v>299</v>
      </c>
    </row>
    <row r="114" spans="1:17" x14ac:dyDescent="0.75">
      <c r="A114" t="s">
        <v>53</v>
      </c>
      <c r="B114" t="s">
        <v>65</v>
      </c>
      <c r="C114">
        <v>3</v>
      </c>
      <c r="D114">
        <v>14.2</v>
      </c>
      <c r="E114" t="s">
        <v>70</v>
      </c>
      <c r="F114" t="s">
        <v>79</v>
      </c>
      <c r="G114">
        <v>6.3</v>
      </c>
      <c r="H114">
        <v>18.899999999999999</v>
      </c>
      <c r="I114">
        <v>5.8</v>
      </c>
      <c r="J114">
        <v>17.399999999999999</v>
      </c>
      <c r="K114" t="s">
        <v>115</v>
      </c>
      <c r="L114" t="s">
        <v>160</v>
      </c>
      <c r="M114" t="s">
        <v>206</v>
      </c>
      <c r="N114" t="s">
        <v>234</v>
      </c>
      <c r="O114" t="s">
        <v>260</v>
      </c>
      <c r="P114" t="s">
        <v>269</v>
      </c>
      <c r="Q114" t="s">
        <v>304</v>
      </c>
    </row>
    <row r="115" spans="1:17" x14ac:dyDescent="0.75">
      <c r="A115" t="s">
        <v>53</v>
      </c>
      <c r="B115" t="s">
        <v>69</v>
      </c>
      <c r="C115">
        <v>1</v>
      </c>
      <c r="D115">
        <v>29.5</v>
      </c>
      <c r="E115" t="s">
        <v>70</v>
      </c>
      <c r="F115" t="s">
        <v>80</v>
      </c>
      <c r="G115">
        <v>19.5</v>
      </c>
      <c r="H115">
        <v>19.5</v>
      </c>
      <c r="I115">
        <v>10.5</v>
      </c>
      <c r="J115">
        <v>10.5</v>
      </c>
      <c r="K115" t="s">
        <v>115</v>
      </c>
      <c r="L115" t="s">
        <v>160</v>
      </c>
      <c r="M115" t="s">
        <v>206</v>
      </c>
      <c r="N115" t="s">
        <v>234</v>
      </c>
      <c r="O115" t="s">
        <v>260</v>
      </c>
      <c r="P115" t="s">
        <v>269</v>
      </c>
      <c r="Q115" t="s">
        <v>304</v>
      </c>
    </row>
    <row r="116" spans="1:17" x14ac:dyDescent="0.75">
      <c r="A116" t="s">
        <v>53</v>
      </c>
      <c r="B116" t="s">
        <v>67</v>
      </c>
      <c r="C116">
        <v>1</v>
      </c>
      <c r="D116">
        <v>22.45</v>
      </c>
      <c r="E116" t="s">
        <v>70</v>
      </c>
      <c r="F116" t="s">
        <v>81</v>
      </c>
      <c r="G116">
        <v>14.1</v>
      </c>
      <c r="H116">
        <v>14.1</v>
      </c>
      <c r="I116">
        <v>7.55</v>
      </c>
      <c r="J116">
        <v>7.55</v>
      </c>
      <c r="K116" t="s">
        <v>115</v>
      </c>
      <c r="L116" t="s">
        <v>160</v>
      </c>
      <c r="M116" t="s">
        <v>206</v>
      </c>
      <c r="N116" t="s">
        <v>234</v>
      </c>
      <c r="O116" t="s">
        <v>260</v>
      </c>
      <c r="P116" t="s">
        <v>269</v>
      </c>
      <c r="Q116" t="s">
        <v>304</v>
      </c>
    </row>
    <row r="117" spans="1:17" x14ac:dyDescent="0.75">
      <c r="A117" t="s">
        <v>54</v>
      </c>
      <c r="B117" t="s">
        <v>68</v>
      </c>
      <c r="C117">
        <v>1</v>
      </c>
      <c r="D117">
        <v>19.5</v>
      </c>
      <c r="E117" t="s">
        <v>70</v>
      </c>
      <c r="F117" t="s">
        <v>80</v>
      </c>
      <c r="G117">
        <v>6.3</v>
      </c>
      <c r="H117">
        <v>6.3</v>
      </c>
      <c r="I117">
        <v>5</v>
      </c>
      <c r="J117">
        <v>5</v>
      </c>
      <c r="K117" t="s">
        <v>116</v>
      </c>
      <c r="L117" t="s">
        <v>161</v>
      </c>
      <c r="M117" t="s">
        <v>207</v>
      </c>
      <c r="N117" t="s">
        <v>235</v>
      </c>
      <c r="O117" t="s">
        <v>261</v>
      </c>
      <c r="P117" t="s">
        <v>269</v>
      </c>
      <c r="Q117" t="s">
        <v>305</v>
      </c>
    </row>
    <row r="118" spans="1:17" x14ac:dyDescent="0.75">
      <c r="A118" t="s">
        <v>54</v>
      </c>
      <c r="B118" t="s">
        <v>66</v>
      </c>
      <c r="C118">
        <v>1</v>
      </c>
      <c r="D118">
        <v>14.2</v>
      </c>
      <c r="E118" t="s">
        <v>70</v>
      </c>
      <c r="F118" t="s">
        <v>80</v>
      </c>
      <c r="G118">
        <v>6.3</v>
      </c>
      <c r="H118">
        <v>6.3</v>
      </c>
      <c r="I118">
        <v>5.8</v>
      </c>
      <c r="J118">
        <v>5.8</v>
      </c>
      <c r="K118" t="s">
        <v>116</v>
      </c>
      <c r="L118" t="s">
        <v>161</v>
      </c>
      <c r="M118" t="s">
        <v>207</v>
      </c>
      <c r="N118" t="s">
        <v>235</v>
      </c>
      <c r="O118" t="s">
        <v>261</v>
      </c>
      <c r="P118" t="s">
        <v>269</v>
      </c>
      <c r="Q118" t="s">
        <v>305</v>
      </c>
    </row>
    <row r="119" spans="1:17" x14ac:dyDescent="0.75">
      <c r="A119" t="s">
        <v>55</v>
      </c>
      <c r="B119" t="s">
        <v>65</v>
      </c>
      <c r="C119">
        <v>1</v>
      </c>
      <c r="D119">
        <v>14.2</v>
      </c>
      <c r="E119" t="s">
        <v>70</v>
      </c>
      <c r="F119" t="s">
        <v>79</v>
      </c>
      <c r="G119">
        <v>6.3</v>
      </c>
      <c r="H119">
        <v>6.3</v>
      </c>
      <c r="I119">
        <v>5.8</v>
      </c>
      <c r="J119">
        <v>5.8</v>
      </c>
      <c r="K119" t="s">
        <v>117</v>
      </c>
      <c r="L119" t="s">
        <v>162</v>
      </c>
      <c r="M119" t="s">
        <v>208</v>
      </c>
      <c r="N119" t="s">
        <v>236</v>
      </c>
      <c r="O119" t="s">
        <v>262</v>
      </c>
      <c r="P119" t="s">
        <v>272</v>
      </c>
      <c r="Q119" t="s">
        <v>306</v>
      </c>
    </row>
    <row r="120" spans="1:17" x14ac:dyDescent="0.75">
      <c r="A120" t="s">
        <v>55</v>
      </c>
      <c r="B120" t="s">
        <v>67</v>
      </c>
      <c r="C120">
        <v>1</v>
      </c>
      <c r="D120">
        <v>22.45</v>
      </c>
      <c r="E120" t="s">
        <v>71</v>
      </c>
      <c r="F120" t="s">
        <v>81</v>
      </c>
      <c r="G120">
        <v>16.3</v>
      </c>
      <c r="H120">
        <v>16.3</v>
      </c>
      <c r="I120">
        <v>7.55</v>
      </c>
      <c r="J120">
        <v>7.55</v>
      </c>
      <c r="K120" t="s">
        <v>117</v>
      </c>
      <c r="L120" t="s">
        <v>162</v>
      </c>
      <c r="M120" t="s">
        <v>208</v>
      </c>
      <c r="N120" t="s">
        <v>236</v>
      </c>
      <c r="O120" t="s">
        <v>262</v>
      </c>
      <c r="P120" t="s">
        <v>272</v>
      </c>
      <c r="Q120" t="s">
        <v>306</v>
      </c>
    </row>
    <row r="121" spans="1:17" x14ac:dyDescent="0.75">
      <c r="A121" t="s">
        <v>55</v>
      </c>
      <c r="B121" t="s">
        <v>65</v>
      </c>
      <c r="C121">
        <v>1</v>
      </c>
      <c r="D121">
        <v>14.2</v>
      </c>
      <c r="E121" t="s">
        <v>74</v>
      </c>
      <c r="F121" t="s">
        <v>79</v>
      </c>
      <c r="G121">
        <v>5.9</v>
      </c>
      <c r="H121">
        <v>5.9</v>
      </c>
      <c r="I121">
        <v>5.8</v>
      </c>
      <c r="J121">
        <v>5.8</v>
      </c>
      <c r="K121" t="s">
        <v>117</v>
      </c>
      <c r="L121" t="s">
        <v>162</v>
      </c>
      <c r="M121" t="s">
        <v>208</v>
      </c>
      <c r="N121" t="s">
        <v>236</v>
      </c>
      <c r="O121" t="s">
        <v>262</v>
      </c>
      <c r="P121" t="s">
        <v>272</v>
      </c>
      <c r="Q121" t="s">
        <v>306</v>
      </c>
    </row>
    <row r="122" spans="1:17" x14ac:dyDescent="0.75">
      <c r="A122" t="s">
        <v>55</v>
      </c>
      <c r="B122" t="s">
        <v>65</v>
      </c>
      <c r="C122">
        <v>1</v>
      </c>
      <c r="D122">
        <v>14.2</v>
      </c>
      <c r="E122" t="s">
        <v>73</v>
      </c>
      <c r="F122" t="s">
        <v>79</v>
      </c>
      <c r="G122">
        <v>3.5</v>
      </c>
      <c r="H122">
        <v>3.5</v>
      </c>
      <c r="I122">
        <v>5.8</v>
      </c>
      <c r="J122">
        <v>5.8</v>
      </c>
      <c r="K122" t="s">
        <v>117</v>
      </c>
      <c r="L122" t="s">
        <v>162</v>
      </c>
      <c r="M122" t="s">
        <v>208</v>
      </c>
      <c r="N122" t="s">
        <v>236</v>
      </c>
      <c r="O122" t="s">
        <v>262</v>
      </c>
      <c r="P122" t="s">
        <v>272</v>
      </c>
      <c r="Q122" t="s">
        <v>306</v>
      </c>
    </row>
    <row r="123" spans="1:17" x14ac:dyDescent="0.75">
      <c r="A123" t="s">
        <v>56</v>
      </c>
      <c r="B123" t="s">
        <v>65</v>
      </c>
      <c r="C123">
        <v>1</v>
      </c>
      <c r="D123">
        <v>14.2</v>
      </c>
      <c r="E123" t="s">
        <v>74</v>
      </c>
      <c r="F123" t="s">
        <v>79</v>
      </c>
      <c r="G123">
        <v>5.9</v>
      </c>
      <c r="H123">
        <v>5.9</v>
      </c>
      <c r="I123">
        <v>5.8</v>
      </c>
      <c r="J123">
        <v>5.8</v>
      </c>
      <c r="K123" t="s">
        <v>118</v>
      </c>
      <c r="L123" t="s">
        <v>163</v>
      </c>
      <c r="M123" t="s">
        <v>209</v>
      </c>
      <c r="N123" t="s">
        <v>237</v>
      </c>
      <c r="O123" t="s">
        <v>263</v>
      </c>
      <c r="P123" t="s">
        <v>269</v>
      </c>
      <c r="Q123" t="s">
        <v>307</v>
      </c>
    </row>
    <row r="124" spans="1:17" x14ac:dyDescent="0.75">
      <c r="A124" t="s">
        <v>56</v>
      </c>
      <c r="B124" t="s">
        <v>69</v>
      </c>
      <c r="C124">
        <v>1</v>
      </c>
      <c r="D124">
        <v>29.5</v>
      </c>
      <c r="E124" t="s">
        <v>70</v>
      </c>
      <c r="F124" t="s">
        <v>80</v>
      </c>
      <c r="G124">
        <v>19.5</v>
      </c>
      <c r="H124">
        <v>19.5</v>
      </c>
      <c r="I124">
        <v>10.5</v>
      </c>
      <c r="J124">
        <v>10.5</v>
      </c>
      <c r="K124" t="s">
        <v>118</v>
      </c>
      <c r="L124" t="s">
        <v>163</v>
      </c>
      <c r="M124" t="s">
        <v>209</v>
      </c>
      <c r="N124" t="s">
        <v>237</v>
      </c>
      <c r="O124" t="s">
        <v>263</v>
      </c>
      <c r="P124" t="s">
        <v>269</v>
      </c>
      <c r="Q124" t="s">
        <v>307</v>
      </c>
    </row>
    <row r="125" spans="1:17" x14ac:dyDescent="0.75">
      <c r="A125" t="s">
        <v>57</v>
      </c>
      <c r="B125" t="s">
        <v>69</v>
      </c>
      <c r="C125">
        <v>1</v>
      </c>
      <c r="D125">
        <v>29.5</v>
      </c>
      <c r="E125" t="s">
        <v>72</v>
      </c>
      <c r="F125" t="s">
        <v>80</v>
      </c>
      <c r="G125">
        <v>15.5</v>
      </c>
      <c r="H125">
        <v>15.5</v>
      </c>
      <c r="I125">
        <v>10.5</v>
      </c>
      <c r="J125">
        <v>10.5</v>
      </c>
      <c r="K125" t="s">
        <v>119</v>
      </c>
      <c r="L125" t="s">
        <v>164</v>
      </c>
      <c r="M125" t="s">
        <v>210</v>
      </c>
      <c r="N125" t="s">
        <v>218</v>
      </c>
      <c r="O125" t="s">
        <v>243</v>
      </c>
      <c r="P125" t="s">
        <v>269</v>
      </c>
      <c r="Q125" t="s">
        <v>308</v>
      </c>
    </row>
    <row r="126" spans="1:17" x14ac:dyDescent="0.75">
      <c r="A126" t="s">
        <v>58</v>
      </c>
      <c r="B126" t="s">
        <v>65</v>
      </c>
      <c r="C126">
        <v>2</v>
      </c>
      <c r="D126">
        <v>14.2</v>
      </c>
      <c r="E126" t="s">
        <v>71</v>
      </c>
      <c r="F126" t="s">
        <v>79</v>
      </c>
      <c r="G126">
        <v>7.4</v>
      </c>
      <c r="H126">
        <v>14.8</v>
      </c>
      <c r="I126">
        <v>5.8</v>
      </c>
      <c r="J126">
        <v>11.6</v>
      </c>
      <c r="K126" t="s">
        <v>120</v>
      </c>
      <c r="L126" t="s">
        <v>165</v>
      </c>
      <c r="M126" t="s">
        <v>211</v>
      </c>
      <c r="N126" t="s">
        <v>218</v>
      </c>
      <c r="O126" t="s">
        <v>243</v>
      </c>
      <c r="P126" t="s">
        <v>269</v>
      </c>
      <c r="Q126" t="s">
        <v>309</v>
      </c>
    </row>
    <row r="127" spans="1:17" x14ac:dyDescent="0.75">
      <c r="A127" t="s">
        <v>58</v>
      </c>
      <c r="B127" t="s">
        <v>65</v>
      </c>
      <c r="C127">
        <v>1</v>
      </c>
      <c r="D127">
        <v>14.2</v>
      </c>
      <c r="E127" t="s">
        <v>76</v>
      </c>
      <c r="F127" t="s">
        <v>79</v>
      </c>
      <c r="G127">
        <v>3.8</v>
      </c>
      <c r="H127">
        <v>3.8</v>
      </c>
      <c r="I127">
        <v>5.8</v>
      </c>
      <c r="J127">
        <v>5.8</v>
      </c>
      <c r="K127" t="s">
        <v>120</v>
      </c>
      <c r="L127" t="s">
        <v>165</v>
      </c>
      <c r="M127" t="s">
        <v>211</v>
      </c>
      <c r="N127" t="s">
        <v>218</v>
      </c>
      <c r="O127" t="s">
        <v>243</v>
      </c>
      <c r="P127" t="s">
        <v>269</v>
      </c>
      <c r="Q127" t="s">
        <v>309</v>
      </c>
    </row>
    <row r="128" spans="1:17" x14ac:dyDescent="0.75">
      <c r="A128" t="s">
        <v>58</v>
      </c>
      <c r="B128" t="s">
        <v>65</v>
      </c>
      <c r="C128">
        <v>1</v>
      </c>
      <c r="D128">
        <v>14.2</v>
      </c>
      <c r="E128" t="s">
        <v>78</v>
      </c>
      <c r="F128" t="s">
        <v>79</v>
      </c>
      <c r="G128">
        <v>4</v>
      </c>
      <c r="H128">
        <v>4</v>
      </c>
      <c r="I128">
        <v>5.8</v>
      </c>
      <c r="J128">
        <v>5.8</v>
      </c>
      <c r="K128" t="s">
        <v>120</v>
      </c>
      <c r="L128" t="s">
        <v>165</v>
      </c>
      <c r="M128" t="s">
        <v>211</v>
      </c>
      <c r="N128" t="s">
        <v>218</v>
      </c>
      <c r="O128" t="s">
        <v>243</v>
      </c>
      <c r="P128" t="s">
        <v>269</v>
      </c>
      <c r="Q128" t="s">
        <v>309</v>
      </c>
    </row>
    <row r="129" spans="1:17" x14ac:dyDescent="0.75">
      <c r="A129" t="s">
        <v>59</v>
      </c>
      <c r="B129" t="s">
        <v>65</v>
      </c>
      <c r="C129">
        <v>1</v>
      </c>
      <c r="D129">
        <v>14.2</v>
      </c>
      <c r="E129" t="s">
        <v>74</v>
      </c>
      <c r="F129" t="s">
        <v>79</v>
      </c>
      <c r="G129">
        <v>5.9</v>
      </c>
      <c r="H129">
        <v>5.9</v>
      </c>
      <c r="I129">
        <v>5.8</v>
      </c>
      <c r="J129">
        <v>5.8</v>
      </c>
      <c r="K129" t="s">
        <v>121</v>
      </c>
      <c r="L129" t="s">
        <v>166</v>
      </c>
      <c r="M129" t="s">
        <v>212</v>
      </c>
      <c r="N129" t="s">
        <v>238</v>
      </c>
      <c r="O129" t="s">
        <v>264</v>
      </c>
      <c r="P129" t="s">
        <v>273</v>
      </c>
      <c r="Q129" t="s">
        <v>310</v>
      </c>
    </row>
    <row r="130" spans="1:17" x14ac:dyDescent="0.75">
      <c r="A130" t="s">
        <v>59</v>
      </c>
      <c r="B130" t="s">
        <v>67</v>
      </c>
      <c r="C130">
        <v>1</v>
      </c>
      <c r="D130">
        <v>22.45</v>
      </c>
      <c r="E130" t="s">
        <v>72</v>
      </c>
      <c r="F130" t="s">
        <v>81</v>
      </c>
      <c r="G130">
        <v>11.7</v>
      </c>
      <c r="H130">
        <v>11.7</v>
      </c>
      <c r="I130">
        <v>7.55</v>
      </c>
      <c r="J130">
        <v>7.55</v>
      </c>
      <c r="K130" t="s">
        <v>121</v>
      </c>
      <c r="L130" t="s">
        <v>166</v>
      </c>
      <c r="M130" t="s">
        <v>212</v>
      </c>
      <c r="N130" t="s">
        <v>238</v>
      </c>
      <c r="O130" t="s">
        <v>264</v>
      </c>
      <c r="P130" t="s">
        <v>273</v>
      </c>
      <c r="Q130" t="s">
        <v>310</v>
      </c>
    </row>
    <row r="131" spans="1:17" x14ac:dyDescent="0.75">
      <c r="A131" t="s">
        <v>59</v>
      </c>
      <c r="B131" t="s">
        <v>65</v>
      </c>
      <c r="C131">
        <v>1</v>
      </c>
      <c r="D131">
        <v>14.2</v>
      </c>
      <c r="E131" t="s">
        <v>76</v>
      </c>
      <c r="F131" t="s">
        <v>79</v>
      </c>
      <c r="G131">
        <v>3.8</v>
      </c>
      <c r="H131">
        <v>3.8</v>
      </c>
      <c r="I131">
        <v>5.8</v>
      </c>
      <c r="J131">
        <v>5.8</v>
      </c>
      <c r="K131" t="s">
        <v>121</v>
      </c>
      <c r="L131" t="s">
        <v>166</v>
      </c>
      <c r="M131" t="s">
        <v>212</v>
      </c>
      <c r="N131" t="s">
        <v>238</v>
      </c>
      <c r="O131" t="s">
        <v>264</v>
      </c>
      <c r="P131" t="s">
        <v>273</v>
      </c>
      <c r="Q131" t="s">
        <v>310</v>
      </c>
    </row>
    <row r="132" spans="1:17" x14ac:dyDescent="0.75">
      <c r="A132" t="s">
        <v>60</v>
      </c>
      <c r="B132" t="s">
        <v>65</v>
      </c>
      <c r="C132">
        <v>1</v>
      </c>
      <c r="D132">
        <v>14.2</v>
      </c>
      <c r="E132" t="s">
        <v>74</v>
      </c>
      <c r="F132" t="s">
        <v>79</v>
      </c>
      <c r="G132">
        <v>5.9</v>
      </c>
      <c r="H132">
        <v>5.9</v>
      </c>
      <c r="I132">
        <v>5.8</v>
      </c>
      <c r="J132">
        <v>5.8</v>
      </c>
      <c r="K132" t="s">
        <v>122</v>
      </c>
      <c r="L132" t="s">
        <v>167</v>
      </c>
      <c r="M132" t="s">
        <v>213</v>
      </c>
      <c r="N132" t="s">
        <v>228</v>
      </c>
      <c r="O132" t="s">
        <v>253</v>
      </c>
      <c r="P132" t="s">
        <v>269</v>
      </c>
      <c r="Q132" t="s">
        <v>311</v>
      </c>
    </row>
    <row r="133" spans="1:17" x14ac:dyDescent="0.75">
      <c r="A133" t="s">
        <v>61</v>
      </c>
      <c r="B133" t="s">
        <v>69</v>
      </c>
      <c r="C133">
        <v>1</v>
      </c>
      <c r="D133">
        <v>29.5</v>
      </c>
      <c r="E133" t="s">
        <v>74</v>
      </c>
      <c r="F133" t="s">
        <v>80</v>
      </c>
      <c r="G133">
        <v>17</v>
      </c>
      <c r="H133">
        <v>17</v>
      </c>
      <c r="I133">
        <v>10.5</v>
      </c>
      <c r="J133">
        <v>10.5</v>
      </c>
      <c r="K133" t="s">
        <v>123</v>
      </c>
      <c r="L133" t="s">
        <v>168</v>
      </c>
      <c r="M133" t="s">
        <v>214</v>
      </c>
      <c r="N133" t="s">
        <v>239</v>
      </c>
      <c r="O133" t="s">
        <v>265</v>
      </c>
      <c r="P133" t="s">
        <v>269</v>
      </c>
      <c r="Q133" t="s">
        <v>312</v>
      </c>
    </row>
    <row r="134" spans="1:17" x14ac:dyDescent="0.75">
      <c r="A134" t="s">
        <v>61</v>
      </c>
      <c r="B134" t="s">
        <v>69</v>
      </c>
      <c r="C134">
        <v>1</v>
      </c>
      <c r="D134">
        <v>29.5</v>
      </c>
      <c r="E134" t="s">
        <v>70</v>
      </c>
      <c r="F134" t="s">
        <v>80</v>
      </c>
      <c r="G134">
        <v>19.5</v>
      </c>
      <c r="H134">
        <v>19.5</v>
      </c>
      <c r="I134">
        <v>10.5</v>
      </c>
      <c r="J134">
        <v>10.5</v>
      </c>
      <c r="K134" t="s">
        <v>123</v>
      </c>
      <c r="L134" t="s">
        <v>168</v>
      </c>
      <c r="M134" t="s">
        <v>214</v>
      </c>
      <c r="N134" t="s">
        <v>239</v>
      </c>
      <c r="O134" t="s">
        <v>265</v>
      </c>
      <c r="P134" t="s">
        <v>269</v>
      </c>
      <c r="Q134" t="s">
        <v>312</v>
      </c>
    </row>
    <row r="135" spans="1:17" x14ac:dyDescent="0.75">
      <c r="A135" t="s">
        <v>61</v>
      </c>
      <c r="B135" t="s">
        <v>65</v>
      </c>
      <c r="C135">
        <v>1</v>
      </c>
      <c r="D135">
        <v>14.2</v>
      </c>
      <c r="E135" t="s">
        <v>70</v>
      </c>
      <c r="F135" t="s">
        <v>79</v>
      </c>
      <c r="G135">
        <v>6.3</v>
      </c>
      <c r="H135">
        <v>6.3</v>
      </c>
      <c r="I135">
        <v>5.8</v>
      </c>
      <c r="J135">
        <v>5.8</v>
      </c>
      <c r="K135" t="s">
        <v>123</v>
      </c>
      <c r="L135" t="s">
        <v>168</v>
      </c>
      <c r="M135" t="s">
        <v>214</v>
      </c>
      <c r="N135" t="s">
        <v>239</v>
      </c>
      <c r="O135" t="s">
        <v>265</v>
      </c>
      <c r="P135" t="s">
        <v>269</v>
      </c>
      <c r="Q135" t="s">
        <v>312</v>
      </c>
    </row>
    <row r="136" spans="1:17" x14ac:dyDescent="0.75">
      <c r="A136" t="s">
        <v>62</v>
      </c>
      <c r="B136" t="s">
        <v>65</v>
      </c>
      <c r="C136">
        <v>1</v>
      </c>
      <c r="D136">
        <v>14.2</v>
      </c>
      <c r="E136" t="s">
        <v>71</v>
      </c>
      <c r="F136" t="s">
        <v>79</v>
      </c>
      <c r="G136">
        <v>7.4</v>
      </c>
      <c r="H136">
        <v>7.4</v>
      </c>
      <c r="I136">
        <v>5.8</v>
      </c>
      <c r="J136">
        <v>5.8</v>
      </c>
      <c r="K136" t="s">
        <v>124</v>
      </c>
      <c r="L136" t="s">
        <v>169</v>
      </c>
      <c r="M136" t="s">
        <v>215</v>
      </c>
      <c r="N136" t="s">
        <v>240</v>
      </c>
      <c r="O136" t="s">
        <v>266</v>
      </c>
      <c r="P136" t="s">
        <v>269</v>
      </c>
      <c r="Q136" t="s">
        <v>313</v>
      </c>
    </row>
    <row r="137" spans="1:17" x14ac:dyDescent="0.75">
      <c r="A137" t="s">
        <v>62</v>
      </c>
      <c r="B137" t="s">
        <v>65</v>
      </c>
      <c r="C137">
        <v>1</v>
      </c>
      <c r="D137">
        <v>14.2</v>
      </c>
      <c r="E137" t="s">
        <v>74</v>
      </c>
      <c r="F137" t="s">
        <v>79</v>
      </c>
      <c r="G137">
        <v>5.9</v>
      </c>
      <c r="H137">
        <v>5.9</v>
      </c>
      <c r="I137">
        <v>5.8</v>
      </c>
      <c r="J137">
        <v>5.8</v>
      </c>
      <c r="K137" t="s">
        <v>124</v>
      </c>
      <c r="L137" t="s">
        <v>169</v>
      </c>
      <c r="M137" t="s">
        <v>215</v>
      </c>
      <c r="N137" t="s">
        <v>240</v>
      </c>
      <c r="O137" t="s">
        <v>266</v>
      </c>
      <c r="P137" t="s">
        <v>269</v>
      </c>
      <c r="Q137" t="s">
        <v>313</v>
      </c>
    </row>
    <row r="138" spans="1:17" x14ac:dyDescent="0.75">
      <c r="A138" t="s">
        <v>63</v>
      </c>
      <c r="B138" t="s">
        <v>65</v>
      </c>
      <c r="C138">
        <v>1</v>
      </c>
      <c r="D138">
        <v>14.2</v>
      </c>
      <c r="E138" t="s">
        <v>70</v>
      </c>
      <c r="F138" t="s">
        <v>79</v>
      </c>
      <c r="G138">
        <v>6.3</v>
      </c>
      <c r="H138">
        <v>6.3</v>
      </c>
      <c r="I138">
        <v>5.8</v>
      </c>
      <c r="J138">
        <v>5.8</v>
      </c>
      <c r="K138" t="s">
        <v>125</v>
      </c>
      <c r="L138" t="s">
        <v>170</v>
      </c>
      <c r="M138" t="s">
        <v>216</v>
      </c>
      <c r="N138" t="s">
        <v>241</v>
      </c>
      <c r="O138" t="s">
        <v>267</v>
      </c>
      <c r="P138" t="s">
        <v>269</v>
      </c>
      <c r="Q138" t="s">
        <v>314</v>
      </c>
    </row>
    <row r="139" spans="1:17" x14ac:dyDescent="0.75">
      <c r="A139" t="s">
        <v>63</v>
      </c>
      <c r="B139" t="s">
        <v>65</v>
      </c>
      <c r="C139">
        <v>1</v>
      </c>
      <c r="D139">
        <v>14.2</v>
      </c>
      <c r="E139" t="s">
        <v>71</v>
      </c>
      <c r="F139" t="s">
        <v>79</v>
      </c>
      <c r="G139">
        <v>7.4</v>
      </c>
      <c r="H139">
        <v>7.4</v>
      </c>
      <c r="I139">
        <v>5.8</v>
      </c>
      <c r="J139">
        <v>5.8</v>
      </c>
      <c r="K139" t="s">
        <v>125</v>
      </c>
      <c r="L139" t="s">
        <v>170</v>
      </c>
      <c r="M139" t="s">
        <v>216</v>
      </c>
      <c r="N139" t="s">
        <v>241</v>
      </c>
      <c r="O139" t="s">
        <v>267</v>
      </c>
      <c r="P139" t="s">
        <v>269</v>
      </c>
      <c r="Q139" t="s">
        <v>314</v>
      </c>
    </row>
    <row r="140" spans="1:17" x14ac:dyDescent="0.75">
      <c r="A140" t="s">
        <v>63</v>
      </c>
      <c r="B140" t="s">
        <v>67</v>
      </c>
      <c r="C140">
        <v>1</v>
      </c>
      <c r="D140">
        <v>22.45</v>
      </c>
      <c r="E140" t="s">
        <v>71</v>
      </c>
      <c r="F140" t="s">
        <v>81</v>
      </c>
      <c r="G140">
        <v>16.3</v>
      </c>
      <c r="H140">
        <v>16.3</v>
      </c>
      <c r="I140">
        <v>7.55</v>
      </c>
      <c r="J140">
        <v>7.55</v>
      </c>
      <c r="K140" t="s">
        <v>125</v>
      </c>
      <c r="L140" t="s">
        <v>170</v>
      </c>
      <c r="M140" t="s">
        <v>216</v>
      </c>
      <c r="N140" t="s">
        <v>241</v>
      </c>
      <c r="O140" t="s">
        <v>267</v>
      </c>
      <c r="P140" t="s">
        <v>269</v>
      </c>
      <c r="Q140" t="s">
        <v>314</v>
      </c>
    </row>
    <row r="141" spans="1:17" x14ac:dyDescent="0.75">
      <c r="A141" t="s">
        <v>63</v>
      </c>
      <c r="B141" t="s">
        <v>66</v>
      </c>
      <c r="C141">
        <v>1</v>
      </c>
      <c r="D141">
        <v>14.2</v>
      </c>
      <c r="E141" t="s">
        <v>70</v>
      </c>
      <c r="F141" t="s">
        <v>80</v>
      </c>
      <c r="G141">
        <v>6.3</v>
      </c>
      <c r="H141">
        <v>6.3</v>
      </c>
      <c r="I141">
        <v>5.8</v>
      </c>
      <c r="J141">
        <v>5.8</v>
      </c>
      <c r="K141" t="s">
        <v>125</v>
      </c>
      <c r="L141" t="s">
        <v>170</v>
      </c>
      <c r="M141" t="s">
        <v>216</v>
      </c>
      <c r="N141" t="s">
        <v>241</v>
      </c>
      <c r="O141" t="s">
        <v>267</v>
      </c>
      <c r="P141" t="s">
        <v>269</v>
      </c>
      <c r="Q141" t="s">
        <v>314</v>
      </c>
    </row>
    <row r="142" spans="1:17" x14ac:dyDescent="0.75">
      <c r="A142" t="s">
        <v>64</v>
      </c>
      <c r="B142" t="s">
        <v>65</v>
      </c>
      <c r="C142">
        <v>1</v>
      </c>
      <c r="D142">
        <v>14.2</v>
      </c>
      <c r="E142" t="s">
        <v>72</v>
      </c>
      <c r="F142" t="s">
        <v>79</v>
      </c>
      <c r="G142">
        <v>5</v>
      </c>
      <c r="H142">
        <v>5</v>
      </c>
      <c r="I142">
        <v>5.8</v>
      </c>
      <c r="J142">
        <v>5.8</v>
      </c>
      <c r="K142" t="s">
        <v>126</v>
      </c>
      <c r="L142" t="s">
        <v>171</v>
      </c>
      <c r="M142" t="s">
        <v>217</v>
      </c>
      <c r="N142" t="s">
        <v>242</v>
      </c>
      <c r="O142" t="s">
        <v>268</v>
      </c>
      <c r="P142" t="s">
        <v>269</v>
      </c>
      <c r="Q142" t="s">
        <v>315</v>
      </c>
    </row>
    <row r="143" spans="1:17" x14ac:dyDescent="0.75">
      <c r="A143" t="s">
        <v>64</v>
      </c>
      <c r="B143" t="s">
        <v>65</v>
      </c>
      <c r="C143">
        <v>1</v>
      </c>
      <c r="D143">
        <v>14.2</v>
      </c>
      <c r="E143" t="s">
        <v>70</v>
      </c>
      <c r="F143" t="s">
        <v>79</v>
      </c>
      <c r="G143">
        <v>6.3</v>
      </c>
      <c r="H143">
        <v>6.3</v>
      </c>
      <c r="I143">
        <v>5.8</v>
      </c>
      <c r="J143">
        <v>5.8</v>
      </c>
      <c r="K143" t="s">
        <v>126</v>
      </c>
      <c r="L143" t="s">
        <v>171</v>
      </c>
      <c r="M143" t="s">
        <v>217</v>
      </c>
      <c r="N143" t="s">
        <v>242</v>
      </c>
      <c r="O143" t="s">
        <v>268</v>
      </c>
      <c r="P143" t="s">
        <v>269</v>
      </c>
      <c r="Q143" t="s">
        <v>315</v>
      </c>
    </row>
    <row r="144" spans="1:17" x14ac:dyDescent="0.75">
      <c r="A144" t="s">
        <v>64</v>
      </c>
      <c r="B144" t="s">
        <v>67</v>
      </c>
      <c r="C144">
        <v>1</v>
      </c>
      <c r="D144">
        <v>22.45</v>
      </c>
      <c r="E144" t="s">
        <v>75</v>
      </c>
      <c r="F144" t="s">
        <v>81</v>
      </c>
      <c r="G144">
        <v>17.899999999999999</v>
      </c>
      <c r="H144">
        <v>17.899999999999999</v>
      </c>
      <c r="I144">
        <v>7.55</v>
      </c>
      <c r="J144">
        <v>7.55</v>
      </c>
      <c r="K144" t="s">
        <v>126</v>
      </c>
      <c r="L144" t="s">
        <v>171</v>
      </c>
      <c r="M144" t="s">
        <v>217</v>
      </c>
      <c r="N144" t="s">
        <v>242</v>
      </c>
      <c r="O144" t="s">
        <v>268</v>
      </c>
      <c r="P144" t="s">
        <v>269</v>
      </c>
      <c r="Q144" t="s">
        <v>315</v>
      </c>
    </row>
    <row r="145" spans="1:17" x14ac:dyDescent="0.75">
      <c r="A145" t="s">
        <v>64</v>
      </c>
      <c r="B145" t="s">
        <v>65</v>
      </c>
      <c r="C145">
        <v>1</v>
      </c>
      <c r="D145">
        <v>14.2</v>
      </c>
      <c r="E145" t="s">
        <v>75</v>
      </c>
      <c r="F145" t="s">
        <v>79</v>
      </c>
      <c r="G145">
        <v>8.1999999999999993</v>
      </c>
      <c r="H145">
        <v>8.1999999999999993</v>
      </c>
      <c r="I145">
        <v>5.8</v>
      </c>
      <c r="J145">
        <v>5.8</v>
      </c>
      <c r="K145" t="s">
        <v>126</v>
      </c>
      <c r="L145" t="s">
        <v>171</v>
      </c>
      <c r="M145" t="s">
        <v>217</v>
      </c>
      <c r="N145" t="s">
        <v>242</v>
      </c>
      <c r="O145" t="s">
        <v>268</v>
      </c>
      <c r="P145" t="s">
        <v>269</v>
      </c>
      <c r="Q145" t="s">
        <v>315</v>
      </c>
    </row>
    <row r="146" spans="1:17" x14ac:dyDescent="0.75">
      <c r="A146" t="s">
        <v>64</v>
      </c>
      <c r="B146" t="s">
        <v>65</v>
      </c>
      <c r="C146">
        <v>1</v>
      </c>
      <c r="D146">
        <v>14.2</v>
      </c>
      <c r="E146" t="s">
        <v>74</v>
      </c>
      <c r="F146" t="s">
        <v>79</v>
      </c>
      <c r="G146">
        <v>5.9</v>
      </c>
      <c r="H146">
        <v>5.9</v>
      </c>
      <c r="I146">
        <v>5.8</v>
      </c>
      <c r="J146">
        <v>5.8</v>
      </c>
      <c r="K146" t="s">
        <v>126</v>
      </c>
      <c r="L146" t="s">
        <v>171</v>
      </c>
      <c r="M146" t="s">
        <v>217</v>
      </c>
      <c r="N146" t="s">
        <v>242</v>
      </c>
      <c r="O146" t="s">
        <v>268</v>
      </c>
      <c r="P146" t="s">
        <v>269</v>
      </c>
      <c r="Q146" t="s">
        <v>315</v>
      </c>
    </row>
    <row r="147" spans="1:17" x14ac:dyDescent="0.75">
      <c r="A147" t="s">
        <v>64</v>
      </c>
      <c r="B147" t="s">
        <v>67</v>
      </c>
      <c r="C147">
        <v>1</v>
      </c>
      <c r="D147">
        <v>22.45</v>
      </c>
      <c r="E147" t="s">
        <v>74</v>
      </c>
      <c r="F147" t="s">
        <v>81</v>
      </c>
      <c r="G147">
        <v>12.6</v>
      </c>
      <c r="H147">
        <v>12.6</v>
      </c>
      <c r="I147">
        <v>7.55</v>
      </c>
      <c r="J147">
        <v>7.55</v>
      </c>
      <c r="K147" t="s">
        <v>126</v>
      </c>
      <c r="L147" t="s">
        <v>171</v>
      </c>
      <c r="M147" t="s">
        <v>217</v>
      </c>
      <c r="N147" t="s">
        <v>242</v>
      </c>
      <c r="O147" t="s">
        <v>268</v>
      </c>
      <c r="P147" t="s">
        <v>269</v>
      </c>
      <c r="Q147" t="s">
        <v>315</v>
      </c>
    </row>
    <row r="148" spans="1:17" x14ac:dyDescent="0.75">
      <c r="J148" s="8">
        <f>SUM(J2:J147)</f>
        <v>1137.5499999999979</v>
      </c>
    </row>
  </sheetData>
  <pageMargins left="0" right="0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7"/>
  <sheetViews>
    <sheetView topLeftCell="A13" workbookViewId="0">
      <selection activeCell="B48" sqref="B48"/>
    </sheetView>
  </sheetViews>
  <sheetFormatPr defaultRowHeight="14.75" x14ac:dyDescent="0.75"/>
  <sheetData>
    <row r="1" spans="1:4" x14ac:dyDescent="0.75">
      <c r="A1" s="1" t="s">
        <v>1</v>
      </c>
      <c r="B1" s="1" t="s">
        <v>2</v>
      </c>
      <c r="C1" s="1" t="s">
        <v>316</v>
      </c>
      <c r="D1" s="1" t="s">
        <v>317</v>
      </c>
    </row>
    <row r="2" spans="1:4" x14ac:dyDescent="0.75">
      <c r="A2" t="s">
        <v>318</v>
      </c>
      <c r="B2">
        <v>1</v>
      </c>
      <c r="C2" t="s">
        <v>70</v>
      </c>
      <c r="D2" t="s">
        <v>79</v>
      </c>
    </row>
    <row r="3" spans="1:4" x14ac:dyDescent="0.75">
      <c r="A3" t="s">
        <v>318</v>
      </c>
      <c r="B3">
        <v>1</v>
      </c>
      <c r="C3" t="s">
        <v>70</v>
      </c>
      <c r="D3" t="s">
        <v>80</v>
      </c>
    </row>
    <row r="4" spans="1:4" x14ac:dyDescent="0.75">
      <c r="A4" t="s">
        <v>319</v>
      </c>
      <c r="B4">
        <v>1</v>
      </c>
      <c r="C4" t="s">
        <v>71</v>
      </c>
      <c r="D4" t="s">
        <v>80</v>
      </c>
    </row>
    <row r="5" spans="1:4" x14ac:dyDescent="0.75">
      <c r="A5" t="s">
        <v>320</v>
      </c>
      <c r="B5">
        <v>1</v>
      </c>
      <c r="C5" t="s">
        <v>70</v>
      </c>
      <c r="D5" t="s">
        <v>80</v>
      </c>
    </row>
    <row r="6" spans="1:4" x14ac:dyDescent="0.75">
      <c r="A6" t="s">
        <v>318</v>
      </c>
      <c r="B6">
        <v>1</v>
      </c>
      <c r="C6" t="s">
        <v>72</v>
      </c>
      <c r="D6" t="s">
        <v>79</v>
      </c>
    </row>
    <row r="7" spans="1:4" x14ac:dyDescent="0.75">
      <c r="A7" t="s">
        <v>318</v>
      </c>
      <c r="B7">
        <v>1</v>
      </c>
      <c r="C7" t="s">
        <v>73</v>
      </c>
      <c r="D7" t="s">
        <v>79</v>
      </c>
    </row>
    <row r="8" spans="1:4" x14ac:dyDescent="0.75">
      <c r="A8" t="s">
        <v>318</v>
      </c>
      <c r="B8">
        <v>1</v>
      </c>
      <c r="C8" t="s">
        <v>71</v>
      </c>
      <c r="D8" t="s">
        <v>79</v>
      </c>
    </row>
    <row r="9" spans="1:4" x14ac:dyDescent="0.75">
      <c r="A9" t="s">
        <v>318</v>
      </c>
      <c r="B9">
        <v>1</v>
      </c>
      <c r="C9" t="s">
        <v>74</v>
      </c>
      <c r="D9" t="s">
        <v>79</v>
      </c>
    </row>
    <row r="10" spans="1:4" x14ac:dyDescent="0.75">
      <c r="A10" t="s">
        <v>318</v>
      </c>
      <c r="B10">
        <v>1</v>
      </c>
      <c r="C10" t="s">
        <v>70</v>
      </c>
      <c r="D10" t="s">
        <v>79</v>
      </c>
    </row>
    <row r="11" spans="1:4" x14ac:dyDescent="0.75">
      <c r="A11" t="s">
        <v>320</v>
      </c>
      <c r="B11">
        <v>4</v>
      </c>
      <c r="C11" t="s">
        <v>74</v>
      </c>
      <c r="D11" t="s">
        <v>80</v>
      </c>
    </row>
    <row r="12" spans="1:4" x14ac:dyDescent="0.75">
      <c r="A12" t="s">
        <v>321</v>
      </c>
      <c r="B12">
        <v>1</v>
      </c>
      <c r="C12" t="s">
        <v>70</v>
      </c>
      <c r="D12" t="s">
        <v>80</v>
      </c>
    </row>
    <row r="13" spans="1:4" x14ac:dyDescent="0.75">
      <c r="A13" t="s">
        <v>318</v>
      </c>
      <c r="B13">
        <v>1</v>
      </c>
      <c r="C13" t="s">
        <v>75</v>
      </c>
      <c r="D13" t="s">
        <v>79</v>
      </c>
    </row>
    <row r="14" spans="1:4" x14ac:dyDescent="0.75">
      <c r="A14" t="s">
        <v>318</v>
      </c>
      <c r="B14">
        <v>1</v>
      </c>
      <c r="C14" t="s">
        <v>71</v>
      </c>
      <c r="D14" t="s">
        <v>79</v>
      </c>
    </row>
    <row r="15" spans="1:4" x14ac:dyDescent="0.75">
      <c r="A15" t="s">
        <v>318</v>
      </c>
      <c r="B15">
        <v>1</v>
      </c>
      <c r="C15" t="s">
        <v>76</v>
      </c>
      <c r="D15" t="s">
        <v>79</v>
      </c>
    </row>
    <row r="16" spans="1:4" x14ac:dyDescent="0.75">
      <c r="A16" t="s">
        <v>318</v>
      </c>
      <c r="B16">
        <v>1</v>
      </c>
      <c r="C16" t="s">
        <v>74</v>
      </c>
      <c r="D16" t="s">
        <v>79</v>
      </c>
    </row>
    <row r="17" spans="1:4" x14ac:dyDescent="0.75">
      <c r="A17" t="s">
        <v>321</v>
      </c>
      <c r="B17">
        <v>1</v>
      </c>
      <c r="C17" t="s">
        <v>72</v>
      </c>
      <c r="D17" t="s">
        <v>80</v>
      </c>
    </row>
    <row r="18" spans="1:4" x14ac:dyDescent="0.75">
      <c r="A18" t="s">
        <v>318</v>
      </c>
      <c r="B18">
        <v>1</v>
      </c>
      <c r="C18" t="s">
        <v>72</v>
      </c>
      <c r="D18" t="s">
        <v>79</v>
      </c>
    </row>
    <row r="19" spans="1:4" x14ac:dyDescent="0.75">
      <c r="A19" t="s">
        <v>318</v>
      </c>
      <c r="B19">
        <v>1</v>
      </c>
      <c r="C19" t="s">
        <v>72</v>
      </c>
      <c r="D19" t="s">
        <v>80</v>
      </c>
    </row>
    <row r="20" spans="1:4" x14ac:dyDescent="0.75">
      <c r="A20" t="s">
        <v>318</v>
      </c>
      <c r="B20">
        <v>1</v>
      </c>
      <c r="C20" t="s">
        <v>74</v>
      </c>
      <c r="D20" t="s">
        <v>79</v>
      </c>
    </row>
    <row r="21" spans="1:4" x14ac:dyDescent="0.75">
      <c r="A21" t="s">
        <v>321</v>
      </c>
      <c r="B21">
        <v>1</v>
      </c>
      <c r="C21" t="s">
        <v>74</v>
      </c>
      <c r="D21" t="s">
        <v>80</v>
      </c>
    </row>
    <row r="22" spans="1:4" x14ac:dyDescent="0.75">
      <c r="A22" t="s">
        <v>318</v>
      </c>
      <c r="B22">
        <v>1</v>
      </c>
      <c r="C22" t="s">
        <v>74</v>
      </c>
      <c r="D22" t="s">
        <v>80</v>
      </c>
    </row>
    <row r="23" spans="1:4" x14ac:dyDescent="0.75">
      <c r="A23" t="s">
        <v>321</v>
      </c>
      <c r="B23">
        <v>1</v>
      </c>
      <c r="C23" t="s">
        <v>70</v>
      </c>
      <c r="D23" t="s">
        <v>80</v>
      </c>
    </row>
    <row r="24" spans="1:4" x14ac:dyDescent="0.75">
      <c r="A24" t="s">
        <v>318</v>
      </c>
      <c r="B24">
        <v>1</v>
      </c>
      <c r="C24" t="s">
        <v>70</v>
      </c>
      <c r="D24" t="s">
        <v>80</v>
      </c>
    </row>
    <row r="25" spans="1:4" x14ac:dyDescent="0.75">
      <c r="A25" t="s">
        <v>318</v>
      </c>
      <c r="B25">
        <v>1</v>
      </c>
      <c r="C25" t="s">
        <v>70</v>
      </c>
      <c r="D25" t="s">
        <v>79</v>
      </c>
    </row>
    <row r="26" spans="1:4" x14ac:dyDescent="0.75">
      <c r="A26" t="s">
        <v>321</v>
      </c>
      <c r="B26">
        <v>1</v>
      </c>
      <c r="C26" t="s">
        <v>70</v>
      </c>
      <c r="D26" t="s">
        <v>80</v>
      </c>
    </row>
    <row r="27" spans="1:4" x14ac:dyDescent="0.75">
      <c r="A27" t="s">
        <v>318</v>
      </c>
      <c r="B27">
        <v>1</v>
      </c>
      <c r="C27" t="s">
        <v>70</v>
      </c>
      <c r="D27" t="s">
        <v>80</v>
      </c>
    </row>
    <row r="28" spans="1:4" x14ac:dyDescent="0.75">
      <c r="A28" t="s">
        <v>318</v>
      </c>
      <c r="B28">
        <v>1</v>
      </c>
      <c r="C28" t="s">
        <v>71</v>
      </c>
      <c r="D28" t="s">
        <v>79</v>
      </c>
    </row>
    <row r="29" spans="1:4" x14ac:dyDescent="0.75">
      <c r="A29" t="s">
        <v>318</v>
      </c>
      <c r="B29">
        <v>1</v>
      </c>
      <c r="C29" t="s">
        <v>71</v>
      </c>
      <c r="D29" t="s">
        <v>80</v>
      </c>
    </row>
    <row r="30" spans="1:4" x14ac:dyDescent="0.75">
      <c r="A30" t="s">
        <v>318</v>
      </c>
      <c r="B30">
        <v>1</v>
      </c>
      <c r="C30" t="s">
        <v>75</v>
      </c>
      <c r="D30" t="s">
        <v>80</v>
      </c>
    </row>
    <row r="31" spans="1:4" x14ac:dyDescent="0.75">
      <c r="A31" t="s">
        <v>320</v>
      </c>
      <c r="B31">
        <v>1</v>
      </c>
      <c r="C31" t="s">
        <v>70</v>
      </c>
      <c r="D31" t="s">
        <v>80</v>
      </c>
    </row>
    <row r="32" spans="1:4" x14ac:dyDescent="0.75">
      <c r="A32" t="s">
        <v>319</v>
      </c>
      <c r="B32">
        <v>1</v>
      </c>
      <c r="C32" t="s">
        <v>70</v>
      </c>
      <c r="D32" t="s">
        <v>80</v>
      </c>
    </row>
    <row r="33" spans="1:4" x14ac:dyDescent="0.75">
      <c r="A33" t="s">
        <v>318</v>
      </c>
      <c r="B33">
        <v>2</v>
      </c>
      <c r="C33" t="s">
        <v>70</v>
      </c>
      <c r="D33" t="s">
        <v>80</v>
      </c>
    </row>
    <row r="34" spans="1:4" x14ac:dyDescent="0.75">
      <c r="A34" t="s">
        <v>320</v>
      </c>
      <c r="B34">
        <v>1</v>
      </c>
      <c r="C34" t="s">
        <v>71</v>
      </c>
      <c r="D34" t="s">
        <v>80</v>
      </c>
    </row>
    <row r="35" spans="1:4" x14ac:dyDescent="0.75">
      <c r="A35" t="s">
        <v>318</v>
      </c>
      <c r="B35">
        <v>1</v>
      </c>
      <c r="C35" t="s">
        <v>77</v>
      </c>
      <c r="D35" t="s">
        <v>79</v>
      </c>
    </row>
    <row r="36" spans="1:4" x14ac:dyDescent="0.75">
      <c r="A36" t="s">
        <v>318</v>
      </c>
      <c r="B36">
        <v>1</v>
      </c>
      <c r="C36" t="s">
        <v>70</v>
      </c>
      <c r="D36" t="s">
        <v>79</v>
      </c>
    </row>
    <row r="37" spans="1:4" x14ac:dyDescent="0.75">
      <c r="A37" t="s">
        <v>318</v>
      </c>
      <c r="B37">
        <v>1</v>
      </c>
      <c r="C37" t="s">
        <v>71</v>
      </c>
      <c r="D37" t="s">
        <v>79</v>
      </c>
    </row>
    <row r="38" spans="1:4" x14ac:dyDescent="0.75">
      <c r="A38" t="s">
        <v>318</v>
      </c>
      <c r="B38">
        <v>1</v>
      </c>
      <c r="C38" t="s">
        <v>71</v>
      </c>
      <c r="D38" t="s">
        <v>80</v>
      </c>
    </row>
    <row r="39" spans="1:4" x14ac:dyDescent="0.75">
      <c r="A39" t="s">
        <v>318</v>
      </c>
      <c r="B39">
        <v>1</v>
      </c>
      <c r="C39" t="s">
        <v>71</v>
      </c>
      <c r="D39" t="s">
        <v>79</v>
      </c>
    </row>
    <row r="40" spans="1:4" x14ac:dyDescent="0.75">
      <c r="A40" t="s">
        <v>318</v>
      </c>
      <c r="B40">
        <v>1</v>
      </c>
      <c r="C40" t="s">
        <v>71</v>
      </c>
      <c r="D40" t="s">
        <v>80</v>
      </c>
    </row>
    <row r="41" spans="1:4" x14ac:dyDescent="0.75">
      <c r="A41" t="s">
        <v>318</v>
      </c>
      <c r="B41">
        <v>1</v>
      </c>
      <c r="C41" t="s">
        <v>75</v>
      </c>
      <c r="D41" t="s">
        <v>80</v>
      </c>
    </row>
    <row r="42" spans="1:4" x14ac:dyDescent="0.75">
      <c r="A42" t="s">
        <v>318</v>
      </c>
      <c r="B42">
        <v>1</v>
      </c>
      <c r="C42" t="s">
        <v>72</v>
      </c>
      <c r="D42" t="s">
        <v>79</v>
      </c>
    </row>
    <row r="43" spans="1:4" x14ac:dyDescent="0.75">
      <c r="A43" t="s">
        <v>318</v>
      </c>
      <c r="B43">
        <v>1</v>
      </c>
      <c r="C43" t="s">
        <v>76</v>
      </c>
      <c r="D43" t="s">
        <v>79</v>
      </c>
    </row>
    <row r="44" spans="1:4" x14ac:dyDescent="0.75">
      <c r="A44" t="s">
        <v>319</v>
      </c>
      <c r="B44">
        <v>1</v>
      </c>
      <c r="C44" t="s">
        <v>72</v>
      </c>
      <c r="D44" t="s">
        <v>80</v>
      </c>
    </row>
    <row r="45" spans="1:4" x14ac:dyDescent="0.75">
      <c r="A45" t="s">
        <v>321</v>
      </c>
      <c r="B45">
        <v>1</v>
      </c>
      <c r="C45" t="s">
        <v>72</v>
      </c>
      <c r="D45" t="s">
        <v>80</v>
      </c>
    </row>
    <row r="46" spans="1:4" x14ac:dyDescent="0.75">
      <c r="A46" t="s">
        <v>318</v>
      </c>
      <c r="B46">
        <v>1</v>
      </c>
      <c r="C46" t="s">
        <v>72</v>
      </c>
      <c r="D46" t="s">
        <v>80</v>
      </c>
    </row>
    <row r="47" spans="1:4" x14ac:dyDescent="0.75">
      <c r="A47" t="s">
        <v>318</v>
      </c>
      <c r="B47">
        <v>1</v>
      </c>
      <c r="C47" t="s">
        <v>77</v>
      </c>
      <c r="D47" t="s">
        <v>80</v>
      </c>
    </row>
    <row r="48" spans="1:4" x14ac:dyDescent="0.75">
      <c r="A48" t="s">
        <v>319</v>
      </c>
      <c r="B48">
        <v>1</v>
      </c>
      <c r="C48" t="s">
        <v>75</v>
      </c>
      <c r="D48" t="s">
        <v>80</v>
      </c>
    </row>
    <row r="49" spans="1:4" x14ac:dyDescent="0.75">
      <c r="A49" t="s">
        <v>318</v>
      </c>
      <c r="B49">
        <v>1</v>
      </c>
      <c r="C49" t="s">
        <v>70</v>
      </c>
      <c r="D49" t="s">
        <v>79</v>
      </c>
    </row>
    <row r="50" spans="1:4" x14ac:dyDescent="0.75">
      <c r="A50" t="s">
        <v>318</v>
      </c>
      <c r="B50">
        <v>1</v>
      </c>
      <c r="C50" t="s">
        <v>75</v>
      </c>
      <c r="D50" t="s">
        <v>79</v>
      </c>
    </row>
    <row r="51" spans="1:4" x14ac:dyDescent="0.75">
      <c r="A51" t="s">
        <v>318</v>
      </c>
      <c r="B51">
        <v>7</v>
      </c>
      <c r="C51" t="s">
        <v>71</v>
      </c>
      <c r="D51" t="s">
        <v>79</v>
      </c>
    </row>
    <row r="52" spans="1:4" x14ac:dyDescent="0.75">
      <c r="A52" t="s">
        <v>318</v>
      </c>
      <c r="B52">
        <v>1</v>
      </c>
      <c r="C52" t="s">
        <v>72</v>
      </c>
      <c r="D52" t="s">
        <v>79</v>
      </c>
    </row>
    <row r="53" spans="1:4" x14ac:dyDescent="0.75">
      <c r="A53" t="s">
        <v>318</v>
      </c>
      <c r="B53">
        <v>2</v>
      </c>
      <c r="C53" t="s">
        <v>74</v>
      </c>
      <c r="D53" t="s">
        <v>80</v>
      </c>
    </row>
    <row r="54" spans="1:4" x14ac:dyDescent="0.75">
      <c r="A54" t="s">
        <v>321</v>
      </c>
      <c r="B54">
        <v>1</v>
      </c>
      <c r="C54" t="s">
        <v>74</v>
      </c>
      <c r="D54" t="s">
        <v>80</v>
      </c>
    </row>
    <row r="55" spans="1:4" x14ac:dyDescent="0.75">
      <c r="A55" t="s">
        <v>318</v>
      </c>
      <c r="B55">
        <v>1</v>
      </c>
      <c r="C55" t="s">
        <v>71</v>
      </c>
      <c r="D55" t="s">
        <v>79</v>
      </c>
    </row>
    <row r="56" spans="1:4" x14ac:dyDescent="0.75">
      <c r="A56" t="s">
        <v>320</v>
      </c>
      <c r="B56">
        <v>1</v>
      </c>
      <c r="C56" t="s">
        <v>71</v>
      </c>
      <c r="D56" t="s">
        <v>80</v>
      </c>
    </row>
    <row r="57" spans="1:4" x14ac:dyDescent="0.75">
      <c r="A57" t="s">
        <v>318</v>
      </c>
      <c r="B57">
        <v>1</v>
      </c>
      <c r="C57" t="s">
        <v>71</v>
      </c>
      <c r="D57" t="s">
        <v>80</v>
      </c>
    </row>
    <row r="58" spans="1:4" x14ac:dyDescent="0.75">
      <c r="A58" t="s">
        <v>321</v>
      </c>
      <c r="B58">
        <v>1</v>
      </c>
      <c r="C58" t="s">
        <v>75</v>
      </c>
      <c r="D58" t="s">
        <v>80</v>
      </c>
    </row>
    <row r="59" spans="1:4" x14ac:dyDescent="0.75">
      <c r="A59" t="s">
        <v>318</v>
      </c>
      <c r="B59">
        <v>1</v>
      </c>
      <c r="C59" t="s">
        <v>72</v>
      </c>
      <c r="D59" t="s">
        <v>80</v>
      </c>
    </row>
    <row r="60" spans="1:4" x14ac:dyDescent="0.75">
      <c r="A60" t="s">
        <v>321</v>
      </c>
      <c r="B60">
        <v>1</v>
      </c>
      <c r="C60" t="s">
        <v>74</v>
      </c>
      <c r="D60" t="s">
        <v>80</v>
      </c>
    </row>
    <row r="61" spans="1:4" x14ac:dyDescent="0.75">
      <c r="A61" t="s">
        <v>320</v>
      </c>
      <c r="B61">
        <v>1</v>
      </c>
      <c r="C61" t="s">
        <v>72</v>
      </c>
      <c r="D61" t="s">
        <v>80</v>
      </c>
    </row>
    <row r="62" spans="1:4" x14ac:dyDescent="0.75">
      <c r="A62" t="s">
        <v>318</v>
      </c>
      <c r="B62">
        <v>1</v>
      </c>
      <c r="C62" t="s">
        <v>71</v>
      </c>
      <c r="D62" t="s">
        <v>80</v>
      </c>
    </row>
    <row r="63" spans="1:4" x14ac:dyDescent="0.75">
      <c r="A63" t="s">
        <v>321</v>
      </c>
      <c r="B63">
        <v>1</v>
      </c>
      <c r="C63" t="s">
        <v>71</v>
      </c>
      <c r="D63" t="s">
        <v>80</v>
      </c>
    </row>
    <row r="64" spans="1:4" x14ac:dyDescent="0.75">
      <c r="A64" t="s">
        <v>321</v>
      </c>
      <c r="B64">
        <v>1</v>
      </c>
      <c r="C64" t="s">
        <v>71</v>
      </c>
      <c r="D64" t="s">
        <v>80</v>
      </c>
    </row>
    <row r="65" spans="1:4" x14ac:dyDescent="0.75">
      <c r="A65" t="s">
        <v>318</v>
      </c>
      <c r="B65">
        <v>1</v>
      </c>
      <c r="C65" t="s">
        <v>71</v>
      </c>
      <c r="D65" t="s">
        <v>79</v>
      </c>
    </row>
    <row r="66" spans="1:4" x14ac:dyDescent="0.75">
      <c r="A66" t="s">
        <v>318</v>
      </c>
      <c r="B66">
        <v>2</v>
      </c>
      <c r="C66" t="s">
        <v>70</v>
      </c>
      <c r="D66" t="s">
        <v>79</v>
      </c>
    </row>
    <row r="67" spans="1:4" x14ac:dyDescent="0.75">
      <c r="A67" t="s">
        <v>318</v>
      </c>
      <c r="B67">
        <v>2</v>
      </c>
      <c r="C67" t="s">
        <v>72</v>
      </c>
      <c r="D67" t="s">
        <v>79</v>
      </c>
    </row>
    <row r="68" spans="1:4" x14ac:dyDescent="0.75">
      <c r="A68" t="s">
        <v>318</v>
      </c>
      <c r="B68">
        <v>3</v>
      </c>
      <c r="C68" t="s">
        <v>74</v>
      </c>
      <c r="D68" t="s">
        <v>79</v>
      </c>
    </row>
    <row r="69" spans="1:4" x14ac:dyDescent="0.75">
      <c r="A69" t="s">
        <v>318</v>
      </c>
      <c r="B69">
        <v>1</v>
      </c>
      <c r="C69" t="s">
        <v>71</v>
      </c>
      <c r="D69" t="s">
        <v>79</v>
      </c>
    </row>
    <row r="70" spans="1:4" x14ac:dyDescent="0.75">
      <c r="A70" t="s">
        <v>318</v>
      </c>
      <c r="B70">
        <v>1</v>
      </c>
      <c r="C70" t="s">
        <v>73</v>
      </c>
      <c r="D70" t="s">
        <v>79</v>
      </c>
    </row>
    <row r="71" spans="1:4" x14ac:dyDescent="0.75">
      <c r="A71" t="s">
        <v>318</v>
      </c>
      <c r="B71">
        <v>1</v>
      </c>
      <c r="C71" t="s">
        <v>74</v>
      </c>
      <c r="D71" t="s">
        <v>79</v>
      </c>
    </row>
    <row r="72" spans="1:4" x14ac:dyDescent="0.75">
      <c r="A72" t="s">
        <v>318</v>
      </c>
      <c r="B72">
        <v>2</v>
      </c>
      <c r="C72" t="s">
        <v>70</v>
      </c>
      <c r="D72" t="s">
        <v>79</v>
      </c>
    </row>
    <row r="73" spans="1:4" x14ac:dyDescent="0.75">
      <c r="A73" t="s">
        <v>318</v>
      </c>
      <c r="B73">
        <v>2</v>
      </c>
      <c r="C73" t="s">
        <v>72</v>
      </c>
      <c r="D73" t="s">
        <v>79</v>
      </c>
    </row>
    <row r="74" spans="1:4" x14ac:dyDescent="0.75">
      <c r="A74" t="s">
        <v>318</v>
      </c>
      <c r="B74">
        <v>1</v>
      </c>
      <c r="C74" t="s">
        <v>74</v>
      </c>
      <c r="D74" t="s">
        <v>79</v>
      </c>
    </row>
    <row r="75" spans="1:4" x14ac:dyDescent="0.75">
      <c r="A75" t="s">
        <v>321</v>
      </c>
      <c r="B75">
        <v>1</v>
      </c>
      <c r="C75" t="s">
        <v>72</v>
      </c>
      <c r="D75" t="s">
        <v>80</v>
      </c>
    </row>
    <row r="76" spans="1:4" x14ac:dyDescent="0.75">
      <c r="A76" t="s">
        <v>321</v>
      </c>
      <c r="B76">
        <v>2</v>
      </c>
      <c r="C76" t="s">
        <v>74</v>
      </c>
      <c r="D76" t="s">
        <v>80</v>
      </c>
    </row>
    <row r="77" spans="1:4" x14ac:dyDescent="0.75">
      <c r="A77" t="s">
        <v>318</v>
      </c>
      <c r="B77">
        <v>2</v>
      </c>
      <c r="C77" t="s">
        <v>72</v>
      </c>
      <c r="D77" t="s">
        <v>80</v>
      </c>
    </row>
    <row r="78" spans="1:4" x14ac:dyDescent="0.75">
      <c r="A78" t="s">
        <v>318</v>
      </c>
      <c r="B78">
        <v>1</v>
      </c>
      <c r="C78" t="s">
        <v>74</v>
      </c>
      <c r="D78" t="s">
        <v>80</v>
      </c>
    </row>
    <row r="79" spans="1:4" x14ac:dyDescent="0.75">
      <c r="A79" t="s">
        <v>318</v>
      </c>
      <c r="B79">
        <v>2</v>
      </c>
      <c r="C79" t="s">
        <v>70</v>
      </c>
      <c r="D79" t="s">
        <v>80</v>
      </c>
    </row>
    <row r="80" spans="1:4" x14ac:dyDescent="0.75">
      <c r="A80" t="s">
        <v>318</v>
      </c>
      <c r="B80">
        <v>1</v>
      </c>
      <c r="C80" t="s">
        <v>72</v>
      </c>
      <c r="D80" t="s">
        <v>79</v>
      </c>
    </row>
    <row r="81" spans="1:4" x14ac:dyDescent="0.75">
      <c r="A81" t="s">
        <v>318</v>
      </c>
      <c r="B81">
        <v>1</v>
      </c>
      <c r="C81" t="s">
        <v>74</v>
      </c>
      <c r="D81" t="s">
        <v>79</v>
      </c>
    </row>
    <row r="82" spans="1:4" x14ac:dyDescent="0.75">
      <c r="A82" t="s">
        <v>321</v>
      </c>
      <c r="B82">
        <v>1</v>
      </c>
      <c r="C82" t="s">
        <v>75</v>
      </c>
      <c r="D82" t="s">
        <v>80</v>
      </c>
    </row>
    <row r="83" spans="1:4" x14ac:dyDescent="0.75">
      <c r="A83" t="s">
        <v>318</v>
      </c>
      <c r="B83">
        <v>1</v>
      </c>
      <c r="C83" t="s">
        <v>71</v>
      </c>
      <c r="D83" t="s">
        <v>80</v>
      </c>
    </row>
    <row r="84" spans="1:4" x14ac:dyDescent="0.75">
      <c r="A84" t="s">
        <v>320</v>
      </c>
      <c r="B84">
        <v>2</v>
      </c>
      <c r="C84" t="s">
        <v>71</v>
      </c>
      <c r="D84" t="s">
        <v>80</v>
      </c>
    </row>
    <row r="85" spans="1:4" x14ac:dyDescent="0.75">
      <c r="A85" t="s">
        <v>318</v>
      </c>
      <c r="B85">
        <v>1</v>
      </c>
      <c r="C85" t="s">
        <v>70</v>
      </c>
      <c r="D85" t="s">
        <v>79</v>
      </c>
    </row>
    <row r="86" spans="1:4" x14ac:dyDescent="0.75">
      <c r="A86" t="s">
        <v>318</v>
      </c>
      <c r="B86">
        <v>1</v>
      </c>
      <c r="C86" t="s">
        <v>70</v>
      </c>
      <c r="D86" t="s">
        <v>79</v>
      </c>
    </row>
    <row r="87" spans="1:4" x14ac:dyDescent="0.75">
      <c r="A87" t="s">
        <v>318</v>
      </c>
      <c r="B87">
        <v>1</v>
      </c>
      <c r="C87" t="s">
        <v>75</v>
      </c>
      <c r="D87" t="s">
        <v>79</v>
      </c>
    </row>
    <row r="88" spans="1:4" x14ac:dyDescent="0.75">
      <c r="A88" t="s">
        <v>318</v>
      </c>
      <c r="B88">
        <v>1</v>
      </c>
      <c r="C88" t="s">
        <v>75</v>
      </c>
      <c r="D88" t="s">
        <v>80</v>
      </c>
    </row>
    <row r="89" spans="1:4" x14ac:dyDescent="0.75">
      <c r="A89" t="s">
        <v>318</v>
      </c>
      <c r="B89">
        <v>1</v>
      </c>
      <c r="C89" t="s">
        <v>71</v>
      </c>
      <c r="D89" t="s">
        <v>80</v>
      </c>
    </row>
    <row r="90" spans="1:4" x14ac:dyDescent="0.75">
      <c r="A90" t="s">
        <v>318</v>
      </c>
      <c r="B90">
        <v>1</v>
      </c>
      <c r="C90" t="s">
        <v>71</v>
      </c>
      <c r="D90" t="s">
        <v>79</v>
      </c>
    </row>
    <row r="91" spans="1:4" x14ac:dyDescent="0.75">
      <c r="A91" t="s">
        <v>318</v>
      </c>
      <c r="B91">
        <v>1</v>
      </c>
      <c r="C91" t="s">
        <v>75</v>
      </c>
      <c r="D91" t="s">
        <v>79</v>
      </c>
    </row>
    <row r="92" spans="1:4" x14ac:dyDescent="0.75">
      <c r="A92" t="s">
        <v>318</v>
      </c>
      <c r="B92">
        <v>1</v>
      </c>
      <c r="C92" t="s">
        <v>70</v>
      </c>
      <c r="D92" t="s">
        <v>79</v>
      </c>
    </row>
    <row r="93" spans="1:4" x14ac:dyDescent="0.75">
      <c r="A93" t="s">
        <v>318</v>
      </c>
      <c r="B93">
        <v>1</v>
      </c>
      <c r="C93" t="s">
        <v>72</v>
      </c>
      <c r="D93" t="s">
        <v>80</v>
      </c>
    </row>
    <row r="94" spans="1:4" x14ac:dyDescent="0.75">
      <c r="A94" t="s">
        <v>318</v>
      </c>
      <c r="B94">
        <v>1</v>
      </c>
      <c r="C94" t="s">
        <v>74</v>
      </c>
      <c r="D94" t="s">
        <v>79</v>
      </c>
    </row>
    <row r="95" spans="1:4" x14ac:dyDescent="0.75">
      <c r="A95" t="s">
        <v>318</v>
      </c>
      <c r="B95">
        <v>1</v>
      </c>
      <c r="C95" t="s">
        <v>75</v>
      </c>
      <c r="D95" t="s">
        <v>79</v>
      </c>
    </row>
    <row r="96" spans="1:4" x14ac:dyDescent="0.75">
      <c r="A96" t="s">
        <v>318</v>
      </c>
      <c r="B96">
        <v>1</v>
      </c>
      <c r="C96" t="s">
        <v>71</v>
      </c>
      <c r="D96" t="s">
        <v>80</v>
      </c>
    </row>
    <row r="97" spans="1:4" x14ac:dyDescent="0.75">
      <c r="A97" t="s">
        <v>319</v>
      </c>
      <c r="B97">
        <v>1</v>
      </c>
      <c r="C97" t="s">
        <v>75</v>
      </c>
      <c r="D97" t="s">
        <v>80</v>
      </c>
    </row>
    <row r="98" spans="1:4" x14ac:dyDescent="0.75">
      <c r="A98" t="s">
        <v>318</v>
      </c>
      <c r="B98">
        <v>1</v>
      </c>
      <c r="C98" t="s">
        <v>75</v>
      </c>
      <c r="D98" t="s">
        <v>80</v>
      </c>
    </row>
    <row r="99" spans="1:4" x14ac:dyDescent="0.75">
      <c r="A99" t="s">
        <v>318</v>
      </c>
      <c r="B99">
        <v>1</v>
      </c>
      <c r="C99" t="s">
        <v>75</v>
      </c>
      <c r="D99" t="s">
        <v>79</v>
      </c>
    </row>
    <row r="100" spans="1:4" x14ac:dyDescent="0.75">
      <c r="A100" t="s">
        <v>318</v>
      </c>
      <c r="B100">
        <v>1</v>
      </c>
      <c r="C100" t="s">
        <v>75</v>
      </c>
      <c r="D100" t="s">
        <v>80</v>
      </c>
    </row>
    <row r="101" spans="1:4" x14ac:dyDescent="0.75">
      <c r="A101" t="s">
        <v>319</v>
      </c>
      <c r="B101">
        <v>1</v>
      </c>
      <c r="C101" t="s">
        <v>71</v>
      </c>
      <c r="D101" t="s">
        <v>80</v>
      </c>
    </row>
    <row r="102" spans="1:4" x14ac:dyDescent="0.75">
      <c r="A102" t="s">
        <v>321</v>
      </c>
      <c r="B102">
        <v>1</v>
      </c>
      <c r="C102" t="s">
        <v>75</v>
      </c>
      <c r="D102" t="s">
        <v>80</v>
      </c>
    </row>
    <row r="103" spans="1:4" x14ac:dyDescent="0.75">
      <c r="A103" t="s">
        <v>318</v>
      </c>
      <c r="B103">
        <v>2</v>
      </c>
      <c r="C103" t="s">
        <v>75</v>
      </c>
      <c r="D103" t="s">
        <v>79</v>
      </c>
    </row>
    <row r="104" spans="1:4" x14ac:dyDescent="0.75">
      <c r="A104" t="s">
        <v>318</v>
      </c>
      <c r="B104">
        <v>2</v>
      </c>
      <c r="C104" t="s">
        <v>75</v>
      </c>
      <c r="D104" t="s">
        <v>80</v>
      </c>
    </row>
    <row r="105" spans="1:4" x14ac:dyDescent="0.75">
      <c r="A105" t="s">
        <v>319</v>
      </c>
      <c r="B105">
        <v>1</v>
      </c>
      <c r="C105" t="s">
        <v>75</v>
      </c>
      <c r="D105" t="s">
        <v>80</v>
      </c>
    </row>
    <row r="106" spans="1:4" x14ac:dyDescent="0.75">
      <c r="A106" t="s">
        <v>318</v>
      </c>
      <c r="B106">
        <v>1</v>
      </c>
      <c r="C106" t="s">
        <v>75</v>
      </c>
      <c r="D106" t="s">
        <v>80</v>
      </c>
    </row>
    <row r="107" spans="1:4" x14ac:dyDescent="0.75">
      <c r="A107" t="s">
        <v>319</v>
      </c>
      <c r="B107">
        <v>1</v>
      </c>
      <c r="C107" t="s">
        <v>71</v>
      </c>
      <c r="D107" t="s">
        <v>80</v>
      </c>
    </row>
    <row r="108" spans="1:4" x14ac:dyDescent="0.75">
      <c r="A108" t="s">
        <v>319</v>
      </c>
      <c r="B108">
        <v>1</v>
      </c>
      <c r="C108" t="s">
        <v>75</v>
      </c>
      <c r="D108" t="s">
        <v>80</v>
      </c>
    </row>
    <row r="109" spans="1:4" x14ac:dyDescent="0.75">
      <c r="A109" t="s">
        <v>321</v>
      </c>
      <c r="B109">
        <v>1</v>
      </c>
      <c r="C109" t="s">
        <v>75</v>
      </c>
      <c r="D109" t="s">
        <v>80</v>
      </c>
    </row>
    <row r="110" spans="1:4" x14ac:dyDescent="0.75">
      <c r="A110" t="s">
        <v>321</v>
      </c>
      <c r="B110">
        <v>2</v>
      </c>
      <c r="C110" t="s">
        <v>71</v>
      </c>
      <c r="D110" t="s">
        <v>80</v>
      </c>
    </row>
    <row r="111" spans="1:4" x14ac:dyDescent="0.75">
      <c r="A111" t="s">
        <v>321</v>
      </c>
      <c r="B111">
        <v>1</v>
      </c>
      <c r="C111" t="s">
        <v>72</v>
      </c>
      <c r="D111" t="s">
        <v>80</v>
      </c>
    </row>
    <row r="112" spans="1:4" x14ac:dyDescent="0.75">
      <c r="A112" t="s">
        <v>318</v>
      </c>
      <c r="B112">
        <v>1</v>
      </c>
      <c r="C112" t="s">
        <v>71</v>
      </c>
      <c r="D112" t="s">
        <v>79</v>
      </c>
    </row>
    <row r="113" spans="1:4" x14ac:dyDescent="0.75">
      <c r="A113" t="s">
        <v>318</v>
      </c>
      <c r="B113">
        <v>1</v>
      </c>
      <c r="C113" t="s">
        <v>78</v>
      </c>
      <c r="D113" t="s">
        <v>79</v>
      </c>
    </row>
    <row r="114" spans="1:4" x14ac:dyDescent="0.75">
      <c r="A114" t="s">
        <v>318</v>
      </c>
      <c r="B114">
        <v>3</v>
      </c>
      <c r="C114" t="s">
        <v>70</v>
      </c>
      <c r="D114" t="s">
        <v>79</v>
      </c>
    </row>
    <row r="115" spans="1:4" x14ac:dyDescent="0.75">
      <c r="A115" t="s">
        <v>321</v>
      </c>
      <c r="B115">
        <v>1</v>
      </c>
      <c r="C115" t="s">
        <v>70</v>
      </c>
      <c r="D115" t="s">
        <v>80</v>
      </c>
    </row>
    <row r="116" spans="1:4" x14ac:dyDescent="0.75">
      <c r="A116" t="s">
        <v>319</v>
      </c>
      <c r="B116">
        <v>1</v>
      </c>
      <c r="C116" t="s">
        <v>70</v>
      </c>
      <c r="D116" t="s">
        <v>80</v>
      </c>
    </row>
    <row r="117" spans="1:4" x14ac:dyDescent="0.75">
      <c r="A117" t="s">
        <v>320</v>
      </c>
      <c r="B117">
        <v>1</v>
      </c>
      <c r="C117" t="s">
        <v>70</v>
      </c>
      <c r="D117" t="s">
        <v>80</v>
      </c>
    </row>
    <row r="118" spans="1:4" x14ac:dyDescent="0.75">
      <c r="A118" t="s">
        <v>318</v>
      </c>
      <c r="B118">
        <v>1</v>
      </c>
      <c r="C118" t="s">
        <v>70</v>
      </c>
      <c r="D118" t="s">
        <v>80</v>
      </c>
    </row>
    <row r="119" spans="1:4" x14ac:dyDescent="0.75">
      <c r="A119" t="s">
        <v>318</v>
      </c>
      <c r="B119">
        <v>1</v>
      </c>
      <c r="C119" t="s">
        <v>70</v>
      </c>
      <c r="D119" t="s">
        <v>79</v>
      </c>
    </row>
    <row r="120" spans="1:4" x14ac:dyDescent="0.75">
      <c r="A120" t="s">
        <v>319</v>
      </c>
      <c r="B120">
        <v>1</v>
      </c>
      <c r="C120" t="s">
        <v>71</v>
      </c>
      <c r="D120" t="s">
        <v>80</v>
      </c>
    </row>
    <row r="121" spans="1:4" x14ac:dyDescent="0.75">
      <c r="A121" t="s">
        <v>318</v>
      </c>
      <c r="B121">
        <v>1</v>
      </c>
      <c r="C121" t="s">
        <v>74</v>
      </c>
      <c r="D121" t="s">
        <v>79</v>
      </c>
    </row>
    <row r="122" spans="1:4" x14ac:dyDescent="0.75">
      <c r="A122" t="s">
        <v>318</v>
      </c>
      <c r="B122">
        <v>1</v>
      </c>
      <c r="C122" t="s">
        <v>73</v>
      </c>
      <c r="D122" t="s">
        <v>79</v>
      </c>
    </row>
    <row r="123" spans="1:4" x14ac:dyDescent="0.75">
      <c r="A123" t="s">
        <v>318</v>
      </c>
      <c r="B123">
        <v>1</v>
      </c>
      <c r="C123" t="s">
        <v>74</v>
      </c>
      <c r="D123" t="s">
        <v>79</v>
      </c>
    </row>
    <row r="124" spans="1:4" x14ac:dyDescent="0.75">
      <c r="A124" t="s">
        <v>321</v>
      </c>
      <c r="B124">
        <v>1</v>
      </c>
      <c r="C124" t="s">
        <v>70</v>
      </c>
      <c r="D124" t="s">
        <v>80</v>
      </c>
    </row>
    <row r="125" spans="1:4" x14ac:dyDescent="0.75">
      <c r="A125" t="s">
        <v>321</v>
      </c>
      <c r="B125">
        <v>1</v>
      </c>
      <c r="C125" t="s">
        <v>72</v>
      </c>
      <c r="D125" t="s">
        <v>80</v>
      </c>
    </row>
    <row r="126" spans="1:4" x14ac:dyDescent="0.75">
      <c r="A126" t="s">
        <v>318</v>
      </c>
      <c r="B126">
        <v>2</v>
      </c>
      <c r="C126" t="s">
        <v>71</v>
      </c>
      <c r="D126" t="s">
        <v>79</v>
      </c>
    </row>
    <row r="127" spans="1:4" x14ac:dyDescent="0.75">
      <c r="A127" t="s">
        <v>318</v>
      </c>
      <c r="B127">
        <v>1</v>
      </c>
      <c r="C127" t="s">
        <v>76</v>
      </c>
      <c r="D127" t="s">
        <v>79</v>
      </c>
    </row>
    <row r="128" spans="1:4" x14ac:dyDescent="0.75">
      <c r="A128" t="s">
        <v>318</v>
      </c>
      <c r="B128">
        <v>1</v>
      </c>
      <c r="C128" t="s">
        <v>78</v>
      </c>
      <c r="D128" t="s">
        <v>79</v>
      </c>
    </row>
    <row r="129" spans="1:4" x14ac:dyDescent="0.75">
      <c r="A129" t="s">
        <v>318</v>
      </c>
      <c r="B129">
        <v>1</v>
      </c>
      <c r="C129" t="s">
        <v>74</v>
      </c>
      <c r="D129" t="s">
        <v>79</v>
      </c>
    </row>
    <row r="130" spans="1:4" x14ac:dyDescent="0.75">
      <c r="A130" t="s">
        <v>319</v>
      </c>
      <c r="B130">
        <v>1</v>
      </c>
      <c r="C130" t="s">
        <v>72</v>
      </c>
      <c r="D130" t="s">
        <v>80</v>
      </c>
    </row>
    <row r="131" spans="1:4" x14ac:dyDescent="0.75">
      <c r="A131" t="s">
        <v>318</v>
      </c>
      <c r="B131">
        <v>1</v>
      </c>
      <c r="C131" t="s">
        <v>76</v>
      </c>
      <c r="D131" t="s">
        <v>79</v>
      </c>
    </row>
    <row r="132" spans="1:4" x14ac:dyDescent="0.75">
      <c r="A132" t="s">
        <v>318</v>
      </c>
      <c r="B132">
        <v>1</v>
      </c>
      <c r="C132" t="s">
        <v>74</v>
      </c>
      <c r="D132" t="s">
        <v>79</v>
      </c>
    </row>
    <row r="133" spans="1:4" x14ac:dyDescent="0.75">
      <c r="A133" t="s">
        <v>321</v>
      </c>
      <c r="B133">
        <v>1</v>
      </c>
      <c r="C133" t="s">
        <v>74</v>
      </c>
      <c r="D133" t="s">
        <v>80</v>
      </c>
    </row>
    <row r="134" spans="1:4" x14ac:dyDescent="0.75">
      <c r="A134" t="s">
        <v>321</v>
      </c>
      <c r="B134">
        <v>1</v>
      </c>
      <c r="C134" t="s">
        <v>70</v>
      </c>
      <c r="D134" t="s">
        <v>80</v>
      </c>
    </row>
    <row r="135" spans="1:4" x14ac:dyDescent="0.75">
      <c r="A135" t="s">
        <v>318</v>
      </c>
      <c r="B135">
        <v>1</v>
      </c>
      <c r="C135" t="s">
        <v>70</v>
      </c>
      <c r="D135" t="s">
        <v>79</v>
      </c>
    </row>
    <row r="136" spans="1:4" x14ac:dyDescent="0.75">
      <c r="A136" t="s">
        <v>318</v>
      </c>
      <c r="B136">
        <v>1</v>
      </c>
      <c r="C136" t="s">
        <v>71</v>
      </c>
      <c r="D136" t="s">
        <v>79</v>
      </c>
    </row>
    <row r="137" spans="1:4" x14ac:dyDescent="0.75">
      <c r="A137" t="s">
        <v>318</v>
      </c>
      <c r="B137">
        <v>1</v>
      </c>
      <c r="C137" t="s">
        <v>74</v>
      </c>
      <c r="D137" t="s">
        <v>79</v>
      </c>
    </row>
    <row r="138" spans="1:4" x14ac:dyDescent="0.75">
      <c r="A138" t="s">
        <v>318</v>
      </c>
      <c r="B138">
        <v>1</v>
      </c>
      <c r="C138" t="s">
        <v>70</v>
      </c>
      <c r="D138" t="s">
        <v>79</v>
      </c>
    </row>
    <row r="139" spans="1:4" x14ac:dyDescent="0.75">
      <c r="A139" t="s">
        <v>318</v>
      </c>
      <c r="B139">
        <v>1</v>
      </c>
      <c r="C139" t="s">
        <v>71</v>
      </c>
      <c r="D139" t="s">
        <v>79</v>
      </c>
    </row>
    <row r="140" spans="1:4" x14ac:dyDescent="0.75">
      <c r="A140" t="s">
        <v>319</v>
      </c>
      <c r="B140">
        <v>1</v>
      </c>
      <c r="C140" t="s">
        <v>71</v>
      </c>
      <c r="D140" t="s">
        <v>80</v>
      </c>
    </row>
    <row r="141" spans="1:4" x14ac:dyDescent="0.75">
      <c r="A141" t="s">
        <v>318</v>
      </c>
      <c r="B141">
        <v>1</v>
      </c>
      <c r="C141" t="s">
        <v>70</v>
      </c>
      <c r="D141" t="s">
        <v>80</v>
      </c>
    </row>
    <row r="142" spans="1:4" x14ac:dyDescent="0.75">
      <c r="A142" t="s">
        <v>318</v>
      </c>
      <c r="B142">
        <v>1</v>
      </c>
      <c r="C142" t="s">
        <v>72</v>
      </c>
      <c r="D142" t="s">
        <v>79</v>
      </c>
    </row>
    <row r="143" spans="1:4" x14ac:dyDescent="0.75">
      <c r="A143" t="s">
        <v>318</v>
      </c>
      <c r="B143">
        <v>1</v>
      </c>
      <c r="C143" t="s">
        <v>70</v>
      </c>
      <c r="D143" t="s">
        <v>79</v>
      </c>
    </row>
    <row r="144" spans="1:4" x14ac:dyDescent="0.75">
      <c r="A144" t="s">
        <v>319</v>
      </c>
      <c r="B144">
        <v>1</v>
      </c>
      <c r="C144" t="s">
        <v>75</v>
      </c>
      <c r="D144" t="s">
        <v>80</v>
      </c>
    </row>
    <row r="145" spans="1:4" x14ac:dyDescent="0.75">
      <c r="A145" t="s">
        <v>318</v>
      </c>
      <c r="B145">
        <v>1</v>
      </c>
      <c r="C145" t="s">
        <v>75</v>
      </c>
      <c r="D145" t="s">
        <v>79</v>
      </c>
    </row>
    <row r="146" spans="1:4" x14ac:dyDescent="0.75">
      <c r="A146" t="s">
        <v>318</v>
      </c>
      <c r="B146">
        <v>1</v>
      </c>
      <c r="C146" t="s">
        <v>74</v>
      </c>
      <c r="D146" t="s">
        <v>79</v>
      </c>
    </row>
    <row r="147" spans="1:4" x14ac:dyDescent="0.75">
      <c r="A147" t="s">
        <v>319</v>
      </c>
      <c r="B147">
        <v>1</v>
      </c>
      <c r="C147" t="s">
        <v>74</v>
      </c>
      <c r="D147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topLeftCell="A13" zoomScale="55" zoomScaleNormal="55" workbookViewId="0">
      <selection activeCell="E44" sqref="E44"/>
    </sheetView>
  </sheetViews>
  <sheetFormatPr defaultRowHeight="14.75" x14ac:dyDescent="0.75"/>
  <cols>
    <col min="1" max="1" width="11.54296875" customWidth="1"/>
  </cols>
  <sheetData>
    <row r="1" spans="1:11" x14ac:dyDescent="0.75">
      <c r="A1" s="1" t="s">
        <v>1</v>
      </c>
      <c r="B1" s="1" t="s">
        <v>316</v>
      </c>
      <c r="C1" s="1" t="s">
        <v>317</v>
      </c>
      <c r="D1" s="1" t="s">
        <v>2</v>
      </c>
      <c r="E1" s="1" t="s">
        <v>322</v>
      </c>
      <c r="F1" s="1" t="s">
        <v>323</v>
      </c>
      <c r="H1" s="3" t="s">
        <v>1</v>
      </c>
      <c r="I1" s="3" t="s">
        <v>316</v>
      </c>
      <c r="J1" s="3" t="s">
        <v>317</v>
      </c>
      <c r="K1" s="3" t="s">
        <v>323</v>
      </c>
    </row>
    <row r="2" spans="1:11" x14ac:dyDescent="0.75">
      <c r="A2" s="2" t="s">
        <v>321</v>
      </c>
      <c r="B2" s="2" t="s">
        <v>72</v>
      </c>
      <c r="C2" s="2" t="s">
        <v>80</v>
      </c>
      <c r="D2" s="2">
        <v>4</v>
      </c>
      <c r="E2" s="2">
        <v>4</v>
      </c>
      <c r="F2" s="2">
        <f t="shared" ref="F2:F34" si="0">D2-E2</f>
        <v>0</v>
      </c>
      <c r="H2" s="4" t="s">
        <v>321</v>
      </c>
      <c r="I2" s="4" t="s">
        <v>72</v>
      </c>
      <c r="J2" s="4" t="s">
        <v>80</v>
      </c>
      <c r="K2" s="4">
        <v>0</v>
      </c>
    </row>
    <row r="3" spans="1:11" x14ac:dyDescent="0.75">
      <c r="A3" s="2" t="s">
        <v>325</v>
      </c>
      <c r="B3" s="2" t="s">
        <v>72</v>
      </c>
      <c r="C3" s="2" t="s">
        <v>80</v>
      </c>
      <c r="D3" s="2">
        <v>1</v>
      </c>
      <c r="E3" s="2">
        <v>0</v>
      </c>
      <c r="F3" s="2">
        <f t="shared" si="0"/>
        <v>1</v>
      </c>
      <c r="H3" s="4" t="s">
        <v>325</v>
      </c>
      <c r="I3" s="4" t="s">
        <v>72</v>
      </c>
      <c r="J3" s="4" t="s">
        <v>80</v>
      </c>
      <c r="K3" s="4">
        <v>1</v>
      </c>
    </row>
    <row r="4" spans="1:11" x14ac:dyDescent="0.75">
      <c r="A4" s="2" t="s">
        <v>321</v>
      </c>
      <c r="B4" s="2" t="s">
        <v>74</v>
      </c>
      <c r="C4" s="2" t="s">
        <v>80</v>
      </c>
      <c r="D4" s="2">
        <v>6</v>
      </c>
      <c r="E4" s="2">
        <v>1</v>
      </c>
      <c r="F4" s="2">
        <f t="shared" si="0"/>
        <v>5</v>
      </c>
      <c r="H4" s="4" t="s">
        <v>321</v>
      </c>
      <c r="I4" s="4" t="s">
        <v>74</v>
      </c>
      <c r="J4" s="4" t="s">
        <v>80</v>
      </c>
      <c r="K4" s="4">
        <v>5</v>
      </c>
    </row>
    <row r="5" spans="1:11" x14ac:dyDescent="0.75">
      <c r="A5" s="2" t="s">
        <v>321</v>
      </c>
      <c r="B5" s="2" t="s">
        <v>70</v>
      </c>
      <c r="C5" s="2" t="s">
        <v>80</v>
      </c>
      <c r="D5" s="2">
        <v>6</v>
      </c>
      <c r="E5" s="2">
        <v>0</v>
      </c>
      <c r="F5" s="2">
        <f t="shared" si="0"/>
        <v>6</v>
      </c>
      <c r="H5" s="4" t="s">
        <v>321</v>
      </c>
      <c r="I5" s="4" t="s">
        <v>70</v>
      </c>
      <c r="J5" s="4" t="s">
        <v>80</v>
      </c>
      <c r="K5" s="4">
        <v>6</v>
      </c>
    </row>
    <row r="6" spans="1:11" x14ac:dyDescent="0.75">
      <c r="A6" s="2" t="s">
        <v>321</v>
      </c>
      <c r="B6" s="2" t="s">
        <v>71</v>
      </c>
      <c r="C6" s="2" t="s">
        <v>80</v>
      </c>
      <c r="D6" s="2">
        <v>4</v>
      </c>
      <c r="E6" s="2">
        <v>4</v>
      </c>
      <c r="F6" s="2">
        <f t="shared" si="0"/>
        <v>0</v>
      </c>
      <c r="H6" s="4" t="s">
        <v>321</v>
      </c>
      <c r="I6" s="4" t="s">
        <v>71</v>
      </c>
      <c r="J6" s="4" t="s">
        <v>80</v>
      </c>
      <c r="K6" s="4">
        <v>0</v>
      </c>
    </row>
    <row r="7" spans="1:11" x14ac:dyDescent="0.75">
      <c r="A7" s="2" t="s">
        <v>321</v>
      </c>
      <c r="B7" s="2" t="s">
        <v>75</v>
      </c>
      <c r="C7" s="2" t="s">
        <v>80</v>
      </c>
      <c r="D7" s="2">
        <v>4</v>
      </c>
      <c r="E7" s="2">
        <v>0</v>
      </c>
      <c r="F7" s="2">
        <f t="shared" si="0"/>
        <v>4</v>
      </c>
      <c r="H7" s="4" t="s">
        <v>321</v>
      </c>
      <c r="I7" s="4" t="s">
        <v>75</v>
      </c>
      <c r="J7" s="4" t="s">
        <v>80</v>
      </c>
      <c r="K7" s="4">
        <v>4</v>
      </c>
    </row>
    <row r="8" spans="1:11" x14ac:dyDescent="0.75">
      <c r="A8" s="2" t="s">
        <v>320</v>
      </c>
      <c r="B8" s="2" t="s">
        <v>72</v>
      </c>
      <c r="C8" s="2" t="s">
        <v>80</v>
      </c>
      <c r="D8" s="2">
        <v>1</v>
      </c>
      <c r="E8" s="2">
        <v>0</v>
      </c>
      <c r="F8" s="2">
        <f t="shared" si="0"/>
        <v>1</v>
      </c>
      <c r="H8" s="4" t="s">
        <v>320</v>
      </c>
      <c r="I8" s="4" t="s">
        <v>72</v>
      </c>
      <c r="J8" s="4" t="s">
        <v>80</v>
      </c>
      <c r="K8" s="4">
        <v>1</v>
      </c>
    </row>
    <row r="9" spans="1:11" x14ac:dyDescent="0.75">
      <c r="A9" s="2" t="s">
        <v>320</v>
      </c>
      <c r="B9" s="2" t="s">
        <v>74</v>
      </c>
      <c r="C9" s="2" t="s">
        <v>80</v>
      </c>
      <c r="D9" s="2">
        <v>4</v>
      </c>
      <c r="E9" s="2">
        <v>0</v>
      </c>
      <c r="F9" s="2">
        <f t="shared" si="0"/>
        <v>4</v>
      </c>
      <c r="H9" s="4" t="s">
        <v>320</v>
      </c>
      <c r="I9" s="4" t="s">
        <v>74</v>
      </c>
      <c r="J9" s="4" t="s">
        <v>80</v>
      </c>
      <c r="K9" s="4">
        <v>4</v>
      </c>
    </row>
    <row r="10" spans="1:11" x14ac:dyDescent="0.75">
      <c r="A10" s="2" t="s">
        <v>320</v>
      </c>
      <c r="B10" s="2" t="s">
        <v>70</v>
      </c>
      <c r="C10" s="2" t="s">
        <v>80</v>
      </c>
      <c r="D10" s="2">
        <v>3</v>
      </c>
      <c r="E10" s="2">
        <v>0</v>
      </c>
      <c r="F10" s="2">
        <f t="shared" si="0"/>
        <v>3</v>
      </c>
      <c r="H10" s="4" t="s">
        <v>320</v>
      </c>
      <c r="I10" s="4" t="s">
        <v>70</v>
      </c>
      <c r="J10" s="4" t="s">
        <v>80</v>
      </c>
      <c r="K10" s="4">
        <v>3</v>
      </c>
    </row>
    <row r="11" spans="1:11" x14ac:dyDescent="0.75">
      <c r="A11" s="2" t="s">
        <v>320</v>
      </c>
      <c r="B11" s="2" t="s">
        <v>71</v>
      </c>
      <c r="C11" s="2" t="s">
        <v>80</v>
      </c>
      <c r="D11" s="2">
        <v>4</v>
      </c>
      <c r="E11" s="2">
        <v>0</v>
      </c>
      <c r="F11" s="2">
        <f t="shared" si="0"/>
        <v>4</v>
      </c>
      <c r="H11" s="4" t="s">
        <v>320</v>
      </c>
      <c r="I11" s="4" t="s">
        <v>71</v>
      </c>
      <c r="J11" s="4" t="s">
        <v>80</v>
      </c>
      <c r="K11" s="4">
        <v>4</v>
      </c>
    </row>
    <row r="12" spans="1:11" x14ac:dyDescent="0.75">
      <c r="A12" s="2" t="s">
        <v>319</v>
      </c>
      <c r="B12" s="2" t="s">
        <v>72</v>
      </c>
      <c r="C12" s="2" t="s">
        <v>80</v>
      </c>
      <c r="D12" s="2">
        <v>1</v>
      </c>
      <c r="E12" s="2">
        <v>1</v>
      </c>
      <c r="F12" s="2">
        <f t="shared" si="0"/>
        <v>0</v>
      </c>
      <c r="H12" s="4" t="s">
        <v>319</v>
      </c>
      <c r="I12" s="4" t="s">
        <v>72</v>
      </c>
      <c r="J12" s="4" t="s">
        <v>80</v>
      </c>
      <c r="K12" s="4">
        <v>0</v>
      </c>
    </row>
    <row r="13" spans="1:11" x14ac:dyDescent="0.75">
      <c r="A13" s="2" t="s">
        <v>324</v>
      </c>
      <c r="B13" s="2" t="s">
        <v>72</v>
      </c>
      <c r="C13" s="2" t="s">
        <v>80</v>
      </c>
      <c r="D13" s="2">
        <v>1</v>
      </c>
      <c r="E13" s="2">
        <v>0</v>
      </c>
      <c r="F13" s="2">
        <f t="shared" si="0"/>
        <v>1</v>
      </c>
      <c r="H13" s="4" t="s">
        <v>324</v>
      </c>
      <c r="I13" s="4" t="s">
        <v>72</v>
      </c>
      <c r="J13" s="4" t="s">
        <v>80</v>
      </c>
      <c r="K13" s="4">
        <v>1</v>
      </c>
    </row>
    <row r="14" spans="1:11" x14ac:dyDescent="0.75">
      <c r="A14" s="2" t="s">
        <v>319</v>
      </c>
      <c r="B14" s="2" t="s">
        <v>74</v>
      </c>
      <c r="C14" s="2" t="s">
        <v>80</v>
      </c>
      <c r="D14" s="2">
        <v>1</v>
      </c>
      <c r="E14" s="2">
        <v>1</v>
      </c>
      <c r="F14" s="2">
        <f t="shared" si="0"/>
        <v>0</v>
      </c>
      <c r="H14" s="4" t="s">
        <v>319</v>
      </c>
      <c r="I14" s="4" t="s">
        <v>74</v>
      </c>
      <c r="J14" s="4" t="s">
        <v>80</v>
      </c>
      <c r="K14" s="4">
        <v>0</v>
      </c>
    </row>
    <row r="15" spans="1:11" x14ac:dyDescent="0.75">
      <c r="A15" s="2" t="s">
        <v>319</v>
      </c>
      <c r="B15" s="2" t="s">
        <v>70</v>
      </c>
      <c r="C15" s="2" t="s">
        <v>80</v>
      </c>
      <c r="D15" s="2">
        <v>2</v>
      </c>
      <c r="E15" s="2">
        <v>2</v>
      </c>
      <c r="F15" s="2">
        <f t="shared" si="0"/>
        <v>0</v>
      </c>
      <c r="H15" s="4" t="s">
        <v>319</v>
      </c>
      <c r="I15" s="4" t="s">
        <v>70</v>
      </c>
      <c r="J15" s="4" t="s">
        <v>80</v>
      </c>
      <c r="K15" s="4">
        <v>0</v>
      </c>
    </row>
    <row r="16" spans="1:11" x14ac:dyDescent="0.75">
      <c r="A16" s="2" t="s">
        <v>324</v>
      </c>
      <c r="B16" s="2" t="s">
        <v>71</v>
      </c>
      <c r="C16" s="2" t="s">
        <v>80</v>
      </c>
      <c r="D16" s="2">
        <v>1</v>
      </c>
      <c r="E16" s="2">
        <v>0</v>
      </c>
      <c r="F16" s="2">
        <f t="shared" si="0"/>
        <v>1</v>
      </c>
      <c r="H16" s="4" t="s">
        <v>324</v>
      </c>
      <c r="I16" s="4" t="s">
        <v>71</v>
      </c>
      <c r="J16" s="4" t="s">
        <v>80</v>
      </c>
      <c r="K16" s="4">
        <v>1</v>
      </c>
    </row>
    <row r="17" spans="1:11" x14ac:dyDescent="0.75">
      <c r="A17" s="2" t="s">
        <v>319</v>
      </c>
      <c r="B17" s="2" t="s">
        <v>71</v>
      </c>
      <c r="C17" s="2" t="s">
        <v>80</v>
      </c>
      <c r="D17" s="2">
        <v>4</v>
      </c>
      <c r="E17" s="2">
        <v>4</v>
      </c>
      <c r="F17" s="2">
        <f t="shared" si="0"/>
        <v>0</v>
      </c>
      <c r="H17" s="4" t="s">
        <v>319</v>
      </c>
      <c r="I17" s="4" t="s">
        <v>71</v>
      </c>
      <c r="J17" s="4" t="s">
        <v>80</v>
      </c>
      <c r="K17" s="4">
        <v>0</v>
      </c>
    </row>
    <row r="18" spans="1:11" x14ac:dyDescent="0.75">
      <c r="A18" s="2" t="s">
        <v>319</v>
      </c>
      <c r="B18" s="2" t="s">
        <v>75</v>
      </c>
      <c r="C18" s="2" t="s">
        <v>80</v>
      </c>
      <c r="D18" s="2">
        <v>5</v>
      </c>
      <c r="E18" s="2">
        <v>0</v>
      </c>
      <c r="F18" s="2">
        <f t="shared" si="0"/>
        <v>5</v>
      </c>
      <c r="H18" s="4" t="s">
        <v>319</v>
      </c>
      <c r="I18" s="4" t="s">
        <v>75</v>
      </c>
      <c r="J18" s="4" t="s">
        <v>80</v>
      </c>
      <c r="K18" s="4">
        <v>5</v>
      </c>
    </row>
    <row r="19" spans="1:11" x14ac:dyDescent="0.75">
      <c r="A19" s="2" t="s">
        <v>318</v>
      </c>
      <c r="B19" s="2" t="s">
        <v>72</v>
      </c>
      <c r="C19" s="2" t="s">
        <v>80</v>
      </c>
      <c r="D19" s="2">
        <v>5</v>
      </c>
      <c r="E19" s="2">
        <v>0</v>
      </c>
      <c r="F19" s="2">
        <f t="shared" si="0"/>
        <v>5</v>
      </c>
      <c r="H19" s="4" t="s">
        <v>318</v>
      </c>
      <c r="I19" s="4" t="s">
        <v>72</v>
      </c>
      <c r="J19" s="4" t="s">
        <v>80</v>
      </c>
      <c r="K19" s="4">
        <v>5</v>
      </c>
    </row>
    <row r="20" spans="1:11" x14ac:dyDescent="0.75">
      <c r="A20" s="2" t="s">
        <v>326</v>
      </c>
      <c r="B20" s="2" t="s">
        <v>72</v>
      </c>
      <c r="C20" s="2" t="s">
        <v>80</v>
      </c>
      <c r="D20" s="2">
        <v>1</v>
      </c>
      <c r="E20" s="2">
        <v>0</v>
      </c>
      <c r="F20" s="2">
        <f t="shared" si="0"/>
        <v>1</v>
      </c>
      <c r="H20" s="4" t="s">
        <v>326</v>
      </c>
      <c r="I20" s="4" t="s">
        <v>72</v>
      </c>
      <c r="J20" s="4" t="s">
        <v>80</v>
      </c>
      <c r="K20" s="4">
        <v>1</v>
      </c>
    </row>
    <row r="21" spans="1:11" x14ac:dyDescent="0.75">
      <c r="A21" s="2" t="s">
        <v>318</v>
      </c>
      <c r="B21" s="2" t="s">
        <v>74</v>
      </c>
      <c r="C21" s="2" t="s">
        <v>80</v>
      </c>
      <c r="D21" s="2">
        <v>4</v>
      </c>
      <c r="E21" s="2">
        <v>0</v>
      </c>
      <c r="F21" s="2">
        <f t="shared" si="0"/>
        <v>4</v>
      </c>
      <c r="H21" s="4" t="s">
        <v>318</v>
      </c>
      <c r="I21" s="4" t="s">
        <v>74</v>
      </c>
      <c r="J21" s="4" t="s">
        <v>80</v>
      </c>
      <c r="K21" s="4">
        <v>4</v>
      </c>
    </row>
    <row r="22" spans="1:11" x14ac:dyDescent="0.75">
      <c r="A22" s="2" t="s">
        <v>318</v>
      </c>
      <c r="B22" s="2" t="s">
        <v>70</v>
      </c>
      <c r="C22" s="2" t="s">
        <v>80</v>
      </c>
      <c r="D22" s="2">
        <v>9</v>
      </c>
      <c r="E22" s="2">
        <v>0</v>
      </c>
      <c r="F22" s="2">
        <f t="shared" si="0"/>
        <v>9</v>
      </c>
      <c r="H22" s="4" t="s">
        <v>318</v>
      </c>
      <c r="I22" s="4" t="s">
        <v>70</v>
      </c>
      <c r="J22" s="4" t="s">
        <v>80</v>
      </c>
      <c r="K22" s="4">
        <v>9</v>
      </c>
    </row>
    <row r="23" spans="1:11" x14ac:dyDescent="0.75">
      <c r="A23" s="2" t="s">
        <v>318</v>
      </c>
      <c r="B23" s="2" t="s">
        <v>71</v>
      </c>
      <c r="C23" s="2" t="s">
        <v>80</v>
      </c>
      <c r="D23" s="2">
        <v>8</v>
      </c>
      <c r="E23" s="2">
        <v>8</v>
      </c>
      <c r="F23" s="2">
        <f t="shared" si="0"/>
        <v>0</v>
      </c>
      <c r="H23" s="4" t="s">
        <v>318</v>
      </c>
      <c r="I23" s="4" t="s">
        <v>71</v>
      </c>
      <c r="J23" s="4" t="s">
        <v>80</v>
      </c>
      <c r="K23" s="4">
        <v>0</v>
      </c>
    </row>
    <row r="24" spans="1:11" x14ac:dyDescent="0.75">
      <c r="A24" s="2" t="s">
        <v>318</v>
      </c>
      <c r="B24" s="2" t="s">
        <v>75</v>
      </c>
      <c r="C24" s="2" t="s">
        <v>80</v>
      </c>
      <c r="D24" s="2">
        <v>8</v>
      </c>
      <c r="E24" s="2">
        <v>0</v>
      </c>
      <c r="F24" s="2">
        <f t="shared" si="0"/>
        <v>8</v>
      </c>
      <c r="H24" s="4" t="s">
        <v>318</v>
      </c>
      <c r="I24" s="4" t="s">
        <v>75</v>
      </c>
      <c r="J24" s="4" t="s">
        <v>80</v>
      </c>
      <c r="K24" s="4">
        <v>8</v>
      </c>
    </row>
    <row r="25" spans="1:11" x14ac:dyDescent="0.75">
      <c r="A25" s="2" t="s">
        <v>318</v>
      </c>
      <c r="B25" s="2" t="s">
        <v>77</v>
      </c>
      <c r="C25" s="2" t="s">
        <v>80</v>
      </c>
      <c r="D25" s="2">
        <v>1</v>
      </c>
      <c r="E25" s="2">
        <v>0</v>
      </c>
      <c r="F25" s="2">
        <f t="shared" si="0"/>
        <v>1</v>
      </c>
      <c r="H25" s="4" t="s">
        <v>318</v>
      </c>
      <c r="I25" s="4" t="s">
        <v>77</v>
      </c>
      <c r="J25" s="4" t="s">
        <v>80</v>
      </c>
      <c r="K25" s="4">
        <v>1</v>
      </c>
    </row>
    <row r="26" spans="1:11" x14ac:dyDescent="0.75">
      <c r="A26" s="2" t="s">
        <v>318</v>
      </c>
      <c r="B26" s="2" t="s">
        <v>73</v>
      </c>
      <c r="C26" s="2" t="s">
        <v>79</v>
      </c>
      <c r="D26" s="2">
        <v>3</v>
      </c>
      <c r="E26" s="2">
        <v>0</v>
      </c>
      <c r="F26" s="2">
        <f t="shared" si="0"/>
        <v>3</v>
      </c>
      <c r="H26" s="4" t="s">
        <v>318</v>
      </c>
      <c r="I26" s="4" t="s">
        <v>73</v>
      </c>
      <c r="J26" s="4" t="s">
        <v>79</v>
      </c>
      <c r="K26" s="4">
        <v>3</v>
      </c>
    </row>
    <row r="27" spans="1:11" x14ac:dyDescent="0.75">
      <c r="A27" s="2" t="s">
        <v>318</v>
      </c>
      <c r="B27" s="2" t="s">
        <v>76</v>
      </c>
      <c r="C27" s="2" t="s">
        <v>79</v>
      </c>
      <c r="D27" s="2">
        <v>4</v>
      </c>
      <c r="E27" s="2">
        <v>0</v>
      </c>
      <c r="F27" s="2">
        <f t="shared" si="0"/>
        <v>4</v>
      </c>
      <c r="H27" s="4" t="s">
        <v>318</v>
      </c>
      <c r="I27" s="4" t="s">
        <v>76</v>
      </c>
      <c r="J27" s="4" t="s">
        <v>79</v>
      </c>
      <c r="K27" s="4">
        <v>4</v>
      </c>
    </row>
    <row r="28" spans="1:11" x14ac:dyDescent="0.75">
      <c r="A28" s="2" t="s">
        <v>318</v>
      </c>
      <c r="B28" s="2" t="s">
        <v>78</v>
      </c>
      <c r="C28" s="2" t="s">
        <v>79</v>
      </c>
      <c r="D28" s="2">
        <v>2</v>
      </c>
      <c r="E28" s="2">
        <v>0</v>
      </c>
      <c r="F28" s="2">
        <f t="shared" si="0"/>
        <v>2</v>
      </c>
      <c r="H28" s="4" t="s">
        <v>318</v>
      </c>
      <c r="I28" s="4" t="s">
        <v>78</v>
      </c>
      <c r="J28" s="4" t="s">
        <v>79</v>
      </c>
      <c r="K28" s="4">
        <v>2</v>
      </c>
    </row>
    <row r="29" spans="1:11" x14ac:dyDescent="0.75">
      <c r="A29" s="2" t="s">
        <v>318</v>
      </c>
      <c r="B29" s="2" t="s">
        <v>72</v>
      </c>
      <c r="C29" s="2" t="s">
        <v>79</v>
      </c>
      <c r="D29" s="2">
        <v>10</v>
      </c>
      <c r="E29" s="2">
        <v>0</v>
      </c>
      <c r="F29" s="2">
        <f t="shared" si="0"/>
        <v>10</v>
      </c>
      <c r="H29" s="4" t="s">
        <v>318</v>
      </c>
      <c r="I29" s="4" t="s">
        <v>72</v>
      </c>
      <c r="J29" s="4" t="s">
        <v>79</v>
      </c>
      <c r="K29" s="4">
        <v>10</v>
      </c>
    </row>
    <row r="30" spans="1:11" x14ac:dyDescent="0.75">
      <c r="A30" s="2" t="s">
        <v>318</v>
      </c>
      <c r="B30" s="2" t="s">
        <v>74</v>
      </c>
      <c r="C30" s="2" t="s">
        <v>79</v>
      </c>
      <c r="D30" s="2">
        <v>16</v>
      </c>
      <c r="E30" s="2">
        <v>0</v>
      </c>
      <c r="F30" s="2">
        <f t="shared" si="0"/>
        <v>16</v>
      </c>
      <c r="H30" s="4" t="s">
        <v>318</v>
      </c>
      <c r="I30" s="4" t="s">
        <v>74</v>
      </c>
      <c r="J30" s="4" t="s">
        <v>79</v>
      </c>
      <c r="K30" s="4">
        <v>16</v>
      </c>
    </row>
    <row r="31" spans="1:11" x14ac:dyDescent="0.75">
      <c r="A31" s="2" t="s">
        <v>318</v>
      </c>
      <c r="B31" s="2" t="s">
        <v>70</v>
      </c>
      <c r="C31" s="2" t="s">
        <v>79</v>
      </c>
      <c r="D31" s="2">
        <v>19</v>
      </c>
      <c r="E31" s="2">
        <v>0</v>
      </c>
      <c r="F31" s="2">
        <f t="shared" si="0"/>
        <v>19</v>
      </c>
      <c r="H31" s="4" t="s">
        <v>318</v>
      </c>
      <c r="I31" s="4" t="s">
        <v>70</v>
      </c>
      <c r="J31" s="4" t="s">
        <v>79</v>
      </c>
      <c r="K31" s="4">
        <v>19</v>
      </c>
    </row>
    <row r="32" spans="1:11" x14ac:dyDescent="0.75">
      <c r="A32" s="2" t="s">
        <v>318</v>
      </c>
      <c r="B32" s="2" t="s">
        <v>71</v>
      </c>
      <c r="C32" s="2" t="s">
        <v>79</v>
      </c>
      <c r="D32" s="2">
        <v>21</v>
      </c>
      <c r="E32" s="2">
        <v>0</v>
      </c>
      <c r="F32" s="2">
        <f t="shared" si="0"/>
        <v>21</v>
      </c>
      <c r="H32" s="4" t="s">
        <v>318</v>
      </c>
      <c r="I32" s="4" t="s">
        <v>71</v>
      </c>
      <c r="J32" s="4" t="s">
        <v>79</v>
      </c>
      <c r="K32" s="4">
        <v>21</v>
      </c>
    </row>
    <row r="33" spans="1:11" x14ac:dyDescent="0.75">
      <c r="A33" s="2" t="s">
        <v>318</v>
      </c>
      <c r="B33" s="2" t="s">
        <v>75</v>
      </c>
      <c r="C33" s="2" t="s">
        <v>79</v>
      </c>
      <c r="D33" s="2">
        <v>9</v>
      </c>
      <c r="E33" s="2">
        <v>0</v>
      </c>
      <c r="F33" s="2">
        <f t="shared" si="0"/>
        <v>9</v>
      </c>
      <c r="H33" s="4" t="s">
        <v>318</v>
      </c>
      <c r="I33" s="4" t="s">
        <v>75</v>
      </c>
      <c r="J33" s="4" t="s">
        <v>79</v>
      </c>
      <c r="K33" s="4">
        <v>9</v>
      </c>
    </row>
    <row r="34" spans="1:11" x14ac:dyDescent="0.75">
      <c r="A34" s="2" t="s">
        <v>318</v>
      </c>
      <c r="B34" s="2" t="s">
        <v>77</v>
      </c>
      <c r="C34" s="2" t="s">
        <v>79</v>
      </c>
      <c r="D34" s="2">
        <v>1</v>
      </c>
      <c r="E34" s="2">
        <v>0</v>
      </c>
      <c r="F34" s="2">
        <f t="shared" si="0"/>
        <v>1</v>
      </c>
      <c r="H34" s="4" t="s">
        <v>318</v>
      </c>
      <c r="I34" s="4" t="s">
        <v>77</v>
      </c>
      <c r="J34" s="4" t="s">
        <v>79</v>
      </c>
      <c r="K34" s="4">
        <v>1</v>
      </c>
    </row>
    <row r="35" spans="1:11" x14ac:dyDescent="0.75">
      <c r="D35">
        <f>SUM(D2:D34)</f>
        <v>173</v>
      </c>
      <c r="H35" s="2"/>
      <c r="I35" s="2"/>
      <c r="J35" s="2"/>
      <c r="K35" s="2"/>
    </row>
    <row r="37" spans="1:11" x14ac:dyDescent="0.75">
      <c r="B37" t="s">
        <v>80</v>
      </c>
      <c r="C37" t="s">
        <v>320</v>
      </c>
      <c r="D37" t="s">
        <v>79</v>
      </c>
      <c r="E37" t="s">
        <v>327</v>
      </c>
    </row>
    <row r="38" spans="1:11" x14ac:dyDescent="0.75">
      <c r="B38">
        <f>SUM(D2:D7,D12:D25)</f>
        <v>76</v>
      </c>
      <c r="C38">
        <f>SUM(D8:D11)</f>
        <v>12</v>
      </c>
      <c r="D38">
        <f>SUM(D26:D34)-E38</f>
        <v>76</v>
      </c>
      <c r="E38">
        <f>SUM(D26:D28)</f>
        <v>9</v>
      </c>
    </row>
    <row r="39" spans="1:11" x14ac:dyDescent="0.75">
      <c r="A39" t="s">
        <v>328</v>
      </c>
      <c r="B39">
        <v>77</v>
      </c>
      <c r="C39">
        <v>0</v>
      </c>
      <c r="D39">
        <v>84</v>
      </c>
      <c r="E39">
        <v>5</v>
      </c>
      <c r="F39">
        <f>SUM(B39:E39)</f>
        <v>166</v>
      </c>
    </row>
    <row r="42" spans="1:11" x14ac:dyDescent="0.75">
      <c r="C42" s="3">
        <f>76*2+12+12</f>
        <v>176</v>
      </c>
      <c r="D42" s="3">
        <v>0.75</v>
      </c>
      <c r="E42" s="3">
        <f>C42*D42</f>
        <v>132</v>
      </c>
    </row>
    <row r="43" spans="1:11" x14ac:dyDescent="0.75">
      <c r="C43" s="3">
        <v>50</v>
      </c>
      <c r="D43" s="3">
        <v>2</v>
      </c>
      <c r="E43" s="3">
        <f>C43*D43</f>
        <v>100</v>
      </c>
    </row>
    <row r="44" spans="1:11" x14ac:dyDescent="0.75">
      <c r="E44" s="8">
        <f>232</f>
        <v>232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workbookViewId="0">
      <selection activeCell="I49" sqref="A1:I49"/>
    </sheetView>
  </sheetViews>
  <sheetFormatPr defaultRowHeight="14.75" x14ac:dyDescent="0.75"/>
  <sheetData>
    <row r="1" spans="1:9" x14ac:dyDescent="0.75">
      <c r="A1" s="1" t="s">
        <v>0</v>
      </c>
      <c r="B1" s="1" t="s">
        <v>7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75">
      <c r="A2" t="s">
        <v>38</v>
      </c>
      <c r="B2">
        <v>27</v>
      </c>
      <c r="C2" t="s">
        <v>103</v>
      </c>
      <c r="D2" t="s">
        <v>147</v>
      </c>
      <c r="E2" t="s">
        <v>192</v>
      </c>
      <c r="F2" t="s">
        <v>331</v>
      </c>
      <c r="G2" s="6">
        <v>9333</v>
      </c>
      <c r="H2" t="s">
        <v>332</v>
      </c>
      <c r="I2" t="s">
        <v>292</v>
      </c>
    </row>
    <row r="3" spans="1:9" x14ac:dyDescent="0.75">
      <c r="A3" t="s">
        <v>32</v>
      </c>
      <c r="B3">
        <v>41</v>
      </c>
      <c r="C3" t="s">
        <v>97</v>
      </c>
      <c r="D3" t="s">
        <v>141</v>
      </c>
      <c r="E3" t="s">
        <v>186</v>
      </c>
      <c r="F3" t="s">
        <v>227</v>
      </c>
      <c r="G3" t="s">
        <v>252</v>
      </c>
      <c r="H3" t="s">
        <v>269</v>
      </c>
      <c r="I3" t="s">
        <v>286</v>
      </c>
    </row>
    <row r="4" spans="1:9" x14ac:dyDescent="0.75">
      <c r="A4" t="s">
        <v>28</v>
      </c>
      <c r="B4">
        <v>21.1</v>
      </c>
      <c r="C4" t="s">
        <v>93</v>
      </c>
      <c r="D4" t="s">
        <v>137</v>
      </c>
      <c r="E4" t="s">
        <v>182</v>
      </c>
      <c r="F4" t="s">
        <v>224</v>
      </c>
      <c r="G4" t="s">
        <v>249</v>
      </c>
      <c r="H4" t="s">
        <v>269</v>
      </c>
      <c r="I4" t="s">
        <v>282</v>
      </c>
    </row>
    <row r="5" spans="1:9" x14ac:dyDescent="0.75">
      <c r="A5" t="s">
        <v>44</v>
      </c>
      <c r="B5">
        <v>28.5</v>
      </c>
      <c r="C5" t="s">
        <v>107</v>
      </c>
      <c r="D5" t="s">
        <v>152</v>
      </c>
      <c r="E5" t="s">
        <v>197</v>
      </c>
      <c r="F5" t="s">
        <v>231</v>
      </c>
      <c r="G5" t="s">
        <v>256</v>
      </c>
      <c r="H5" t="s">
        <v>269</v>
      </c>
      <c r="I5" t="s">
        <v>296</v>
      </c>
    </row>
    <row r="6" spans="1:9" x14ac:dyDescent="0.75">
      <c r="A6" t="s">
        <v>39</v>
      </c>
      <c r="B6">
        <v>28.4</v>
      </c>
      <c r="C6" t="s">
        <v>104</v>
      </c>
      <c r="D6" t="s">
        <v>148</v>
      </c>
      <c r="E6" t="s">
        <v>193</v>
      </c>
      <c r="F6" t="s">
        <v>224</v>
      </c>
      <c r="G6" t="s">
        <v>249</v>
      </c>
      <c r="H6" t="s">
        <v>269</v>
      </c>
      <c r="I6" t="s">
        <v>293</v>
      </c>
    </row>
    <row r="7" spans="1:9" x14ac:dyDescent="0.75">
      <c r="A7" t="s">
        <v>46</v>
      </c>
      <c r="B7">
        <v>8.1999999999999993</v>
      </c>
      <c r="C7" t="s">
        <v>109</v>
      </c>
      <c r="D7" t="s">
        <v>154</v>
      </c>
      <c r="E7" t="s">
        <v>199</v>
      </c>
      <c r="F7" t="s">
        <v>232</v>
      </c>
      <c r="G7" s="5">
        <v>19055</v>
      </c>
      <c r="H7" t="s">
        <v>270</v>
      </c>
      <c r="I7" t="s">
        <v>298</v>
      </c>
    </row>
    <row r="8" spans="1:9" x14ac:dyDescent="0.75">
      <c r="A8" t="s">
        <v>18</v>
      </c>
      <c r="B8">
        <v>86.8</v>
      </c>
      <c r="C8" t="s">
        <v>83</v>
      </c>
      <c r="D8" t="s">
        <v>128</v>
      </c>
      <c r="F8" t="s">
        <v>90</v>
      </c>
      <c r="G8" t="s">
        <v>90</v>
      </c>
      <c r="H8" t="s">
        <v>90</v>
      </c>
      <c r="I8" t="s">
        <v>173</v>
      </c>
    </row>
    <row r="9" spans="1:9" x14ac:dyDescent="0.75">
      <c r="A9" t="s">
        <v>31</v>
      </c>
      <c r="B9">
        <v>8.1999999999999993</v>
      </c>
      <c r="C9" t="s">
        <v>96</v>
      </c>
      <c r="D9" t="s">
        <v>140</v>
      </c>
      <c r="E9" t="s">
        <v>185</v>
      </c>
      <c r="F9" t="s">
        <v>226</v>
      </c>
      <c r="G9" t="s">
        <v>251</v>
      </c>
      <c r="H9" t="s">
        <v>269</v>
      </c>
      <c r="I9" t="s">
        <v>285</v>
      </c>
    </row>
    <row r="10" spans="1:9" x14ac:dyDescent="0.75">
      <c r="A10" t="s">
        <v>60</v>
      </c>
      <c r="B10">
        <v>5.9</v>
      </c>
      <c r="C10" t="s">
        <v>122</v>
      </c>
      <c r="D10" t="s">
        <v>167</v>
      </c>
      <c r="E10" t="s">
        <v>213</v>
      </c>
      <c r="F10" t="s">
        <v>228</v>
      </c>
      <c r="G10" t="s">
        <v>253</v>
      </c>
      <c r="H10" t="s">
        <v>269</v>
      </c>
      <c r="I10" t="s">
        <v>311</v>
      </c>
    </row>
    <row r="11" spans="1:9" x14ac:dyDescent="0.75">
      <c r="A11" t="s">
        <v>58</v>
      </c>
      <c r="B11">
        <v>22.6</v>
      </c>
      <c r="C11" t="s">
        <v>120</v>
      </c>
      <c r="D11" t="s">
        <v>165</v>
      </c>
      <c r="E11" t="s">
        <v>211</v>
      </c>
      <c r="F11" t="s">
        <v>218</v>
      </c>
      <c r="G11" t="s">
        <v>243</v>
      </c>
      <c r="H11" t="s">
        <v>269</v>
      </c>
      <c r="I11" t="s">
        <v>309</v>
      </c>
    </row>
    <row r="12" spans="1:9" x14ac:dyDescent="0.75">
      <c r="A12" t="s">
        <v>42</v>
      </c>
      <c r="B12">
        <v>10.9</v>
      </c>
      <c r="C12" t="s">
        <v>105</v>
      </c>
      <c r="D12" t="s">
        <v>150</v>
      </c>
      <c r="E12" t="s">
        <v>196</v>
      </c>
      <c r="F12" t="s">
        <v>218</v>
      </c>
      <c r="G12" t="s">
        <v>243</v>
      </c>
      <c r="H12" t="s">
        <v>269</v>
      </c>
      <c r="I12" t="s">
        <v>294</v>
      </c>
    </row>
    <row r="13" spans="1:9" x14ac:dyDescent="0.75">
      <c r="A13" t="s">
        <v>62</v>
      </c>
      <c r="B13">
        <v>13.3</v>
      </c>
      <c r="C13" t="s">
        <v>124</v>
      </c>
      <c r="D13" t="s">
        <v>169</v>
      </c>
      <c r="E13" t="s">
        <v>215</v>
      </c>
      <c r="F13" t="s">
        <v>240</v>
      </c>
      <c r="G13" t="s">
        <v>266</v>
      </c>
      <c r="H13" t="s">
        <v>269</v>
      </c>
      <c r="I13" t="s">
        <v>313</v>
      </c>
    </row>
    <row r="14" spans="1:9" x14ac:dyDescent="0.75">
      <c r="A14" t="s">
        <v>23</v>
      </c>
      <c r="B14">
        <v>7.4</v>
      </c>
      <c r="C14" t="s">
        <v>88</v>
      </c>
      <c r="D14" t="s">
        <v>133</v>
      </c>
      <c r="E14" t="s">
        <v>178</v>
      </c>
      <c r="F14" t="s">
        <v>221</v>
      </c>
      <c r="G14" t="s">
        <v>246</v>
      </c>
      <c r="H14" t="s">
        <v>269</v>
      </c>
      <c r="I14" t="s">
        <v>278</v>
      </c>
    </row>
    <row r="15" spans="1:9" x14ac:dyDescent="0.75">
      <c r="A15" t="s">
        <v>25</v>
      </c>
      <c r="B15">
        <v>26.7</v>
      </c>
      <c r="C15" s="7" t="s">
        <v>335</v>
      </c>
      <c r="D15" s="7" t="s">
        <v>334</v>
      </c>
      <c r="E15" t="s">
        <v>336</v>
      </c>
      <c r="F15" t="s">
        <v>331</v>
      </c>
      <c r="G15" s="6">
        <v>9333</v>
      </c>
      <c r="H15" t="s">
        <v>332</v>
      </c>
      <c r="I15" t="s">
        <v>90</v>
      </c>
    </row>
    <row r="16" spans="1:9" x14ac:dyDescent="0.75">
      <c r="A16" t="s">
        <v>24</v>
      </c>
      <c r="B16">
        <v>21.9</v>
      </c>
      <c r="C16" t="s">
        <v>89</v>
      </c>
      <c r="D16" t="s">
        <v>134</v>
      </c>
      <c r="E16" t="s">
        <v>179</v>
      </c>
      <c r="F16" t="s">
        <v>331</v>
      </c>
      <c r="G16" s="6">
        <v>9333</v>
      </c>
      <c r="H16" t="s">
        <v>332</v>
      </c>
      <c r="I16" t="s">
        <v>279</v>
      </c>
    </row>
    <row r="17" spans="1:9" x14ac:dyDescent="0.75">
      <c r="A17" t="s">
        <v>53</v>
      </c>
      <c r="B17">
        <v>52.5</v>
      </c>
      <c r="C17" t="s">
        <v>115</v>
      </c>
      <c r="D17" t="s">
        <v>160</v>
      </c>
      <c r="E17" t="s">
        <v>206</v>
      </c>
      <c r="F17" t="s">
        <v>234</v>
      </c>
      <c r="G17" t="s">
        <v>260</v>
      </c>
      <c r="H17" t="s">
        <v>269</v>
      </c>
      <c r="I17" t="s">
        <v>304</v>
      </c>
    </row>
    <row r="18" spans="1:9" x14ac:dyDescent="0.75">
      <c r="A18" t="s">
        <v>61</v>
      </c>
      <c r="B18">
        <v>42.8</v>
      </c>
      <c r="C18" t="s">
        <v>123</v>
      </c>
      <c r="D18" t="s">
        <v>168</v>
      </c>
      <c r="E18" t="s">
        <v>214</v>
      </c>
      <c r="F18" t="s">
        <v>239</v>
      </c>
      <c r="G18" t="s">
        <v>265</v>
      </c>
      <c r="H18" t="s">
        <v>269</v>
      </c>
      <c r="I18" t="s">
        <v>312</v>
      </c>
    </row>
    <row r="19" spans="1:9" x14ac:dyDescent="0.75">
      <c r="A19" t="s">
        <v>33</v>
      </c>
      <c r="B19">
        <v>26.9</v>
      </c>
      <c r="C19" t="s">
        <v>98</v>
      </c>
      <c r="D19" t="s">
        <v>142</v>
      </c>
      <c r="E19" t="s">
        <v>187</v>
      </c>
      <c r="F19" t="s">
        <v>218</v>
      </c>
      <c r="G19" t="s">
        <v>243</v>
      </c>
      <c r="H19" t="s">
        <v>269</v>
      </c>
      <c r="I19" t="s">
        <v>287</v>
      </c>
    </row>
    <row r="20" spans="1:9" x14ac:dyDescent="0.75">
      <c r="A20" t="s">
        <v>40</v>
      </c>
      <c r="B20">
        <v>98.100000000000009</v>
      </c>
      <c r="C20" t="s">
        <v>86</v>
      </c>
      <c r="D20" t="s">
        <v>149</v>
      </c>
      <c r="E20" t="s">
        <v>194</v>
      </c>
      <c r="F20" t="s">
        <v>230</v>
      </c>
      <c r="G20" t="s">
        <v>255</v>
      </c>
      <c r="H20" t="s">
        <v>269</v>
      </c>
      <c r="I20" t="s">
        <v>276</v>
      </c>
    </row>
    <row r="21" spans="1:9" x14ac:dyDescent="0.75">
      <c r="A21" t="s">
        <v>50</v>
      </c>
      <c r="B21">
        <v>55.2</v>
      </c>
      <c r="C21" t="s">
        <v>113</v>
      </c>
      <c r="D21" t="s">
        <v>158</v>
      </c>
      <c r="E21" t="s">
        <v>203</v>
      </c>
      <c r="F21" t="s">
        <v>226</v>
      </c>
      <c r="G21" t="s">
        <v>258</v>
      </c>
      <c r="H21" t="s">
        <v>269</v>
      </c>
      <c r="I21" t="s">
        <v>302</v>
      </c>
    </row>
    <row r="22" spans="1:9" x14ac:dyDescent="0.75">
      <c r="A22" t="s">
        <v>64</v>
      </c>
      <c r="B22">
        <v>55.9</v>
      </c>
      <c r="C22" t="s">
        <v>126</v>
      </c>
      <c r="D22" t="s">
        <v>171</v>
      </c>
      <c r="E22" t="s">
        <v>217</v>
      </c>
      <c r="F22" t="s">
        <v>242</v>
      </c>
      <c r="G22" t="s">
        <v>268</v>
      </c>
      <c r="H22" t="s">
        <v>269</v>
      </c>
      <c r="I22" t="s">
        <v>315</v>
      </c>
    </row>
    <row r="23" spans="1:9" x14ac:dyDescent="0.75">
      <c r="A23" t="s">
        <v>29</v>
      </c>
      <c r="B23">
        <v>7.4</v>
      </c>
      <c r="C23" t="s">
        <v>94</v>
      </c>
      <c r="D23" t="s">
        <v>138</v>
      </c>
      <c r="E23" t="s">
        <v>183</v>
      </c>
      <c r="F23" t="s">
        <v>218</v>
      </c>
      <c r="G23" t="s">
        <v>243</v>
      </c>
      <c r="H23" t="s">
        <v>269</v>
      </c>
      <c r="I23" t="s">
        <v>283</v>
      </c>
    </row>
    <row r="24" spans="1:9" x14ac:dyDescent="0.75">
      <c r="A24" t="s">
        <v>57</v>
      </c>
      <c r="B24">
        <v>15.5</v>
      </c>
      <c r="C24" t="s">
        <v>119</v>
      </c>
      <c r="D24" t="s">
        <v>164</v>
      </c>
      <c r="E24" t="s">
        <v>210</v>
      </c>
      <c r="F24" t="s">
        <v>218</v>
      </c>
      <c r="G24" t="s">
        <v>243</v>
      </c>
      <c r="H24" t="s">
        <v>269</v>
      </c>
      <c r="I24" t="s">
        <v>308</v>
      </c>
    </row>
    <row r="25" spans="1:9" x14ac:dyDescent="0.75">
      <c r="A25" t="s">
        <v>30</v>
      </c>
      <c r="B25">
        <v>7.4</v>
      </c>
      <c r="C25" t="s">
        <v>95</v>
      </c>
      <c r="D25" t="s">
        <v>139</v>
      </c>
      <c r="E25" t="s">
        <v>184</v>
      </c>
      <c r="F25" t="s">
        <v>225</v>
      </c>
      <c r="G25" t="s">
        <v>250</v>
      </c>
      <c r="H25" t="s">
        <v>269</v>
      </c>
      <c r="I25" t="s">
        <v>284</v>
      </c>
    </row>
    <row r="26" spans="1:9" x14ac:dyDescent="0.75">
      <c r="A26" t="s">
        <v>22</v>
      </c>
      <c r="B26">
        <v>25.8</v>
      </c>
      <c r="C26" t="s">
        <v>87</v>
      </c>
      <c r="D26" t="s">
        <v>132</v>
      </c>
      <c r="E26" t="s">
        <v>177</v>
      </c>
      <c r="F26" t="s">
        <v>220</v>
      </c>
      <c r="G26" t="s">
        <v>245</v>
      </c>
      <c r="H26" t="s">
        <v>269</v>
      </c>
      <c r="I26" t="s">
        <v>277</v>
      </c>
    </row>
    <row r="27" spans="1:9" x14ac:dyDescent="0.75">
      <c r="A27" t="s">
        <v>35</v>
      </c>
      <c r="B27">
        <v>65</v>
      </c>
      <c r="C27" t="s">
        <v>100</v>
      </c>
      <c r="D27" t="s">
        <v>144</v>
      </c>
      <c r="E27" t="s">
        <v>189</v>
      </c>
      <c r="F27" t="s">
        <v>229</v>
      </c>
      <c r="G27" t="s">
        <v>254</v>
      </c>
      <c r="H27" t="s">
        <v>269</v>
      </c>
      <c r="I27" t="s">
        <v>289</v>
      </c>
    </row>
    <row r="28" spans="1:9" x14ac:dyDescent="0.75">
      <c r="A28" t="s">
        <v>51</v>
      </c>
      <c r="B28">
        <v>50.7</v>
      </c>
      <c r="C28" t="s">
        <v>114</v>
      </c>
      <c r="D28" t="s">
        <v>159</v>
      </c>
      <c r="E28" t="s">
        <v>204</v>
      </c>
      <c r="F28" t="s">
        <v>226</v>
      </c>
      <c r="G28" t="s">
        <v>259</v>
      </c>
      <c r="H28" t="s">
        <v>269</v>
      </c>
      <c r="I28" t="s">
        <v>303</v>
      </c>
    </row>
    <row r="29" spans="1:9" x14ac:dyDescent="0.75">
      <c r="A29" t="s">
        <v>34</v>
      </c>
      <c r="B29">
        <v>6.3</v>
      </c>
      <c r="C29" t="s">
        <v>99</v>
      </c>
      <c r="D29" t="s">
        <v>143</v>
      </c>
      <c r="E29" t="s">
        <v>188</v>
      </c>
      <c r="F29" t="s">
        <v>228</v>
      </c>
      <c r="G29" t="s">
        <v>253</v>
      </c>
      <c r="H29" t="s">
        <v>269</v>
      </c>
      <c r="I29" t="s">
        <v>288</v>
      </c>
    </row>
    <row r="30" spans="1:9" x14ac:dyDescent="0.75">
      <c r="A30" t="s">
        <v>27</v>
      </c>
      <c r="B30">
        <v>9</v>
      </c>
      <c r="C30" t="s">
        <v>92</v>
      </c>
      <c r="D30" t="s">
        <v>136</v>
      </c>
      <c r="E30" t="s">
        <v>181</v>
      </c>
      <c r="F30" t="s">
        <v>223</v>
      </c>
      <c r="G30" t="s">
        <v>248</v>
      </c>
      <c r="H30" t="s">
        <v>269</v>
      </c>
      <c r="I30" t="s">
        <v>281</v>
      </c>
    </row>
    <row r="31" spans="1:9" x14ac:dyDescent="0.75">
      <c r="A31" t="s">
        <v>26</v>
      </c>
      <c r="B31">
        <v>7.4</v>
      </c>
      <c r="C31" t="s">
        <v>91</v>
      </c>
      <c r="D31" t="s">
        <v>135</v>
      </c>
      <c r="E31" t="s">
        <v>180</v>
      </c>
      <c r="F31" t="s">
        <v>222</v>
      </c>
      <c r="G31" t="s">
        <v>247</v>
      </c>
      <c r="H31" t="s">
        <v>271</v>
      </c>
      <c r="I31" t="s">
        <v>280</v>
      </c>
    </row>
    <row r="32" spans="1:9" x14ac:dyDescent="0.75">
      <c r="A32" t="s">
        <v>56</v>
      </c>
      <c r="B32">
        <v>25.4</v>
      </c>
      <c r="C32" t="s">
        <v>118</v>
      </c>
      <c r="D32" t="s">
        <v>163</v>
      </c>
      <c r="E32" t="s">
        <v>209</v>
      </c>
      <c r="F32" t="s">
        <v>237</v>
      </c>
      <c r="G32" t="s">
        <v>263</v>
      </c>
      <c r="H32" t="s">
        <v>269</v>
      </c>
      <c r="I32" t="s">
        <v>307</v>
      </c>
    </row>
    <row r="33" spans="1:9" x14ac:dyDescent="0.75">
      <c r="A33" t="s">
        <v>55</v>
      </c>
      <c r="B33">
        <v>32</v>
      </c>
      <c r="C33" t="s">
        <v>117</v>
      </c>
      <c r="D33" t="s">
        <v>162</v>
      </c>
      <c r="E33" t="s">
        <v>208</v>
      </c>
      <c r="F33" t="s">
        <v>236</v>
      </c>
      <c r="G33" t="s">
        <v>262</v>
      </c>
      <c r="H33" t="s">
        <v>272</v>
      </c>
      <c r="I33" t="s">
        <v>306</v>
      </c>
    </row>
    <row r="34" spans="1:9" x14ac:dyDescent="0.75">
      <c r="A34" t="s">
        <v>59</v>
      </c>
      <c r="B34">
        <v>21.4</v>
      </c>
      <c r="C34" t="s">
        <v>121</v>
      </c>
      <c r="D34" t="s">
        <v>166</v>
      </c>
      <c r="E34" t="s">
        <v>212</v>
      </c>
      <c r="F34" t="s">
        <v>238</v>
      </c>
      <c r="G34" t="s">
        <v>264</v>
      </c>
      <c r="H34" t="s">
        <v>273</v>
      </c>
      <c r="I34" t="s">
        <v>310</v>
      </c>
    </row>
    <row r="35" spans="1:9" x14ac:dyDescent="0.75">
      <c r="A35" t="s">
        <v>21</v>
      </c>
      <c r="B35">
        <v>86.399999999999991</v>
      </c>
      <c r="C35" t="s">
        <v>86</v>
      </c>
      <c r="D35" t="s">
        <v>131</v>
      </c>
      <c r="E35" t="s">
        <v>176</v>
      </c>
      <c r="F35" t="s">
        <v>219</v>
      </c>
      <c r="G35" t="s">
        <v>244</v>
      </c>
      <c r="H35" t="s">
        <v>270</v>
      </c>
      <c r="I35" t="s">
        <v>276</v>
      </c>
    </row>
    <row r="36" spans="1:9" x14ac:dyDescent="0.75">
      <c r="A36" t="s">
        <v>20</v>
      </c>
      <c r="B36">
        <v>5.9</v>
      </c>
      <c r="C36" t="s">
        <v>85</v>
      </c>
      <c r="D36" t="s">
        <v>130</v>
      </c>
      <c r="E36" t="s">
        <v>175</v>
      </c>
      <c r="F36" t="s">
        <v>218</v>
      </c>
      <c r="G36" t="s">
        <v>243</v>
      </c>
      <c r="H36" t="s">
        <v>269</v>
      </c>
      <c r="I36" t="s">
        <v>275</v>
      </c>
    </row>
    <row r="37" spans="1:9" x14ac:dyDescent="0.75">
      <c r="A37" t="s">
        <v>54</v>
      </c>
      <c r="B37">
        <v>12.6</v>
      </c>
      <c r="C37" t="s">
        <v>116</v>
      </c>
      <c r="D37" t="s">
        <v>161</v>
      </c>
      <c r="E37" t="s">
        <v>329</v>
      </c>
      <c r="F37" t="s">
        <v>235</v>
      </c>
      <c r="G37" t="s">
        <v>261</v>
      </c>
      <c r="H37" t="s">
        <v>269</v>
      </c>
      <c r="I37" t="s">
        <v>305</v>
      </c>
    </row>
    <row r="38" spans="1:9" x14ac:dyDescent="0.75">
      <c r="A38" t="s">
        <v>45</v>
      </c>
      <c r="B38">
        <v>37.5</v>
      </c>
      <c r="C38" t="s">
        <v>108</v>
      </c>
      <c r="D38" t="s">
        <v>153</v>
      </c>
      <c r="E38" t="s">
        <v>198</v>
      </c>
      <c r="F38" t="s">
        <v>224</v>
      </c>
      <c r="G38" t="s">
        <v>249</v>
      </c>
      <c r="H38" t="s">
        <v>269</v>
      </c>
      <c r="I38" t="s">
        <v>297</v>
      </c>
    </row>
    <row r="39" spans="1:9" x14ac:dyDescent="0.75">
      <c r="A39" t="s">
        <v>41</v>
      </c>
      <c r="B39">
        <v>93.9</v>
      </c>
      <c r="C39" t="s">
        <v>83</v>
      </c>
      <c r="D39" t="s">
        <v>128</v>
      </c>
      <c r="E39" t="s">
        <v>195</v>
      </c>
      <c r="F39" t="s">
        <v>218</v>
      </c>
      <c r="G39" t="s">
        <v>243</v>
      </c>
      <c r="H39" t="s">
        <v>269</v>
      </c>
      <c r="I39" t="s">
        <v>173</v>
      </c>
    </row>
    <row r="40" spans="1:9" x14ac:dyDescent="0.75">
      <c r="A40" t="s">
        <v>63</v>
      </c>
      <c r="B40">
        <v>36.299999999999997</v>
      </c>
      <c r="C40" t="s">
        <v>125</v>
      </c>
      <c r="D40" t="s">
        <v>170</v>
      </c>
      <c r="E40" t="s">
        <v>216</v>
      </c>
      <c r="F40" t="s">
        <v>241</v>
      </c>
      <c r="G40" t="s">
        <v>267</v>
      </c>
      <c r="H40" t="s">
        <v>269</v>
      </c>
      <c r="I40" t="s">
        <v>314</v>
      </c>
    </row>
    <row r="41" spans="1:9" x14ac:dyDescent="0.75">
      <c r="A41" t="s">
        <v>43</v>
      </c>
      <c r="B41">
        <v>22.5</v>
      </c>
      <c r="C41" t="s">
        <v>106</v>
      </c>
      <c r="D41" t="s">
        <v>151</v>
      </c>
      <c r="E41" t="s">
        <v>177</v>
      </c>
      <c r="F41" t="s">
        <v>220</v>
      </c>
      <c r="G41" t="s">
        <v>245</v>
      </c>
      <c r="H41" t="s">
        <v>269</v>
      </c>
      <c r="I41" t="s">
        <v>295</v>
      </c>
    </row>
    <row r="42" spans="1:9" x14ac:dyDescent="0.75">
      <c r="A42" t="s">
        <v>37</v>
      </c>
      <c r="B42">
        <v>44.7</v>
      </c>
      <c r="C42" t="s">
        <v>102</v>
      </c>
      <c r="D42" t="s">
        <v>146</v>
      </c>
      <c r="E42" t="s">
        <v>333</v>
      </c>
      <c r="F42" t="s">
        <v>331</v>
      </c>
      <c r="G42" s="6">
        <v>9333</v>
      </c>
      <c r="H42" t="s">
        <v>332</v>
      </c>
      <c r="I42" t="s">
        <v>291</v>
      </c>
    </row>
    <row r="43" spans="1:9" x14ac:dyDescent="0.75">
      <c r="A43" t="s">
        <v>19</v>
      </c>
      <c r="B43">
        <v>3.8</v>
      </c>
      <c r="C43" t="s">
        <v>84</v>
      </c>
      <c r="D43" t="s">
        <v>129</v>
      </c>
      <c r="F43" t="s">
        <v>90</v>
      </c>
      <c r="G43" t="s">
        <v>90</v>
      </c>
      <c r="H43" t="s">
        <v>90</v>
      </c>
      <c r="I43" t="s">
        <v>174</v>
      </c>
    </row>
    <row r="44" spans="1:9" x14ac:dyDescent="0.75">
      <c r="A44" t="s">
        <v>36</v>
      </c>
      <c r="B44">
        <v>28.8</v>
      </c>
      <c r="C44" t="s">
        <v>101</v>
      </c>
      <c r="D44" t="s">
        <v>145</v>
      </c>
      <c r="E44" t="s">
        <v>190</v>
      </c>
      <c r="F44" t="s">
        <v>331</v>
      </c>
      <c r="G44" s="6">
        <v>9333</v>
      </c>
      <c r="H44" t="s">
        <v>332</v>
      </c>
      <c r="I44" t="s">
        <v>290</v>
      </c>
    </row>
    <row r="45" spans="1:9" x14ac:dyDescent="0.75">
      <c r="A45" t="s">
        <v>47</v>
      </c>
      <c r="B45">
        <v>11.3</v>
      </c>
      <c r="C45" t="s">
        <v>110</v>
      </c>
      <c r="D45" t="s">
        <v>155</v>
      </c>
      <c r="E45" t="s">
        <v>200</v>
      </c>
      <c r="F45" t="s">
        <v>224</v>
      </c>
      <c r="G45" t="s">
        <v>249</v>
      </c>
      <c r="H45" t="s">
        <v>269</v>
      </c>
      <c r="I45" t="s">
        <v>299</v>
      </c>
    </row>
    <row r="46" spans="1:9" x14ac:dyDescent="0.75">
      <c r="A46" t="s">
        <v>48</v>
      </c>
      <c r="B46">
        <v>5.9</v>
      </c>
      <c r="C46" t="s">
        <v>111</v>
      </c>
      <c r="D46" t="s">
        <v>156</v>
      </c>
      <c r="E46" t="s">
        <v>330</v>
      </c>
      <c r="F46" t="s">
        <v>233</v>
      </c>
      <c r="G46" t="s">
        <v>258</v>
      </c>
      <c r="H46" t="s">
        <v>269</v>
      </c>
      <c r="I46" t="s">
        <v>300</v>
      </c>
    </row>
    <row r="47" spans="1:9" x14ac:dyDescent="0.75">
      <c r="A47" t="s">
        <v>49</v>
      </c>
      <c r="B47">
        <v>41.7</v>
      </c>
      <c r="C47" t="s">
        <v>112</v>
      </c>
      <c r="D47" t="s">
        <v>157</v>
      </c>
      <c r="E47" t="s">
        <v>202</v>
      </c>
      <c r="F47" t="s">
        <v>226</v>
      </c>
      <c r="G47" t="s">
        <v>251</v>
      </c>
      <c r="H47" t="s">
        <v>269</v>
      </c>
      <c r="I47" t="s">
        <v>301</v>
      </c>
    </row>
    <row r="48" spans="1:9" x14ac:dyDescent="0.75">
      <c r="A48" t="s">
        <v>17</v>
      </c>
      <c r="B48">
        <v>35.200000000000003</v>
      </c>
      <c r="C48" t="s">
        <v>82</v>
      </c>
      <c r="D48" t="s">
        <v>127</v>
      </c>
      <c r="E48" t="s">
        <v>172</v>
      </c>
      <c r="F48" t="s">
        <v>331</v>
      </c>
      <c r="G48" s="6">
        <v>9333</v>
      </c>
      <c r="H48" t="s">
        <v>332</v>
      </c>
      <c r="I48" t="s">
        <v>274</v>
      </c>
    </row>
    <row r="49" spans="1:9" x14ac:dyDescent="0.75">
      <c r="A49" t="s">
        <v>52</v>
      </c>
      <c r="B49">
        <v>133.80000000000001</v>
      </c>
      <c r="C49" t="s">
        <v>110</v>
      </c>
      <c r="D49" t="s">
        <v>155</v>
      </c>
      <c r="E49" t="s">
        <v>205</v>
      </c>
      <c r="F49" t="s">
        <v>224</v>
      </c>
      <c r="G49" t="s">
        <v>249</v>
      </c>
      <c r="H49" t="s">
        <v>269</v>
      </c>
      <c r="I49" t="s">
        <v>299</v>
      </c>
    </row>
  </sheetData>
  <hyperlinks>
    <hyperlink ref="C15" r:id="rId1" xr:uid="{96A513F7-5990-41EF-9934-2A6E709E258D}"/>
  </hyperlinks>
  <pageMargins left="0.7" right="0.7" top="0.75" bottom="0.75" header="0.3" footer="0.3"/>
  <pageSetup paperSize="0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Production Summary Detailed</vt:lpstr>
      <vt:lpstr>Production Summary Sorted</vt:lpstr>
      <vt:lpstr>Shipping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Tedesco</cp:lastModifiedBy>
  <cp:lastPrinted>2024-05-28T19:48:43Z</cp:lastPrinted>
  <dcterms:created xsi:type="dcterms:W3CDTF">2024-05-09T18:44:14Z</dcterms:created>
  <dcterms:modified xsi:type="dcterms:W3CDTF">2024-05-28T19:54:26Z</dcterms:modified>
</cp:coreProperties>
</file>