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te\Documents\VP\VisuallyPaired Business Documents\Tools\PDF_Scraper\Output\"/>
    </mc:Choice>
  </mc:AlternateContent>
  <xr:revisionPtr revIDLastSave="0" documentId="13_ncr:1_{013A8BA0-33E1-4C21-A261-3439ABAAAAC7}" xr6:coauthVersionLast="47" xr6:coauthVersionMax="47" xr10:uidLastSave="{00000000-0000-0000-0000-000000000000}"/>
  <bookViews>
    <workbookView xWindow="-90" yWindow="-90" windowWidth="17760" windowHeight="10980" xr2:uid="{00000000-000D-0000-FFFF-FFFF00000000}"/>
  </bookViews>
  <sheets>
    <sheet name="Orders" sheetId="1" r:id="rId1"/>
    <sheet name="Production Summary Detailed" sheetId="2" r:id="rId2"/>
    <sheet name="Production Summary Sorted" sheetId="3" r:id="rId3"/>
    <sheet name="Shipping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D18" i="1"/>
  <c r="D11" i="1"/>
  <c r="D12" i="1"/>
  <c r="D13" i="1"/>
  <c r="D14" i="1"/>
  <c r="D15" i="1"/>
  <c r="D16" i="1"/>
  <c r="D17" i="1"/>
  <c r="D10" i="1"/>
  <c r="L10" i="1"/>
  <c r="D9" i="3"/>
</calcChain>
</file>

<file path=xl/sharedStrings.xml><?xml version="1.0" encoding="utf-8"?>
<sst xmlns="http://schemas.openxmlformats.org/spreadsheetml/2006/main" count="202" uniqueCount="58">
  <si>
    <t>order_number</t>
  </si>
  <si>
    <t>Item</t>
  </si>
  <si>
    <t>total</t>
  </si>
  <si>
    <t>quantity</t>
  </si>
  <si>
    <t>Cost</t>
  </si>
  <si>
    <t>options</t>
  </si>
  <si>
    <t>size</t>
  </si>
  <si>
    <t>color</t>
  </si>
  <si>
    <t>Weight</t>
  </si>
  <si>
    <t>Total Weight</t>
  </si>
  <si>
    <t>Donation_Sub</t>
  </si>
  <si>
    <t>Donation Total</t>
  </si>
  <si>
    <t>Moo_Fee</t>
  </si>
  <si>
    <t>email</t>
  </si>
  <si>
    <t>Name</t>
  </si>
  <si>
    <t>Street</t>
  </si>
  <si>
    <t>City</t>
  </si>
  <si>
    <t>Zipcode</t>
  </si>
  <si>
    <t>State</t>
  </si>
  <si>
    <t>Phone</t>
  </si>
  <si>
    <t>WUXP0</t>
  </si>
  <si>
    <t>KMYCA</t>
  </si>
  <si>
    <t>UHWF1</t>
  </si>
  <si>
    <t>BSB Hoodie</t>
  </si>
  <si>
    <t>BSB Tee</t>
  </si>
  <si>
    <t>BSB Sweatpants</t>
  </si>
  <si>
    <t>BSB Sweatshirt</t>
  </si>
  <si>
    <t>Size: M
Color: Jet Black</t>
  </si>
  <si>
    <t>Size: L
Color: Jet Black</t>
  </si>
  <si>
    <t>Size: L
Color: Tan 499~</t>
  </si>
  <si>
    <t>Size: XL
Color: Jet Black</t>
  </si>
  <si>
    <t>Size: M
Color: Tan 499~</t>
  </si>
  <si>
    <t>M</t>
  </si>
  <si>
    <t>L</t>
  </si>
  <si>
    <t>XL</t>
  </si>
  <si>
    <t>Jet Black</t>
  </si>
  <si>
    <t>Tan 499~</t>
  </si>
  <si>
    <t>wanwilliam916@gmail.com</t>
  </si>
  <si>
    <t>oliveiradylan281@gmail.com</t>
  </si>
  <si>
    <t>William Wan</t>
  </si>
  <si>
    <t>Dylan Oliveira</t>
  </si>
  <si>
    <t>113 Grove Street</t>
  </si>
  <si>
    <t>37 St Charles St, Apt 3, FL 2</t>
  </si>
  <si>
    <t>Elmwood Park</t>
  </si>
  <si>
    <t>Newark</t>
  </si>
  <si>
    <t>07407</t>
  </si>
  <si>
    <t>07105</t>
  </si>
  <si>
    <t>New Jersey</t>
  </si>
  <si>
    <t>+1 201-540-7116</t>
  </si>
  <si>
    <t>+1 973-204-5911</t>
  </si>
  <si>
    <t>Size</t>
  </si>
  <si>
    <t>Color</t>
  </si>
  <si>
    <t>Hoodie</t>
  </si>
  <si>
    <t>Tee</t>
  </si>
  <si>
    <t>Sweatpants</t>
  </si>
  <si>
    <t>Sweatshirt</t>
  </si>
  <si>
    <t>Black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</si>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</sst>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M11" sqref="M11"/>
    </sheetView>
  </sheetViews>
  <sheetFormatPr defaultRowHeight="14.75" x14ac:dyDescent="0.75"/>
  <cols>
    <col min="2" max="2" width="14.179687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75">
      <c r="A2" t="s">
        <v>20</v>
      </c>
      <c r="B2" t="s">
        <v>23</v>
      </c>
      <c r="C2">
        <v>35</v>
      </c>
      <c r="D2">
        <v>2</v>
      </c>
      <c r="E2">
        <v>29.5</v>
      </c>
      <c r="F2" t="s">
        <v>27</v>
      </c>
      <c r="G2" t="s">
        <v>32</v>
      </c>
      <c r="H2" t="s">
        <v>35</v>
      </c>
      <c r="I2">
        <v>17</v>
      </c>
      <c r="J2">
        <v>34</v>
      </c>
      <c r="K2">
        <v>10.5</v>
      </c>
      <c r="L2">
        <v>21</v>
      </c>
      <c r="M2">
        <v>5.9</v>
      </c>
      <c r="N2" t="s">
        <v>37</v>
      </c>
      <c r="O2" t="s">
        <v>39</v>
      </c>
      <c r="P2" t="s">
        <v>41</v>
      </c>
      <c r="Q2" t="s">
        <v>43</v>
      </c>
      <c r="R2" t="s">
        <v>45</v>
      </c>
      <c r="S2" t="s">
        <v>47</v>
      </c>
      <c r="T2" t="s">
        <v>48</v>
      </c>
    </row>
    <row r="3" spans="1:20" x14ac:dyDescent="0.75">
      <c r="A3" t="s">
        <v>21</v>
      </c>
      <c r="B3" t="s">
        <v>23</v>
      </c>
      <c r="C3">
        <v>35</v>
      </c>
      <c r="D3">
        <v>4</v>
      </c>
      <c r="E3">
        <v>29.5</v>
      </c>
      <c r="F3" t="s">
        <v>28</v>
      </c>
      <c r="G3" t="s">
        <v>33</v>
      </c>
      <c r="H3" t="s">
        <v>35</v>
      </c>
      <c r="I3">
        <v>19.5</v>
      </c>
      <c r="J3">
        <v>78</v>
      </c>
      <c r="K3">
        <v>10.5</v>
      </c>
      <c r="L3">
        <v>42</v>
      </c>
      <c r="M3">
        <v>11.8</v>
      </c>
      <c r="N3" t="s">
        <v>37</v>
      </c>
      <c r="O3" t="s">
        <v>39</v>
      </c>
      <c r="P3" t="s">
        <v>41</v>
      </c>
      <c r="Q3" t="s">
        <v>43</v>
      </c>
      <c r="R3" t="s">
        <v>45</v>
      </c>
      <c r="S3" t="s">
        <v>47</v>
      </c>
      <c r="T3" t="s">
        <v>48</v>
      </c>
    </row>
    <row r="4" spans="1:20" x14ac:dyDescent="0.75">
      <c r="A4" t="s">
        <v>21</v>
      </c>
      <c r="B4" t="s">
        <v>24</v>
      </c>
      <c r="C4">
        <v>20</v>
      </c>
      <c r="D4">
        <v>1</v>
      </c>
      <c r="E4">
        <v>14.2</v>
      </c>
      <c r="F4" t="s">
        <v>29</v>
      </c>
      <c r="G4" t="s">
        <v>33</v>
      </c>
      <c r="H4" t="s">
        <v>36</v>
      </c>
      <c r="I4">
        <v>6.3</v>
      </c>
      <c r="J4">
        <v>6.3</v>
      </c>
      <c r="K4">
        <v>5.8</v>
      </c>
      <c r="L4">
        <v>5.8</v>
      </c>
      <c r="M4">
        <v>1.42</v>
      </c>
      <c r="N4" t="s">
        <v>37</v>
      </c>
      <c r="O4" t="s">
        <v>39</v>
      </c>
      <c r="P4" t="s">
        <v>41</v>
      </c>
      <c r="Q4" t="s">
        <v>43</v>
      </c>
      <c r="R4" t="s">
        <v>45</v>
      </c>
      <c r="S4" t="s">
        <v>47</v>
      </c>
      <c r="T4" t="s">
        <v>48</v>
      </c>
    </row>
    <row r="5" spans="1:20" x14ac:dyDescent="0.75">
      <c r="A5" t="s">
        <v>21</v>
      </c>
      <c r="B5" t="s">
        <v>23</v>
      </c>
      <c r="C5">
        <v>35</v>
      </c>
      <c r="D5">
        <v>2</v>
      </c>
      <c r="E5">
        <v>29.5</v>
      </c>
      <c r="F5" t="s">
        <v>30</v>
      </c>
      <c r="G5" t="s">
        <v>34</v>
      </c>
      <c r="H5" t="s">
        <v>35</v>
      </c>
      <c r="I5">
        <v>21</v>
      </c>
      <c r="J5">
        <v>42</v>
      </c>
      <c r="K5">
        <v>10.5</v>
      </c>
      <c r="L5">
        <v>21</v>
      </c>
      <c r="M5">
        <v>5.9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48</v>
      </c>
    </row>
    <row r="6" spans="1:20" x14ac:dyDescent="0.75">
      <c r="A6" t="s">
        <v>22</v>
      </c>
      <c r="B6" t="s">
        <v>23</v>
      </c>
      <c r="C6">
        <v>35</v>
      </c>
      <c r="D6">
        <v>1</v>
      </c>
      <c r="E6">
        <v>29.5</v>
      </c>
      <c r="F6" t="s">
        <v>27</v>
      </c>
      <c r="G6" t="s">
        <v>32</v>
      </c>
      <c r="H6" t="s">
        <v>35</v>
      </c>
      <c r="I6">
        <v>17</v>
      </c>
      <c r="J6">
        <v>17</v>
      </c>
      <c r="K6">
        <v>10.5</v>
      </c>
      <c r="L6">
        <v>10.5</v>
      </c>
      <c r="M6">
        <v>2.95</v>
      </c>
      <c r="N6" t="s">
        <v>38</v>
      </c>
      <c r="O6" t="s">
        <v>40</v>
      </c>
      <c r="P6" t="s">
        <v>42</v>
      </c>
      <c r="Q6" t="s">
        <v>44</v>
      </c>
      <c r="R6" t="s">
        <v>46</v>
      </c>
      <c r="S6" t="s">
        <v>47</v>
      </c>
      <c r="T6" t="s">
        <v>49</v>
      </c>
    </row>
    <row r="7" spans="1:20" x14ac:dyDescent="0.75">
      <c r="A7" t="s">
        <v>22</v>
      </c>
      <c r="B7" t="s">
        <v>25</v>
      </c>
      <c r="C7">
        <v>35</v>
      </c>
      <c r="D7">
        <v>1</v>
      </c>
      <c r="E7">
        <v>29.5</v>
      </c>
      <c r="F7" t="s">
        <v>27</v>
      </c>
      <c r="G7" t="s">
        <v>32</v>
      </c>
      <c r="H7" t="s">
        <v>35</v>
      </c>
      <c r="I7">
        <v>12.6</v>
      </c>
      <c r="J7">
        <v>12.6</v>
      </c>
      <c r="K7">
        <v>10.5</v>
      </c>
      <c r="L7">
        <v>10.5</v>
      </c>
      <c r="M7">
        <v>2.95</v>
      </c>
      <c r="N7" t="s">
        <v>38</v>
      </c>
      <c r="O7" t="s">
        <v>40</v>
      </c>
      <c r="P7" t="s">
        <v>42</v>
      </c>
      <c r="Q7" t="s">
        <v>44</v>
      </c>
      <c r="R7" t="s">
        <v>46</v>
      </c>
      <c r="S7" t="s">
        <v>47</v>
      </c>
      <c r="T7" t="s">
        <v>49</v>
      </c>
    </row>
    <row r="8" spans="1:20" x14ac:dyDescent="0.75">
      <c r="A8" t="s">
        <v>22</v>
      </c>
      <c r="B8" t="s">
        <v>24</v>
      </c>
      <c r="C8">
        <v>20</v>
      </c>
      <c r="D8">
        <v>1</v>
      </c>
      <c r="E8">
        <v>14.2</v>
      </c>
      <c r="F8" t="s">
        <v>31</v>
      </c>
      <c r="G8" t="s">
        <v>32</v>
      </c>
      <c r="H8" t="s">
        <v>36</v>
      </c>
      <c r="I8">
        <v>5.9</v>
      </c>
      <c r="J8">
        <v>5.9</v>
      </c>
      <c r="K8">
        <v>5.8</v>
      </c>
      <c r="L8">
        <v>5.8</v>
      </c>
      <c r="M8">
        <v>1.42</v>
      </c>
      <c r="N8" t="s">
        <v>38</v>
      </c>
      <c r="O8" t="s">
        <v>40</v>
      </c>
      <c r="P8" t="s">
        <v>42</v>
      </c>
      <c r="Q8" t="s">
        <v>44</v>
      </c>
      <c r="R8" t="s">
        <v>46</v>
      </c>
      <c r="S8" t="s">
        <v>47</v>
      </c>
      <c r="T8" t="s">
        <v>49</v>
      </c>
    </row>
    <row r="9" spans="1:20" x14ac:dyDescent="0.75">
      <c r="A9" t="s">
        <v>22</v>
      </c>
      <c r="B9" t="s">
        <v>26</v>
      </c>
      <c r="C9">
        <v>30</v>
      </c>
      <c r="D9">
        <v>1</v>
      </c>
      <c r="E9">
        <v>22.45</v>
      </c>
      <c r="F9" t="s">
        <v>27</v>
      </c>
      <c r="G9" t="s">
        <v>32</v>
      </c>
      <c r="H9" t="s">
        <v>35</v>
      </c>
      <c r="I9">
        <v>12.6</v>
      </c>
      <c r="J9">
        <v>12.6</v>
      </c>
      <c r="K9">
        <v>7.55</v>
      </c>
      <c r="L9">
        <v>7.55</v>
      </c>
      <c r="M9">
        <v>2.2450000000000001</v>
      </c>
      <c r="N9" t="s">
        <v>38</v>
      </c>
      <c r="O9" t="s">
        <v>40</v>
      </c>
      <c r="P9" t="s">
        <v>42</v>
      </c>
      <c r="Q9" t="s">
        <v>44</v>
      </c>
      <c r="R9" t="s">
        <v>46</v>
      </c>
      <c r="S9" t="s">
        <v>47</v>
      </c>
      <c r="T9" t="s">
        <v>49</v>
      </c>
    </row>
    <row r="10" spans="1:20" x14ac:dyDescent="0.75">
      <c r="D10">
        <f>C2*D2</f>
        <v>70</v>
      </c>
      <c r="L10">
        <f>SUM(L2:L9)</f>
        <v>124.14999999999999</v>
      </c>
      <c r="M10">
        <f>SUM(M2:M9)</f>
        <v>34.585000000000001</v>
      </c>
    </row>
    <row r="11" spans="1:20" x14ac:dyDescent="0.75">
      <c r="D11">
        <f t="shared" ref="D11:D19" si="0">C3*D3</f>
        <v>140</v>
      </c>
    </row>
    <row r="12" spans="1:20" x14ac:dyDescent="0.75">
      <c r="D12">
        <f t="shared" si="0"/>
        <v>20</v>
      </c>
    </row>
    <row r="13" spans="1:20" x14ac:dyDescent="0.75">
      <c r="D13">
        <f t="shared" si="0"/>
        <v>70</v>
      </c>
    </row>
    <row r="14" spans="1:20" x14ac:dyDescent="0.75">
      <c r="D14">
        <f t="shared" si="0"/>
        <v>35</v>
      </c>
    </row>
    <row r="15" spans="1:20" x14ac:dyDescent="0.75">
      <c r="D15">
        <f t="shared" si="0"/>
        <v>35</v>
      </c>
    </row>
    <row r="16" spans="1:20" x14ac:dyDescent="0.75">
      <c r="D16">
        <f t="shared" si="0"/>
        <v>20</v>
      </c>
    </row>
    <row r="17" spans="4:4" x14ac:dyDescent="0.75">
      <c r="D17">
        <f t="shared" si="0"/>
        <v>30</v>
      </c>
    </row>
    <row r="18" spans="4:4" x14ac:dyDescent="0.75">
      <c r="D18">
        <f>SUM(D10:D17)</f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E8" sqref="E8"/>
    </sheetView>
  </sheetViews>
  <sheetFormatPr defaultRowHeight="14.75" x14ac:dyDescent="0.75"/>
  <sheetData>
    <row r="1" spans="1:4" x14ac:dyDescent="0.75">
      <c r="A1" s="3" t="s">
        <v>1</v>
      </c>
      <c r="B1" s="4" t="s">
        <v>3</v>
      </c>
      <c r="C1" s="4" t="s">
        <v>50</v>
      </c>
      <c r="D1" s="5" t="s">
        <v>51</v>
      </c>
    </row>
    <row r="2" spans="1:4" x14ac:dyDescent="0.75">
      <c r="A2" s="6" t="s">
        <v>52</v>
      </c>
      <c r="B2" s="2">
        <v>2</v>
      </c>
      <c r="C2" s="2" t="s">
        <v>32</v>
      </c>
      <c r="D2" s="7" t="s">
        <v>56</v>
      </c>
    </row>
    <row r="3" spans="1:4" x14ac:dyDescent="0.75">
      <c r="A3" s="6" t="s">
        <v>52</v>
      </c>
      <c r="B3" s="2">
        <v>4</v>
      </c>
      <c r="C3" s="2" t="s">
        <v>33</v>
      </c>
      <c r="D3" s="7" t="s">
        <v>56</v>
      </c>
    </row>
    <row r="4" spans="1:4" x14ac:dyDescent="0.75">
      <c r="A4" s="6" t="s">
        <v>53</v>
      </c>
      <c r="B4" s="2">
        <v>1</v>
      </c>
      <c r="C4" s="2" t="s">
        <v>33</v>
      </c>
      <c r="D4" s="7" t="s">
        <v>57</v>
      </c>
    </row>
    <row r="5" spans="1:4" x14ac:dyDescent="0.75">
      <c r="A5" s="6" t="s">
        <v>52</v>
      </c>
      <c r="B5" s="2">
        <v>2</v>
      </c>
      <c r="C5" s="2" t="s">
        <v>34</v>
      </c>
      <c r="D5" s="7" t="s">
        <v>56</v>
      </c>
    </row>
    <row r="6" spans="1:4" x14ac:dyDescent="0.75">
      <c r="A6" s="6" t="s">
        <v>52</v>
      </c>
      <c r="B6" s="2">
        <v>1</v>
      </c>
      <c r="C6" s="2" t="s">
        <v>32</v>
      </c>
      <c r="D6" s="7" t="s">
        <v>56</v>
      </c>
    </row>
    <row r="7" spans="1:4" x14ac:dyDescent="0.75">
      <c r="A7" s="6" t="s">
        <v>54</v>
      </c>
      <c r="B7" s="2">
        <v>1</v>
      </c>
      <c r="C7" s="2" t="s">
        <v>32</v>
      </c>
      <c r="D7" s="7" t="s">
        <v>56</v>
      </c>
    </row>
    <row r="8" spans="1:4" x14ac:dyDescent="0.75">
      <c r="A8" s="6" t="s">
        <v>53</v>
      </c>
      <c r="B8" s="2">
        <v>1</v>
      </c>
      <c r="C8" s="2" t="s">
        <v>32</v>
      </c>
      <c r="D8" s="7" t="s">
        <v>57</v>
      </c>
    </row>
    <row r="9" spans="1:4" ht="15.5" thickBot="1" x14ac:dyDescent="0.9">
      <c r="A9" s="8" t="s">
        <v>55</v>
      </c>
      <c r="B9" s="9">
        <v>1</v>
      </c>
      <c r="C9" s="9" t="s">
        <v>32</v>
      </c>
      <c r="D9" s="10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D10" sqref="D10"/>
    </sheetView>
  </sheetViews>
  <sheetFormatPr defaultRowHeight="14.75" x14ac:dyDescent="0.75"/>
  <sheetData>
    <row r="1" spans="1:5" x14ac:dyDescent="0.75">
      <c r="A1" s="3" t="s">
        <v>1</v>
      </c>
      <c r="B1" s="4" t="s">
        <v>50</v>
      </c>
      <c r="C1" s="4" t="s">
        <v>51</v>
      </c>
      <c r="D1" s="5" t="s">
        <v>3</v>
      </c>
    </row>
    <row r="2" spans="1:5" x14ac:dyDescent="0.75">
      <c r="A2" s="6" t="s">
        <v>52</v>
      </c>
      <c r="B2" s="2" t="s">
        <v>32</v>
      </c>
      <c r="C2" s="2" t="s">
        <v>56</v>
      </c>
      <c r="D2" s="7">
        <v>3</v>
      </c>
      <c r="E2">
        <v>0</v>
      </c>
    </row>
    <row r="3" spans="1:5" x14ac:dyDescent="0.75">
      <c r="A3" s="6" t="s">
        <v>52</v>
      </c>
      <c r="B3" s="2" t="s">
        <v>33</v>
      </c>
      <c r="C3" s="2" t="s">
        <v>56</v>
      </c>
      <c r="D3" s="7">
        <v>4</v>
      </c>
      <c r="E3">
        <v>0</v>
      </c>
    </row>
    <row r="4" spans="1:5" x14ac:dyDescent="0.75">
      <c r="A4" s="6" t="s">
        <v>52</v>
      </c>
      <c r="B4" s="2" t="s">
        <v>34</v>
      </c>
      <c r="C4" s="2" t="s">
        <v>56</v>
      </c>
      <c r="D4" s="7">
        <v>2</v>
      </c>
      <c r="E4">
        <v>0</v>
      </c>
    </row>
    <row r="5" spans="1:5" x14ac:dyDescent="0.75">
      <c r="A5" s="6" t="s">
        <v>54</v>
      </c>
      <c r="B5" s="2" t="s">
        <v>32</v>
      </c>
      <c r="C5" s="2" t="s">
        <v>56</v>
      </c>
      <c r="D5" s="7">
        <v>1</v>
      </c>
      <c r="E5">
        <v>0</v>
      </c>
    </row>
    <row r="6" spans="1:5" x14ac:dyDescent="0.75">
      <c r="A6" s="6" t="s">
        <v>55</v>
      </c>
      <c r="B6" s="2" t="s">
        <v>32</v>
      </c>
      <c r="C6" s="2" t="s">
        <v>56</v>
      </c>
      <c r="D6" s="7">
        <v>1</v>
      </c>
      <c r="E6">
        <v>1</v>
      </c>
    </row>
    <row r="7" spans="1:5" x14ac:dyDescent="0.75">
      <c r="A7" s="6" t="s">
        <v>53</v>
      </c>
      <c r="B7" s="2" t="s">
        <v>32</v>
      </c>
      <c r="C7" s="2" t="s">
        <v>57</v>
      </c>
      <c r="D7" s="7">
        <v>1</v>
      </c>
      <c r="E7">
        <v>0</v>
      </c>
    </row>
    <row r="8" spans="1:5" ht="15.5" thickBot="1" x14ac:dyDescent="0.9">
      <c r="A8" s="8" t="s">
        <v>53</v>
      </c>
      <c r="B8" s="9" t="s">
        <v>33</v>
      </c>
      <c r="C8" s="9" t="s">
        <v>57</v>
      </c>
      <c r="D8" s="10">
        <v>1</v>
      </c>
      <c r="E8">
        <v>1</v>
      </c>
    </row>
    <row r="9" spans="1:5" x14ac:dyDescent="0.75">
      <c r="D9">
        <f>SUM(D2:D8)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/>
  </sheetViews>
  <sheetFormatPr defaultRowHeight="14.75" x14ac:dyDescent="0.75"/>
  <sheetData>
    <row r="1" spans="1:9" x14ac:dyDescent="0.75">
      <c r="A1" s="1" t="s">
        <v>0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75">
      <c r="A2" t="s">
        <v>21</v>
      </c>
      <c r="B2">
        <v>126.3</v>
      </c>
      <c r="C2" t="s">
        <v>37</v>
      </c>
      <c r="D2" t="s">
        <v>39</v>
      </c>
      <c r="E2" t="s">
        <v>41</v>
      </c>
      <c r="F2" t="s">
        <v>43</v>
      </c>
      <c r="G2" t="s">
        <v>45</v>
      </c>
      <c r="H2" t="s">
        <v>47</v>
      </c>
      <c r="I2" t="s">
        <v>48</v>
      </c>
    </row>
    <row r="3" spans="1:9" x14ac:dyDescent="0.75">
      <c r="A3" t="s">
        <v>22</v>
      </c>
      <c r="B3">
        <v>48.1</v>
      </c>
      <c r="C3" t="s">
        <v>38</v>
      </c>
      <c r="D3" t="s">
        <v>40</v>
      </c>
      <c r="E3" t="s">
        <v>42</v>
      </c>
      <c r="F3" t="s">
        <v>44</v>
      </c>
      <c r="G3" t="s">
        <v>46</v>
      </c>
      <c r="H3" t="s">
        <v>47</v>
      </c>
      <c r="I3" t="s">
        <v>49</v>
      </c>
    </row>
    <row r="4" spans="1:9" x14ac:dyDescent="0.75">
      <c r="A4" t="s">
        <v>20</v>
      </c>
      <c r="B4">
        <v>34</v>
      </c>
      <c r="C4" t="s">
        <v>37</v>
      </c>
      <c r="D4" t="s">
        <v>39</v>
      </c>
      <c r="E4" t="s">
        <v>41</v>
      </c>
      <c r="F4" t="s">
        <v>43</v>
      </c>
      <c r="G4" t="s">
        <v>45</v>
      </c>
      <c r="H4" t="s">
        <v>47</v>
      </c>
      <c r="I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Production Summary Detailed</vt:lpstr>
      <vt:lpstr>Production Summary Sorted</vt:lpstr>
      <vt:lpstr>Shipping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Tedesco</cp:lastModifiedBy>
  <dcterms:created xsi:type="dcterms:W3CDTF">2024-02-26T15:15:19Z</dcterms:created>
  <dcterms:modified xsi:type="dcterms:W3CDTF">2024-03-15T15:37:33Z</dcterms:modified>
</cp:coreProperties>
</file>