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c_h\lightingcdmx\Data\Light pollution\"/>
    </mc:Choice>
  </mc:AlternateContent>
  <xr:revisionPtr revIDLastSave="0" documentId="13_ncr:1_{72465964-4A7D-495D-A385-A7F29BBFBE89}" xr6:coauthVersionLast="47" xr6:coauthVersionMax="47" xr10:uidLastSave="{00000000-0000-0000-0000-000000000000}"/>
  <bookViews>
    <workbookView xWindow="-120" yWindow="-120" windowWidth="20730" windowHeight="11040" xr2:uid="{055284A3-9B58-405F-B744-0B53F80267A9}"/>
  </bookViews>
  <sheets>
    <sheet name="Light poll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D3" i="1" s="1"/>
  <c r="D2" i="1" l="1"/>
  <c r="D10" i="1"/>
  <c r="D17" i="1"/>
  <c r="D13" i="1"/>
  <c r="D9" i="1"/>
  <c r="D5" i="1"/>
  <c r="D14" i="1"/>
  <c r="D6" i="1"/>
  <c r="D16" i="1"/>
  <c r="D12" i="1"/>
  <c r="D8" i="1"/>
  <c r="D4" i="1"/>
  <c r="D15" i="1"/>
  <c r="D11" i="1"/>
  <c r="D7" i="1"/>
</calcChain>
</file>

<file path=xl/sharedStrings.xml><?xml version="1.0" encoding="utf-8"?>
<sst xmlns="http://schemas.openxmlformats.org/spreadsheetml/2006/main" count="37" uniqueCount="37">
  <si>
    <t>rasterColumn</t>
  </si>
  <si>
    <t>count</t>
  </si>
  <si>
    <t>sum</t>
  </si>
  <si>
    <t>mean (radiance) [nW/cm2*sr]</t>
  </si>
  <si>
    <t>sum_area_weighted</t>
  </si>
  <si>
    <t>Original data DMSP</t>
  </si>
  <si>
    <t>dmsp_u_f152000</t>
  </si>
  <si>
    <t>dmsp_u_f152001</t>
  </si>
  <si>
    <t>dmsp_u_f152002</t>
  </si>
  <si>
    <t>dmsp_u_f152003</t>
  </si>
  <si>
    <t>dmsp_u_f152004</t>
  </si>
  <si>
    <t>dmsp_u_f152005</t>
  </si>
  <si>
    <t>dmsp_u_f152006</t>
  </si>
  <si>
    <t>dmsp_u_f152007</t>
  </si>
  <si>
    <t>dmsp_u_f162004</t>
  </si>
  <si>
    <t>dmsp_u_f162005</t>
  </si>
  <si>
    <t>dmsp_u_f162006</t>
  </si>
  <si>
    <t>dmsp_u_f162007</t>
  </si>
  <si>
    <t>dmsp_u_f162008</t>
  </si>
  <si>
    <t>dmsp_u_f162009</t>
  </si>
  <si>
    <t>dmsp_u_f182010</t>
  </si>
  <si>
    <t>dmsp_u_f182011</t>
  </si>
  <si>
    <t>viirs_nas_201300</t>
  </si>
  <si>
    <t>viirs_nas_201400</t>
  </si>
  <si>
    <t>viirs_nas_201500</t>
  </si>
  <si>
    <t>Transición de vapor de sodio a halogenuros metálicos</t>
  </si>
  <si>
    <t>viirs_nas_201600</t>
  </si>
  <si>
    <t>viirs_nas_201700</t>
  </si>
  <si>
    <t>viirs_nas_201800</t>
  </si>
  <si>
    <t>viirs_nas_201900</t>
  </si>
  <si>
    <t>Transición de halogenuros metálicos a LED</t>
  </si>
  <si>
    <t>viirs_nas_202000</t>
  </si>
  <si>
    <t>viirs_nas_202100</t>
  </si>
  <si>
    <t>viirs_nas_202200</t>
  </si>
  <si>
    <t>viirs_nas_202300</t>
  </si>
  <si>
    <t>viirs_nas_201200</t>
  </si>
  <si>
    <t>Yellow values are estimated from the relation VIIRS/DMSP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</si>
</sst>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'Light pollution'!$B$1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'Light pollution'!$A$2:$A$29</c:f>
              <c:strCache>
                <c:ptCount val="28"/>
                <c:pt idx="0">
                  <c:v>dmsp_u_f152000</c:v>
                </c:pt>
                <c:pt idx="1">
                  <c:v>dmsp_u_f152001</c:v>
                </c:pt>
                <c:pt idx="2">
                  <c:v>dmsp_u_f152002</c:v>
                </c:pt>
                <c:pt idx="3">
                  <c:v>dmsp_u_f152003</c:v>
                </c:pt>
                <c:pt idx="4">
                  <c:v>dmsp_u_f152004</c:v>
                </c:pt>
                <c:pt idx="5">
                  <c:v>dmsp_u_f152005</c:v>
                </c:pt>
                <c:pt idx="6">
                  <c:v>dmsp_u_f152006</c:v>
                </c:pt>
                <c:pt idx="7">
                  <c:v>dmsp_u_f152007</c:v>
                </c:pt>
                <c:pt idx="8">
                  <c:v>dmsp_u_f162004</c:v>
                </c:pt>
                <c:pt idx="9">
                  <c:v>dmsp_u_f162005</c:v>
                </c:pt>
                <c:pt idx="10">
                  <c:v>dmsp_u_f162006</c:v>
                </c:pt>
                <c:pt idx="11">
                  <c:v>dmsp_u_f162007</c:v>
                </c:pt>
                <c:pt idx="12">
                  <c:v>dmsp_u_f162008</c:v>
                </c:pt>
                <c:pt idx="13">
                  <c:v>dmsp_u_f162009</c:v>
                </c:pt>
                <c:pt idx="14">
                  <c:v>dmsp_u_f182010</c:v>
                </c:pt>
                <c:pt idx="15">
                  <c:v>dmsp_u_f182011</c:v>
                </c:pt>
                <c:pt idx="16">
                  <c:v>viirs_nas_201200</c:v>
                </c:pt>
                <c:pt idx="17">
                  <c:v>viirs_nas_201300</c:v>
                </c:pt>
                <c:pt idx="18">
                  <c:v>viirs_nas_201400</c:v>
                </c:pt>
                <c:pt idx="19">
                  <c:v>viirs_nas_201500</c:v>
                </c:pt>
                <c:pt idx="20">
                  <c:v>viirs_nas_201600</c:v>
                </c:pt>
                <c:pt idx="21">
                  <c:v>viirs_nas_201700</c:v>
                </c:pt>
                <c:pt idx="22">
                  <c:v>viirs_nas_201800</c:v>
                </c:pt>
                <c:pt idx="23">
                  <c:v>viirs_nas_201900</c:v>
                </c:pt>
                <c:pt idx="24">
                  <c:v>viirs_nas_202000</c:v>
                </c:pt>
                <c:pt idx="25">
                  <c:v>viirs_nas_202100</c:v>
                </c:pt>
                <c:pt idx="26">
                  <c:v>viirs_nas_202200</c:v>
                </c:pt>
                <c:pt idx="27">
                  <c:v>viirs_nas_202300</c:v>
                </c:pt>
              </c:strCache>
            </c:strRef>
          </c:xVal>
          <c:yVal>
            <c:numRef>
              <c:f>'Light pollution'!$B$2:$B$29</c:f>
            </c:numRef>
          </c:yVal>
          <c:smooth val="1"/>
          <c:extLst>
            <c:ext xmlns:c16="http://schemas.microsoft.com/office/drawing/2014/chart" uri="{C3380CC4-5D6E-409C-BE32-E72D297353CC}">
              <c16:uniqueId val="{00000000-8376-4CCA-8693-CB4883EE15CB}"/>
            </c:ext>
          </c:extLst>
        </c:ser>
        <c:ser>
          <c:idx val="1"/>
          <c:order val="1"/>
          <c:tx>
            <c:strRef>
              <c:f>'Light pollution'!$C$1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'Light pollution'!$A$2:$A$29</c:f>
              <c:strCache>
                <c:ptCount val="28"/>
                <c:pt idx="0">
                  <c:v>dmsp_u_f152000</c:v>
                </c:pt>
                <c:pt idx="1">
                  <c:v>dmsp_u_f152001</c:v>
                </c:pt>
                <c:pt idx="2">
                  <c:v>dmsp_u_f152002</c:v>
                </c:pt>
                <c:pt idx="3">
                  <c:v>dmsp_u_f152003</c:v>
                </c:pt>
                <c:pt idx="4">
                  <c:v>dmsp_u_f152004</c:v>
                </c:pt>
                <c:pt idx="5">
                  <c:v>dmsp_u_f152005</c:v>
                </c:pt>
                <c:pt idx="6">
                  <c:v>dmsp_u_f152006</c:v>
                </c:pt>
                <c:pt idx="7">
                  <c:v>dmsp_u_f152007</c:v>
                </c:pt>
                <c:pt idx="8">
                  <c:v>dmsp_u_f162004</c:v>
                </c:pt>
                <c:pt idx="9">
                  <c:v>dmsp_u_f162005</c:v>
                </c:pt>
                <c:pt idx="10">
                  <c:v>dmsp_u_f162006</c:v>
                </c:pt>
                <c:pt idx="11">
                  <c:v>dmsp_u_f162007</c:v>
                </c:pt>
                <c:pt idx="12">
                  <c:v>dmsp_u_f162008</c:v>
                </c:pt>
                <c:pt idx="13">
                  <c:v>dmsp_u_f162009</c:v>
                </c:pt>
                <c:pt idx="14">
                  <c:v>dmsp_u_f182010</c:v>
                </c:pt>
                <c:pt idx="15">
                  <c:v>dmsp_u_f182011</c:v>
                </c:pt>
                <c:pt idx="16">
                  <c:v>viirs_nas_201200</c:v>
                </c:pt>
                <c:pt idx="17">
                  <c:v>viirs_nas_201300</c:v>
                </c:pt>
                <c:pt idx="18">
                  <c:v>viirs_nas_201400</c:v>
                </c:pt>
                <c:pt idx="19">
                  <c:v>viirs_nas_201500</c:v>
                </c:pt>
                <c:pt idx="20">
                  <c:v>viirs_nas_201600</c:v>
                </c:pt>
                <c:pt idx="21">
                  <c:v>viirs_nas_201700</c:v>
                </c:pt>
                <c:pt idx="22">
                  <c:v>viirs_nas_201800</c:v>
                </c:pt>
                <c:pt idx="23">
                  <c:v>viirs_nas_201900</c:v>
                </c:pt>
                <c:pt idx="24">
                  <c:v>viirs_nas_202000</c:v>
                </c:pt>
                <c:pt idx="25">
                  <c:v>viirs_nas_202100</c:v>
                </c:pt>
                <c:pt idx="26">
                  <c:v>viirs_nas_202200</c:v>
                </c:pt>
                <c:pt idx="27">
                  <c:v>viirs_nas_202300</c:v>
                </c:pt>
              </c:strCache>
            </c:strRef>
          </c:xVal>
          <c:yVal>
            <c:numRef>
              <c:f>'Light pollution'!$C$2:$C$29</c:f>
            </c:numRef>
          </c:yVal>
          <c:smooth val="1"/>
          <c:extLst>
            <c:ext xmlns:c16="http://schemas.microsoft.com/office/drawing/2014/chart" uri="{C3380CC4-5D6E-409C-BE32-E72D297353CC}">
              <c16:uniqueId val="{00000001-8376-4CCA-8693-CB4883EE15CB}"/>
            </c:ext>
          </c:extLst>
        </c:ser>
        <c:ser>
          <c:idx val="2"/>
          <c:order val="2"/>
          <c:tx>
            <c:strRef>
              <c:f>'Light pollution'!$D$1</c:f>
              <c:strCache>
                <c:ptCount val="1"/>
                <c:pt idx="0">
                  <c:v>mean (radiance) [nW/cm2*sr]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'Light pollution'!$A$2:$A$29</c:f>
              <c:strCache>
                <c:ptCount val="28"/>
                <c:pt idx="0">
                  <c:v>dmsp_u_f152000</c:v>
                </c:pt>
                <c:pt idx="1">
                  <c:v>dmsp_u_f152001</c:v>
                </c:pt>
                <c:pt idx="2">
                  <c:v>dmsp_u_f152002</c:v>
                </c:pt>
                <c:pt idx="3">
                  <c:v>dmsp_u_f152003</c:v>
                </c:pt>
                <c:pt idx="4">
                  <c:v>dmsp_u_f152004</c:v>
                </c:pt>
                <c:pt idx="5">
                  <c:v>dmsp_u_f152005</c:v>
                </c:pt>
                <c:pt idx="6">
                  <c:v>dmsp_u_f152006</c:v>
                </c:pt>
                <c:pt idx="7">
                  <c:v>dmsp_u_f152007</c:v>
                </c:pt>
                <c:pt idx="8">
                  <c:v>dmsp_u_f162004</c:v>
                </c:pt>
                <c:pt idx="9">
                  <c:v>dmsp_u_f162005</c:v>
                </c:pt>
                <c:pt idx="10">
                  <c:v>dmsp_u_f162006</c:v>
                </c:pt>
                <c:pt idx="11">
                  <c:v>dmsp_u_f162007</c:v>
                </c:pt>
                <c:pt idx="12">
                  <c:v>dmsp_u_f162008</c:v>
                </c:pt>
                <c:pt idx="13">
                  <c:v>dmsp_u_f162009</c:v>
                </c:pt>
                <c:pt idx="14">
                  <c:v>dmsp_u_f182010</c:v>
                </c:pt>
                <c:pt idx="15">
                  <c:v>dmsp_u_f182011</c:v>
                </c:pt>
                <c:pt idx="16">
                  <c:v>viirs_nas_201200</c:v>
                </c:pt>
                <c:pt idx="17">
                  <c:v>viirs_nas_201300</c:v>
                </c:pt>
                <c:pt idx="18">
                  <c:v>viirs_nas_201400</c:v>
                </c:pt>
                <c:pt idx="19">
                  <c:v>viirs_nas_201500</c:v>
                </c:pt>
                <c:pt idx="20">
                  <c:v>viirs_nas_201600</c:v>
                </c:pt>
                <c:pt idx="21">
                  <c:v>viirs_nas_201700</c:v>
                </c:pt>
                <c:pt idx="22">
                  <c:v>viirs_nas_201800</c:v>
                </c:pt>
                <c:pt idx="23">
                  <c:v>viirs_nas_201900</c:v>
                </c:pt>
                <c:pt idx="24">
                  <c:v>viirs_nas_202000</c:v>
                </c:pt>
                <c:pt idx="25">
                  <c:v>viirs_nas_202100</c:v>
                </c:pt>
                <c:pt idx="26">
                  <c:v>viirs_nas_202200</c:v>
                </c:pt>
                <c:pt idx="27">
                  <c:v>viirs_nas_202300</c:v>
                </c:pt>
              </c:strCache>
            </c:strRef>
          </c:xVal>
          <c:yVal>
            <c:numRef>
              <c:f>'Light pollution'!$D$2:$D$29</c:f>
              <c:numCache>
                <c:formatCode>General</c:formatCode>
                <c:ptCount val="28"/>
                <c:pt idx="0">
                  <c:v>25.545260327456546</c:v>
                </c:pt>
                <c:pt idx="1">
                  <c:v>24.781028565260357</c:v>
                </c:pt>
                <c:pt idx="2">
                  <c:v>25.40256933253395</c:v>
                </c:pt>
                <c:pt idx="3">
                  <c:v>24.015549355463016</c:v>
                </c:pt>
                <c:pt idx="4">
                  <c:v>23.559749012651462</c:v>
                </c:pt>
                <c:pt idx="5">
                  <c:v>24.248277716106884</c:v>
                </c:pt>
                <c:pt idx="6">
                  <c:v>24.167273005061215</c:v>
                </c:pt>
                <c:pt idx="7">
                  <c:v>23.276550056108295</c:v>
                </c:pt>
                <c:pt idx="8">
                  <c:v>24.663570033179226</c:v>
                </c:pt>
                <c:pt idx="9">
                  <c:v>23.875347585526352</c:v>
                </c:pt>
                <c:pt idx="10">
                  <c:v>24.538014432123358</c:v>
                </c:pt>
                <c:pt idx="11">
                  <c:v>24.600636301701151</c:v>
                </c:pt>
                <c:pt idx="12">
                  <c:v>24.395329107417133</c:v>
                </c:pt>
                <c:pt idx="13">
                  <c:v>24.868571035779325</c:v>
                </c:pt>
                <c:pt idx="14">
                  <c:v>25.938126938790013</c:v>
                </c:pt>
                <c:pt idx="15">
                  <c:v>25.338700015355005</c:v>
                </c:pt>
                <c:pt idx="16">
                  <c:v>25.888680000000001</c:v>
                </c:pt>
                <c:pt idx="17">
                  <c:v>25.214079999999999</c:v>
                </c:pt>
                <c:pt idx="18">
                  <c:v>26.19042</c:v>
                </c:pt>
                <c:pt idx="19">
                  <c:v>31.16161</c:v>
                </c:pt>
                <c:pt idx="20">
                  <c:v>32.026690000000002</c:v>
                </c:pt>
                <c:pt idx="21">
                  <c:v>32.132330000000003</c:v>
                </c:pt>
                <c:pt idx="22">
                  <c:v>32.879840000000002</c:v>
                </c:pt>
                <c:pt idx="23">
                  <c:v>32.454030000000003</c:v>
                </c:pt>
                <c:pt idx="24">
                  <c:v>33.714930000000003</c:v>
                </c:pt>
                <c:pt idx="25">
                  <c:v>36.316490000000002</c:v>
                </c:pt>
                <c:pt idx="26">
                  <c:v>39.443350000000002</c:v>
                </c:pt>
                <c:pt idx="27">
                  <c:v>42.570480000000003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76-4CCA-8693-CB4883EE1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876080"/>
        <c:axId val="1571859760"/>
      </c:scatterChart>
      <c:valAx>
        <c:axId val="157187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859760"/>
        <c:crosses val="autoZero"/>
        <c:crossBetween val="midCat"/>
      </c:valAx>
      <c:valAx>
        <c:axId val="15718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87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185737</xdr:rowOff>
    </xdr:from>
    <xdr:to>
      <xdr:col>15</xdr:col>
      <xdr:colOff>304800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FFCB6-898D-4331-F6DF-D3566E53C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7FAF-466A-4FEE-9EA6-AD551F42DA19}">
  <dimension ref="A1:H29"/>
  <sheetViews>
    <sheetView tabSelected="1" topLeftCell="A5" workbookViewId="0">
      <selection activeCell="J21" sqref="J21"/>
    </sheetView>
  </sheetViews>
  <sheetFormatPr defaultRowHeight="15" x14ac:dyDescent="0.25"/>
  <cols>
    <col min="1" max="1" width="17" customWidth="1"/>
    <col min="2" max="3" width="9.140625" hidden="1" customWidth="1"/>
    <col min="4" max="4" width="29.5703125" customWidth="1"/>
    <col min="5" max="5" width="0" hidden="1" customWidth="1"/>
    <col min="6" max="6" width="20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 t="s">
        <v>6</v>
      </c>
      <c r="D2" s="1">
        <f>F2*$G$19</f>
        <v>25.545260327456546</v>
      </c>
      <c r="F2">
        <v>45.051650000000002</v>
      </c>
    </row>
    <row r="3" spans="1:8" x14ac:dyDescent="0.25">
      <c r="A3" t="s">
        <v>7</v>
      </c>
      <c r="D3" s="1">
        <f t="shared" ref="D3:D17" si="0">F3*$G$19</f>
        <v>24.781028565260357</v>
      </c>
      <c r="F3">
        <v>43.703850000000003</v>
      </c>
      <c r="H3" t="s">
        <v>36</v>
      </c>
    </row>
    <row r="4" spans="1:8" x14ac:dyDescent="0.25">
      <c r="A4" t="s">
        <v>8</v>
      </c>
      <c r="D4" s="1">
        <f t="shared" si="0"/>
        <v>25.40256933253395</v>
      </c>
      <c r="F4">
        <v>44.8</v>
      </c>
    </row>
    <row r="5" spans="1:8" x14ac:dyDescent="0.25">
      <c r="A5" t="s">
        <v>9</v>
      </c>
      <c r="D5" s="1">
        <f t="shared" si="0"/>
        <v>24.015549355463016</v>
      </c>
      <c r="F5">
        <v>42.353850000000001</v>
      </c>
    </row>
    <row r="6" spans="1:8" x14ac:dyDescent="0.25">
      <c r="A6" t="s">
        <v>10</v>
      </c>
      <c r="D6" s="1">
        <f t="shared" si="0"/>
        <v>23.559749012651462</v>
      </c>
      <c r="F6">
        <v>41.55</v>
      </c>
    </row>
    <row r="7" spans="1:8" x14ac:dyDescent="0.25">
      <c r="A7" t="s">
        <v>11</v>
      </c>
      <c r="D7" s="1">
        <f t="shared" si="0"/>
        <v>24.248277716106884</v>
      </c>
      <c r="F7">
        <v>42.764290000000003</v>
      </c>
    </row>
    <row r="8" spans="1:8" x14ac:dyDescent="0.25">
      <c r="A8" t="s">
        <v>12</v>
      </c>
      <c r="D8" s="1">
        <f t="shared" si="0"/>
        <v>24.167273005061215</v>
      </c>
      <c r="F8">
        <v>42.621429999999997</v>
      </c>
    </row>
    <row r="9" spans="1:8" x14ac:dyDescent="0.25">
      <c r="A9" t="s">
        <v>13</v>
      </c>
      <c r="D9" s="1">
        <f t="shared" si="0"/>
        <v>23.276550056108295</v>
      </c>
      <c r="F9">
        <v>41.050550000000001</v>
      </c>
    </row>
    <row r="10" spans="1:8" x14ac:dyDescent="0.25">
      <c r="A10" t="s">
        <v>14</v>
      </c>
      <c r="D10" s="1">
        <f t="shared" si="0"/>
        <v>24.663570033179226</v>
      </c>
      <c r="F10">
        <v>43.496699999999997</v>
      </c>
    </row>
    <row r="11" spans="1:8" x14ac:dyDescent="0.25">
      <c r="A11" t="s">
        <v>15</v>
      </c>
      <c r="D11" s="1">
        <f t="shared" si="0"/>
        <v>23.875347585526352</v>
      </c>
      <c r="F11">
        <v>42.106589999999997</v>
      </c>
    </row>
    <row r="12" spans="1:8" x14ac:dyDescent="0.25">
      <c r="A12" t="s">
        <v>16</v>
      </c>
      <c r="D12" s="1">
        <f t="shared" si="0"/>
        <v>24.538014432123358</v>
      </c>
      <c r="F12">
        <v>43.275269999999999</v>
      </c>
    </row>
    <row r="13" spans="1:8" x14ac:dyDescent="0.25">
      <c r="A13" t="s">
        <v>17</v>
      </c>
      <c r="D13" s="1">
        <f t="shared" si="0"/>
        <v>24.600636301701151</v>
      </c>
      <c r="F13">
        <v>43.385710000000003</v>
      </c>
    </row>
    <row r="14" spans="1:8" x14ac:dyDescent="0.25">
      <c r="A14" t="s">
        <v>18</v>
      </c>
      <c r="D14" s="1">
        <f t="shared" si="0"/>
        <v>24.395329107417133</v>
      </c>
      <c r="F14">
        <v>43.023629999999997</v>
      </c>
    </row>
    <row r="15" spans="1:8" x14ac:dyDescent="0.25">
      <c r="A15" t="s">
        <v>19</v>
      </c>
      <c r="D15" s="1">
        <f t="shared" si="0"/>
        <v>24.868571035779325</v>
      </c>
      <c r="F15">
        <v>43.858240000000002</v>
      </c>
    </row>
    <row r="16" spans="1:8" x14ac:dyDescent="0.25">
      <c r="A16" t="s">
        <v>20</v>
      </c>
      <c r="D16" s="1">
        <f t="shared" si="0"/>
        <v>25.938126938790013</v>
      </c>
      <c r="F16">
        <v>45.744509999999998</v>
      </c>
    </row>
    <row r="17" spans="1:7" x14ac:dyDescent="0.25">
      <c r="A17" t="s">
        <v>21</v>
      </c>
      <c r="D17" s="1">
        <f t="shared" si="0"/>
        <v>25.338700015355005</v>
      </c>
      <c r="F17">
        <v>44.687359999999998</v>
      </c>
    </row>
    <row r="18" spans="1:7" x14ac:dyDescent="0.25">
      <c r="A18" t="s">
        <v>35</v>
      </c>
      <c r="B18">
        <v>7296</v>
      </c>
      <c r="C18">
        <v>188883.8</v>
      </c>
      <c r="D18">
        <v>25.888680000000001</v>
      </c>
      <c r="E18">
        <v>177303.04000000001</v>
      </c>
      <c r="F18">
        <v>43.650550000000003</v>
      </c>
    </row>
    <row r="19" spans="1:7" x14ac:dyDescent="0.25">
      <c r="A19" t="s">
        <v>22</v>
      </c>
      <c r="B19">
        <v>7296</v>
      </c>
      <c r="C19">
        <v>183961.9</v>
      </c>
      <c r="D19">
        <v>25.214079999999999</v>
      </c>
      <c r="E19">
        <v>172682.9</v>
      </c>
      <c r="F19">
        <v>44.467579999999998</v>
      </c>
      <c r="G19" s="1">
        <f>D19/F19</f>
        <v>0.56702163688691853</v>
      </c>
    </row>
    <row r="20" spans="1:7" x14ac:dyDescent="0.25">
      <c r="A20" t="s">
        <v>23</v>
      </c>
      <c r="B20">
        <v>7296</v>
      </c>
      <c r="C20">
        <v>191085.3</v>
      </c>
      <c r="D20">
        <v>26.19042</v>
      </c>
      <c r="E20">
        <v>179369.56</v>
      </c>
    </row>
    <row r="21" spans="1:7" x14ac:dyDescent="0.25">
      <c r="A21" t="s">
        <v>24</v>
      </c>
      <c r="B21">
        <v>7296</v>
      </c>
      <c r="C21">
        <v>227355.1</v>
      </c>
      <c r="D21">
        <v>31.16161</v>
      </c>
      <c r="E21">
        <v>213415.6</v>
      </c>
      <c r="F21" t="s">
        <v>25</v>
      </c>
    </row>
    <row r="22" spans="1:7" x14ac:dyDescent="0.25">
      <c r="A22" t="s">
        <v>26</v>
      </c>
      <c r="B22">
        <v>7296</v>
      </c>
      <c r="C22">
        <v>233666.7</v>
      </c>
      <c r="D22">
        <v>32.026690000000002</v>
      </c>
      <c r="E22">
        <v>219340.22</v>
      </c>
    </row>
    <row r="23" spans="1:7" x14ac:dyDescent="0.25">
      <c r="A23" t="s">
        <v>27</v>
      </c>
      <c r="B23">
        <v>7296</v>
      </c>
      <c r="C23">
        <v>234437.5</v>
      </c>
      <c r="D23">
        <v>32.132330000000003</v>
      </c>
      <c r="E23">
        <v>220063.77</v>
      </c>
    </row>
    <row r="24" spans="1:7" x14ac:dyDescent="0.25">
      <c r="A24" t="s">
        <v>28</v>
      </c>
      <c r="B24">
        <v>7296</v>
      </c>
      <c r="C24">
        <v>239891.3</v>
      </c>
      <c r="D24">
        <v>32.879840000000002</v>
      </c>
      <c r="E24">
        <v>225183.18</v>
      </c>
    </row>
    <row r="25" spans="1:7" x14ac:dyDescent="0.25">
      <c r="A25" t="s">
        <v>29</v>
      </c>
      <c r="B25">
        <v>7296</v>
      </c>
      <c r="C25">
        <v>236784.6</v>
      </c>
      <c r="D25">
        <v>32.454030000000003</v>
      </c>
      <c r="E25">
        <v>222266.96</v>
      </c>
      <c r="F25" t="s">
        <v>30</v>
      </c>
    </row>
    <row r="26" spans="1:7" x14ac:dyDescent="0.25">
      <c r="A26" t="s">
        <v>31</v>
      </c>
      <c r="B26">
        <v>7296</v>
      </c>
      <c r="C26">
        <v>245984.1</v>
      </c>
      <c r="D26">
        <v>33.714930000000003</v>
      </c>
      <c r="E26">
        <v>230902.43</v>
      </c>
    </row>
    <row r="27" spans="1:7" x14ac:dyDescent="0.25">
      <c r="A27" t="s">
        <v>32</v>
      </c>
      <c r="B27">
        <v>7296</v>
      </c>
      <c r="C27">
        <v>264965.09999999998</v>
      </c>
      <c r="D27">
        <v>36.316490000000002</v>
      </c>
      <c r="E27">
        <v>248719.67</v>
      </c>
    </row>
    <row r="28" spans="1:7" x14ac:dyDescent="0.25">
      <c r="A28" t="s">
        <v>33</v>
      </c>
      <c r="B28">
        <v>7296</v>
      </c>
      <c r="C28">
        <v>287778.7</v>
      </c>
      <c r="D28">
        <v>39.443350000000002</v>
      </c>
      <c r="E28">
        <v>270134.53000000003</v>
      </c>
    </row>
    <row r="29" spans="1:7" x14ac:dyDescent="0.25">
      <c r="A29" t="s">
        <v>34</v>
      </c>
      <c r="B29">
        <v>7296</v>
      </c>
      <c r="C29">
        <v>310594.2</v>
      </c>
      <c r="D29">
        <v>42.570480000000003</v>
      </c>
      <c r="E29">
        <v>291551.18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Light pollution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Iván Muñoz Salazar</dc:creator>
  <cp:lastModifiedBy>Joshua Iván Muñoz Salazar</cp:lastModifiedBy>
  <dcterms:created xsi:type="dcterms:W3CDTF">2025-03-24T01:44:10Z</dcterms:created>
  <dcterms:modified xsi:type="dcterms:W3CDTF">2025-03-24T02:13:49Z</dcterms:modified>
</cp:coreProperties>
</file>