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joc_h\Desktop\"/>
    </mc:Choice>
  </mc:AlternateContent>
  <xr:revisionPtr revIDLastSave="0" documentId="13_ncr:1_{8086B7BB-995B-4210-A0A4-E68D15A375E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16" i="1"/>
  <c r="C15" i="1"/>
  <c r="C23" i="1"/>
  <c r="C25" i="1"/>
  <c r="C24" i="1"/>
</calcChain>
</file>

<file path=xl/sharedStrings.xml><?xml version="1.0" encoding="utf-8"?>
<sst xmlns="http://schemas.openxmlformats.org/spreadsheetml/2006/main" count="3" uniqueCount="3">
  <si>
    <t>Year</t>
  </si>
  <si>
    <t xml:space="preserve">Public insecurity perception [%]  </t>
  </si>
  <si>
    <t>Perception of insecurity at night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</si>
</sst>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2" x14ac:knownFonts="1">
    <font>
      <sz val="11"/>
      <color theme="1"/>
      <name val="Calibri"/>
      <family val="2"/>
      <scheme val="minor"/>
    </font>
    <font>
      <sz val="9"/>
      <color rgb="FF2E343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D6DE"/>
      </left>
      <right style="medium">
        <color rgb="FFCCD6DE"/>
      </right>
      <top style="medium">
        <color rgb="FFCCD6DE"/>
      </top>
      <bottom style="medium">
        <color rgb="FFCCD6DE"/>
      </bottom>
      <diagonal/>
    </border>
    <border>
      <left/>
      <right style="medium">
        <color rgb="FFCCD6DE"/>
      </right>
      <top style="medium">
        <color rgb="FFCCD6DE"/>
      </top>
      <bottom style="medium">
        <color rgb="FFCCD6D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c_h\Downloads\V_percepcion_seguridad_2022_est.xlsx" TargetMode="External"/><Relationship Id="rId1" Type="http://schemas.openxmlformats.org/officeDocument/2006/relationships/externalLinkPath" Target="/Users/joc_h/Downloads/V_percepcion_seguridad_2022_es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c_h\Downloads\V_percepcion_seguridad_2023_est.xlsx" TargetMode="External"/><Relationship Id="rId1" Type="http://schemas.openxmlformats.org/officeDocument/2006/relationships/externalLinkPath" Target="/Users/joc_h/Downloads/V_percepcion_seguridad_2023_es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c_h\Downloads\V_percepcion_seguridad_2021_est.xlsx" TargetMode="External"/><Relationship Id="rId1" Type="http://schemas.openxmlformats.org/officeDocument/2006/relationships/externalLinkPath" Target="/Users/joc_h/Downloads/V_percepcion_seguridad_2021_est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c_h\Downloads\ensu_tabulados.xls" TargetMode="External"/><Relationship Id="rId1" Type="http://schemas.openxmlformats.org/officeDocument/2006/relationships/externalLinkPath" Target="/Users/joc_h/Downloads/ensu_tabulad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Índice"/>
      <sheetName val="5.1"/>
      <sheetName val="5.2"/>
      <sheetName val="5.3"/>
      <sheetName val="5.4"/>
      <sheetName val="5.5"/>
      <sheetName val="5.6"/>
      <sheetName val="5.7"/>
      <sheetName val="5.8"/>
      <sheetName val="5.9"/>
      <sheetName val="5.10"/>
      <sheetName val="5.11"/>
      <sheetName val="5.12"/>
      <sheetName val="5.13"/>
      <sheetName val="5.14"/>
      <sheetName val="5.15"/>
      <sheetName val="5.16"/>
      <sheetName val="5.17"/>
      <sheetName val="5.18"/>
      <sheetName val="5.19"/>
      <sheetName val="5.20"/>
      <sheetName val="5.21"/>
      <sheetName val="5.22"/>
      <sheetName val="5.23"/>
      <sheetName val="5.24"/>
      <sheetName val="5.25"/>
      <sheetName val="5.26"/>
      <sheetName val="5.27"/>
      <sheetName val="5.28"/>
      <sheetName val="5.29"/>
      <sheetName val="5.30"/>
      <sheetName val="5.31"/>
      <sheetName val="5.32"/>
      <sheetName val="5.33"/>
      <sheetName val="5.34"/>
      <sheetName val="5.35"/>
      <sheetName val="5.36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0">
          <cell r="H20">
            <v>53.231675728807268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Índice"/>
      <sheetName val="5.1"/>
      <sheetName val="5.2"/>
      <sheetName val="5.3"/>
      <sheetName val="5.4"/>
      <sheetName val="5.5"/>
      <sheetName val="5.6"/>
      <sheetName val="5.7"/>
      <sheetName val="5.8"/>
      <sheetName val="5.9"/>
      <sheetName val="5.10"/>
      <sheetName val="5.11"/>
      <sheetName val="5.12"/>
      <sheetName val="5.13"/>
      <sheetName val="5.14"/>
      <sheetName val="5.15"/>
      <sheetName val="5.16"/>
      <sheetName val="5.17"/>
      <sheetName val="5.18"/>
      <sheetName val="5.19"/>
      <sheetName val="5.20"/>
      <sheetName val="5.21"/>
      <sheetName val="5.22"/>
      <sheetName val="5.23"/>
      <sheetName val="5.24"/>
      <sheetName val="5.25"/>
      <sheetName val="5.26"/>
      <sheetName val="5.27"/>
      <sheetName val="5.28"/>
      <sheetName val="5.29"/>
      <sheetName val="5.30"/>
      <sheetName val="5.31"/>
      <sheetName val="5.32"/>
      <sheetName val="5.33"/>
      <sheetName val="5.34"/>
      <sheetName val="5.35"/>
      <sheetName val="5.36"/>
      <sheetName val="5.37"/>
      <sheetName val="5.38"/>
      <sheetName val="5.39"/>
      <sheetName val="5.40"/>
      <sheetName val="5.41"/>
      <sheetName val="5.42"/>
      <sheetName val="5.43"/>
      <sheetName val="5.44"/>
      <sheetName val="5.45"/>
      <sheetName val="5.46"/>
      <sheetName val="5.47"/>
      <sheetName val="5.48"/>
      <sheetName val="5.49"/>
      <sheetName val="5.50"/>
      <sheetName val="5.51"/>
      <sheetName val="5.52"/>
      <sheetName val="5.53"/>
      <sheetName val="5.54"/>
      <sheetName val="5.55"/>
      <sheetName val="5.56"/>
      <sheetName val="5.57"/>
      <sheetName val="5.58"/>
      <sheetName val="5.59"/>
      <sheetName val="5.60"/>
      <sheetName val="5.61"/>
      <sheetName val="5.62"/>
      <sheetName val="5.63"/>
      <sheetName val="5.64"/>
      <sheetName val="5.65"/>
      <sheetName val="5.66"/>
      <sheetName val="5.67"/>
      <sheetName val="5.68"/>
      <sheetName val="5.69"/>
      <sheetName val="5.70"/>
      <sheetName val="5.71"/>
      <sheetName val="5.72"/>
      <sheetName val="5.73"/>
      <sheetName val="5.74"/>
      <sheetName val="5.75"/>
      <sheetName val="5.76"/>
      <sheetName val="5.77"/>
      <sheetName val="5.78"/>
      <sheetName val="5.79"/>
      <sheetName val="5.80"/>
      <sheetName val="5.81"/>
      <sheetName val="5.82"/>
      <sheetName val="5.8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20">
          <cell r="K20">
            <v>47.318956172761034</v>
          </cell>
          <cell r="N20">
            <v>18.769083773820118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Índice"/>
      <sheetName val="5.1"/>
      <sheetName val="5.2"/>
      <sheetName val="5.3"/>
      <sheetName val="5.4"/>
      <sheetName val="5.5"/>
      <sheetName val="5.6"/>
      <sheetName val="5.7"/>
      <sheetName val="5.8"/>
      <sheetName val="5.9"/>
      <sheetName val="5.10"/>
      <sheetName val="5.11"/>
      <sheetName val="5.12"/>
      <sheetName val="5.13"/>
      <sheetName val="5.14"/>
      <sheetName val="5.15"/>
      <sheetName val="5.16"/>
      <sheetName val="5.17"/>
      <sheetName val="5.18"/>
      <sheetName val="5.19"/>
      <sheetName val="5.20"/>
      <sheetName val="5.21"/>
      <sheetName val="5.22"/>
      <sheetName val="5.23"/>
      <sheetName val="5.24"/>
      <sheetName val="5.25"/>
      <sheetName val="5.26"/>
      <sheetName val="5.27"/>
      <sheetName val="5.28"/>
      <sheetName val="5.29"/>
      <sheetName val="5.30"/>
      <sheetName val="5.31"/>
      <sheetName val="5.32"/>
      <sheetName val="5.33"/>
      <sheetName val="5.34"/>
      <sheetName val="5.35"/>
      <sheetName val="5.3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0">
          <cell r="K20">
            <v>51.26343520215476</v>
          </cell>
          <cell r="N20">
            <v>20.556436832945742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Índice"/>
      <sheetName val="1.1"/>
      <sheetName val="1.2"/>
      <sheetName val="1.3"/>
    </sheetNames>
    <sheetDataSet>
      <sheetData sheetId="0"/>
      <sheetData sheetId="1"/>
      <sheetData sheetId="2">
        <row r="46">
          <cell r="C46">
            <v>50.913355725889602</v>
          </cell>
          <cell r="I46">
            <v>52.119847192968734</v>
          </cell>
          <cell r="K46">
            <v>50.699259016995711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topLeftCell="A12" workbookViewId="0">
      <selection activeCell="J18" sqref="J18"/>
    </sheetView>
  </sheetViews>
  <sheetFormatPr defaultRowHeight="15" x14ac:dyDescent="0.25"/>
  <cols>
    <col min="2" max="2" width="30" customWidth="1"/>
    <col min="3" max="3" width="31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2000</v>
      </c>
    </row>
    <row r="3" spans="1:3" x14ac:dyDescent="0.25">
      <c r="A3">
        <v>2001</v>
      </c>
    </row>
    <row r="4" spans="1:3" x14ac:dyDescent="0.25">
      <c r="A4">
        <v>2002</v>
      </c>
    </row>
    <row r="5" spans="1:3" x14ac:dyDescent="0.25">
      <c r="A5">
        <v>2003</v>
      </c>
    </row>
    <row r="6" spans="1:3" x14ac:dyDescent="0.25">
      <c r="A6">
        <v>2004</v>
      </c>
    </row>
    <row r="7" spans="1:3" x14ac:dyDescent="0.25">
      <c r="A7">
        <v>2005</v>
      </c>
    </row>
    <row r="8" spans="1:3" x14ac:dyDescent="0.25">
      <c r="A8">
        <v>2006</v>
      </c>
    </row>
    <row r="9" spans="1:3" x14ac:dyDescent="0.25">
      <c r="A9">
        <v>2007</v>
      </c>
    </row>
    <row r="10" spans="1:3" x14ac:dyDescent="0.25">
      <c r="A10">
        <v>2008</v>
      </c>
    </row>
    <row r="11" spans="1:3" x14ac:dyDescent="0.25">
      <c r="A11">
        <v>2009</v>
      </c>
    </row>
    <row r="12" spans="1:3" ht="15.75" thickBot="1" x14ac:dyDescent="0.3">
      <c r="A12">
        <v>2010</v>
      </c>
    </row>
    <row r="13" spans="1:3" ht="15.75" thickBot="1" x14ac:dyDescent="0.3">
      <c r="A13">
        <v>2011</v>
      </c>
      <c r="B13" s="1">
        <v>75.3</v>
      </c>
    </row>
    <row r="14" spans="1:3" ht="15.75" thickBot="1" x14ac:dyDescent="0.3">
      <c r="A14">
        <v>2012</v>
      </c>
      <c r="B14" s="2">
        <v>70.8</v>
      </c>
    </row>
    <row r="15" spans="1:3" ht="15.75" thickBot="1" x14ac:dyDescent="0.3">
      <c r="A15">
        <v>2013</v>
      </c>
      <c r="B15" s="2">
        <v>73</v>
      </c>
      <c r="C15" s="3">
        <f>'[4]1.2'!$K$46</f>
        <v>50.699259016995711</v>
      </c>
    </row>
    <row r="16" spans="1:3" ht="15.75" thickBot="1" x14ac:dyDescent="0.3">
      <c r="A16">
        <v>2014</v>
      </c>
      <c r="B16" s="2">
        <v>77.599999999999994</v>
      </c>
      <c r="C16" s="3">
        <f>'[4]1.2'!$I$46</f>
        <v>52.119847192968734</v>
      </c>
    </row>
    <row r="17" spans="1:3" ht="15.75" thickBot="1" x14ac:dyDescent="0.3">
      <c r="A17">
        <v>2015</v>
      </c>
      <c r="B17" s="2">
        <v>78.5</v>
      </c>
      <c r="C17" s="3">
        <f>'[4]1.2'!$C$46</f>
        <v>50.913355725889602</v>
      </c>
    </row>
    <row r="18" spans="1:3" ht="15.75" thickBot="1" x14ac:dyDescent="0.3">
      <c r="A18">
        <v>2016</v>
      </c>
      <c r="B18" s="2">
        <v>84.6</v>
      </c>
    </row>
    <row r="19" spans="1:3" ht="15.75" thickBot="1" x14ac:dyDescent="0.3">
      <c r="A19">
        <v>2017</v>
      </c>
      <c r="B19" s="2">
        <v>85.7</v>
      </c>
    </row>
    <row r="20" spans="1:3" ht="15.75" thickBot="1" x14ac:dyDescent="0.3">
      <c r="A20">
        <v>2018</v>
      </c>
      <c r="B20" s="2">
        <v>88.3</v>
      </c>
    </row>
    <row r="21" spans="1:3" ht="15.75" thickBot="1" x14ac:dyDescent="0.3">
      <c r="A21">
        <v>2019</v>
      </c>
      <c r="B21" s="2">
        <v>89.2</v>
      </c>
    </row>
    <row r="22" spans="1:3" ht="15.75" thickBot="1" x14ac:dyDescent="0.3">
      <c r="A22">
        <v>2020</v>
      </c>
      <c r="B22" s="2">
        <v>85.8</v>
      </c>
    </row>
    <row r="23" spans="1:3" ht="15.75" thickBot="1" x14ac:dyDescent="0.3">
      <c r="A23">
        <v>2021</v>
      </c>
      <c r="B23" s="2">
        <v>85.3</v>
      </c>
      <c r="C23" s="3">
        <f>'[3]5.16'!$K$20+'[3]5.16'!$N$20</f>
        <v>71.819872035100502</v>
      </c>
    </row>
    <row r="24" spans="1:3" ht="15.75" thickBot="1" x14ac:dyDescent="0.3">
      <c r="A24">
        <v>2022</v>
      </c>
      <c r="B24" s="2">
        <v>83.2</v>
      </c>
      <c r="C24" s="3">
        <f>'[1]5.4'!$H$20</f>
        <v>53.231675728807268</v>
      </c>
    </row>
    <row r="25" spans="1:3" ht="15.75" thickBot="1" x14ac:dyDescent="0.3">
      <c r="A25">
        <v>2023</v>
      </c>
      <c r="B25" s="2">
        <v>80.099999999999994</v>
      </c>
      <c r="C25" s="3">
        <f>'[2]5.21'!$K$20+'[2]5.21'!$N$20</f>
        <v>66.088039946581148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Iván Muñoz Salazar</dc:creator>
  <cp:lastModifiedBy>Joshua Iván Muñoz Salazar</cp:lastModifiedBy>
  <dcterms:created xsi:type="dcterms:W3CDTF">2015-06-05T18:17:20Z</dcterms:created>
  <dcterms:modified xsi:type="dcterms:W3CDTF">2025-03-26T06:17:39Z</dcterms:modified>
</cp:coreProperties>
</file>