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<sst xmlns="http://schemas.openxmlformats.org/spreadsheetml/2006/main" count="118" uniqueCount="15">
  <si>
    <t>Loop Time</t>
  </si>
  <si>
    <t>R1</t>
  </si>
  <si>
    <t>frequency</t>
  </si>
  <si>
    <t>average</t>
  </si>
  <si>
    <t>R2</t>
  </si>
  <si>
    <t>trade size, ETH</t>
  </si>
  <si>
    <t>time of scan, hrs</t>
  </si>
  <si>
    <t>trades/hour</t>
  </si>
  <si>
    <t>vol/hour</t>
  </si>
  <si>
    <t>gain/hour, ETH</t>
  </si>
  <si>
    <t>exchange rate, USD/ETH</t>
  </si>
  <si>
    <t>gain/hour, USD</t>
  </si>
  <si>
    <t>gain/day, USD</t>
  </si>
  <si>
    <t>gain/week, USD</t>
  </si>
  <si>
    <t>gain/year, USD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</si>
</sst>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3">
    <font>
      <sz val="10.0"/>
      <color rgb="FF000000"/>
      <name val="Arial"/>
    </font>
    <font>
      <sz val="11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1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v>0.007469895833333334</v>
      </c>
      <c r="C1" s="1" t="s">
        <v>1</v>
      </c>
      <c r="D1" s="1">
        <v>0.0046</v>
      </c>
      <c r="E1">
        <f>count(D:D)</f>
        <v>52</v>
      </c>
      <c r="F1" s="3" t="s">
        <v>2</v>
      </c>
    </row>
    <row r="2">
      <c r="A2" s="1" t="s">
        <v>0</v>
      </c>
      <c r="B2" s="2">
        <v>0.0077584375</v>
      </c>
      <c r="C2" s="1" t="s">
        <v>1</v>
      </c>
      <c r="D2" s="1">
        <v>0.1316</v>
      </c>
      <c r="E2" s="4">
        <f>average(D:D)</f>
        <v>0.04138846154</v>
      </c>
      <c r="F2" s="3" t="s">
        <v>3</v>
      </c>
    </row>
    <row r="3">
      <c r="A3" s="1" t="s">
        <v>0</v>
      </c>
      <c r="B3" s="2">
        <v>0.0077922569444444445</v>
      </c>
      <c r="C3" s="1" t="s">
        <v>1</v>
      </c>
      <c r="D3" s="1">
        <v>0.1062</v>
      </c>
      <c r="E3">
        <f>countif(C:C, "R1")</f>
        <v>13</v>
      </c>
      <c r="F3" s="3" t="s">
        <v>1</v>
      </c>
    </row>
    <row r="4">
      <c r="A4" s="1" t="s">
        <v>0</v>
      </c>
      <c r="B4" s="2">
        <v>0.007809085648148148</v>
      </c>
      <c r="C4" s="1" t="s">
        <v>1</v>
      </c>
      <c r="D4" s="1">
        <v>0.0428</v>
      </c>
      <c r="E4">
        <f>countif(C:C, "=R2")</f>
        <v>39</v>
      </c>
      <c r="F4" s="3" t="s">
        <v>4</v>
      </c>
    </row>
    <row r="5">
      <c r="A5" s="1" t="s">
        <v>0</v>
      </c>
      <c r="B5" s="2">
        <v>0.007828622685185185</v>
      </c>
      <c r="C5" s="1" t="s">
        <v>1</v>
      </c>
      <c r="D5" s="1">
        <v>0.0174</v>
      </c>
      <c r="E5" s="3">
        <v>0.05</v>
      </c>
      <c r="F5" s="3" t="s">
        <v>5</v>
      </c>
    </row>
    <row r="6">
      <c r="A6" s="1" t="s">
        <v>0</v>
      </c>
      <c r="B6" s="2">
        <v>0.007970266203703703</v>
      </c>
      <c r="C6" s="1" t="s">
        <v>1</v>
      </c>
      <c r="D6" s="1">
        <v>0.0811</v>
      </c>
      <c r="E6" s="5">
        <f>5+(55/60)</f>
        <v>5.916666667</v>
      </c>
      <c r="F6" s="3" t="s">
        <v>6</v>
      </c>
    </row>
    <row r="7">
      <c r="A7" s="1" t="s">
        <v>0</v>
      </c>
      <c r="B7" s="2">
        <v>0.007987280092592593</v>
      </c>
      <c r="C7" s="1" t="s">
        <v>1</v>
      </c>
      <c r="D7" s="1">
        <v>0.0811</v>
      </c>
      <c r="E7">
        <f>E1/E6</f>
        <v>8.788732394</v>
      </c>
      <c r="F7" s="3" t="s">
        <v>7</v>
      </c>
    </row>
    <row r="8">
      <c r="A8" s="1" t="s">
        <v>0</v>
      </c>
      <c r="B8" s="2">
        <v>0.008004108796296296</v>
      </c>
      <c r="C8" s="1" t="s">
        <v>1</v>
      </c>
      <c r="D8" s="1">
        <v>0.0811</v>
      </c>
      <c r="E8">
        <f>E5*E7</f>
        <v>0.4394366197</v>
      </c>
      <c r="F8" s="3" t="s">
        <v>8</v>
      </c>
    </row>
    <row r="9">
      <c r="A9" s="1" t="s">
        <v>0</v>
      </c>
      <c r="B9" s="2">
        <v>0.008021296296296295</v>
      </c>
      <c r="C9" s="1" t="s">
        <v>1</v>
      </c>
      <c r="D9" s="1">
        <v>0.0684</v>
      </c>
      <c r="E9">
        <f>E8*E2</f>
        <v>0.01818760563</v>
      </c>
      <c r="F9" s="3" t="s">
        <v>9</v>
      </c>
    </row>
    <row r="10">
      <c r="A10" s="1" t="s">
        <v>0</v>
      </c>
      <c r="B10" s="2">
        <v>0.00803920138888889</v>
      </c>
      <c r="C10" s="1" t="s">
        <v>1</v>
      </c>
      <c r="D10" s="1">
        <v>0.0051</v>
      </c>
      <c r="E10" s="3">
        <v>385.0</v>
      </c>
      <c r="F10" s="3" t="s">
        <v>10</v>
      </c>
    </row>
    <row r="11">
      <c r="A11" s="1" t="s">
        <v>0</v>
      </c>
      <c r="B11" s="2">
        <v>0.016914733796296298</v>
      </c>
      <c r="C11" s="1" t="s">
        <v>4</v>
      </c>
      <c r="D11" s="1">
        <v>0.0153</v>
      </c>
      <c r="E11">
        <f>E9*E10</f>
        <v>7.002228169</v>
      </c>
      <c r="F11" s="3" t="s">
        <v>11</v>
      </c>
    </row>
    <row r="12">
      <c r="A12" s="1" t="s">
        <v>0</v>
      </c>
      <c r="B12" s="2">
        <v>0.03140081018518519</v>
      </c>
      <c r="C12" s="1" t="s">
        <v>4</v>
      </c>
      <c r="D12" s="1">
        <v>0.075</v>
      </c>
      <c r="E12">
        <f>E11*24</f>
        <v>168.0534761</v>
      </c>
      <c r="F12" s="3" t="s">
        <v>12</v>
      </c>
    </row>
    <row r="13">
      <c r="A13" s="1" t="s">
        <v>0</v>
      </c>
      <c r="B13" s="2">
        <v>0.03141767361111111</v>
      </c>
      <c r="C13" s="1" t="s">
        <v>4</v>
      </c>
      <c r="D13" s="1">
        <v>0.05</v>
      </c>
      <c r="E13">
        <f>E12*7</f>
        <v>1176.374332</v>
      </c>
      <c r="F13" s="3" t="s">
        <v>13</v>
      </c>
    </row>
    <row r="14">
      <c r="A14" s="1" t="s">
        <v>0</v>
      </c>
      <c r="B14" s="2">
        <v>0.031434525462962964</v>
      </c>
      <c r="C14" s="1" t="s">
        <v>4</v>
      </c>
      <c r="D14" s="1">
        <v>0.05</v>
      </c>
      <c r="E14">
        <f>E13*52</f>
        <v>61171.46528</v>
      </c>
      <c r="F14" s="3" t="s">
        <v>14</v>
      </c>
    </row>
    <row r="15">
      <c r="A15" s="1" t="s">
        <v>0</v>
      </c>
      <c r="B15" s="2">
        <v>0.03145186342592592</v>
      </c>
      <c r="C15" s="1" t="s">
        <v>4</v>
      </c>
      <c r="D15" s="1">
        <v>0.05</v>
      </c>
    </row>
    <row r="16">
      <c r="A16" s="1" t="s">
        <v>0</v>
      </c>
      <c r="B16" s="2">
        <v>0.03146909722222222</v>
      </c>
      <c r="C16" s="1" t="s">
        <v>4</v>
      </c>
      <c r="D16" s="1">
        <v>0.05</v>
      </c>
    </row>
    <row r="17">
      <c r="A17" s="1" t="s">
        <v>0</v>
      </c>
      <c r="B17" s="2">
        <v>0.03148652777777778</v>
      </c>
      <c r="C17" s="1" t="s">
        <v>4</v>
      </c>
      <c r="D17" s="1">
        <v>0.05</v>
      </c>
    </row>
    <row r="18">
      <c r="A18" s="1" t="s">
        <v>0</v>
      </c>
      <c r="B18" s="2">
        <v>0.03151402777777778</v>
      </c>
      <c r="C18" s="1" t="s">
        <v>4</v>
      </c>
      <c r="D18" s="1">
        <v>0.05</v>
      </c>
    </row>
    <row r="19">
      <c r="A19" s="1" t="s">
        <v>0</v>
      </c>
      <c r="B19" s="2">
        <v>0.03153150462962963</v>
      </c>
      <c r="C19" s="1" t="s">
        <v>4</v>
      </c>
      <c r="D19" s="1">
        <v>0.05</v>
      </c>
    </row>
    <row r="20">
      <c r="A20" s="1" t="s">
        <v>0</v>
      </c>
      <c r="B20" s="2">
        <v>0.03155001157407407</v>
      </c>
      <c r="C20" s="1" t="s">
        <v>4</v>
      </c>
      <c r="D20" s="1">
        <v>0.05</v>
      </c>
    </row>
    <row r="21">
      <c r="A21" s="1" t="s">
        <v>0</v>
      </c>
      <c r="B21" s="2">
        <v>0.031570868055555555</v>
      </c>
      <c r="C21" s="1" t="s">
        <v>4</v>
      </c>
      <c r="D21" s="1">
        <v>0.05</v>
      </c>
    </row>
    <row r="22">
      <c r="A22" s="1" t="s">
        <v>0</v>
      </c>
      <c r="B22" s="2">
        <v>0.03158739583333333</v>
      </c>
      <c r="C22" s="1" t="s">
        <v>4</v>
      </c>
      <c r="D22" s="1">
        <v>0.0375</v>
      </c>
    </row>
    <row r="23">
      <c r="A23" s="1" t="s">
        <v>0</v>
      </c>
      <c r="B23" s="2">
        <v>0.03160396990740741</v>
      </c>
      <c r="C23" s="1" t="s">
        <v>4</v>
      </c>
      <c r="D23" s="1">
        <v>0.0375</v>
      </c>
    </row>
    <row r="24">
      <c r="A24" s="1" t="s">
        <v>0</v>
      </c>
      <c r="B24" s="2">
        <v>0.037828067129629626</v>
      </c>
      <c r="C24" s="1" t="s">
        <v>4</v>
      </c>
      <c r="D24" s="1">
        <v>0.023</v>
      </c>
    </row>
    <row r="25">
      <c r="A25" s="1" t="s">
        <v>0</v>
      </c>
      <c r="B25" s="2">
        <v>0.03784552083333333</v>
      </c>
      <c r="C25" s="1" t="s">
        <v>4</v>
      </c>
      <c r="D25" s="1">
        <v>0.023</v>
      </c>
    </row>
    <row r="26">
      <c r="A26" s="1" t="s">
        <v>0</v>
      </c>
      <c r="B26" s="2">
        <v>0.037862569444444445</v>
      </c>
      <c r="C26" s="1" t="s">
        <v>4</v>
      </c>
      <c r="D26" s="1">
        <v>0.023</v>
      </c>
    </row>
    <row r="27">
      <c r="A27" s="1" t="s">
        <v>0</v>
      </c>
      <c r="B27" s="2">
        <v>0.03788112268518519</v>
      </c>
      <c r="C27" s="1" t="s">
        <v>4</v>
      </c>
      <c r="D27" s="1">
        <v>0.023</v>
      </c>
    </row>
    <row r="28">
      <c r="A28" s="1" t="s">
        <v>0</v>
      </c>
      <c r="B28" s="2">
        <v>0.18602962962962963</v>
      </c>
      <c r="C28" s="1" t="s">
        <v>1</v>
      </c>
      <c r="D28" s="1">
        <v>0.0694</v>
      </c>
    </row>
    <row r="29">
      <c r="A29" s="1" t="s">
        <v>0</v>
      </c>
      <c r="B29" s="2">
        <v>0.18605569444444445</v>
      </c>
      <c r="C29" s="1" t="s">
        <v>1</v>
      </c>
      <c r="D29" s="1">
        <v>0.0058</v>
      </c>
    </row>
    <row r="30">
      <c r="A30" s="1" t="s">
        <v>0</v>
      </c>
      <c r="B30" s="2">
        <v>0.2284506712962963</v>
      </c>
      <c r="C30" s="1" t="s">
        <v>4</v>
      </c>
      <c r="D30" s="1">
        <v>0.0252</v>
      </c>
    </row>
    <row r="31">
      <c r="A31" s="1" t="s">
        <v>0</v>
      </c>
      <c r="B31" s="2">
        <v>0.22847420138888888</v>
      </c>
      <c r="C31" s="1" t="s">
        <v>4</v>
      </c>
      <c r="D31" s="1">
        <v>0.038</v>
      </c>
    </row>
    <row r="32">
      <c r="A32" s="1" t="s">
        <v>0</v>
      </c>
      <c r="B32" s="2">
        <v>0.22850150462962962</v>
      </c>
      <c r="C32" s="1" t="s">
        <v>4</v>
      </c>
      <c r="D32" s="1">
        <v>0.038</v>
      </c>
    </row>
    <row r="33">
      <c r="A33" s="1" t="s">
        <v>0</v>
      </c>
      <c r="B33" s="2">
        <v>0.22852773148148145</v>
      </c>
      <c r="C33" s="1" t="s">
        <v>4</v>
      </c>
      <c r="D33" s="1">
        <v>0.038</v>
      </c>
    </row>
    <row r="34">
      <c r="A34" s="1" t="s">
        <v>0</v>
      </c>
      <c r="B34" s="2">
        <v>0.22854528935185184</v>
      </c>
      <c r="C34" s="1" t="s">
        <v>4</v>
      </c>
      <c r="D34" s="1">
        <v>0.038</v>
      </c>
    </row>
    <row r="35">
      <c r="A35" s="1" t="s">
        <v>0</v>
      </c>
      <c r="B35" s="2">
        <v>0.2285683564814815</v>
      </c>
      <c r="C35" s="1" t="s">
        <v>4</v>
      </c>
      <c r="D35" s="1">
        <v>0.038</v>
      </c>
    </row>
    <row r="36">
      <c r="A36" s="1" t="s">
        <v>0</v>
      </c>
      <c r="B36" s="2">
        <v>0.2285938773148148</v>
      </c>
      <c r="C36" s="1" t="s">
        <v>4</v>
      </c>
      <c r="D36" s="1">
        <v>0.038</v>
      </c>
    </row>
    <row r="37">
      <c r="A37" s="1" t="s">
        <v>0</v>
      </c>
      <c r="B37" s="2">
        <v>0.22861702546296295</v>
      </c>
      <c r="C37" s="1" t="s">
        <v>4</v>
      </c>
      <c r="D37" s="1">
        <v>0.038</v>
      </c>
    </row>
    <row r="38">
      <c r="A38" s="1" t="s">
        <v>0</v>
      </c>
      <c r="B38" s="2">
        <v>0.2286338425925926</v>
      </c>
      <c r="C38" s="1" t="s">
        <v>4</v>
      </c>
      <c r="D38" s="1">
        <v>0.038</v>
      </c>
    </row>
    <row r="39">
      <c r="A39" s="1" t="s">
        <v>0</v>
      </c>
      <c r="B39" s="2">
        <v>0.22865916666666664</v>
      </c>
      <c r="C39" s="1" t="s">
        <v>4</v>
      </c>
      <c r="D39" s="1">
        <v>0.038</v>
      </c>
    </row>
    <row r="40">
      <c r="A40" s="1" t="s">
        <v>0</v>
      </c>
      <c r="B40" s="2">
        <v>0.22868221064814814</v>
      </c>
      <c r="C40" s="1" t="s">
        <v>4</v>
      </c>
      <c r="D40" s="1">
        <v>0.038</v>
      </c>
    </row>
    <row r="41">
      <c r="A41" s="1" t="s">
        <v>0</v>
      </c>
      <c r="B41" s="2">
        <v>0.22869921296296297</v>
      </c>
      <c r="C41" s="1" t="s">
        <v>4</v>
      </c>
      <c r="D41" s="1">
        <v>0.038</v>
      </c>
    </row>
    <row r="42">
      <c r="A42" s="1" t="s">
        <v>0</v>
      </c>
      <c r="B42" s="2">
        <v>0.22872364583333335</v>
      </c>
      <c r="C42" s="1" t="s">
        <v>4</v>
      </c>
      <c r="D42" s="1">
        <v>0.038</v>
      </c>
    </row>
    <row r="43">
      <c r="A43" s="1" t="s">
        <v>0</v>
      </c>
      <c r="B43" s="2">
        <v>0.22875239583333332</v>
      </c>
      <c r="C43" s="1" t="s">
        <v>4</v>
      </c>
      <c r="D43" s="1">
        <v>0.038</v>
      </c>
    </row>
    <row r="44">
      <c r="A44" s="1" t="s">
        <v>0</v>
      </c>
      <c r="B44" s="2">
        <v>0.22877212962962964</v>
      </c>
      <c r="C44" s="1" t="s">
        <v>4</v>
      </c>
      <c r="D44" s="1">
        <v>0.038</v>
      </c>
    </row>
    <row r="45">
      <c r="A45" s="1" t="s">
        <v>0</v>
      </c>
      <c r="B45" s="2">
        <v>0.22881299768518518</v>
      </c>
      <c r="C45" s="1" t="s">
        <v>4</v>
      </c>
      <c r="D45" s="1">
        <v>0.038</v>
      </c>
    </row>
    <row r="46">
      <c r="A46" s="1" t="s">
        <v>0</v>
      </c>
      <c r="B46" s="2">
        <v>0.22883979166666668</v>
      </c>
      <c r="C46" s="1" t="s">
        <v>4</v>
      </c>
      <c r="D46" s="1">
        <v>0.0252</v>
      </c>
    </row>
    <row r="47">
      <c r="A47" s="1" t="s">
        <v>0</v>
      </c>
      <c r="B47" s="2">
        <v>0.22886483796296295</v>
      </c>
      <c r="C47" s="1" t="s">
        <v>4</v>
      </c>
      <c r="D47" s="1">
        <v>0.0252</v>
      </c>
    </row>
    <row r="48">
      <c r="A48" s="1" t="s">
        <v>0</v>
      </c>
      <c r="B48" s="2">
        <v>0.22888149305555555</v>
      </c>
      <c r="C48" s="1" t="s">
        <v>4</v>
      </c>
      <c r="D48" s="1">
        <v>0.0252</v>
      </c>
    </row>
    <row r="49">
      <c r="A49" s="1" t="s">
        <v>0</v>
      </c>
      <c r="B49" s="2">
        <v>0.22890717592592594</v>
      </c>
      <c r="C49" s="1" t="s">
        <v>4</v>
      </c>
      <c r="D49" s="1">
        <v>0.0252</v>
      </c>
    </row>
    <row r="50">
      <c r="A50" s="1" t="s">
        <v>0</v>
      </c>
      <c r="B50" s="2">
        <v>0.2289290625</v>
      </c>
      <c r="C50" s="1" t="s">
        <v>4</v>
      </c>
      <c r="D50" s="1">
        <v>0.0252</v>
      </c>
    </row>
    <row r="51">
      <c r="A51" s="1" t="s">
        <v>0</v>
      </c>
      <c r="B51" s="2">
        <v>0.22895439814814814</v>
      </c>
      <c r="C51" s="1" t="s">
        <v>4</v>
      </c>
      <c r="D51" s="1">
        <v>0.0252</v>
      </c>
    </row>
    <row r="52">
      <c r="A52" s="1" t="s">
        <v>0</v>
      </c>
      <c r="B52" s="2">
        <v>0.2471076736111111</v>
      </c>
      <c r="C52" s="1" t="s">
        <v>1</v>
      </c>
      <c r="D52" s="1">
        <v>0.0039</v>
      </c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</sheetData>
  <drawing r:id="rId1"/>
</worksheet>
</file>