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bet\Documents\Uni\micromouse\Micromouse\documents\"/>
    </mc:Choice>
  </mc:AlternateContent>
  <xr:revisionPtr revIDLastSave="0" documentId="13_ncr:1_{87D98EC2-660E-4283-8723-B4149A1A4976}" xr6:coauthVersionLast="47" xr6:coauthVersionMax="47" xr10:uidLastSave="{00000000-0000-0000-0000-000000000000}"/>
  <bookViews>
    <workbookView xWindow="12132" yWindow="1644" windowWidth="12960" windowHeight="8964" tabRatio="989" activeTab="1" xr2:uid="{00000000-000D-0000-FFFF-FFFF00000000}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E20" i="3"/>
  <c r="E18" i="3"/>
  <c r="E17" i="3"/>
  <c r="E16" i="3"/>
  <c r="E15" i="3"/>
  <c r="F10" i="2"/>
  <c r="E8" i="3"/>
  <c r="E9" i="3"/>
  <c r="E7" i="3"/>
  <c r="E19" i="3" s="1"/>
  <c r="E32" i="3"/>
  <c r="E31" i="3"/>
  <c r="E30" i="3"/>
  <c r="E29" i="3"/>
  <c r="E28" i="3"/>
  <c r="E27" i="3"/>
  <c r="E26" i="3"/>
  <c r="E25" i="3"/>
  <c r="E24" i="3"/>
  <c r="E14" i="3"/>
  <c r="E13" i="3"/>
  <c r="E12" i="3"/>
  <c r="E11" i="3"/>
  <c r="E10" i="3"/>
  <c r="F8" i="2"/>
  <c r="F9" i="2"/>
  <c r="F11" i="2"/>
  <c r="F14" i="2"/>
  <c r="F15" i="2"/>
  <c r="F7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9" i="2" l="1"/>
</calcChain>
</file>

<file path=xl/sharedStrings.xml><?xml version="1.0" encoding="utf-8"?>
<sst xmlns="http://schemas.openxmlformats.org/spreadsheetml/2006/main" count="114" uniqueCount="91">
  <si>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</si>
  <si>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</si>
  <si>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</si>
  <si>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</si>
  <si>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</si>
  <si>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</si>
  <si>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</si>
  <si>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</si>
  <si>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</si>
  <si>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</si>
  <si>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</si>
  <si>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</si>
  <si>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</si>
  <si>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</si>
  <si>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</si>
  <si>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</si>
  <si>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</si>
  <si>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</si>
  <si>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</si>
  <si>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</si>
  <si>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</si>
  <si>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</si>
  <si>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</si>
  <si>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</si>
  <si>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</si>
  <si>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</si>
  <si>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</si>
  <si>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</si>
  <si>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</si>
  <si>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</si>
  <si>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</si>
  <si>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</si>
  <si>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</si>
  <si>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</si>
  <si>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</si>
  <si>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</si>
  <si>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</si>
  <si>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</si>
  <si>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</si>
  <si>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</si>
  <si>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</si>
  <si>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</si>
  <si>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nur einer Lieferbar! Danach ab 25.04.22</t>
  </si>
  <si>
    <t>666-8491</t>
  </si>
  <si>
    <t>Name</t>
  </si>
  <si>
    <t>Motor</t>
  </si>
  <si>
    <t>H-Bridge</t>
  </si>
  <si>
    <t>Chip</t>
  </si>
  <si>
    <t>Proximity
Sensor</t>
  </si>
  <si>
    <t>Diode</t>
  </si>
  <si>
    <t>Resistor</t>
  </si>
  <si>
    <t>lieferbar, aber noch nicht klar ob wir das benutzen</t>
  </si>
  <si>
    <t>LED low current, red, surface mount</t>
  </si>
  <si>
    <t>749-SM0805HCL</t>
  </si>
  <si>
    <t>10 kOhm, 0805</t>
  </si>
  <si>
    <t>47 kOhm, 0805</t>
  </si>
  <si>
    <t>SOD123</t>
  </si>
  <si>
    <t xml:space="preserve">Push-Button </t>
  </si>
  <si>
    <t>B3f-10XX (6mm x 6mm models)</t>
  </si>
  <si>
    <t>511-L293B</t>
  </si>
  <si>
    <t>L293B</t>
  </si>
  <si>
    <t>804-6528</t>
  </si>
  <si>
    <t>804-6587</t>
  </si>
  <si>
    <t>HC49/S 16MHz Crystal</t>
  </si>
  <si>
    <t>449-LFXTAL036034REEL</t>
  </si>
  <si>
    <t>682-1131</t>
  </si>
  <si>
    <t>Male Pin Headers 1 x 6 pins</t>
  </si>
  <si>
    <t>424-6-PIN-HEADER</t>
  </si>
  <si>
    <t>100-9508</t>
  </si>
  <si>
    <t>keine gefunden</t>
  </si>
  <si>
    <t>Voltage Regulator TO-220 5V</t>
  </si>
  <si>
    <t>579-MCP1825-5002E/ET</t>
  </si>
  <si>
    <t>579-MCP1825-3302E/ET</t>
  </si>
  <si>
    <t>Voltage Regulator TO-220 3.3 V</t>
  </si>
  <si>
    <t>capacitor ceramic, 100nF, 0805</t>
  </si>
  <si>
    <t>80-C0805X104K3RAUTO</t>
  </si>
  <si>
    <t>capacitor ceramic, 15pF, 0805</t>
  </si>
  <si>
    <t>80-C0805C150G8HACTU</t>
  </si>
  <si>
    <t>capacitor ceramic, 0.33uF, 0805</t>
  </si>
  <si>
    <t>80-C0805C334J3REAULR</t>
  </si>
  <si>
    <t>capacitor tantalum, 4.7uF, 0805</t>
  </si>
  <si>
    <t>581-F381A475MSA</t>
  </si>
  <si>
    <t>1 x 3 Pins, Male Headers</t>
  </si>
  <si>
    <t>2 x 3 Pins, Male Headers</t>
  </si>
  <si>
    <t>1 x 4 Pins, Female Headers</t>
  </si>
  <si>
    <t>keine gefunden, möglich 1 x4:  437-811S100410016101</t>
  </si>
  <si>
    <t xml:space="preserve">nur 1x6 gefunden(437-8018300710001101) </t>
  </si>
  <si>
    <t>804-6449</t>
  </si>
  <si>
    <t>1 kOhm, 0805</t>
  </si>
  <si>
    <t xml:space="preserve">LED 5MM </t>
  </si>
  <si>
    <t>593-LTH5MM12VFR4400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</si>
</sst>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  <xf numFmtId="0" fontId="4" fillId="0" borderId="0" xfId="0" applyFont="1"/>
    <xf numFmtId="0" fontId="0" fillId="0" borderId="0" xfId="0" applyNumberFormat="1" applyAlignment="1">
      <alignment horizontal="right" vertical="center" inden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B1" zoomScale="85" zoomScaleNormal="85" workbookViewId="0">
      <selection activeCell="C15" sqref="C15"/>
    </sheetView>
  </sheetViews>
  <sheetFormatPr baseColWidth="10" defaultColWidth="11.5546875" defaultRowHeight="13.2" x14ac:dyDescent="0.25"/>
  <cols>
    <col min="2" max="2" width="22.77734375" customWidth="1"/>
    <col min="3" max="3" width="35.109375" style="1" customWidth="1"/>
    <col min="5" max="5" width="17.109375" customWidth="1"/>
    <col min="6" max="6" width="17.6640625" customWidth="1"/>
    <col min="7" max="7" width="6.77734375" customWidth="1"/>
    <col min="8" max="8" width="19.5546875" customWidth="1"/>
  </cols>
  <sheetData>
    <row r="1" spans="1:8" ht="22.8" x14ac:dyDescent="0.4">
      <c r="A1" s="8" t="s">
        <v>23</v>
      </c>
    </row>
    <row r="3" spans="1:8" x14ac:dyDescent="0.25">
      <c r="A3" s="2" t="s">
        <v>0</v>
      </c>
      <c r="C3" s="3"/>
    </row>
    <row r="4" spans="1:8" x14ac:dyDescent="0.25">
      <c r="A4" t="s">
        <v>1</v>
      </c>
    </row>
    <row r="6" spans="1:8" s="12" customFormat="1" ht="26.4" x14ac:dyDescent="0.25">
      <c r="A6" s="9" t="s">
        <v>44</v>
      </c>
      <c r="B6" s="9" t="s">
        <v>2</v>
      </c>
      <c r="C6" s="10" t="s">
        <v>3</v>
      </c>
      <c r="D6" s="9" t="s">
        <v>4</v>
      </c>
      <c r="E6" s="9" t="s">
        <v>29</v>
      </c>
      <c r="F6" s="9" t="s">
        <v>6</v>
      </c>
      <c r="G6" s="11" t="s">
        <v>22</v>
      </c>
      <c r="H6" s="9" t="s">
        <v>24</v>
      </c>
    </row>
    <row r="7" spans="1:8" ht="26.4" x14ac:dyDescent="0.25">
      <c r="A7" s="15" t="s">
        <v>48</v>
      </c>
      <c r="B7" t="s">
        <v>9</v>
      </c>
      <c r="C7" s="1" t="s">
        <v>25</v>
      </c>
      <c r="D7">
        <v>3</v>
      </c>
      <c r="E7">
        <v>9.7200000000000006</v>
      </c>
      <c r="F7">
        <f>E7*D7</f>
        <v>29.160000000000004</v>
      </c>
      <c r="G7" s="6"/>
      <c r="H7" s="6" t="s">
        <v>26</v>
      </c>
    </row>
    <row r="8" spans="1:8" ht="39.6" x14ac:dyDescent="0.25">
      <c r="A8" s="16" t="s">
        <v>46</v>
      </c>
      <c r="B8" t="s">
        <v>27</v>
      </c>
      <c r="C8" s="1" t="s">
        <v>28</v>
      </c>
      <c r="D8">
        <v>1</v>
      </c>
      <c r="E8">
        <v>4.32</v>
      </c>
      <c r="F8">
        <f>E8*D8</f>
        <v>4.32</v>
      </c>
      <c r="G8" t="s">
        <v>30</v>
      </c>
      <c r="H8" s="6"/>
    </row>
    <row r="9" spans="1:8" ht="52.8" x14ac:dyDescent="0.25">
      <c r="A9" s="16" t="s">
        <v>45</v>
      </c>
      <c r="B9" t="s">
        <v>31</v>
      </c>
      <c r="C9" s="1" t="s">
        <v>32</v>
      </c>
      <c r="D9">
        <v>2</v>
      </c>
      <c r="E9">
        <v>203.47</v>
      </c>
      <c r="F9">
        <f>E9*D9</f>
        <v>406.94</v>
      </c>
      <c r="G9" t="s">
        <v>33</v>
      </c>
      <c r="H9" s="6" t="s">
        <v>34</v>
      </c>
    </row>
    <row r="10" spans="1:8" ht="52.8" x14ac:dyDescent="0.25">
      <c r="A10" s="16" t="s">
        <v>47</v>
      </c>
      <c r="B10" t="s">
        <v>43</v>
      </c>
      <c r="C10" s="1" t="s">
        <v>41</v>
      </c>
      <c r="D10">
        <v>1</v>
      </c>
      <c r="E10">
        <v>5.32</v>
      </c>
      <c r="F10">
        <f>E10*D10</f>
        <v>5.32</v>
      </c>
      <c r="G10" t="s">
        <v>30</v>
      </c>
      <c r="H10" s="14" t="s">
        <v>42</v>
      </c>
    </row>
    <row r="11" spans="1:8" x14ac:dyDescent="0.25">
      <c r="A11" s="16" t="s">
        <v>49</v>
      </c>
      <c r="B11" s="21" t="s">
        <v>68</v>
      </c>
      <c r="C11" s="1" t="s">
        <v>56</v>
      </c>
      <c r="D11">
        <v>9</v>
      </c>
      <c r="E11">
        <v>5.0999999999999997E-2</v>
      </c>
      <c r="F11">
        <f>E11*D11</f>
        <v>0.45899999999999996</v>
      </c>
      <c r="H11" s="6"/>
    </row>
    <row r="12" spans="1:8" x14ac:dyDescent="0.25">
      <c r="A12" s="16" t="s">
        <v>50</v>
      </c>
      <c r="B12" s="21" t="s">
        <v>62</v>
      </c>
      <c r="C12" s="1" t="s">
        <v>55</v>
      </c>
      <c r="D12">
        <v>1</v>
      </c>
      <c r="E12">
        <v>3.0000000000000001E-3</v>
      </c>
      <c r="F12">
        <f t="shared" ref="F12:F13" si="0">E12*D12</f>
        <v>3.0000000000000001E-3</v>
      </c>
      <c r="H12" s="6"/>
    </row>
    <row r="13" spans="1:8" x14ac:dyDescent="0.25">
      <c r="A13" s="16" t="s">
        <v>50</v>
      </c>
      <c r="B13" s="21" t="s">
        <v>61</v>
      </c>
      <c r="C13" s="1" t="s">
        <v>54</v>
      </c>
      <c r="D13">
        <v>1</v>
      </c>
      <c r="E13">
        <v>2E-3</v>
      </c>
      <c r="F13">
        <f t="shared" si="0"/>
        <v>2E-3</v>
      </c>
      <c r="H13" s="6"/>
    </row>
    <row r="14" spans="1:8" x14ac:dyDescent="0.25">
      <c r="A14" s="16" t="s">
        <v>50</v>
      </c>
      <c r="B14" s="21" t="s">
        <v>87</v>
      </c>
      <c r="C14" s="1" t="s">
        <v>88</v>
      </c>
      <c r="D14">
        <v>2</v>
      </c>
      <c r="E14">
        <v>2E-3</v>
      </c>
      <c r="F14">
        <f>E14*D14</f>
        <v>4.0000000000000001E-3</v>
      </c>
      <c r="G14" t="s">
        <v>33</v>
      </c>
      <c r="H14" s="6"/>
    </row>
    <row r="15" spans="1:8" ht="20.399999999999999" customHeight="1" x14ac:dyDescent="0.25">
      <c r="A15" s="16" t="s">
        <v>57</v>
      </c>
      <c r="B15" s="21" t="s">
        <v>65</v>
      </c>
      <c r="C15" s="1" t="s">
        <v>58</v>
      </c>
      <c r="D15">
        <v>2</v>
      </c>
      <c r="E15" s="5">
        <v>0.59599999999999997</v>
      </c>
      <c r="F15">
        <f>E15*D15</f>
        <v>1.1919999999999999</v>
      </c>
      <c r="H15" s="6"/>
    </row>
    <row r="19" spans="1:8" ht="20.399999999999999" customHeight="1" x14ac:dyDescent="0.25">
      <c r="A19" s="2"/>
      <c r="E19" s="2" t="s">
        <v>21</v>
      </c>
      <c r="F19" s="2">
        <f>SUM(F7:F14)</f>
        <v>446.20800000000003</v>
      </c>
      <c r="H19" s="6"/>
    </row>
    <row r="20" spans="1:8" ht="20.399999999999999" customHeight="1" x14ac:dyDescent="0.25">
      <c r="A20" s="2"/>
      <c r="F20">
        <f t="shared" ref="F20:F32" si="1">D20*E20</f>
        <v>0</v>
      </c>
    </row>
    <row r="21" spans="1:8" ht="20.399999999999999" customHeight="1" x14ac:dyDescent="0.25">
      <c r="A21" s="2"/>
      <c r="F21">
        <f t="shared" si="1"/>
        <v>0</v>
      </c>
    </row>
    <row r="22" spans="1:8" ht="20.399999999999999" customHeight="1" x14ac:dyDescent="0.25">
      <c r="A22" s="2"/>
      <c r="F22">
        <f t="shared" si="1"/>
        <v>0</v>
      </c>
    </row>
    <row r="23" spans="1:8" ht="20.399999999999999" customHeight="1" x14ac:dyDescent="0.25">
      <c r="A23" s="2"/>
      <c r="F23">
        <f t="shared" si="1"/>
        <v>0</v>
      </c>
    </row>
    <row r="24" spans="1:8" ht="20.399999999999999" customHeight="1" x14ac:dyDescent="0.25">
      <c r="A24" s="2"/>
      <c r="F24">
        <f t="shared" si="1"/>
        <v>0</v>
      </c>
    </row>
    <row r="25" spans="1:8" ht="20.399999999999999" customHeight="1" x14ac:dyDescent="0.25">
      <c r="F25">
        <f t="shared" si="1"/>
        <v>0</v>
      </c>
    </row>
    <row r="26" spans="1:8" ht="20.399999999999999" customHeight="1" x14ac:dyDescent="0.25">
      <c r="F26">
        <f t="shared" si="1"/>
        <v>0</v>
      </c>
    </row>
    <row r="27" spans="1:8" ht="20.399999999999999" customHeight="1" x14ac:dyDescent="0.25">
      <c r="F27">
        <f t="shared" si="1"/>
        <v>0</v>
      </c>
    </row>
    <row r="28" spans="1:8" ht="20.399999999999999" customHeight="1" x14ac:dyDescent="0.25">
      <c r="F28">
        <f t="shared" si="1"/>
        <v>0</v>
      </c>
    </row>
    <row r="29" spans="1:8" ht="20.399999999999999" customHeight="1" x14ac:dyDescent="0.25">
      <c r="F29">
        <f t="shared" si="1"/>
        <v>0</v>
      </c>
    </row>
    <row r="30" spans="1:8" ht="20.399999999999999" customHeight="1" x14ac:dyDescent="0.25">
      <c r="F30">
        <f t="shared" si="1"/>
        <v>0</v>
      </c>
    </row>
    <row r="31" spans="1:8" ht="20.399999999999999" customHeight="1" x14ac:dyDescent="0.25">
      <c r="F31">
        <f t="shared" si="1"/>
        <v>0</v>
      </c>
    </row>
    <row r="32" spans="1:8" x14ac:dyDescent="0.25">
      <c r="F32">
        <f t="shared" si="1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topLeftCell="A4" workbookViewId="0">
      <selection activeCell="C11" sqref="C11"/>
    </sheetView>
  </sheetViews>
  <sheetFormatPr baseColWidth="10" defaultColWidth="11.5546875" defaultRowHeight="13.2" x14ac:dyDescent="0.25"/>
  <cols>
    <col min="1" max="1" width="22.77734375" customWidth="1"/>
    <col min="2" max="2" width="35.109375" style="1" customWidth="1"/>
    <col min="4" max="4" width="17.109375" customWidth="1"/>
    <col min="5" max="5" width="17.6640625" customWidth="1"/>
    <col min="6" max="6" width="6.77734375" customWidth="1"/>
    <col min="7" max="7" width="19.5546875" customWidth="1"/>
  </cols>
  <sheetData>
    <row r="1" spans="1:7" ht="22.8" x14ac:dyDescent="0.4">
      <c r="A1" s="8" t="s">
        <v>23</v>
      </c>
    </row>
    <row r="3" spans="1:7" x14ac:dyDescent="0.25">
      <c r="A3" s="2" t="s">
        <v>35</v>
      </c>
      <c r="B3" s="3"/>
    </row>
    <row r="4" spans="1:7" x14ac:dyDescent="0.25">
      <c r="A4" t="s">
        <v>36</v>
      </c>
    </row>
    <row r="6" spans="1:7" s="13" customFormat="1" ht="26.4" x14ac:dyDescent="0.25">
      <c r="A6" s="11" t="s">
        <v>37</v>
      </c>
      <c r="B6" s="10" t="s">
        <v>3</v>
      </c>
      <c r="C6" s="11" t="s">
        <v>4</v>
      </c>
      <c r="D6" s="11" t="s">
        <v>40</v>
      </c>
      <c r="E6" s="11" t="s">
        <v>6</v>
      </c>
      <c r="F6" s="11" t="s">
        <v>22</v>
      </c>
      <c r="G6" s="11" t="s">
        <v>24</v>
      </c>
    </row>
    <row r="7" spans="1:7" s="17" customFormat="1" ht="39.6" x14ac:dyDescent="0.25">
      <c r="A7" s="17" t="s">
        <v>38</v>
      </c>
      <c r="B7" s="18" t="s">
        <v>39</v>
      </c>
      <c r="C7" s="17">
        <v>1</v>
      </c>
      <c r="D7" s="17">
        <v>20.170000000000002</v>
      </c>
      <c r="E7" s="17">
        <f>D7*C7</f>
        <v>20.170000000000002</v>
      </c>
      <c r="F7" s="14" t="s">
        <v>30</v>
      </c>
      <c r="G7" s="14" t="s">
        <v>51</v>
      </c>
    </row>
    <row r="8" spans="1:7" x14ac:dyDescent="0.25">
      <c r="A8" s="19" t="s">
        <v>53</v>
      </c>
      <c r="B8" s="1" t="s">
        <v>52</v>
      </c>
      <c r="C8">
        <v>2</v>
      </c>
      <c r="D8">
        <v>0.49</v>
      </c>
      <c r="E8">
        <f t="shared" ref="E8:E9" si="0">D8*C8</f>
        <v>0.98</v>
      </c>
      <c r="F8" t="s">
        <v>30</v>
      </c>
      <c r="G8" s="6"/>
    </row>
    <row r="9" spans="1:7" x14ac:dyDescent="0.25">
      <c r="A9" s="19" t="s">
        <v>90</v>
      </c>
      <c r="B9" s="1" t="s">
        <v>89</v>
      </c>
      <c r="C9">
        <v>1</v>
      </c>
      <c r="D9">
        <v>0.97099999999999997</v>
      </c>
      <c r="E9">
        <f t="shared" si="0"/>
        <v>0.97099999999999997</v>
      </c>
      <c r="F9" t="s">
        <v>30</v>
      </c>
      <c r="G9" s="6"/>
    </row>
    <row r="10" spans="1:7" x14ac:dyDescent="0.25">
      <c r="A10" s="19" t="s">
        <v>59</v>
      </c>
      <c r="B10" s="1" t="s">
        <v>60</v>
      </c>
      <c r="C10">
        <v>1</v>
      </c>
      <c r="D10" s="20">
        <v>4.7699999999999996</v>
      </c>
      <c r="E10">
        <f t="shared" ref="E10:E18" si="1">D10*C10</f>
        <v>4.7699999999999996</v>
      </c>
      <c r="F10" t="s">
        <v>30</v>
      </c>
      <c r="G10" s="6"/>
    </row>
    <row r="11" spans="1:7" x14ac:dyDescent="0.25">
      <c r="A11" s="19" t="s">
        <v>64</v>
      </c>
      <c r="B11" s="1" t="s">
        <v>63</v>
      </c>
      <c r="C11">
        <v>1</v>
      </c>
      <c r="D11">
        <v>0.53400000000000003</v>
      </c>
      <c r="E11">
        <f t="shared" si="1"/>
        <v>0.53400000000000003</v>
      </c>
      <c r="G11" s="6"/>
    </row>
    <row r="12" spans="1:7" x14ac:dyDescent="0.25">
      <c r="A12" s="19" t="s">
        <v>67</v>
      </c>
      <c r="B12" s="1" t="s">
        <v>66</v>
      </c>
      <c r="C12">
        <v>3</v>
      </c>
      <c r="D12">
        <v>1.3</v>
      </c>
      <c r="E12">
        <f t="shared" si="1"/>
        <v>3.9000000000000004</v>
      </c>
      <c r="G12" s="6"/>
    </row>
    <row r="13" spans="1:7" x14ac:dyDescent="0.25">
      <c r="A13" s="19" t="s">
        <v>71</v>
      </c>
      <c r="B13" s="1" t="s">
        <v>70</v>
      </c>
      <c r="C13">
        <v>1</v>
      </c>
      <c r="D13">
        <v>0.89300000000000002</v>
      </c>
      <c r="E13">
        <f t="shared" si="1"/>
        <v>0.89300000000000002</v>
      </c>
      <c r="G13" s="6"/>
    </row>
    <row r="14" spans="1:7" ht="20.399999999999999" customHeight="1" x14ac:dyDescent="0.25">
      <c r="A14" s="19" t="s">
        <v>72</v>
      </c>
      <c r="B14" s="1" t="s">
        <v>73</v>
      </c>
      <c r="C14">
        <v>1</v>
      </c>
      <c r="D14" s="5">
        <v>0.89300000000000002</v>
      </c>
      <c r="E14">
        <f t="shared" si="1"/>
        <v>0.89300000000000002</v>
      </c>
      <c r="G14" s="6"/>
    </row>
    <row r="15" spans="1:7" ht="20.399999999999999" customHeight="1" x14ac:dyDescent="0.25">
      <c r="A15" s="19" t="s">
        <v>75</v>
      </c>
      <c r="B15" s="1" t="s">
        <v>74</v>
      </c>
      <c r="C15">
        <v>9</v>
      </c>
      <c r="D15" s="5">
        <v>0.376</v>
      </c>
      <c r="E15">
        <f t="shared" si="1"/>
        <v>3.3839999999999999</v>
      </c>
      <c r="G15" s="6"/>
    </row>
    <row r="16" spans="1:7" ht="20.399999999999999" customHeight="1" x14ac:dyDescent="0.25">
      <c r="A16" s="19" t="s">
        <v>77</v>
      </c>
      <c r="B16" s="1" t="s">
        <v>76</v>
      </c>
      <c r="C16">
        <v>2</v>
      </c>
      <c r="D16" s="5">
        <v>0.17499999999999999</v>
      </c>
      <c r="E16">
        <f t="shared" si="1"/>
        <v>0.35</v>
      </c>
      <c r="G16" s="6"/>
    </row>
    <row r="17" spans="1:7" ht="20.399999999999999" customHeight="1" x14ac:dyDescent="0.25">
      <c r="A17" s="19" t="s">
        <v>79</v>
      </c>
      <c r="B17" s="1" t="s">
        <v>78</v>
      </c>
      <c r="C17">
        <v>2</v>
      </c>
      <c r="D17" s="5">
        <v>0.29799999999999999</v>
      </c>
      <c r="E17">
        <f t="shared" si="1"/>
        <v>0.59599999999999997</v>
      </c>
      <c r="G17" s="6"/>
    </row>
    <row r="18" spans="1:7" ht="20.399999999999999" customHeight="1" x14ac:dyDescent="0.25">
      <c r="A18" s="19" t="s">
        <v>81</v>
      </c>
      <c r="B18" s="1" t="s">
        <v>80</v>
      </c>
      <c r="C18">
        <v>1</v>
      </c>
      <c r="D18" s="5">
        <v>0.90100000000000002</v>
      </c>
      <c r="E18">
        <f t="shared" si="1"/>
        <v>0.90100000000000002</v>
      </c>
      <c r="G18" s="6"/>
    </row>
    <row r="19" spans="1:7" ht="20.399999999999999" customHeight="1" x14ac:dyDescent="0.25">
      <c r="D19" s="2" t="s">
        <v>21</v>
      </c>
      <c r="E19" s="2">
        <f>SUM(E7:E13)</f>
        <v>32.218000000000004</v>
      </c>
      <c r="G19" s="6"/>
    </row>
    <row r="20" spans="1:7" ht="20.399999999999999" customHeight="1" x14ac:dyDescent="0.25">
      <c r="E20">
        <f t="shared" ref="E20:E32" si="2">C20*D20</f>
        <v>0</v>
      </c>
    </row>
    <row r="21" spans="1:7" ht="39" customHeight="1" x14ac:dyDescent="0.25">
      <c r="A21" s="6" t="s">
        <v>85</v>
      </c>
      <c r="B21" s="1" t="s">
        <v>82</v>
      </c>
      <c r="C21">
        <v>3</v>
      </c>
      <c r="E21" s="5"/>
    </row>
    <row r="22" spans="1:7" ht="20.399999999999999" customHeight="1" x14ac:dyDescent="0.25">
      <c r="A22" s="6" t="s">
        <v>69</v>
      </c>
      <c r="B22" s="1" t="s">
        <v>83</v>
      </c>
      <c r="C22">
        <v>2</v>
      </c>
      <c r="E22" s="5"/>
    </row>
    <row r="23" spans="1:7" ht="25.8" customHeight="1" x14ac:dyDescent="0.25">
      <c r="A23" s="6" t="s">
        <v>86</v>
      </c>
      <c r="B23" s="1" t="s">
        <v>84</v>
      </c>
      <c r="C23">
        <v>1</v>
      </c>
      <c r="E23" s="5"/>
    </row>
    <row r="24" spans="1:7" ht="20.399999999999999" customHeight="1" x14ac:dyDescent="0.25">
      <c r="E24">
        <f t="shared" si="2"/>
        <v>0</v>
      </c>
    </row>
    <row r="25" spans="1:7" ht="20.399999999999999" customHeight="1" x14ac:dyDescent="0.25">
      <c r="E25">
        <f t="shared" si="2"/>
        <v>0</v>
      </c>
    </row>
    <row r="26" spans="1:7" ht="20.399999999999999" customHeight="1" x14ac:dyDescent="0.25">
      <c r="E26">
        <f t="shared" si="2"/>
        <v>0</v>
      </c>
    </row>
    <row r="27" spans="1:7" ht="20.399999999999999" customHeight="1" x14ac:dyDescent="0.25">
      <c r="E27">
        <f t="shared" si="2"/>
        <v>0</v>
      </c>
    </row>
    <row r="28" spans="1:7" ht="20.399999999999999" customHeight="1" x14ac:dyDescent="0.25">
      <c r="E28">
        <f t="shared" si="2"/>
        <v>0</v>
      </c>
    </row>
    <row r="29" spans="1:7" ht="20.399999999999999" customHeight="1" x14ac:dyDescent="0.25">
      <c r="E29">
        <f t="shared" si="2"/>
        <v>0</v>
      </c>
    </row>
    <row r="30" spans="1:7" ht="20.399999999999999" customHeight="1" x14ac:dyDescent="0.25">
      <c r="E30">
        <f t="shared" si="2"/>
        <v>0</v>
      </c>
    </row>
    <row r="31" spans="1:7" ht="20.399999999999999" customHeight="1" x14ac:dyDescent="0.25">
      <c r="E31">
        <f t="shared" si="2"/>
        <v>0</v>
      </c>
    </row>
    <row r="32" spans="1:7" x14ac:dyDescent="0.25">
      <c r="E32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8"/>
  <sheetViews>
    <sheetView topLeftCell="A4" workbookViewId="0">
      <selection activeCell="K9" sqref="K9"/>
    </sheetView>
  </sheetViews>
  <sheetFormatPr baseColWidth="10" defaultColWidth="11.5546875" defaultRowHeight="13.2" x14ac:dyDescent="0.25"/>
  <cols>
    <col min="3" max="3" width="22.77734375" customWidth="1"/>
    <col min="4" max="4" width="35.109375" style="1" customWidth="1"/>
    <col min="6" max="6" width="17.109375" customWidth="1"/>
    <col min="7" max="7" width="17.6640625" customWidth="1"/>
    <col min="8" max="8" width="6.77734375" customWidth="1"/>
  </cols>
  <sheetData>
    <row r="3" spans="3:8" x14ac:dyDescent="0.25">
      <c r="C3" s="2" t="s">
        <v>0</v>
      </c>
      <c r="D3" s="3"/>
    </row>
    <row r="4" spans="3:8" x14ac:dyDescent="0.25">
      <c r="C4" t="s">
        <v>1</v>
      </c>
    </row>
    <row r="6" spans="3:8" x14ac:dyDescent="0.25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3" customHeight="1" x14ac:dyDescent="0.25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399999999999999" customHeight="1" x14ac:dyDescent="0.25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05" customHeight="1" x14ac:dyDescent="0.25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05" customHeight="1" x14ac:dyDescent="0.25">
      <c r="C10" t="s">
        <v>13</v>
      </c>
      <c r="D10" s="1" t="s">
        <v>14</v>
      </c>
      <c r="E10">
        <v>3</v>
      </c>
      <c r="F10">
        <v>4.63</v>
      </c>
    </row>
    <row r="11" spans="3:8" ht="42.3" customHeight="1" x14ac:dyDescent="0.25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05" customHeight="1" x14ac:dyDescent="0.25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3" customHeight="1" x14ac:dyDescent="0.25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399999999999999" customHeight="1" x14ac:dyDescent="0.25">
      <c r="F14" s="5"/>
      <c r="G14">
        <f>E14*F14</f>
        <v>0</v>
      </c>
    </row>
    <row r="15" spans="3:8" ht="20.399999999999999" customHeight="1" x14ac:dyDescent="0.25">
      <c r="F15" s="2" t="s">
        <v>21</v>
      </c>
      <c r="G15" s="2">
        <f>SUM(G7:G13)</f>
        <v>46.18</v>
      </c>
    </row>
    <row r="16" spans="3:8" ht="20.399999999999999" customHeight="1" x14ac:dyDescent="0.25">
      <c r="G16">
        <f t="shared" ref="G16:G28" si="0">E16*F16</f>
        <v>0</v>
      </c>
    </row>
    <row r="17" spans="7:7" ht="20.399999999999999" customHeight="1" x14ac:dyDescent="0.25">
      <c r="G17">
        <f t="shared" si="0"/>
        <v>0</v>
      </c>
    </row>
    <row r="18" spans="7:7" ht="20.399999999999999" customHeight="1" x14ac:dyDescent="0.25">
      <c r="G18">
        <f t="shared" si="0"/>
        <v>0</v>
      </c>
    </row>
    <row r="19" spans="7:7" ht="20.399999999999999" customHeight="1" x14ac:dyDescent="0.25">
      <c r="G19">
        <f t="shared" si="0"/>
        <v>0</v>
      </c>
    </row>
    <row r="20" spans="7:7" ht="20.399999999999999" customHeight="1" x14ac:dyDescent="0.25">
      <c r="G20">
        <f t="shared" si="0"/>
        <v>0</v>
      </c>
    </row>
    <row r="21" spans="7:7" ht="20.399999999999999" customHeight="1" x14ac:dyDescent="0.25">
      <c r="G21">
        <f t="shared" si="0"/>
        <v>0</v>
      </c>
    </row>
    <row r="22" spans="7:7" ht="20.399999999999999" customHeight="1" x14ac:dyDescent="0.25">
      <c r="G22">
        <f t="shared" si="0"/>
        <v>0</v>
      </c>
    </row>
    <row r="23" spans="7:7" ht="20.399999999999999" customHeight="1" x14ac:dyDescent="0.25">
      <c r="G23">
        <f t="shared" si="0"/>
        <v>0</v>
      </c>
    </row>
    <row r="24" spans="7:7" ht="20.399999999999999" customHeight="1" x14ac:dyDescent="0.25">
      <c r="G24">
        <f t="shared" si="0"/>
        <v>0</v>
      </c>
    </row>
    <row r="25" spans="7:7" ht="20.399999999999999" customHeight="1" x14ac:dyDescent="0.25">
      <c r="G25">
        <f t="shared" si="0"/>
        <v>0</v>
      </c>
    </row>
    <row r="26" spans="7:7" ht="20.399999999999999" customHeight="1" x14ac:dyDescent="0.25">
      <c r="G26">
        <f t="shared" si="0"/>
        <v>0</v>
      </c>
    </row>
    <row r="27" spans="7:7" ht="20.399999999999999" customHeight="1" x14ac:dyDescent="0.25">
      <c r="G27">
        <f t="shared" si="0"/>
        <v>0</v>
      </c>
    </row>
    <row r="28" spans="7:7" x14ac:dyDescent="0.25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Michelle Bettendorf</cp:lastModifiedBy>
  <dcterms:created xsi:type="dcterms:W3CDTF">2022-01-11T12:03:19Z</dcterms:created>
  <dcterms:modified xsi:type="dcterms:W3CDTF">2022-02-11T16:02:46Z</dcterms:modified>
</cp:coreProperties>
</file>