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S-online" sheetId="1" state="visible" r:id="rId2"/>
    <sheet name="Mouser" sheetId="2" state="visible" r:id="rId3"/>
    <sheet name="Pololu" sheetId="3" state="visible" r:id="rId4"/>
    <sheet name="nicht releva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<sst xmlns="http://schemas.openxmlformats.org/spreadsheetml/2006/main" count="156" uniqueCount="104">
  <si>
    <t xml:space="preserve">Micromouse WS 2021/22</t>
  </si>
  <si>
    <t xml:space="preserve">Lieferant: RS</t>
  </si>
  <si>
    <t xml:space="preserve">https://de.rs-online.com/</t>
  </si>
  <si>
    <t xml:space="preserve">Name</t>
  </si>
  <si>
    <t xml:space="preserve">Bestellnummer</t>
  </si>
  <si>
    <t xml:space="preserve">Beschreibung</t>
  </si>
  <si>
    <t xml:space="preserve">Menge</t>
  </si>
  <si>
    <t xml:space="preserve">Menge mit
 Ersatz</t>
  </si>
  <si>
    <t xml:space="preserve">Einzelpreis
 (ohne Mwst)</t>
  </si>
  <si>
    <t xml:space="preserve">Gesamtpreis</t>
  </si>
  <si>
    <t xml:space="preserve">Gesamtpreis mit 
Ersatz</t>
  </si>
  <si>
    <t xml:space="preserve">Haben wir?</t>
  </si>
  <si>
    <t xml:space="preserve">Kommentar</t>
  </si>
  <si>
    <t xml:space="preserve">Proximity
Sensor</t>
  </si>
  <si>
    <t xml:space="preserve">666-6568</t>
  </si>
  <si>
    <t xml:space="preserve">Sharp Reflektierender Sensor, 300mm, Herst. Teile-Nr.: GP2Y0A41SK0F</t>
  </si>
  <si>
    <t xml:space="preserve">nein</t>
  </si>
  <si>
    <t xml:space="preserve">brauchen wir nicht, wenn wir die ...51... nehmen!!</t>
  </si>
  <si>
    <t xml:space="preserve">Motor</t>
  </si>
  <si>
    <t xml:space="preserve">921-1307</t>
  </si>
  <si>
    <t xml:space="preserve">Faulhaber 2619 SR Bürsten-Getriebemotor DC-Getriebemotor bis 10 Ncm 1257:1, 6 V / 1,11 W, Wellen-Ø 3mm, 26 (Dia.)mm</t>
  </si>
  <si>
    <t xml:space="preserve">ja</t>
  </si>
  <si>
    <t xml:space="preserve">nicht lieferbar, aber Alex hat wohl noch einige</t>
  </si>
  <si>
    <t xml:space="preserve">Chip</t>
  </si>
  <si>
    <t xml:space="preserve">666-8491</t>
  </si>
  <si>
    <t xml:space="preserve">Digitaler Signalprozessor 16bit dsPIC33FJ64MC804-I/PT, 40MHz 16 KB 64 KB Flash, TQFP 44-Pin 9-Kanal x 10 Bit, 9-Kanal x</t>
  </si>
  <si>
    <t xml:space="preserve">nur einer lieferbar! Danach ab 25.04.22
Alex hat evtl. noch welche</t>
  </si>
  <si>
    <t xml:space="preserve">Push-Button </t>
  </si>
  <si>
    <t xml:space="preserve">682-1131</t>
  </si>
  <si>
    <t xml:space="preserve">button B3f-10XX (6mm x 6mm models)</t>
  </si>
  <si>
    <t xml:space="preserve">Gesamtsumme:</t>
  </si>
  <si>
    <t xml:space="preserve">Summe Bestellung:</t>
  </si>
  <si>
    <t xml:space="preserve">Lieferant: Mouser</t>
  </si>
  <si>
    <t xml:space="preserve">https://www.mouser.de/</t>
  </si>
  <si>
    <t xml:space="preserve">Mouser-Nr</t>
  </si>
  <si>
    <t xml:space="preserve">Menge mit
Ersatz</t>
  </si>
  <si>
    <t xml:space="preserve">Einzelpreis 
(ohne Mwst)</t>
  </si>
  <si>
    <t xml:space="preserve">Gesamtpreis mit
Ersatz</t>
  </si>
  <si>
    <t xml:space="preserve">375-BTM-01 </t>
  </si>
  <si>
    <t xml:space="preserve">Bluetooth Development Tools – 802.15.1 HC-06 Bluetooth Module </t>
  </si>
  <si>
    <t xml:space="preserve">749-SM0805HCL</t>
  </si>
  <si>
    <t xml:space="preserve">LED low current, red, surface mount</t>
  </si>
  <si>
    <t xml:space="preserve">593-LTH5MM12VFR4400</t>
  </si>
  <si>
    <t xml:space="preserve">LED 5MM </t>
  </si>
  <si>
    <t xml:space="preserve">511-L293B</t>
  </si>
  <si>
    <t xml:space="preserve">H-Brücke L293B</t>
  </si>
  <si>
    <t xml:space="preserve">549-CY16BPS </t>
  </si>
  <si>
    <t xml:space="preserve">HC49/S 16MHz Crystal</t>
  </si>
  <si>
    <t xml:space="preserve">nicht lieferbar</t>
  </si>
  <si>
    <t xml:space="preserve">424-6-PIN-HEADER</t>
  </si>
  <si>
    <t xml:space="preserve">Male Pin Headers 1 x 6 pins</t>
  </si>
  <si>
    <t xml:space="preserve">595-UA78M33CKCS </t>
  </si>
  <si>
    <t xml:space="preserve">Voltage Regulator TO-220 5V</t>
  </si>
  <si>
    <t xml:space="preserve">926-LM1085IT33NOPB</t>
  </si>
  <si>
    <t xml:space="preserve">Voltage Regulator TO-220 3.3 V (LDO)</t>
  </si>
  <si>
    <t xml:space="preserve">71-RCG080547K0JNEA</t>
  </si>
  <si>
    <t xml:space="preserve">47 kOhm, 0805, E24 +/-5%</t>
  </si>
  <si>
    <t xml:space="preserve">E12 nicht lieferbar</t>
  </si>
  <si>
    <t xml:space="preserve">71-RCG080510K0JNEA</t>
  </si>
  <si>
    <t xml:space="preserve">10 kOhm, 0805, E24 +/-5%</t>
  </si>
  <si>
    <t xml:space="preserve">E12 3x so teuer</t>
  </si>
  <si>
    <t xml:space="preserve">71-RCG08051K00JNEA</t>
  </si>
  <si>
    <t xml:space="preserve">1 kOhm, 0805, E24 +/-5%</t>
  </si>
  <si>
    <t xml:space="preserve">852-GP2Y0A51SK0F</t>
  </si>
  <si>
    <t xml:space="preserve">Sharp distance sensor</t>
  </si>
  <si>
    <t xml:space="preserve">241-SS0520_R1_00001 </t>
  </si>
  <si>
    <t xml:space="preserve">diode, surface mount, 20V, 0.5A, SOD-123</t>
  </si>
  <si>
    <t xml:space="preserve">80-C0805X104K3RAUTO</t>
  </si>
  <si>
    <t xml:space="preserve">capacitor ceramic, 100nF, 0805</t>
  </si>
  <si>
    <t xml:space="preserve">80-C0805C150G8HACTU</t>
  </si>
  <si>
    <t xml:space="preserve">capacitor ceramic, 15pF, 0805</t>
  </si>
  <si>
    <t xml:space="preserve">80-C0805C334J3REAULR</t>
  </si>
  <si>
    <t xml:space="preserve">capacitor ceramic, 0.33uF, 0805</t>
  </si>
  <si>
    <t xml:space="preserve">963-LMR212BD7106KG-T </t>
  </si>
  <si>
    <t xml:space="preserve">capacitor ceramic, 10uF, 0805</t>
  </si>
  <si>
    <t xml:space="preserve">80-T529P106M06AAE200 </t>
  </si>
  <si>
    <t xml:space="preserve">capacitor tantalum, 10uF, 0805</t>
  </si>
  <si>
    <t xml:space="preserve">581-F381A475MSA</t>
  </si>
  <si>
    <t xml:space="preserve">capacitor tantalum, 4.7uF, 0805</t>
  </si>
  <si>
    <t xml:space="preserve">keine gefunden, möglich 1 x4:  437-811S100410016101</t>
  </si>
  <si>
    <t xml:space="preserve">1 x 3 Pins, Male Headers</t>
  </si>
  <si>
    <t xml:space="preserve">keine gefunden</t>
  </si>
  <si>
    <t xml:space="preserve">2 x 3 Pins, Male Headers</t>
  </si>
  <si>
    <t xml:space="preserve">nur 1x6 gefunden(437-8018300710001101) </t>
  </si>
  <si>
    <t xml:space="preserve">1 x 4 Pins, Female Headers</t>
  </si>
  <si>
    <t xml:space="preserve">Lieferant: Pololu</t>
  </si>
  <si>
    <t xml:space="preserve">https://www.pololu.com/</t>
  </si>
  <si>
    <t xml:space="preserve">Pololu-Nr</t>
  </si>
  <si>
    <t xml:space="preserve">Pololu Wheel 60×8mm Pair - Black</t>
  </si>
  <si>
    <t xml:space="preserve">Preis in USD</t>
  </si>
  <si>
    <t xml:space="preserve">Einzelpreis</t>
  </si>
  <si>
    <t xml:space="preserve">146-0786</t>
  </si>
  <si>
    <t xml:space="preserve">Sharp Reflektierender Sensor, Oberflächenmontage, 15cm, 27 x 13.2 x 12mm</t>
  </si>
  <si>
    <t xml:space="preserve">Sharp Reflektierender Sensor, 300mm</t>
  </si>
  <si>
    <t xml:space="preserve"> 666-8444</t>
  </si>
  <si>
    <t xml:space="preserve">
DSP 16bit dsPIC33FJ32MC304-I/PT, 40MHz 4 KB 32 KB Flash, TQFP 44-Pin 9-Kanal x 10 Bit, 9-Kanal x 12 Bit ADC, 1 2 </t>
  </si>
  <si>
    <t xml:space="preserve">636-384</t>
  </si>
  <si>
    <t xml:space="preserve">IC-Motortreiber L298N, 4A MULTIWATT V 15-Pin 4,8 → 46 V</t>
  </si>
  <si>
    <t xml:space="preserve">536-1546</t>
  </si>
  <si>
    <t xml:space="preserve">LDO-Regler LM3940IMP-3.3/NOPB, fest 1A 3,3 Vout 1 SOT-223, 3+Tab-Pin, 4,5 → 7,5 Vin</t>
  </si>
  <si>
    <t xml:space="preserve"> 795-7124</t>
  </si>
  <si>
    <t xml:space="preserve">Operationsverstärker TSV632IDT Low Power, 1,5 → 5,5 V 880kHz SOIC, 8-Pin</t>
  </si>
  <si>
    <t xml:space="preserve">549-356</t>
  </si>
  <si>
    <t xml:space="preserve">DSP 16bit DSPIC33FJ64MC802-I/SP, 40MIPS 16 KB 64 KB Flash, SPDIP 28-Pin 6 x 10/12 Bit ADC, 1 0 1 0 6 2 0USB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</si>
</sst>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333333"/>
      <name val="Arial"/>
      <family val="2"/>
      <charset val="1"/>
    </font>
    <font>
      <sz val="8"/>
      <color rgb="FF333333"/>
      <name val="Arial"/>
      <family val="2"/>
      <charset val="1"/>
    </font>
    <font>
      <sz val="8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pololu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0" activeCellId="0" sqref="B10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22.7"/>
    <col collapsed="false" customWidth="true" hidden="false" outlineLevel="0" max="3" min="3" style="1" width="35.14"/>
    <col collapsed="false" customWidth="true" hidden="false" outlineLevel="0" max="6" min="6" style="0" width="20.14"/>
    <col collapsed="false" customWidth="true" hidden="false" outlineLevel="0" max="8" min="7" style="0" width="17.71"/>
    <col collapsed="false" customWidth="true" hidden="false" outlineLevel="0" max="9" min="9" style="0" width="6.71"/>
    <col collapsed="false" customWidth="true" hidden="false" outlineLevel="0" max="10" min="10" style="0" width="19.57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1</v>
      </c>
      <c r="C3" s="4"/>
    </row>
    <row r="4" customFormat="false" ht="12.75" hidden="false" customHeight="false" outlineLevel="0" collapsed="false">
      <c r="A4" s="0" t="s">
        <v>2</v>
      </c>
    </row>
    <row r="6" s="8" customFormat="true" ht="25.5" hidden="false" customHeight="false" outlineLevel="0" collapsed="false">
      <c r="A6" s="5" t="s">
        <v>3</v>
      </c>
      <c r="B6" s="5" t="s">
        <v>4</v>
      </c>
      <c r="C6" s="6" t="s">
        <v>5</v>
      </c>
      <c r="D6" s="5" t="s">
        <v>6</v>
      </c>
      <c r="E6" s="7" t="s">
        <v>7</v>
      </c>
      <c r="F6" s="7" t="s">
        <v>8</v>
      </c>
      <c r="G6" s="5" t="s">
        <v>9</v>
      </c>
      <c r="H6" s="7" t="s">
        <v>10</v>
      </c>
      <c r="I6" s="7" t="s">
        <v>11</v>
      </c>
      <c r="J6" s="5" t="s">
        <v>12</v>
      </c>
    </row>
    <row r="7" customFormat="false" ht="38.25" hidden="false" customHeight="false" outlineLevel="0" collapsed="false">
      <c r="A7" s="9" t="s">
        <v>13</v>
      </c>
      <c r="B7" s="0" t="s">
        <v>14</v>
      </c>
      <c r="C7" s="1" t="s">
        <v>15</v>
      </c>
      <c r="D7" s="0" t="n">
        <v>3</v>
      </c>
      <c r="E7" s="0" t="n">
        <v>4</v>
      </c>
      <c r="F7" s="0" t="n">
        <v>9.72</v>
      </c>
      <c r="G7" s="0" t="n">
        <f aca="false">F7*D7</f>
        <v>29.16</v>
      </c>
      <c r="H7" s="0" t="n">
        <f aca="false">F7*E7</f>
        <v>38.88</v>
      </c>
      <c r="I7" s="10" t="s">
        <v>16</v>
      </c>
      <c r="J7" s="10" t="s">
        <v>17</v>
      </c>
    </row>
    <row r="8" customFormat="false" ht="51" hidden="false" customHeight="false" outlineLevel="0" collapsed="false">
      <c r="A8" s="11" t="s">
        <v>18</v>
      </c>
      <c r="B8" s="0" t="s">
        <v>19</v>
      </c>
      <c r="C8" s="1" t="s">
        <v>20</v>
      </c>
      <c r="D8" s="0" t="n">
        <v>2</v>
      </c>
      <c r="E8" s="0" t="n">
        <v>2</v>
      </c>
      <c r="F8" s="0" t="n">
        <v>203.47</v>
      </c>
      <c r="G8" s="0" t="n">
        <f aca="false">F8*D8</f>
        <v>406.94</v>
      </c>
      <c r="H8" s="0" t="n">
        <f aca="false">F8*E8</f>
        <v>406.94</v>
      </c>
      <c r="I8" s="0" t="s">
        <v>21</v>
      </c>
      <c r="J8" s="10" t="s">
        <v>22</v>
      </c>
    </row>
    <row r="9" customFormat="false" ht="51" hidden="false" customHeight="false" outlineLevel="0" collapsed="false">
      <c r="A9" s="11" t="s">
        <v>23</v>
      </c>
      <c r="B9" s="0" t="s">
        <v>24</v>
      </c>
      <c r="C9" s="1" t="s">
        <v>25</v>
      </c>
      <c r="D9" s="0" t="n">
        <v>1</v>
      </c>
      <c r="E9" s="0" t="n">
        <v>2</v>
      </c>
      <c r="F9" s="0" t="n">
        <v>5.62</v>
      </c>
      <c r="G9" s="0" t="n">
        <f aca="false">F9*D9</f>
        <v>5.62</v>
      </c>
      <c r="H9" s="0" t="n">
        <f aca="false">F9*E9</f>
        <v>11.24</v>
      </c>
      <c r="I9" s="0" t="s">
        <v>16</v>
      </c>
      <c r="J9" s="10" t="s">
        <v>26</v>
      </c>
    </row>
    <row r="10" customFormat="false" ht="12.75" hidden="false" customHeight="false" outlineLevel="0" collapsed="false">
      <c r="A10" s="11" t="s">
        <v>27</v>
      </c>
      <c r="B10" s="12" t="s">
        <v>28</v>
      </c>
      <c r="C10" s="1" t="s">
        <v>29</v>
      </c>
      <c r="D10" s="0" t="n">
        <v>2</v>
      </c>
      <c r="E10" s="0" t="n">
        <v>4</v>
      </c>
      <c r="F10" s="0" t="n">
        <v>0.596</v>
      </c>
      <c r="G10" s="0" t="n">
        <f aca="false">F10*D10</f>
        <v>1.192</v>
      </c>
      <c r="H10" s="0" t="n">
        <f aca="false">F10*E10</f>
        <v>2.384</v>
      </c>
      <c r="I10" s="0" t="s">
        <v>16</v>
      </c>
      <c r="J10" s="10"/>
    </row>
    <row r="14" customFormat="false" ht="12.75" hidden="false" customHeight="false" outlineLevel="0" collapsed="false">
      <c r="A14" s="3"/>
      <c r="F14" s="3" t="s">
        <v>30</v>
      </c>
      <c r="G14" s="3" t="n">
        <f aca="false">SUM(G7:G9)</f>
        <v>441.72</v>
      </c>
      <c r="H14" s="3" t="n">
        <f aca="false">SUM(H7:H9)</f>
        <v>457.06</v>
      </c>
      <c r="J14" s="10"/>
    </row>
    <row r="15" customFormat="false" ht="20.45" hidden="false" customHeight="true" outlineLevel="0" collapsed="false">
      <c r="A15" s="3"/>
      <c r="F15" s="3" t="s">
        <v>31</v>
      </c>
      <c r="G15" s="3" t="n">
        <f aca="false">SUM(G10,G9,G7)</f>
        <v>35.972</v>
      </c>
      <c r="H15" s="3" t="n">
        <f aca="false">SUM(H10,H9,H7)</f>
        <v>52.504</v>
      </c>
    </row>
    <row r="16" customFormat="false" ht="12.75" hidden="false" customHeight="false" outlineLevel="0" collapsed="false">
      <c r="A16" s="3"/>
    </row>
    <row r="17" customFormat="false" ht="12.75" hidden="false" customHeight="false" outlineLevel="0" collapsed="false">
      <c r="A17" s="3"/>
    </row>
    <row r="18" customFormat="false" ht="12.75" hidden="false" customHeight="false" outlineLevel="0" collapsed="false">
      <c r="A18" s="3"/>
    </row>
    <row r="19" customFormat="false" ht="20.45" hidden="false" customHeight="true" outlineLevel="0" collapsed="false">
      <c r="A19" s="3"/>
    </row>
    <row r="20" customFormat="false" ht="20.45" hidden="false" customHeight="true" outlineLevel="0" collapsed="false"/>
    <row r="21" customFormat="false" ht="20.45" hidden="false" customHeight="true" outlineLevel="0" collapsed="false"/>
    <row r="22" customFormat="false" ht="20.45" hidden="false" customHeight="true" outlineLevel="0" collapsed="false"/>
    <row r="23" customFormat="false" ht="20.45" hidden="false" customHeight="true" outlineLevel="0" collapsed="false"/>
    <row r="24" customFormat="false" ht="20.45" hidden="false" customHeight="true" outlineLevel="0" collapsed="false"/>
    <row r="25" customFormat="false" ht="20.45" hidden="false" customHeight="true" outlineLevel="0" collapsed="false"/>
    <row r="26" customFormat="false" ht="20.45" hidden="false" customHeight="true" outlineLevel="0" collapsed="false"/>
    <row r="27" customFormat="false" ht="20.45" hidden="false" customHeight="true" outlineLevel="0" collapsed="false"/>
    <row r="28" customFormat="false" ht="20.45" hidden="false" customHeight="true" outlineLevel="0" collapsed="false"/>
    <row r="29" customFormat="false" ht="20.45" hidden="false" customHeight="true" outlineLevel="0" collapsed="false"/>
    <row r="30" customFormat="false" ht="20.45" hidden="false" customHeight="true" outlineLevel="0" collapsed="false"/>
    <row r="31" customFormat="false" ht="20.4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11" activeCellId="0" sqref="J1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4"/>
    <col collapsed="false" customWidth="true" hidden="false" outlineLevel="0" max="5" min="5" style="0" width="18.85"/>
    <col collapsed="false" customWidth="true" hidden="false" outlineLevel="0" max="7" min="6" style="0" width="17.71"/>
    <col collapsed="false" customWidth="true" hidden="false" outlineLevel="0" max="8" min="8" style="0" width="6.71"/>
    <col collapsed="false" customWidth="true" hidden="false" outlineLevel="0" max="9" min="9" style="0" width="19.57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32</v>
      </c>
      <c r="B3" s="4"/>
    </row>
    <row r="4" customFormat="false" ht="12.75" hidden="false" customHeight="false" outlineLevel="0" collapsed="false">
      <c r="A4" s="0" t="s">
        <v>33</v>
      </c>
    </row>
    <row r="6" s="13" customFormat="true" ht="25.5" hidden="false" customHeight="false" outlineLevel="0" collapsed="false">
      <c r="A6" s="7" t="s">
        <v>34</v>
      </c>
      <c r="B6" s="6" t="s">
        <v>5</v>
      </c>
      <c r="C6" s="7" t="s">
        <v>6</v>
      </c>
      <c r="D6" s="7" t="s">
        <v>35</v>
      </c>
      <c r="E6" s="7" t="s">
        <v>36</v>
      </c>
      <c r="F6" s="7" t="s">
        <v>9</v>
      </c>
      <c r="G6" s="7" t="s">
        <v>37</v>
      </c>
      <c r="H6" s="7" t="s">
        <v>11</v>
      </c>
      <c r="I6" s="7" t="s">
        <v>12</v>
      </c>
    </row>
    <row r="7" s="14" customFormat="true" ht="25.5" hidden="false" customHeight="false" outlineLevel="0" collapsed="false">
      <c r="A7" s="14" t="s">
        <v>38</v>
      </c>
      <c r="B7" s="15" t="s">
        <v>39</v>
      </c>
      <c r="C7" s="14" t="n">
        <v>1</v>
      </c>
      <c r="D7" s="14" t="n">
        <v>1</v>
      </c>
      <c r="E7" s="14" t="n">
        <v>20.17</v>
      </c>
      <c r="F7" s="14" t="n">
        <f aca="false">E7*C7</f>
        <v>20.17</v>
      </c>
      <c r="G7" s="14" t="n">
        <f aca="false">E7*D7</f>
        <v>20.17</v>
      </c>
      <c r="H7" s="16" t="s">
        <v>16</v>
      </c>
      <c r="I7" s="16"/>
    </row>
    <row r="8" customFormat="false" ht="12.75" hidden="false" customHeight="false" outlineLevel="0" collapsed="false">
      <c r="A8" s="17" t="s">
        <v>40</v>
      </c>
      <c r="B8" s="1" t="s">
        <v>41</v>
      </c>
      <c r="C8" s="0" t="n">
        <v>2</v>
      </c>
      <c r="D8" s="0" t="n">
        <v>4</v>
      </c>
      <c r="E8" s="0" t="n">
        <v>0.49</v>
      </c>
      <c r="F8" s="0" t="n">
        <f aca="false">E8*C8</f>
        <v>0.98</v>
      </c>
      <c r="G8" s="14" t="n">
        <f aca="false">E8*D8</f>
        <v>1.96</v>
      </c>
      <c r="H8" s="0" t="s">
        <v>16</v>
      </c>
      <c r="I8" s="10"/>
    </row>
    <row r="9" customFormat="false" ht="12.75" hidden="false" customHeight="false" outlineLevel="0" collapsed="false">
      <c r="A9" s="17" t="s">
        <v>42</v>
      </c>
      <c r="B9" s="1" t="s">
        <v>43</v>
      </c>
      <c r="C9" s="0" t="n">
        <v>1</v>
      </c>
      <c r="D9" s="0" t="n">
        <v>2</v>
      </c>
      <c r="E9" s="0" t="n">
        <v>0.971</v>
      </c>
      <c r="F9" s="0" t="n">
        <f aca="false">E9*C9</f>
        <v>0.971</v>
      </c>
      <c r="G9" s="14" t="n">
        <f aca="false">E9*D9</f>
        <v>1.942</v>
      </c>
      <c r="H9" s="0" t="s">
        <v>16</v>
      </c>
      <c r="I9" s="10"/>
    </row>
    <row r="10" customFormat="false" ht="12.75" hidden="false" customHeight="false" outlineLevel="0" collapsed="false">
      <c r="A10" s="17" t="s">
        <v>44</v>
      </c>
      <c r="B10" s="1" t="s">
        <v>45</v>
      </c>
      <c r="C10" s="0" t="n">
        <v>1</v>
      </c>
      <c r="D10" s="0" t="n">
        <v>2</v>
      </c>
      <c r="E10" s="0" t="n">
        <v>4.77</v>
      </c>
      <c r="F10" s="0" t="n">
        <f aca="false">E10*C10</f>
        <v>4.77</v>
      </c>
      <c r="G10" s="14" t="n">
        <f aca="false">E10*D10</f>
        <v>9.54</v>
      </c>
      <c r="H10" s="0" t="s">
        <v>16</v>
      </c>
      <c r="I10" s="10"/>
    </row>
    <row r="11" customFormat="false" ht="12.8" hidden="false" customHeight="false" outlineLevel="0" collapsed="false">
      <c r="A11" s="17" t="s">
        <v>46</v>
      </c>
      <c r="B11" s="1" t="s">
        <v>47</v>
      </c>
      <c r="C11" s="0" t="n">
        <v>1</v>
      </c>
      <c r="D11" s="0" t="n">
        <v>2</v>
      </c>
      <c r="E11" s="0" t="n">
        <v>0.578</v>
      </c>
      <c r="F11" s="0" t="n">
        <f aca="false">E11*C11</f>
        <v>0.578</v>
      </c>
      <c r="G11" s="14" t="n">
        <f aca="false">E11*D11</f>
        <v>1.156</v>
      </c>
      <c r="H11" s="0" t="s">
        <v>16</v>
      </c>
      <c r="I11" s="10" t="s">
        <v>48</v>
      </c>
    </row>
    <row r="12" customFormat="false" ht="12.75" hidden="false" customHeight="false" outlineLevel="0" collapsed="false">
      <c r="A12" s="17" t="s">
        <v>49</v>
      </c>
      <c r="B12" s="1" t="s">
        <v>50</v>
      </c>
      <c r="C12" s="0" t="n">
        <v>3</v>
      </c>
      <c r="D12" s="0" t="n">
        <v>6</v>
      </c>
      <c r="E12" s="0" t="n">
        <v>1.3</v>
      </c>
      <c r="F12" s="0" t="n">
        <f aca="false">E12*C12</f>
        <v>3.9</v>
      </c>
      <c r="G12" s="14" t="n">
        <f aca="false">E12*D12</f>
        <v>7.8</v>
      </c>
      <c r="H12" s="0" t="s">
        <v>16</v>
      </c>
      <c r="I12" s="10"/>
    </row>
    <row r="13" customFormat="false" ht="12.8" hidden="false" customHeight="false" outlineLevel="0" collapsed="false">
      <c r="A13" s="18" t="s">
        <v>51</v>
      </c>
      <c r="B13" s="1" t="s">
        <v>52</v>
      </c>
      <c r="C13" s="0" t="n">
        <v>1</v>
      </c>
      <c r="D13" s="0" t="n">
        <v>2</v>
      </c>
      <c r="E13" s="0" t="n">
        <v>3.17</v>
      </c>
      <c r="F13" s="0" t="n">
        <f aca="false">E13*C13</f>
        <v>3.17</v>
      </c>
      <c r="G13" s="14" t="n">
        <f aca="false">E13*D13</f>
        <v>6.34</v>
      </c>
      <c r="H13" s="0" t="s">
        <v>21</v>
      </c>
      <c r="I13" s="10" t="s">
        <v>48</v>
      </c>
    </row>
    <row r="14" customFormat="false" ht="20.45" hidden="false" customHeight="true" outlineLevel="0" collapsed="false">
      <c r="A14" s="18" t="s">
        <v>53</v>
      </c>
      <c r="B14" s="1" t="s">
        <v>54</v>
      </c>
      <c r="C14" s="0" t="n">
        <v>1</v>
      </c>
      <c r="D14" s="0" t="n">
        <v>2</v>
      </c>
      <c r="E14" s="0" t="n">
        <v>0.893</v>
      </c>
      <c r="F14" s="0" t="n">
        <f aca="false">E14*C14</f>
        <v>0.893</v>
      </c>
      <c r="G14" s="14" t="n">
        <f aca="false">E14*D14</f>
        <v>1.786</v>
      </c>
      <c r="H14" s="0" t="s">
        <v>21</v>
      </c>
      <c r="I14" s="10"/>
    </row>
    <row r="15" customFormat="false" ht="20.45" hidden="false" customHeight="true" outlineLevel="0" collapsed="false">
      <c r="A15" s="18" t="s">
        <v>55</v>
      </c>
      <c r="B15" s="1" t="s">
        <v>56</v>
      </c>
      <c r="C15" s="0" t="n">
        <v>1</v>
      </c>
      <c r="D15" s="0" t="n">
        <v>2</v>
      </c>
      <c r="E15" s="0" t="n">
        <v>0.096</v>
      </c>
      <c r="F15" s="0" t="n">
        <f aca="false">E15*C15</f>
        <v>0.096</v>
      </c>
      <c r="G15" s="14" t="n">
        <f aca="false">E15*D15</f>
        <v>0.192</v>
      </c>
      <c r="H15" s="0" t="s">
        <v>16</v>
      </c>
      <c r="I15" s="10" t="s">
        <v>57</v>
      </c>
    </row>
    <row r="16" customFormat="false" ht="20.45" hidden="false" customHeight="true" outlineLevel="0" collapsed="false">
      <c r="A16" s="18" t="s">
        <v>58</v>
      </c>
      <c r="B16" s="1" t="s">
        <v>59</v>
      </c>
      <c r="C16" s="0" t="n">
        <v>1</v>
      </c>
      <c r="D16" s="0" t="n">
        <v>2</v>
      </c>
      <c r="E16" s="0" t="n">
        <v>0.096</v>
      </c>
      <c r="F16" s="0" t="n">
        <f aca="false">E16*C16</f>
        <v>0.096</v>
      </c>
      <c r="G16" s="14" t="n">
        <f aca="false">E16*D16</f>
        <v>0.192</v>
      </c>
      <c r="H16" s="0" t="s">
        <v>16</v>
      </c>
      <c r="I16" s="10" t="s">
        <v>60</v>
      </c>
    </row>
    <row r="17" customFormat="false" ht="20.45" hidden="false" customHeight="true" outlineLevel="0" collapsed="false">
      <c r="A17" s="18" t="s">
        <v>61</v>
      </c>
      <c r="B17" s="1" t="s">
        <v>62</v>
      </c>
      <c r="C17" s="0" t="n">
        <v>2</v>
      </c>
      <c r="D17" s="0" t="n">
        <v>4</v>
      </c>
      <c r="E17" s="0" t="n">
        <v>0.096</v>
      </c>
      <c r="F17" s="0" t="n">
        <f aca="false">E17*C17</f>
        <v>0.192</v>
      </c>
      <c r="G17" s="14" t="n">
        <f aca="false">E17*D17</f>
        <v>0.384</v>
      </c>
      <c r="H17" s="0" t="s">
        <v>16</v>
      </c>
      <c r="I17" s="10" t="s">
        <v>60</v>
      </c>
    </row>
    <row r="18" customFormat="false" ht="20.45" hidden="false" customHeight="true" outlineLevel="0" collapsed="false">
      <c r="A18" s="18" t="s">
        <v>63</v>
      </c>
      <c r="B18" s="1" t="s">
        <v>64</v>
      </c>
      <c r="C18" s="0" t="n">
        <v>3</v>
      </c>
      <c r="D18" s="0" t="n">
        <v>4</v>
      </c>
      <c r="E18" s="0" t="n">
        <v>8.35</v>
      </c>
      <c r="F18" s="0" t="n">
        <f aca="false">E18*C18</f>
        <v>25.05</v>
      </c>
      <c r="G18" s="14" t="n">
        <f aca="false">E18*D18</f>
        <v>33.4</v>
      </c>
      <c r="H18" s="0" t="s">
        <v>21</v>
      </c>
      <c r="I18" s="10" t="s">
        <v>48</v>
      </c>
    </row>
    <row r="19" customFormat="false" ht="20.45" hidden="false" customHeight="true" outlineLevel="0" collapsed="false">
      <c r="A19" s="18" t="s">
        <v>65</v>
      </c>
      <c r="B19" s="1" t="s">
        <v>66</v>
      </c>
      <c r="C19" s="0" t="n">
        <v>9</v>
      </c>
      <c r="D19" s="0" t="n">
        <v>15</v>
      </c>
      <c r="E19" s="0" t="n">
        <v>0.245</v>
      </c>
      <c r="F19" s="0" t="n">
        <f aca="false">E19*C19</f>
        <v>2.205</v>
      </c>
      <c r="G19" s="14" t="n">
        <f aca="false">E19*D19</f>
        <v>3.675</v>
      </c>
      <c r="H19" s="0" t="s">
        <v>16</v>
      </c>
      <c r="I19" s="10"/>
    </row>
    <row r="20" customFormat="false" ht="20.45" hidden="false" customHeight="true" outlineLevel="0" collapsed="false">
      <c r="A20" s="17" t="s">
        <v>67</v>
      </c>
      <c r="B20" s="1" t="s">
        <v>68</v>
      </c>
      <c r="C20" s="0" t="n">
        <v>10</v>
      </c>
      <c r="D20" s="0" t="n">
        <v>15</v>
      </c>
      <c r="E20" s="0" t="n">
        <v>0.376</v>
      </c>
      <c r="F20" s="0" t="n">
        <f aca="false">E20*C20</f>
        <v>3.76</v>
      </c>
      <c r="G20" s="14" t="n">
        <f aca="false">E20*D20</f>
        <v>5.64</v>
      </c>
      <c r="H20" s="0" t="s">
        <v>16</v>
      </c>
      <c r="I20" s="10"/>
    </row>
    <row r="21" customFormat="false" ht="39" hidden="false" customHeight="true" outlineLevel="0" collapsed="false">
      <c r="A21" s="17" t="s">
        <v>69</v>
      </c>
      <c r="B21" s="1" t="s">
        <v>70</v>
      </c>
      <c r="C21" s="0" t="n">
        <v>2</v>
      </c>
      <c r="D21" s="0" t="n">
        <v>4</v>
      </c>
      <c r="E21" s="0" t="n">
        <v>0.175</v>
      </c>
      <c r="F21" s="0" t="n">
        <f aca="false">E21*C21</f>
        <v>0.35</v>
      </c>
      <c r="G21" s="14" t="n">
        <f aca="false">E21*D21</f>
        <v>0.7</v>
      </c>
      <c r="H21" s="0" t="s">
        <v>16</v>
      </c>
      <c r="I21" s="10"/>
    </row>
    <row r="22" customFormat="false" ht="20.45" hidden="false" customHeight="true" outlineLevel="0" collapsed="false">
      <c r="A22" s="17" t="s">
        <v>71</v>
      </c>
      <c r="B22" s="1" t="s">
        <v>72</v>
      </c>
      <c r="C22" s="0" t="n">
        <v>1</v>
      </c>
      <c r="D22" s="0" t="n">
        <v>2</v>
      </c>
      <c r="E22" s="0" t="n">
        <v>0.298</v>
      </c>
      <c r="F22" s="0" t="n">
        <f aca="false">E22*C22</f>
        <v>0.298</v>
      </c>
      <c r="G22" s="14" t="n">
        <f aca="false">E22*D22</f>
        <v>0.596</v>
      </c>
      <c r="H22" s="0" t="s">
        <v>16</v>
      </c>
      <c r="I22" s="10"/>
    </row>
    <row r="23" customFormat="false" ht="25.9" hidden="false" customHeight="true" outlineLevel="0" collapsed="false">
      <c r="A23" s="18" t="s">
        <v>73</v>
      </c>
      <c r="B23" s="1" t="s">
        <v>74</v>
      </c>
      <c r="C23" s="0" t="n">
        <v>1</v>
      </c>
      <c r="D23" s="0" t="n">
        <v>2</v>
      </c>
      <c r="E23" s="0" t="n">
        <v>0.368</v>
      </c>
      <c r="F23" s="0" t="n">
        <f aca="false">E23*C23</f>
        <v>0.368</v>
      </c>
      <c r="G23" s="14" t="n">
        <f aca="false">E23*D23</f>
        <v>0.736</v>
      </c>
      <c r="H23" s="0" t="s">
        <v>16</v>
      </c>
      <c r="I23" s="10"/>
    </row>
    <row r="24" customFormat="false" ht="20.45" hidden="false" customHeight="true" outlineLevel="0" collapsed="false">
      <c r="A24" s="18" t="s">
        <v>75</v>
      </c>
      <c r="B24" s="1" t="s">
        <v>76</v>
      </c>
      <c r="C24" s="0" t="n">
        <v>1</v>
      </c>
      <c r="D24" s="0" t="n">
        <v>2</v>
      </c>
      <c r="E24" s="0" t="n">
        <v>1.29</v>
      </c>
      <c r="F24" s="0" t="n">
        <f aca="false">E24*C24</f>
        <v>1.29</v>
      </c>
      <c r="G24" s="14" t="n">
        <f aca="false">E24*D24</f>
        <v>2.58</v>
      </c>
      <c r="H24" s="0" t="s">
        <v>16</v>
      </c>
      <c r="I24" s="10"/>
    </row>
    <row r="25" customFormat="false" ht="20.45" hidden="false" customHeight="true" outlineLevel="0" collapsed="false">
      <c r="A25" s="17" t="s">
        <v>77</v>
      </c>
      <c r="B25" s="1" t="s">
        <v>78</v>
      </c>
      <c r="C25" s="0" t="n">
        <v>1</v>
      </c>
      <c r="D25" s="0" t="n">
        <v>2</v>
      </c>
      <c r="E25" s="0" t="n">
        <v>0.901</v>
      </c>
      <c r="F25" s="0" t="n">
        <f aca="false">E25*C25</f>
        <v>0.901</v>
      </c>
      <c r="G25" s="14" t="n">
        <f aca="false">E25*D25</f>
        <v>1.802</v>
      </c>
      <c r="H25" s="0" t="s">
        <v>16</v>
      </c>
      <c r="I25" s="10"/>
    </row>
    <row r="26" customFormat="false" ht="20.45" hidden="false" customHeight="true" outlineLevel="0" collapsed="false">
      <c r="E26" s="3" t="s">
        <v>30</v>
      </c>
      <c r="F26" s="3" t="n">
        <f aca="false">SUM(F7:F25)</f>
        <v>70.038</v>
      </c>
      <c r="G26" s="3" t="n">
        <f aca="false">SUM(G7:G25)</f>
        <v>100.591</v>
      </c>
      <c r="I26" s="10"/>
    </row>
    <row r="27" customFormat="false" ht="20.45" hidden="false" customHeight="true" outlineLevel="0" collapsed="false">
      <c r="E27" s="3" t="s">
        <v>31</v>
      </c>
      <c r="F27" s="3" t="n">
        <f aca="false">SUM(F7:F12,F15:F17,F19:F25)</f>
        <v>40.925</v>
      </c>
      <c r="G27" s="3" t="n">
        <f aca="false">SUM(G7:G12,G15:G17,G19:G25)</f>
        <v>59.065</v>
      </c>
    </row>
    <row r="28" customFormat="false" ht="38.25" hidden="false" customHeight="false" outlineLevel="0" collapsed="false">
      <c r="A28" s="10" t="s">
        <v>79</v>
      </c>
      <c r="B28" s="1" t="s">
        <v>80</v>
      </c>
      <c r="C28" s="0" t="n">
        <v>3</v>
      </c>
    </row>
    <row r="29" customFormat="false" ht="12.75" hidden="false" customHeight="false" outlineLevel="0" collapsed="false">
      <c r="A29" s="10" t="s">
        <v>81</v>
      </c>
      <c r="B29" s="1" t="s">
        <v>82</v>
      </c>
      <c r="C29" s="0" t="n">
        <v>2</v>
      </c>
    </row>
    <row r="30" customFormat="false" ht="25.5" hidden="false" customHeight="false" outlineLevel="0" collapsed="false">
      <c r="A30" s="10" t="s">
        <v>83</v>
      </c>
      <c r="B30" s="1" t="s">
        <v>84</v>
      </c>
      <c r="C30" s="0" t="n">
        <v>1</v>
      </c>
    </row>
    <row r="31" customFormat="false" ht="20.4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4"/>
    <col collapsed="false" customWidth="true" hidden="false" outlineLevel="0" max="5" min="5" style="0" width="18.85"/>
    <col collapsed="false" customWidth="true" hidden="false" outlineLevel="0" max="7" min="6" style="0" width="17.71"/>
    <col collapsed="false" customWidth="true" hidden="false" outlineLevel="0" max="8" min="8" style="0" width="6.71"/>
    <col collapsed="false" customWidth="true" hidden="false" outlineLevel="0" max="9" min="9" style="0" width="19.57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85</v>
      </c>
      <c r="B3" s="4"/>
    </row>
    <row r="4" customFormat="false" ht="12.75" hidden="false" customHeight="false" outlineLevel="0" collapsed="false">
      <c r="A4" s="19" t="s">
        <v>86</v>
      </c>
    </row>
    <row r="6" s="13" customFormat="true" ht="25.5" hidden="false" customHeight="false" outlineLevel="0" collapsed="false">
      <c r="A6" s="7" t="s">
        <v>87</v>
      </c>
      <c r="B6" s="6" t="s">
        <v>5</v>
      </c>
      <c r="C6" s="7" t="s">
        <v>6</v>
      </c>
      <c r="D6" s="7" t="s">
        <v>35</v>
      </c>
      <c r="E6" s="7" t="s">
        <v>36</v>
      </c>
      <c r="F6" s="7" t="s">
        <v>9</v>
      </c>
      <c r="G6" s="7" t="s">
        <v>37</v>
      </c>
      <c r="H6" s="7" t="s">
        <v>11</v>
      </c>
      <c r="I6" s="7" t="s">
        <v>12</v>
      </c>
    </row>
    <row r="7" s="14" customFormat="true" ht="12.75" hidden="false" customHeight="false" outlineLevel="0" collapsed="false">
      <c r="A7" s="14" t="n">
        <v>1420</v>
      </c>
      <c r="B7" s="14" t="s">
        <v>88</v>
      </c>
      <c r="C7" s="14" t="n">
        <v>2</v>
      </c>
      <c r="D7" s="14" t="n">
        <v>2</v>
      </c>
      <c r="E7" s="14" t="n">
        <v>4.25</v>
      </c>
      <c r="F7" s="14" t="n">
        <f aca="false">E7*D7</f>
        <v>8.5</v>
      </c>
      <c r="G7" s="14" t="n">
        <f aca="false">D7*E7</f>
        <v>8.5</v>
      </c>
      <c r="H7" s="14" t="s">
        <v>21</v>
      </c>
      <c r="I7" s="10" t="s">
        <v>89</v>
      </c>
    </row>
    <row r="8" customFormat="false" ht="20.45" hidden="false" customHeight="true" outlineLevel="0" collapsed="false">
      <c r="E8" s="3" t="s">
        <v>30</v>
      </c>
      <c r="F8" s="3" t="n">
        <f aca="false">SUM(F7:F7)</f>
        <v>8.5</v>
      </c>
      <c r="G8" s="3" t="n">
        <f aca="false">SUM(G7:G7)</f>
        <v>8.5</v>
      </c>
      <c r="I8" s="10"/>
    </row>
    <row r="9" customFormat="false" ht="20.45" hidden="false" customHeight="true" outlineLevel="0" collapsed="false">
      <c r="E9" s="3" t="s">
        <v>31</v>
      </c>
      <c r="F9" s="3" t="n">
        <v>0</v>
      </c>
      <c r="G9" s="3" t="n">
        <v>0</v>
      </c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12.75" hidden="false" customHeight="false" outlineLevel="0" collapsed="false">
      <c r="A12" s="10"/>
    </row>
    <row r="13" customFormat="false" ht="20.45" hidden="false" customHeight="true" outlineLevel="0" collapsed="false"/>
  </sheetData>
  <hyperlinks>
    <hyperlink ref="A4" r:id="rId1" display="https://www.pololu.com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H2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9" activeCellId="0" sqref="K9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22.7"/>
    <col collapsed="false" customWidth="true" hidden="false" outlineLevel="0" max="4" min="4" style="1" width="35.14"/>
    <col collapsed="false" customWidth="true" hidden="false" outlineLevel="0" max="6" min="6" style="0" width="17.14"/>
    <col collapsed="false" customWidth="true" hidden="false" outlineLevel="0" max="7" min="7" style="0" width="17.71"/>
    <col collapsed="false" customWidth="true" hidden="false" outlineLevel="0" max="8" min="8" style="0" width="6.71"/>
  </cols>
  <sheetData>
    <row r="3" customFormat="false" ht="12.75" hidden="false" customHeight="false" outlineLevel="0" collapsed="false">
      <c r="C3" s="3" t="s">
        <v>1</v>
      </c>
      <c r="D3" s="4"/>
    </row>
    <row r="4" customFormat="false" ht="12.75" hidden="false" customHeight="false" outlineLevel="0" collapsed="false">
      <c r="C4" s="0" t="s">
        <v>2</v>
      </c>
    </row>
    <row r="6" customFormat="false" ht="12.75" hidden="false" customHeight="false" outlineLevel="0" collapsed="false">
      <c r="C6" s="3" t="s">
        <v>4</v>
      </c>
      <c r="D6" s="4" t="s">
        <v>5</v>
      </c>
      <c r="E6" s="3" t="s">
        <v>6</v>
      </c>
      <c r="F6" s="3" t="s">
        <v>90</v>
      </c>
      <c r="G6" s="3" t="s">
        <v>9</v>
      </c>
      <c r="H6" s="20"/>
    </row>
    <row r="7" customFormat="false" ht="42.4" hidden="false" customHeight="true" outlineLevel="0" collapsed="false">
      <c r="C7" s="10" t="s">
        <v>91</v>
      </c>
      <c r="D7" s="1" t="s">
        <v>92</v>
      </c>
      <c r="E7" s="0" t="n">
        <v>1</v>
      </c>
      <c r="F7" s="0" t="n">
        <v>6.63</v>
      </c>
      <c r="G7" s="0" t="n">
        <f aca="false">E7*F7</f>
        <v>6.63</v>
      </c>
      <c r="H7" s="10"/>
    </row>
    <row r="8" customFormat="false" ht="20.45" hidden="false" customHeight="true" outlineLevel="0" collapsed="false">
      <c r="C8" s="0" t="s">
        <v>14</v>
      </c>
      <c r="D8" s="1" t="s">
        <v>93</v>
      </c>
      <c r="E8" s="0" t="n">
        <v>2</v>
      </c>
      <c r="F8" s="0" t="n">
        <v>7.19</v>
      </c>
      <c r="G8" s="0" t="n">
        <f aca="false">E8*F8</f>
        <v>14.38</v>
      </c>
    </row>
    <row r="9" customFormat="false" ht="76.15" hidden="false" customHeight="true" outlineLevel="0" collapsed="false">
      <c r="C9" s="0" t="s">
        <v>94</v>
      </c>
      <c r="D9" s="1" t="s">
        <v>95</v>
      </c>
      <c r="E9" s="0" t="n">
        <v>1</v>
      </c>
      <c r="F9" s="0" t="n">
        <v>4.29</v>
      </c>
      <c r="G9" s="0" t="n">
        <f aca="false">E9*F9</f>
        <v>4.29</v>
      </c>
    </row>
    <row r="10" customFormat="false" ht="31.15" hidden="false" customHeight="true" outlineLevel="0" collapsed="false">
      <c r="C10" s="0" t="s">
        <v>96</v>
      </c>
      <c r="D10" s="1" t="s">
        <v>97</v>
      </c>
      <c r="E10" s="0" t="n">
        <v>3</v>
      </c>
      <c r="F10" s="0" t="n">
        <v>4.63</v>
      </c>
    </row>
    <row r="11" customFormat="false" ht="42.4" hidden="false" customHeight="true" outlineLevel="0" collapsed="false">
      <c r="C11" s="0" t="s">
        <v>98</v>
      </c>
      <c r="D11" s="1" t="s">
        <v>99</v>
      </c>
      <c r="E11" s="0" t="n">
        <v>3</v>
      </c>
      <c r="F11" s="0" t="n">
        <v>1.37</v>
      </c>
      <c r="G11" s="0" t="n">
        <f aca="false">E11*F11</f>
        <v>4.11</v>
      </c>
    </row>
    <row r="12" customFormat="false" ht="31.15" hidden="false" customHeight="true" outlineLevel="0" collapsed="false">
      <c r="C12" s="0" t="s">
        <v>100</v>
      </c>
      <c r="D12" s="1" t="s">
        <v>101</v>
      </c>
      <c r="E12" s="0" t="n">
        <v>10</v>
      </c>
      <c r="F12" s="0" t="n">
        <v>0.677</v>
      </c>
      <c r="G12" s="0" t="n">
        <f aca="false">E12*F12</f>
        <v>6.77</v>
      </c>
    </row>
    <row r="13" customFormat="false" ht="42.4" hidden="false" customHeight="true" outlineLevel="0" collapsed="false">
      <c r="C13" s="0" t="s">
        <v>102</v>
      </c>
      <c r="D13" s="1" t="s">
        <v>103</v>
      </c>
      <c r="E13" s="0" t="n">
        <v>2</v>
      </c>
      <c r="F13" s="0" t="n">
        <v>5</v>
      </c>
      <c r="G13" s="0" t="n">
        <f aca="false">E13*F13</f>
        <v>10</v>
      </c>
    </row>
    <row r="14" customFormat="false" ht="20.45" hidden="false" customHeight="true" outlineLevel="0" collapsed="false">
      <c r="F14" s="21"/>
      <c r="G14" s="0" t="n">
        <f aca="false">E14*F14</f>
        <v>0</v>
      </c>
    </row>
    <row r="15" customFormat="false" ht="20.45" hidden="false" customHeight="true" outlineLevel="0" collapsed="false">
      <c r="F15" s="3" t="s">
        <v>30</v>
      </c>
      <c r="G15" s="3" t="n">
        <f aca="false">SUM(G7:G13)</f>
        <v>46.18</v>
      </c>
    </row>
    <row r="16" customFormat="false" ht="20.45" hidden="false" customHeight="true" outlineLevel="0" collapsed="false">
      <c r="G16" s="0" t="n">
        <f aca="false">E16*F16</f>
        <v>0</v>
      </c>
    </row>
    <row r="17" customFormat="false" ht="20.45" hidden="false" customHeight="true" outlineLevel="0" collapsed="false">
      <c r="G17" s="0" t="n">
        <f aca="false">E17*F17</f>
        <v>0</v>
      </c>
    </row>
    <row r="18" customFormat="false" ht="20.45" hidden="false" customHeight="true" outlineLevel="0" collapsed="false">
      <c r="G18" s="0" t="n">
        <f aca="false">E18*F18</f>
        <v>0</v>
      </c>
    </row>
    <row r="19" customFormat="false" ht="20.45" hidden="false" customHeight="true" outlineLevel="0" collapsed="false">
      <c r="G19" s="0" t="n">
        <f aca="false">E19*F19</f>
        <v>0</v>
      </c>
    </row>
    <row r="20" customFormat="false" ht="20.45" hidden="false" customHeight="true" outlineLevel="0" collapsed="false">
      <c r="G20" s="0" t="n">
        <f aca="false">E20*F20</f>
        <v>0</v>
      </c>
    </row>
    <row r="21" customFormat="false" ht="20.45" hidden="false" customHeight="true" outlineLevel="0" collapsed="false">
      <c r="G21" s="0" t="n">
        <f aca="false">E21*F21</f>
        <v>0</v>
      </c>
    </row>
    <row r="22" customFormat="false" ht="20.45" hidden="false" customHeight="true" outlineLevel="0" collapsed="false">
      <c r="G22" s="0" t="n">
        <f aca="false">E22*F22</f>
        <v>0</v>
      </c>
    </row>
    <row r="23" customFormat="false" ht="20.45" hidden="false" customHeight="true" outlineLevel="0" collapsed="false">
      <c r="G23" s="0" t="n">
        <f aca="false">E23*F23</f>
        <v>0</v>
      </c>
    </row>
    <row r="24" customFormat="false" ht="20.45" hidden="false" customHeight="true" outlineLevel="0" collapsed="false">
      <c r="G24" s="0" t="n">
        <f aca="false">E24*F24</f>
        <v>0</v>
      </c>
    </row>
    <row r="25" customFormat="false" ht="20.45" hidden="false" customHeight="true" outlineLevel="0" collapsed="false">
      <c r="G25" s="0" t="n">
        <f aca="false">E25*F25</f>
        <v>0</v>
      </c>
    </row>
    <row r="26" customFormat="false" ht="20.45" hidden="false" customHeight="true" outlineLevel="0" collapsed="false">
      <c r="G26" s="0" t="n">
        <f aca="false">E26*F26</f>
        <v>0</v>
      </c>
    </row>
    <row r="27" customFormat="false" ht="20.45" hidden="false" customHeight="true" outlineLevel="0" collapsed="false">
      <c r="G27" s="0" t="n">
        <f aca="false">E27*F27</f>
        <v>0</v>
      </c>
    </row>
    <row r="28" customFormat="false" ht="12.75" hidden="false" customHeight="false" outlineLevel="0" collapsed="false">
      <c r="G28" s="0" t="n">
        <f aca="false">E28*F28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2022-01-11T12:03:19Z</dcterms:created>
  <dc:creator>Josh We</dc:creator>
  <dc:description/>
  <dc:language>en-US</dc:language>
  <cp:lastModifiedBy/>
  <dcterms:modified xsi:type="dcterms:W3CDTF">2022-02-17T08:53:48Z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