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icardomondolfi/Box Sync/Georgetown/SAC/FINAPP FY18 app/"/>
    </mc:Choice>
  </mc:AlternateContent>
  <bookViews>
    <workbookView xWindow="2340" yWindow="440" windowWidth="18880" windowHeight="17280" tabRatio="500" activeTab="3"/>
  </bookViews>
  <sheets>
    <sheet name="B1" sheetId="1" r:id="rId1"/>
    <sheet name="B2" sheetId="2" r:id="rId2"/>
    <sheet name="B3" sheetId="3" r:id="rId3"/>
    <sheet name="C2" sheetId="4" r:id="rId4"/>
  </sheets>
  <definedNames>
    <definedName name="_xlnm._FilterDatabase" localSheetId="1" hidden="1">'B2'!$A$19:$E$19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3" l="1"/>
  <c r="B9" i="2"/>
  <c r="B18" i="3"/>
  <c r="B15" i="3"/>
  <c r="B11" i="1"/>
  <c r="B22" i="1"/>
  <c r="B19" i="1"/>
  <c r="B28" i="3"/>
  <c r="B22" i="3"/>
  <c r="B15" i="2"/>
  <c r="B9" i="3"/>
</calcChain>
</file>

<file path=xl/sharedStrings.xml><?xml version="1.0" encoding="utf-8"?>
<sst xmlns="http://schemas.openxmlformats.org/spreadsheetml/2006/main" count="185" uniqueCount="165">
  <si>
    <t>Actual Revenues</t>
  </si>
  <si>
    <t>Other Sources (i.e. sales, dues, etc.)</t>
  </si>
  <si>
    <t>Contributions (donations, gifts)</t>
  </si>
  <si>
    <t>Projected Revenues</t>
  </si>
  <si>
    <t>Total</t>
  </si>
  <si>
    <t>Projected Expenditures</t>
  </si>
  <si>
    <t>Student Group Expenditures</t>
  </si>
  <si>
    <t>Travel</t>
  </si>
  <si>
    <t>Part B1</t>
  </si>
  <si>
    <t>Part B2</t>
  </si>
  <si>
    <t>FY15 Balances</t>
  </si>
  <si>
    <t>Balance of All Organizational Accounts to Date</t>
  </si>
  <si>
    <t>Operating Accounts</t>
  </si>
  <si>
    <t>Gift Accounts</t>
  </si>
  <si>
    <t>SAC Reserve</t>
  </si>
  <si>
    <t>Total Projected Revenue</t>
  </si>
  <si>
    <t>GUSA Fin App</t>
  </si>
  <si>
    <t>GUSA FinApp</t>
  </si>
  <si>
    <t>Coca Cola Grant</t>
  </si>
  <si>
    <t>Division of Student Affairs</t>
  </si>
  <si>
    <t>Total Revenues</t>
  </si>
  <si>
    <t>Total Projected Expenditures</t>
  </si>
  <si>
    <t>Allocations to Groups</t>
  </si>
  <si>
    <t>Ad-Hoc</t>
  </si>
  <si>
    <t>New Organizations</t>
  </si>
  <si>
    <t>Total Expenditures</t>
  </si>
  <si>
    <t>Part B3</t>
  </si>
  <si>
    <t>Actual Expenditures to Date</t>
  </si>
  <si>
    <t xml:space="preserve">SAC Reserve </t>
  </si>
  <si>
    <t>Total Carryover to FY17</t>
  </si>
  <si>
    <t>Projected Balance of All Accounts Carried Forward to FY18</t>
  </si>
  <si>
    <t>FY17 Budget</t>
  </si>
  <si>
    <t>FY17 Revenues and Expenditures</t>
  </si>
  <si>
    <t>Spring18</t>
  </si>
  <si>
    <t>Fall17</t>
  </si>
  <si>
    <t>Projected Balance of all organization accounts carried forward to FY17</t>
  </si>
  <si>
    <t xml:space="preserve">TOTAL REQUESTING FROM FINAPP </t>
  </si>
  <si>
    <t>This includes all student groups - spring semester with heavy programming yet to come</t>
  </si>
  <si>
    <t>Real Total of Revenues - 40k est rollover from student groups</t>
  </si>
  <si>
    <r>
      <t>2.</t>
    </r>
    <r>
      <rPr>
        <sz val="7"/>
        <color rgb="FF000000"/>
        <rFont val="Times New Roman"/>
      </rPr>
      <t xml:space="preserve">              </t>
    </r>
    <r>
      <rPr>
        <sz val="12"/>
        <color rgb="FF000000"/>
        <rFont val="Times New Roman"/>
      </rPr>
      <t>How many clubs/groups compose your organization? Please list them, noting especially any clubs/groups added (or planned to be added) within FY17.</t>
    </r>
  </si>
  <si>
    <t>Active Minds</t>
  </si>
  <si>
    <t>Advertising &amp; Marketing Association</t>
  </si>
  <si>
    <t xml:space="preserve">African Society of Georgetown </t>
  </si>
  <si>
    <t>Aikikai Club</t>
  </si>
  <si>
    <t>Alexander Hamilton Society</t>
  </si>
  <si>
    <t>Animalia Georgetown</t>
  </si>
  <si>
    <t>Anime Club</t>
  </si>
  <si>
    <t>Arab Society</t>
  </si>
  <si>
    <t>Art Aficionados</t>
  </si>
  <si>
    <t>Asian American Student Association</t>
  </si>
  <si>
    <t xml:space="preserve">Astronomical Society </t>
  </si>
  <si>
    <t>Ballroom Dance Club</t>
  </si>
  <si>
    <t>Bipartisan Coalition</t>
  </si>
  <si>
    <t>Black Student Alliance</t>
  </si>
  <si>
    <t>Bodoni Creative</t>
  </si>
  <si>
    <t>Breaking the Bubble</t>
  </si>
  <si>
    <t>Brilliantly British Club</t>
  </si>
  <si>
    <t>Caribbean Culture Circle</t>
  </si>
  <si>
    <t>Chess Club International</t>
  </si>
  <si>
    <t>Chinese Student Alliance</t>
  </si>
  <si>
    <t>Circolo Italiano</t>
  </si>
  <si>
    <t>Classics Club</t>
  </si>
  <si>
    <t>Club Filipino</t>
  </si>
  <si>
    <t>Club Singapore</t>
  </si>
  <si>
    <t>College Academic Council</t>
  </si>
  <si>
    <t xml:space="preserve">College Democrats </t>
  </si>
  <si>
    <t xml:space="preserve">College Republicans </t>
  </si>
  <si>
    <t>Collegiate 100</t>
  </si>
  <si>
    <t>Community Garden</t>
  </si>
  <si>
    <t>Computer and Electronics Club</t>
  </si>
  <si>
    <t>Creative Writing Club</t>
  </si>
  <si>
    <t>Cricket Club</t>
  </si>
  <si>
    <t>Development Initiative</t>
  </si>
  <si>
    <t xml:space="preserve">European Club </t>
  </si>
  <si>
    <t xml:space="preserve">French Cultural Association </t>
  </si>
  <si>
    <t>Fundraisr</t>
  </si>
  <si>
    <t>Futures in Science &amp; Humanities</t>
  </si>
  <si>
    <t>Game Design Club</t>
  </si>
  <si>
    <t>Gaming Club</t>
  </si>
  <si>
    <t>Gastronomes</t>
  </si>
  <si>
    <t>Georgetown Independent Film Society</t>
  </si>
  <si>
    <t>German Club</t>
  </si>
  <si>
    <t>GIVES</t>
  </si>
  <si>
    <t>GREEN</t>
  </si>
  <si>
    <t>Grilling Society</t>
  </si>
  <si>
    <t>GUerrilla Improv</t>
  </si>
  <si>
    <t xml:space="preserve">GUMAPS </t>
  </si>
  <si>
    <t>Hawaii Club</t>
  </si>
  <si>
    <t>Hellenic Club</t>
  </si>
  <si>
    <t>Hilltop Consultants</t>
  </si>
  <si>
    <t>Hilltop Tacos</t>
  </si>
  <si>
    <t>Hoya Blue</t>
  </si>
  <si>
    <t>Hoyasana</t>
  </si>
  <si>
    <t>Impulse GU</t>
  </si>
  <si>
    <t>International Relations Club</t>
  </si>
  <si>
    <t>International Students Association</t>
  </si>
  <si>
    <t>Iranian Cultural Society</t>
  </si>
  <si>
    <t xml:space="preserve">Irish American Society </t>
  </si>
  <si>
    <t xml:space="preserve">Israel Alliance </t>
  </si>
  <si>
    <t>J Street U</t>
  </si>
  <si>
    <t xml:space="preserve">Japan Network </t>
  </si>
  <si>
    <t>Jawani</t>
  </si>
  <si>
    <t>Juggling Club</t>
  </si>
  <si>
    <t>Korean Students Association</t>
  </si>
  <si>
    <t>Latin American Student Association</t>
  </si>
  <si>
    <t>Lebanese Student Association</t>
  </si>
  <si>
    <t>Love Saxa</t>
  </si>
  <si>
    <t>MEChA</t>
  </si>
  <si>
    <t>Medieval Club</t>
  </si>
  <si>
    <t>Mexican Student Association</t>
  </si>
  <si>
    <t>Minority Pre-Law Association</t>
  </si>
  <si>
    <t>Mock Trial and Law Team</t>
  </si>
  <si>
    <t>National Society of Collegiate Scholars</t>
  </si>
  <si>
    <t xml:space="preserve">O Clube Braziliero </t>
  </si>
  <si>
    <t>Parliamentary Debate Team</t>
  </si>
  <si>
    <t>Philodemic Society</t>
  </si>
  <si>
    <t>PorColombia</t>
  </si>
  <si>
    <t>Pre-Dental Society</t>
  </si>
  <si>
    <t>Pre-Law Society</t>
  </si>
  <si>
    <t>Pre-Med Society</t>
  </si>
  <si>
    <t>PRIDE</t>
  </si>
  <si>
    <t>Project Lighthouse</t>
  </si>
  <si>
    <t>Queer People of Color</t>
  </si>
  <si>
    <t>Quiz Bowl</t>
  </si>
  <si>
    <t xml:space="preserve">Real Estate Club </t>
  </si>
  <si>
    <t>Right to Life</t>
  </si>
  <si>
    <t>Riqueza Dominicana</t>
  </si>
  <si>
    <t>Roosevelt Institute</t>
  </si>
  <si>
    <t>Secular Student Alliance</t>
  </si>
  <si>
    <t>SFS Academic Council</t>
  </si>
  <si>
    <t>Signs</t>
  </si>
  <si>
    <t>Smart Woman Securities</t>
  </si>
  <si>
    <t>Solidarity Committee</t>
  </si>
  <si>
    <t>South Asian Society</t>
  </si>
  <si>
    <t>Spanish Club</t>
  </si>
  <si>
    <t>Speechwriting Advisory Group</t>
  </si>
  <si>
    <t>Sports Analysis Business and Research Group</t>
  </si>
  <si>
    <t>Startup Hoyas</t>
  </si>
  <si>
    <t>Stemme</t>
  </si>
  <si>
    <t>Step Team</t>
  </si>
  <si>
    <t>Student Investment Fund</t>
  </si>
  <si>
    <t>Student Nurses Association</t>
  </si>
  <si>
    <t>Students for Justice in Palestine</t>
  </si>
  <si>
    <t>Tae Kwon Do</t>
  </si>
  <si>
    <t>Taiwanese American Students Association</t>
  </si>
  <si>
    <t>Take Back the Night</t>
  </si>
  <si>
    <t>Tappin' Jacks</t>
  </si>
  <si>
    <t>Thirty Seventh</t>
  </si>
  <si>
    <t>Tocqueville Forum Student Fellows</t>
  </si>
  <si>
    <t>Turkish Student Association</t>
  </si>
  <si>
    <t>Undergrad Bioethics</t>
  </si>
  <si>
    <t>United Feminists</t>
  </si>
  <si>
    <t>Vietnamese Students Association</t>
  </si>
  <si>
    <t>Women in Leadership</t>
  </si>
  <si>
    <t>Women in Politics</t>
  </si>
  <si>
    <t>Women Of Color</t>
  </si>
  <si>
    <t>Young Americans For Liberty</t>
  </si>
  <si>
    <t>Organization Name</t>
  </si>
  <si>
    <t>Polish Student Association</t>
  </si>
  <si>
    <t>Musical Volunteer Club</t>
  </si>
  <si>
    <t>Technology and Engineering Club</t>
  </si>
  <si>
    <t>SPECTRUM</t>
  </si>
  <si>
    <t>Russian Association</t>
  </si>
  <si>
    <t>Restoration (no budget, temporary measure)</t>
  </si>
  <si>
    <t>NCD (new club development, pending approval)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</si>
</sst>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$&quot;#,##0_);[Red]\(&quot;$&quot;#,##0\)"/>
    <numFmt numFmtId="165" formatCode="&quot;$&quot;#,##0.00_);[Red]\(&quot;$&quot;#,##0.00\)"/>
    <numFmt numFmtId="166" formatCode="&quot;$&quot;#,##0.00"/>
    <numFmt numFmtId="167" formatCode="&quot;$&quot;#,##0.00;[Red]&quot;$&quot;#,##0.00"/>
    <numFmt numFmtId="168" formatCode="#,##0.00;[Red]#,##0.00"/>
  </numFmts>
  <fonts count="2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b/>
      <sz val="11"/>
      <color theme="1"/>
      <name val="Tahoma"/>
    </font>
    <font>
      <sz val="11"/>
      <color theme="1"/>
      <name val="Tahoma"/>
    </font>
    <font>
      <i/>
      <sz val="11"/>
      <color theme="1"/>
      <name val="Tahoma"/>
    </font>
    <font>
      <sz val="11"/>
      <color theme="1"/>
      <name val="Trebuchet MS"/>
    </font>
    <font>
      <sz val="12"/>
      <color theme="1"/>
      <name val="Trebuchet MS"/>
    </font>
    <font>
      <sz val="11"/>
      <color rgb="FF000000"/>
      <name val="Trebuchet MS"/>
    </font>
    <font>
      <sz val="11"/>
      <color rgb="FF222222"/>
      <name val="Trebuchet MS"/>
    </font>
    <font>
      <sz val="11"/>
      <color theme="1"/>
      <name val="Calibri"/>
      <family val="2"/>
      <scheme val="minor"/>
    </font>
    <font>
      <b/>
      <sz val="11"/>
      <color rgb="FF000000"/>
      <name val="Trebuchet MS"/>
    </font>
    <font>
      <b/>
      <sz val="12"/>
      <color theme="1"/>
      <name val="Trebuchet MS"/>
    </font>
    <font>
      <sz val="12"/>
      <color rgb="FF000000"/>
      <name val="Times New Roman"/>
    </font>
    <font>
      <sz val="7"/>
      <color rgb="FF000000"/>
      <name val="Times New Roman"/>
    </font>
    <font>
      <sz val="10"/>
      <color rgb="FF000000"/>
      <name val="Trebuchet MS"/>
    </font>
    <font>
      <sz val="10"/>
      <color rgb="FF999999"/>
      <name val="Trebuchet MS"/>
    </font>
    <font>
      <sz val="10"/>
      <name val="Trebuchet MS"/>
    </font>
    <font>
      <sz val="10"/>
      <color rgb="FF222222"/>
      <name val="Arial"/>
    </font>
    <font>
      <b/>
      <sz val="10"/>
      <color rgb="FF000000"/>
      <name val="Trebuchet MS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rgb="FFFFF8A5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5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4" fillId="0" borderId="0" xfId="0" applyFont="1"/>
    <xf numFmtId="166" fontId="0" fillId="0" borderId="0" xfId="0" applyNumberFormat="1"/>
    <xf numFmtId="0" fontId="0" fillId="0" borderId="0" xfId="0" applyFont="1"/>
    <xf numFmtId="0" fontId="5" fillId="0" borderId="0" xfId="0" applyFont="1"/>
    <xf numFmtId="0" fontId="6" fillId="0" borderId="0" xfId="0" applyFont="1"/>
    <xf numFmtId="165" fontId="6" fillId="0" borderId="0" xfId="0" applyNumberFormat="1" applyFont="1"/>
    <xf numFmtId="165" fontId="5" fillId="0" borderId="0" xfId="0" applyNumberFormat="1" applyFont="1"/>
    <xf numFmtId="166" fontId="0" fillId="0" borderId="0" xfId="0" applyNumberFormat="1" applyAlignment="1">
      <alignment horizontal="right" vertical="top"/>
    </xf>
    <xf numFmtId="0" fontId="7" fillId="0" borderId="0" xfId="0" applyFont="1"/>
    <xf numFmtId="166" fontId="1" fillId="0" borderId="0" xfId="0" applyNumberFormat="1" applyFont="1"/>
    <xf numFmtId="164" fontId="0" fillId="0" borderId="0" xfId="0" applyNumberFormat="1"/>
    <xf numFmtId="164" fontId="1" fillId="0" borderId="0" xfId="0" applyNumberFormat="1" applyFont="1"/>
    <xf numFmtId="167" fontId="0" fillId="0" borderId="0" xfId="0" applyNumberFormat="1"/>
    <xf numFmtId="0" fontId="9" fillId="0" borderId="0" xfId="0" applyFont="1"/>
    <xf numFmtId="0" fontId="12" fillId="0" borderId="0" xfId="0" applyFont="1"/>
    <xf numFmtId="166" fontId="0" fillId="0" borderId="0" xfId="0" applyNumberFormat="1" applyFont="1"/>
    <xf numFmtId="166" fontId="0" fillId="2" borderId="0" xfId="0" applyNumberFormat="1" applyFill="1"/>
    <xf numFmtId="166" fontId="0" fillId="0" borderId="0" xfId="0" applyNumberFormat="1" applyFill="1"/>
    <xf numFmtId="166" fontId="4" fillId="0" borderId="0" xfId="0" applyNumberFormat="1" applyFont="1" applyFill="1"/>
    <xf numFmtId="167" fontId="0" fillId="0" borderId="0" xfId="0" applyNumberFormat="1" applyFill="1"/>
    <xf numFmtId="166" fontId="6" fillId="0" borderId="0" xfId="0" applyNumberFormat="1" applyFont="1" applyFill="1" applyAlignment="1">
      <alignment horizontal="right"/>
    </xf>
    <xf numFmtId="168" fontId="0" fillId="0" borderId="0" xfId="0" applyNumberFormat="1"/>
    <xf numFmtId="0" fontId="8" fillId="0" borderId="0" xfId="0" applyFont="1" applyFill="1" applyBorder="1"/>
    <xf numFmtId="165" fontId="8" fillId="0" borderId="0" xfId="0" applyNumberFormat="1" applyFont="1" applyFill="1" applyBorder="1"/>
    <xf numFmtId="0" fontId="0" fillId="0" borderId="0" xfId="0" applyFill="1" applyBorder="1"/>
    <xf numFmtId="0" fontId="5" fillId="0" borderId="0" xfId="0" applyFont="1" applyFill="1" applyBorder="1"/>
    <xf numFmtId="0" fontId="6" fillId="0" borderId="0" xfId="0" applyFont="1" applyFill="1" applyBorder="1"/>
    <xf numFmtId="0" fontId="12" fillId="0" borderId="0" xfId="0" applyFont="1" applyFill="1" applyBorder="1"/>
    <xf numFmtId="0" fontId="1" fillId="0" borderId="0" xfId="0" applyFont="1" applyFill="1" applyBorder="1"/>
    <xf numFmtId="0" fontId="10" fillId="0" borderId="0" xfId="0" applyFont="1" applyFill="1" applyBorder="1"/>
    <xf numFmtId="167" fontId="0" fillId="0" borderId="0" xfId="0" applyNumberFormat="1" applyFill="1" applyBorder="1"/>
    <xf numFmtId="167" fontId="1" fillId="0" borderId="0" xfId="0" applyNumberFormat="1" applyFont="1" applyFill="1" applyBorder="1"/>
    <xf numFmtId="167" fontId="12" fillId="0" borderId="0" xfId="0" applyNumberFormat="1" applyFont="1" applyFill="1" applyBorder="1"/>
    <xf numFmtId="0" fontId="11" fillId="0" borderId="0" xfId="0" applyFont="1" applyFill="1" applyBorder="1"/>
    <xf numFmtId="0" fontId="13" fillId="0" borderId="0" xfId="0" applyFont="1" applyFill="1" applyBorder="1"/>
    <xf numFmtId="165" fontId="14" fillId="0" borderId="0" xfId="0" applyNumberFormat="1" applyFont="1" applyFill="1" applyBorder="1"/>
    <xf numFmtId="0" fontId="15" fillId="0" borderId="0" xfId="0" applyFont="1" applyAlignment="1">
      <alignment vertical="center"/>
    </xf>
    <xf numFmtId="0" fontId="21" fillId="3" borderId="1" xfId="0" applyFont="1" applyFill="1" applyBorder="1" applyAlignment="1">
      <alignment horizontal="center" wrapText="1"/>
    </xf>
    <xf numFmtId="0" fontId="17" fillId="0" borderId="1" xfId="0" applyFont="1" applyFill="1" applyBorder="1" applyAlignment="1">
      <alignment vertical="center"/>
    </xf>
    <xf numFmtId="0" fontId="17" fillId="0" borderId="1" xfId="0" applyFont="1" applyFill="1" applyBorder="1" applyAlignment="1">
      <alignment horizontal="left"/>
    </xf>
    <xf numFmtId="0" fontId="17" fillId="0" borderId="1" xfId="0" applyFont="1" applyFill="1" applyBorder="1" applyAlignment="1"/>
    <xf numFmtId="0" fontId="19" fillId="0" borderId="1" xfId="0" applyFont="1" applyFill="1" applyBorder="1" applyAlignment="1">
      <alignment horizontal="left" wrapText="1"/>
    </xf>
    <xf numFmtId="0" fontId="20" fillId="0" borderId="1" xfId="0" applyFont="1" applyFill="1" applyBorder="1" applyAlignment="1">
      <alignment wrapText="1"/>
    </xf>
    <xf numFmtId="0" fontId="17" fillId="0" borderId="1" xfId="0" applyFont="1" applyFill="1" applyBorder="1" applyAlignment="1">
      <alignment horizontal="left" wrapText="1"/>
    </xf>
    <xf numFmtId="0" fontId="18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left"/>
    </xf>
    <xf numFmtId="0" fontId="18" fillId="0" borderId="0" xfId="0" applyFont="1" applyFill="1" applyBorder="1" applyAlignment="1"/>
    <xf numFmtId="0" fontId="19" fillId="0" borderId="2" xfId="0" applyFont="1" applyFill="1" applyBorder="1" applyAlignment="1">
      <alignment horizontal="left" wrapText="1"/>
    </xf>
    <xf numFmtId="0" fontId="19" fillId="0" borderId="4" xfId="0" applyFont="1" applyFill="1" applyBorder="1" applyAlignment="1">
      <alignment horizontal="left" wrapText="1"/>
    </xf>
    <xf numFmtId="0" fontId="17" fillId="0" borderId="3" xfId="0" applyFont="1" applyFill="1" applyBorder="1" applyAlignment="1">
      <alignment horizontal="left"/>
    </xf>
    <xf numFmtId="0" fontId="17" fillId="4" borderId="1" xfId="0" applyFont="1" applyFill="1" applyBorder="1" applyAlignment="1">
      <alignment vertical="center"/>
    </xf>
    <xf numFmtId="0" fontId="19" fillId="4" borderId="1" xfId="0" applyFont="1" applyFill="1" applyBorder="1" applyAlignment="1">
      <alignment horizontal="left" wrapText="1"/>
    </xf>
    <xf numFmtId="0" fontId="17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17" fillId="4" borderId="1" xfId="0" applyFont="1" applyFill="1" applyBorder="1" applyAlignment="1"/>
    <xf numFmtId="0" fontId="17" fillId="0" borderId="2" xfId="0" applyFont="1" applyFill="1" applyBorder="1" applyAlignment="1">
      <alignment vertical="center"/>
    </xf>
    <xf numFmtId="0" fontId="19" fillId="5" borderId="3" xfId="0" applyFont="1" applyFill="1" applyBorder="1" applyAlignment="1">
      <alignment horizontal="left"/>
    </xf>
    <xf numFmtId="0" fontId="19" fillId="5" borderId="3" xfId="0" applyFont="1" applyFill="1" applyBorder="1" applyAlignment="1">
      <alignment vertical="center"/>
    </xf>
    <xf numFmtId="0" fontId="0" fillId="5" borderId="0" xfId="0" applyFill="1"/>
    <xf numFmtId="0" fontId="0" fillId="4" borderId="0" xfId="0" applyFill="1"/>
  </cellXfs>
  <cellStyles count="5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Normal" xfId="0" builtinId="0"/>
  </cellStyles>
  <dxfs count="0"/>
  <tableStyles count="0" defaultTableStyle="TableStyleMedium9" defaultPivotStyle="PivotStyleMedium4"/>
  <colors>
    <mruColors>
      <color rgb="FFFFF8A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70C0"/>
  </sheetPr>
  <dimension ref="A1:G25"/>
  <sheetViews>
    <sheetView workbookViewId="0">
      <selection activeCell="G30" sqref="G30"/>
    </sheetView>
  </sheetViews>
  <sheetFormatPr baseColWidth="10" defaultRowHeight="16" x14ac:dyDescent="0.2"/>
  <cols>
    <col min="1" max="1" width="30" bestFit="1" customWidth="1"/>
    <col min="2" max="2" width="11.33203125" bestFit="1" customWidth="1"/>
  </cols>
  <sheetData>
    <row r="1" spans="1:7" x14ac:dyDescent="0.2">
      <c r="A1" s="1" t="s">
        <v>8</v>
      </c>
    </row>
    <row r="3" spans="1:7" x14ac:dyDescent="0.2">
      <c r="A3" s="1" t="s">
        <v>32</v>
      </c>
    </row>
    <row r="5" spans="1:7" x14ac:dyDescent="0.2">
      <c r="A5" s="1" t="s">
        <v>3</v>
      </c>
    </row>
    <row r="6" spans="1:7" x14ac:dyDescent="0.2">
      <c r="A6" t="s">
        <v>2</v>
      </c>
      <c r="B6" s="3">
        <v>0</v>
      </c>
      <c r="C6" s="2"/>
    </row>
    <row r="7" spans="1:7" x14ac:dyDescent="0.2">
      <c r="A7" t="s">
        <v>1</v>
      </c>
      <c r="B7" s="3">
        <v>0</v>
      </c>
      <c r="C7" s="2"/>
    </row>
    <row r="8" spans="1:7" x14ac:dyDescent="0.2">
      <c r="A8" t="s">
        <v>17</v>
      </c>
      <c r="B8" s="3">
        <v>235000</v>
      </c>
    </row>
    <row r="9" spans="1:7" x14ac:dyDescent="0.2">
      <c r="A9" t="s">
        <v>19</v>
      </c>
      <c r="B9" s="3">
        <v>81653</v>
      </c>
    </row>
    <row r="10" spans="1:7" x14ac:dyDescent="0.2">
      <c r="A10" t="s">
        <v>18</v>
      </c>
      <c r="B10" s="3">
        <v>7447</v>
      </c>
    </row>
    <row r="11" spans="1:7" x14ac:dyDescent="0.2">
      <c r="A11" s="1" t="s">
        <v>4</v>
      </c>
      <c r="B11" s="11">
        <f>SUM(B8:B10)</f>
        <v>324100</v>
      </c>
      <c r="G11" s="1"/>
    </row>
    <row r="13" spans="1:7" x14ac:dyDescent="0.2">
      <c r="A13" s="1" t="s">
        <v>0</v>
      </c>
    </row>
    <row r="14" spans="1:7" x14ac:dyDescent="0.2">
      <c r="A14" t="s">
        <v>2</v>
      </c>
      <c r="B14" s="3">
        <v>2394.84</v>
      </c>
    </row>
    <row r="15" spans="1:7" x14ac:dyDescent="0.2">
      <c r="A15" t="s">
        <v>1</v>
      </c>
      <c r="B15" s="9">
        <v>100752.38</v>
      </c>
    </row>
    <row r="16" spans="1:7" x14ac:dyDescent="0.2">
      <c r="A16" t="s">
        <v>17</v>
      </c>
      <c r="B16" s="3">
        <v>235000</v>
      </c>
    </row>
    <row r="17" spans="1:3" x14ac:dyDescent="0.2">
      <c r="A17" t="s">
        <v>19</v>
      </c>
      <c r="B17" s="3">
        <v>81653</v>
      </c>
    </row>
    <row r="18" spans="1:3" x14ac:dyDescent="0.2">
      <c r="A18" t="s">
        <v>18</v>
      </c>
      <c r="B18" s="3">
        <v>7447</v>
      </c>
    </row>
    <row r="19" spans="1:3" x14ac:dyDescent="0.2">
      <c r="A19" s="1" t="s">
        <v>4</v>
      </c>
      <c r="B19" s="11">
        <f>SUM(B14:B18)</f>
        <v>427247.22</v>
      </c>
    </row>
    <row r="21" spans="1:3" x14ac:dyDescent="0.2">
      <c r="A21" s="1" t="s">
        <v>5</v>
      </c>
    </row>
    <row r="22" spans="1:3" x14ac:dyDescent="0.2">
      <c r="A22" s="4" t="s">
        <v>6</v>
      </c>
      <c r="B22" s="17">
        <f>B11+B14+B15-40000</f>
        <v>387247.22000000003</v>
      </c>
      <c r="C22" s="2" t="s">
        <v>38</v>
      </c>
    </row>
    <row r="24" spans="1:3" x14ac:dyDescent="0.2">
      <c r="A24" s="1" t="s">
        <v>27</v>
      </c>
    </row>
    <row r="25" spans="1:3" x14ac:dyDescent="0.2">
      <c r="A25" s="4" t="s">
        <v>6</v>
      </c>
      <c r="B25" s="17">
        <v>278883.71999999997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70C0"/>
  </sheetPr>
  <dimension ref="A1:H128"/>
  <sheetViews>
    <sheetView workbookViewId="0">
      <selection activeCell="G30" sqref="G30"/>
    </sheetView>
  </sheetViews>
  <sheetFormatPr baseColWidth="10" defaultRowHeight="16" x14ac:dyDescent="0.2"/>
  <cols>
    <col min="1" max="1" width="38.83203125" customWidth="1"/>
    <col min="2" max="2" width="13.83203125" customWidth="1"/>
    <col min="3" max="3" width="23.1640625" customWidth="1"/>
    <col min="4" max="4" width="6.83203125" customWidth="1"/>
    <col min="5" max="5" width="13.83203125" bestFit="1" customWidth="1"/>
    <col min="6" max="6" width="23" bestFit="1" customWidth="1"/>
    <col min="7" max="7" width="27.83203125" bestFit="1" customWidth="1"/>
  </cols>
  <sheetData>
    <row r="1" spans="1:5" x14ac:dyDescent="0.2">
      <c r="A1" s="5" t="s">
        <v>9</v>
      </c>
      <c r="B1" s="6"/>
      <c r="C1" s="6"/>
      <c r="D1" s="6"/>
      <c r="E1" s="6"/>
    </row>
    <row r="2" spans="1:5" x14ac:dyDescent="0.2">
      <c r="A2" s="6"/>
      <c r="B2" s="6"/>
      <c r="C2" s="6"/>
      <c r="D2" s="6"/>
      <c r="E2" s="6"/>
    </row>
    <row r="3" spans="1:5" x14ac:dyDescent="0.2">
      <c r="A3" s="5" t="s">
        <v>10</v>
      </c>
      <c r="B3" s="6"/>
      <c r="C3" s="6"/>
      <c r="D3" s="6"/>
      <c r="E3" s="6"/>
    </row>
    <row r="4" spans="1:5" x14ac:dyDescent="0.2">
      <c r="A4" s="6"/>
      <c r="B4" s="6"/>
      <c r="C4" s="6"/>
      <c r="D4" s="6"/>
      <c r="E4" s="6"/>
    </row>
    <row r="5" spans="1:5" x14ac:dyDescent="0.2">
      <c r="A5" s="55" t="s">
        <v>11</v>
      </c>
      <c r="B5" s="55"/>
      <c r="C5" s="55"/>
      <c r="D5" s="6"/>
      <c r="E5" s="6"/>
    </row>
    <row r="6" spans="1:5" x14ac:dyDescent="0.2">
      <c r="A6" s="6" t="s">
        <v>12</v>
      </c>
      <c r="B6" s="22">
        <v>175994.49</v>
      </c>
      <c r="C6" s="10" t="s">
        <v>37</v>
      </c>
      <c r="D6" s="6"/>
      <c r="E6" s="6"/>
    </row>
    <row r="7" spans="1:5" x14ac:dyDescent="0.2">
      <c r="A7" s="6" t="s">
        <v>13</v>
      </c>
      <c r="B7" s="7">
        <v>0</v>
      </c>
      <c r="C7" s="10"/>
      <c r="D7" s="6"/>
      <c r="E7" s="6"/>
    </row>
    <row r="8" spans="1:5" x14ac:dyDescent="0.2">
      <c r="A8" s="6" t="s">
        <v>14</v>
      </c>
      <c r="B8" s="7">
        <v>158507.94</v>
      </c>
      <c r="C8" s="10"/>
      <c r="D8" s="6"/>
      <c r="E8" s="6"/>
    </row>
    <row r="9" spans="1:5" x14ac:dyDescent="0.2">
      <c r="A9" s="5" t="s">
        <v>4</v>
      </c>
      <c r="B9" s="8">
        <f>SUM(B6:B8)</f>
        <v>334502.43</v>
      </c>
      <c r="C9" s="6"/>
      <c r="D9" s="6"/>
      <c r="E9" s="6"/>
    </row>
    <row r="10" spans="1:5" x14ac:dyDescent="0.2">
      <c r="A10" s="6"/>
      <c r="B10" s="6"/>
      <c r="C10" s="6"/>
      <c r="D10" s="6"/>
      <c r="E10" s="6"/>
    </row>
    <row r="11" spans="1:5" x14ac:dyDescent="0.2">
      <c r="A11" s="5" t="s">
        <v>35</v>
      </c>
      <c r="B11" s="6"/>
      <c r="C11" s="6"/>
      <c r="D11" s="6"/>
      <c r="E11" s="6"/>
    </row>
    <row r="12" spans="1:5" x14ac:dyDescent="0.2">
      <c r="A12" s="6" t="s">
        <v>12</v>
      </c>
      <c r="B12" s="7">
        <v>0</v>
      </c>
      <c r="C12" s="6"/>
      <c r="D12" s="6"/>
      <c r="E12" s="6"/>
    </row>
    <row r="13" spans="1:5" x14ac:dyDescent="0.2">
      <c r="A13" s="6" t="s">
        <v>13</v>
      </c>
      <c r="B13" s="7">
        <v>0</v>
      </c>
      <c r="C13" s="6"/>
      <c r="D13" s="6"/>
      <c r="E13" s="6"/>
    </row>
    <row r="14" spans="1:5" x14ac:dyDescent="0.2">
      <c r="A14" s="6" t="s">
        <v>14</v>
      </c>
      <c r="B14" s="7">
        <v>145000</v>
      </c>
      <c r="C14" s="6"/>
      <c r="D14" s="6"/>
      <c r="E14" s="6"/>
    </row>
    <row r="15" spans="1:5" x14ac:dyDescent="0.2">
      <c r="A15" s="5" t="s">
        <v>4</v>
      </c>
      <c r="B15" s="8">
        <f>SUM(B12:B14)</f>
        <v>145000</v>
      </c>
      <c r="C15" s="6"/>
      <c r="D15" s="6"/>
      <c r="E15" s="6"/>
    </row>
    <row r="16" spans="1:5" x14ac:dyDescent="0.2">
      <c r="A16" s="6"/>
      <c r="B16" s="6"/>
      <c r="C16" s="6"/>
      <c r="D16" s="6"/>
      <c r="E16" s="6"/>
    </row>
    <row r="17" spans="1:8" x14ac:dyDescent="0.2">
      <c r="A17" s="27"/>
      <c r="B17" s="28"/>
      <c r="C17" s="28"/>
      <c r="D17" s="28"/>
      <c r="E17" s="28"/>
      <c r="F17" s="29"/>
      <c r="G17" s="29"/>
      <c r="H17" s="26"/>
    </row>
    <row r="18" spans="1:8" s="16" customFormat="1" ht="15" x14ac:dyDescent="0.2">
      <c r="H18" s="29"/>
    </row>
    <row r="19" spans="1:8" s="16" customFormat="1" x14ac:dyDescent="0.2">
      <c r="A19" s="27"/>
      <c r="B19" s="27"/>
      <c r="C19" s="27"/>
      <c r="D19" s="27"/>
      <c r="E19" s="27"/>
      <c r="F19" s="29"/>
      <c r="G19" s="30"/>
      <c r="H19" s="26"/>
    </row>
    <row r="20" spans="1:8" s="16" customFormat="1" x14ac:dyDescent="0.2">
      <c r="A20" s="31"/>
      <c r="B20" s="31"/>
      <c r="C20" s="31"/>
      <c r="D20" s="24"/>
      <c r="E20" s="25"/>
      <c r="F20" s="29"/>
      <c r="G20" s="26"/>
      <c r="H20" s="32"/>
    </row>
    <row r="21" spans="1:8" s="16" customFormat="1" x14ac:dyDescent="0.2">
      <c r="A21" s="31"/>
      <c r="B21" s="31"/>
      <c r="C21" s="31"/>
      <c r="D21" s="24"/>
      <c r="E21" s="25"/>
      <c r="F21" s="29"/>
      <c r="G21" s="26"/>
      <c r="H21" s="32"/>
    </row>
    <row r="22" spans="1:8" s="16" customFormat="1" x14ac:dyDescent="0.2">
      <c r="A22" s="31"/>
      <c r="B22" s="31"/>
      <c r="C22" s="31"/>
      <c r="D22" s="24"/>
      <c r="E22" s="25"/>
      <c r="F22" s="29"/>
      <c r="G22" s="26"/>
      <c r="H22" s="32"/>
    </row>
    <row r="23" spans="1:8" s="16" customFormat="1" x14ac:dyDescent="0.2">
      <c r="A23" s="24"/>
      <c r="B23" s="24"/>
      <c r="C23" s="24"/>
      <c r="D23" s="24"/>
      <c r="E23" s="25"/>
      <c r="F23" s="29"/>
      <c r="G23" s="26"/>
      <c r="H23" s="32"/>
    </row>
    <row r="24" spans="1:8" s="16" customFormat="1" x14ac:dyDescent="0.2">
      <c r="A24" s="31"/>
      <c r="B24" s="31"/>
      <c r="C24" s="31"/>
      <c r="D24" s="24"/>
      <c r="E24" s="25"/>
      <c r="F24" s="29"/>
      <c r="G24" s="26"/>
      <c r="H24" s="32"/>
    </row>
    <row r="25" spans="1:8" s="16" customFormat="1" x14ac:dyDescent="0.2">
      <c r="A25" s="24"/>
      <c r="B25" s="31"/>
      <c r="C25" s="24"/>
      <c r="D25" s="24"/>
      <c r="E25" s="25"/>
      <c r="F25" s="29"/>
      <c r="G25" s="30"/>
      <c r="H25" s="33"/>
    </row>
    <row r="26" spans="1:8" s="16" customFormat="1" ht="15" x14ac:dyDescent="0.2">
      <c r="A26" s="31"/>
      <c r="B26" s="31"/>
      <c r="C26" s="31"/>
      <c r="D26" s="24"/>
      <c r="E26" s="25"/>
      <c r="F26" s="29"/>
      <c r="G26" s="29"/>
      <c r="H26" s="29"/>
    </row>
    <row r="27" spans="1:8" s="16" customFormat="1" ht="15" x14ac:dyDescent="0.2">
      <c r="A27" s="31"/>
      <c r="B27" s="31"/>
      <c r="C27" s="31"/>
      <c r="D27" s="24"/>
      <c r="E27" s="25"/>
      <c r="F27" s="29"/>
      <c r="G27" s="29"/>
      <c r="H27" s="29"/>
    </row>
    <row r="28" spans="1:8" s="16" customFormat="1" ht="15" x14ac:dyDescent="0.2">
      <c r="A28" s="31"/>
      <c r="B28" s="31"/>
      <c r="C28" s="31"/>
      <c r="D28" s="24"/>
      <c r="E28" s="25"/>
      <c r="F28" s="29"/>
      <c r="G28" s="29"/>
      <c r="H28" s="34"/>
    </row>
    <row r="29" spans="1:8" s="16" customFormat="1" ht="15" x14ac:dyDescent="0.2">
      <c r="A29" s="31"/>
      <c r="B29" s="31"/>
      <c r="C29" s="31"/>
      <c r="D29" s="24"/>
      <c r="E29" s="25"/>
      <c r="F29" s="29"/>
      <c r="G29" s="29"/>
      <c r="H29" s="29"/>
    </row>
    <row r="30" spans="1:8" s="16" customFormat="1" ht="15" x14ac:dyDescent="0.2">
      <c r="A30" s="31"/>
      <c r="B30" s="31"/>
      <c r="C30" s="31"/>
      <c r="D30" s="24"/>
      <c r="E30" s="25"/>
      <c r="F30" s="29"/>
      <c r="G30" s="29"/>
      <c r="H30" s="29"/>
    </row>
    <row r="31" spans="1:8" s="16" customFormat="1" ht="15" x14ac:dyDescent="0.2">
      <c r="A31" s="31"/>
      <c r="B31" s="31"/>
      <c r="C31" s="31"/>
      <c r="D31" s="24"/>
      <c r="E31" s="25"/>
      <c r="F31" s="29"/>
      <c r="G31" s="29"/>
      <c r="H31" s="29"/>
    </row>
    <row r="32" spans="1:8" s="16" customFormat="1" ht="15" x14ac:dyDescent="0.2">
      <c r="A32" s="31"/>
      <c r="B32" s="31"/>
      <c r="C32" s="31"/>
      <c r="D32" s="24"/>
      <c r="E32" s="25"/>
      <c r="F32" s="29"/>
      <c r="G32" s="29"/>
      <c r="H32" s="29"/>
    </row>
    <row r="33" spans="1:8" s="16" customFormat="1" ht="15" x14ac:dyDescent="0.2">
      <c r="A33" s="31"/>
      <c r="B33" s="31"/>
      <c r="C33" s="31"/>
      <c r="D33" s="24"/>
      <c r="E33" s="25"/>
      <c r="F33" s="29"/>
      <c r="G33" s="29"/>
      <c r="H33" s="29"/>
    </row>
    <row r="34" spans="1:8" s="16" customFormat="1" ht="15" x14ac:dyDescent="0.2">
      <c r="A34" s="31"/>
      <c r="B34" s="31"/>
      <c r="C34" s="31"/>
      <c r="D34" s="24"/>
      <c r="E34" s="25"/>
      <c r="F34" s="29"/>
      <c r="G34" s="29"/>
      <c r="H34" s="29"/>
    </row>
    <row r="35" spans="1:8" s="16" customFormat="1" ht="15" x14ac:dyDescent="0.2">
      <c r="A35" s="31"/>
      <c r="B35" s="31"/>
      <c r="C35" s="31"/>
      <c r="D35" s="24"/>
      <c r="E35" s="25"/>
      <c r="F35" s="29"/>
      <c r="G35" s="29"/>
      <c r="H35" s="29"/>
    </row>
    <row r="36" spans="1:8" s="16" customFormat="1" ht="15" x14ac:dyDescent="0.2">
      <c r="A36" s="31"/>
      <c r="B36" s="31"/>
      <c r="C36" s="31"/>
      <c r="D36" s="24"/>
      <c r="E36" s="25"/>
      <c r="F36" s="29"/>
      <c r="G36" s="29"/>
      <c r="H36" s="29"/>
    </row>
    <row r="37" spans="1:8" s="16" customFormat="1" ht="15" x14ac:dyDescent="0.2">
      <c r="A37" s="31"/>
      <c r="B37" s="31"/>
      <c r="C37" s="31"/>
      <c r="D37" s="24"/>
      <c r="E37" s="25"/>
      <c r="F37" s="29"/>
      <c r="G37" s="29"/>
      <c r="H37" s="29"/>
    </row>
    <row r="38" spans="1:8" s="16" customFormat="1" ht="15" x14ac:dyDescent="0.2">
      <c r="A38" s="31"/>
      <c r="B38" s="31"/>
      <c r="C38" s="31"/>
      <c r="D38" s="24"/>
      <c r="E38" s="25"/>
      <c r="F38" s="29"/>
      <c r="G38" s="29"/>
      <c r="H38" s="29"/>
    </row>
    <row r="39" spans="1:8" s="16" customFormat="1" ht="15" x14ac:dyDescent="0.2">
      <c r="A39" s="31"/>
      <c r="B39" s="31"/>
      <c r="C39" s="31"/>
      <c r="D39" s="24"/>
      <c r="E39" s="25"/>
      <c r="F39" s="29"/>
      <c r="G39" s="29"/>
      <c r="H39" s="29"/>
    </row>
    <row r="40" spans="1:8" s="16" customFormat="1" ht="15" x14ac:dyDescent="0.2">
      <c r="A40" s="31"/>
      <c r="B40" s="31"/>
      <c r="C40" s="31"/>
      <c r="D40" s="24"/>
      <c r="E40" s="25"/>
      <c r="F40" s="29"/>
      <c r="G40" s="29"/>
      <c r="H40" s="29"/>
    </row>
    <row r="41" spans="1:8" s="16" customFormat="1" ht="15" x14ac:dyDescent="0.2">
      <c r="A41" s="31"/>
      <c r="B41" s="31"/>
      <c r="C41" s="31"/>
      <c r="D41" s="24"/>
      <c r="E41" s="25"/>
      <c r="F41" s="29"/>
      <c r="G41" s="29"/>
      <c r="H41" s="29"/>
    </row>
    <row r="42" spans="1:8" s="16" customFormat="1" ht="15" x14ac:dyDescent="0.2">
      <c r="A42" s="31"/>
      <c r="B42" s="31"/>
      <c r="C42" s="31"/>
      <c r="D42" s="24"/>
      <c r="E42" s="25"/>
      <c r="F42" s="29"/>
      <c r="G42" s="29"/>
      <c r="H42" s="29"/>
    </row>
    <row r="43" spans="1:8" s="16" customFormat="1" ht="15" x14ac:dyDescent="0.2">
      <c r="A43" s="31"/>
      <c r="B43" s="31"/>
      <c r="C43" s="31"/>
      <c r="D43" s="24"/>
      <c r="E43" s="25"/>
      <c r="F43" s="29"/>
      <c r="G43" s="29"/>
      <c r="H43" s="29"/>
    </row>
    <row r="44" spans="1:8" s="16" customFormat="1" ht="15" x14ac:dyDescent="0.2">
      <c r="A44" s="31"/>
      <c r="B44" s="31"/>
      <c r="C44" s="31"/>
      <c r="D44" s="24"/>
      <c r="E44" s="25"/>
      <c r="F44" s="29"/>
      <c r="G44" s="29"/>
      <c r="H44" s="29"/>
    </row>
    <row r="45" spans="1:8" s="16" customFormat="1" ht="15" x14ac:dyDescent="0.2">
      <c r="A45" s="31"/>
      <c r="B45" s="31"/>
      <c r="C45" s="31"/>
      <c r="D45" s="24"/>
      <c r="E45" s="25"/>
      <c r="F45" s="29"/>
      <c r="G45" s="29"/>
      <c r="H45" s="29"/>
    </row>
    <row r="46" spans="1:8" s="16" customFormat="1" ht="15" x14ac:dyDescent="0.2">
      <c r="A46" s="24"/>
      <c r="B46" s="24"/>
      <c r="C46" s="24"/>
      <c r="D46" s="24"/>
      <c r="E46" s="25"/>
      <c r="F46" s="29"/>
      <c r="G46" s="29"/>
      <c r="H46" s="29"/>
    </row>
    <row r="47" spans="1:8" s="16" customFormat="1" ht="15" x14ac:dyDescent="0.2">
      <c r="A47" s="31"/>
      <c r="B47" s="31"/>
      <c r="C47" s="31"/>
      <c r="D47" s="24"/>
      <c r="E47" s="25"/>
      <c r="F47" s="29"/>
      <c r="G47" s="29"/>
      <c r="H47" s="29"/>
    </row>
    <row r="48" spans="1:8" s="16" customFormat="1" ht="15" x14ac:dyDescent="0.2">
      <c r="A48" s="24"/>
      <c r="B48" s="24"/>
      <c r="C48" s="24"/>
      <c r="D48" s="24"/>
      <c r="E48" s="25"/>
      <c r="F48" s="29"/>
      <c r="G48" s="29"/>
      <c r="H48" s="29"/>
    </row>
    <row r="49" spans="1:8" s="16" customFormat="1" ht="15" x14ac:dyDescent="0.2">
      <c r="A49" s="31"/>
      <c r="B49" s="31"/>
      <c r="C49" s="31"/>
      <c r="D49" s="24"/>
      <c r="E49" s="25"/>
      <c r="F49" s="29"/>
      <c r="G49" s="29"/>
      <c r="H49" s="29"/>
    </row>
    <row r="50" spans="1:8" s="16" customFormat="1" ht="15" x14ac:dyDescent="0.2">
      <c r="A50" s="31"/>
      <c r="B50" s="31"/>
      <c r="C50" s="31"/>
      <c r="D50" s="24"/>
      <c r="E50" s="25"/>
      <c r="F50" s="29"/>
      <c r="G50" s="29"/>
      <c r="H50" s="29"/>
    </row>
    <row r="51" spans="1:8" s="16" customFormat="1" ht="15" x14ac:dyDescent="0.2">
      <c r="A51" s="35"/>
      <c r="B51" s="24"/>
      <c r="C51" s="35"/>
      <c r="D51" s="24"/>
      <c r="E51" s="25"/>
      <c r="F51" s="29"/>
      <c r="G51" s="29"/>
      <c r="H51" s="29"/>
    </row>
    <row r="52" spans="1:8" s="16" customFormat="1" ht="15" x14ac:dyDescent="0.2">
      <c r="A52" s="31"/>
      <c r="B52" s="31"/>
      <c r="C52" s="31"/>
      <c r="D52" s="24"/>
      <c r="E52" s="25"/>
      <c r="F52" s="29"/>
      <c r="G52" s="29"/>
      <c r="H52" s="29"/>
    </row>
    <row r="53" spans="1:8" s="16" customFormat="1" ht="15" x14ac:dyDescent="0.2">
      <c r="A53" s="31"/>
      <c r="B53" s="31"/>
      <c r="C53" s="31"/>
      <c r="D53" s="24"/>
      <c r="E53" s="25"/>
      <c r="F53" s="29"/>
      <c r="G53" s="29"/>
      <c r="H53" s="29"/>
    </row>
    <row r="54" spans="1:8" s="16" customFormat="1" ht="15" x14ac:dyDescent="0.2">
      <c r="A54" s="31"/>
      <c r="B54" s="31"/>
      <c r="C54" s="31"/>
      <c r="D54" s="24"/>
      <c r="E54" s="25"/>
      <c r="F54" s="29"/>
      <c r="G54" s="29"/>
      <c r="H54" s="29"/>
    </row>
    <row r="55" spans="1:8" s="16" customFormat="1" ht="15" x14ac:dyDescent="0.2">
      <c r="A55" s="31"/>
      <c r="B55" s="31"/>
      <c r="C55" s="31"/>
      <c r="D55" s="24"/>
      <c r="E55" s="25"/>
      <c r="F55" s="29"/>
      <c r="G55" s="29"/>
      <c r="H55" s="29"/>
    </row>
    <row r="56" spans="1:8" s="16" customFormat="1" ht="15" x14ac:dyDescent="0.2">
      <c r="A56" s="31"/>
      <c r="B56" s="31"/>
      <c r="C56" s="35"/>
      <c r="D56" s="24"/>
      <c r="E56" s="25"/>
      <c r="F56" s="29"/>
      <c r="G56" s="29"/>
      <c r="H56" s="29"/>
    </row>
    <row r="57" spans="1:8" s="16" customFormat="1" ht="15" x14ac:dyDescent="0.2">
      <c r="A57" s="31"/>
      <c r="B57" s="31"/>
      <c r="C57" s="31"/>
      <c r="D57" s="24"/>
      <c r="E57" s="25"/>
      <c r="F57" s="29"/>
      <c r="G57" s="29"/>
      <c r="H57" s="29"/>
    </row>
    <row r="58" spans="1:8" s="16" customFormat="1" ht="15" x14ac:dyDescent="0.2">
      <c r="A58" s="31"/>
      <c r="B58" s="31"/>
      <c r="C58" s="31"/>
      <c r="D58" s="24"/>
      <c r="E58" s="25"/>
      <c r="F58" s="29"/>
      <c r="G58" s="29"/>
      <c r="H58" s="29"/>
    </row>
    <row r="59" spans="1:8" s="16" customFormat="1" ht="15" x14ac:dyDescent="0.2">
      <c r="A59" s="31"/>
      <c r="B59" s="31"/>
      <c r="C59" s="31"/>
      <c r="D59" s="24"/>
      <c r="E59" s="25"/>
      <c r="F59" s="29"/>
      <c r="G59" s="29"/>
      <c r="H59" s="29"/>
    </row>
    <row r="60" spans="1:8" s="16" customFormat="1" ht="15" x14ac:dyDescent="0.2">
      <c r="A60" s="31"/>
      <c r="B60" s="31"/>
      <c r="C60" s="31"/>
      <c r="D60" s="24"/>
      <c r="E60" s="25"/>
      <c r="F60" s="29"/>
      <c r="G60" s="29"/>
      <c r="H60" s="29"/>
    </row>
    <row r="61" spans="1:8" s="16" customFormat="1" ht="15" x14ac:dyDescent="0.2">
      <c r="A61" s="31"/>
      <c r="B61" s="31"/>
      <c r="C61" s="31"/>
      <c r="D61" s="24"/>
      <c r="E61" s="25"/>
      <c r="F61" s="29"/>
      <c r="G61" s="29"/>
      <c r="H61" s="29"/>
    </row>
    <row r="62" spans="1:8" s="16" customFormat="1" ht="15" x14ac:dyDescent="0.2">
      <c r="A62" s="31"/>
      <c r="B62" s="31"/>
      <c r="C62" s="31"/>
      <c r="D62" s="24"/>
      <c r="E62" s="25"/>
      <c r="F62" s="29"/>
      <c r="G62" s="29"/>
      <c r="H62" s="29"/>
    </row>
    <row r="63" spans="1:8" s="16" customFormat="1" ht="15" x14ac:dyDescent="0.2">
      <c r="A63" s="24"/>
      <c r="B63" s="24"/>
      <c r="C63" s="24"/>
      <c r="D63" s="24"/>
      <c r="E63" s="25"/>
      <c r="F63" s="29"/>
      <c r="G63" s="29"/>
      <c r="H63" s="29"/>
    </row>
    <row r="64" spans="1:8" s="16" customFormat="1" ht="15" x14ac:dyDescent="0.2">
      <c r="A64" s="31"/>
      <c r="B64" s="24"/>
      <c r="C64" s="31"/>
      <c r="D64" s="24"/>
      <c r="E64" s="25"/>
      <c r="F64" s="29"/>
      <c r="G64" s="29"/>
      <c r="H64" s="29"/>
    </row>
    <row r="65" spans="1:8" s="16" customFormat="1" ht="15" x14ac:dyDescent="0.2">
      <c r="A65" s="31"/>
      <c r="B65" s="31"/>
      <c r="C65" s="31"/>
      <c r="D65" s="24"/>
      <c r="E65" s="25"/>
      <c r="F65" s="29"/>
      <c r="G65" s="29"/>
      <c r="H65" s="29"/>
    </row>
    <row r="66" spans="1:8" s="16" customFormat="1" ht="15" x14ac:dyDescent="0.2">
      <c r="A66" s="31"/>
      <c r="B66" s="31"/>
      <c r="C66" s="31"/>
      <c r="D66" s="24"/>
      <c r="E66" s="25"/>
      <c r="F66" s="29"/>
      <c r="G66" s="29"/>
      <c r="H66" s="29"/>
    </row>
    <row r="67" spans="1:8" s="16" customFormat="1" ht="15" x14ac:dyDescent="0.2">
      <c r="A67" s="31"/>
      <c r="B67" s="31"/>
      <c r="C67" s="31"/>
      <c r="D67" s="24"/>
      <c r="E67" s="25"/>
      <c r="F67" s="29"/>
      <c r="G67" s="29"/>
      <c r="H67" s="29"/>
    </row>
    <row r="68" spans="1:8" s="16" customFormat="1" ht="15" x14ac:dyDescent="0.2">
      <c r="A68" s="31"/>
      <c r="B68" s="31"/>
      <c r="C68" s="31"/>
      <c r="D68" s="24"/>
      <c r="E68" s="25"/>
      <c r="F68" s="29"/>
      <c r="G68" s="29"/>
      <c r="H68" s="29"/>
    </row>
    <row r="69" spans="1:8" s="16" customFormat="1" ht="15" x14ac:dyDescent="0.2">
      <c r="A69" s="31"/>
      <c r="B69" s="31"/>
      <c r="C69" s="31"/>
      <c r="D69" s="24"/>
      <c r="E69" s="25"/>
      <c r="F69" s="29"/>
      <c r="G69" s="29"/>
      <c r="H69" s="29"/>
    </row>
    <row r="70" spans="1:8" s="16" customFormat="1" ht="15" x14ac:dyDescent="0.2">
      <c r="A70" s="31"/>
      <c r="B70" s="31"/>
      <c r="C70" s="31"/>
      <c r="D70" s="24"/>
      <c r="E70" s="25"/>
      <c r="F70" s="29"/>
      <c r="G70" s="29"/>
      <c r="H70" s="29"/>
    </row>
    <row r="71" spans="1:8" s="16" customFormat="1" ht="15" x14ac:dyDescent="0.2">
      <c r="A71" s="31"/>
      <c r="B71" s="31"/>
      <c r="C71" s="31"/>
      <c r="D71" s="24"/>
      <c r="E71" s="25"/>
      <c r="F71" s="29"/>
      <c r="G71" s="29"/>
      <c r="H71" s="29"/>
    </row>
    <row r="72" spans="1:8" s="16" customFormat="1" ht="15" x14ac:dyDescent="0.2">
      <c r="A72" s="24"/>
      <c r="B72" s="24"/>
      <c r="C72" s="24"/>
      <c r="D72" s="24"/>
      <c r="E72" s="25"/>
      <c r="F72" s="29"/>
      <c r="G72" s="29"/>
      <c r="H72" s="29"/>
    </row>
    <row r="73" spans="1:8" s="16" customFormat="1" ht="15" x14ac:dyDescent="0.2">
      <c r="A73" s="31"/>
      <c r="B73" s="31"/>
      <c r="C73" s="31"/>
      <c r="D73" s="24"/>
      <c r="E73" s="25"/>
      <c r="F73" s="29"/>
      <c r="G73" s="29"/>
      <c r="H73" s="29"/>
    </row>
    <row r="74" spans="1:8" s="16" customFormat="1" ht="15" x14ac:dyDescent="0.2">
      <c r="A74" s="31"/>
      <c r="B74" s="31"/>
      <c r="C74" s="31"/>
      <c r="D74" s="24"/>
      <c r="E74" s="25"/>
      <c r="F74" s="29"/>
      <c r="G74" s="29"/>
      <c r="H74" s="29"/>
    </row>
    <row r="75" spans="1:8" s="16" customFormat="1" ht="15" x14ac:dyDescent="0.2">
      <c r="A75" s="31"/>
      <c r="B75" s="24"/>
      <c r="C75" s="31"/>
      <c r="D75" s="24"/>
      <c r="E75" s="25"/>
      <c r="F75" s="29"/>
      <c r="G75" s="29"/>
      <c r="H75" s="29"/>
    </row>
    <row r="76" spans="1:8" s="16" customFormat="1" ht="15" x14ac:dyDescent="0.2">
      <c r="A76" s="31"/>
      <c r="B76" s="24"/>
      <c r="C76" s="35"/>
      <c r="D76" s="24"/>
      <c r="E76" s="25"/>
      <c r="F76" s="29"/>
      <c r="G76" s="29"/>
      <c r="H76" s="29"/>
    </row>
    <row r="77" spans="1:8" s="16" customFormat="1" ht="15" x14ac:dyDescent="0.2">
      <c r="A77" s="31"/>
      <c r="B77" s="31"/>
      <c r="C77" s="31"/>
      <c r="D77" s="24"/>
      <c r="E77" s="25"/>
      <c r="F77" s="29"/>
      <c r="G77" s="29"/>
      <c r="H77" s="29"/>
    </row>
    <row r="78" spans="1:8" s="16" customFormat="1" ht="15" x14ac:dyDescent="0.2">
      <c r="A78" s="31"/>
      <c r="B78" s="31"/>
      <c r="C78" s="31"/>
      <c r="D78" s="24"/>
      <c r="E78" s="25"/>
      <c r="F78" s="29"/>
      <c r="G78" s="29"/>
      <c r="H78" s="29"/>
    </row>
    <row r="79" spans="1:8" s="16" customFormat="1" ht="15" x14ac:dyDescent="0.2">
      <c r="A79" s="31"/>
      <c r="B79" s="31"/>
      <c r="C79" s="31"/>
      <c r="D79" s="24"/>
      <c r="E79" s="25"/>
      <c r="F79" s="29"/>
      <c r="G79" s="29"/>
      <c r="H79" s="29"/>
    </row>
    <row r="80" spans="1:8" s="16" customFormat="1" ht="15" x14ac:dyDescent="0.2">
      <c r="A80" s="31"/>
      <c r="B80" s="24"/>
      <c r="C80" s="31"/>
      <c r="D80" s="24"/>
      <c r="E80" s="25"/>
      <c r="F80" s="29"/>
      <c r="G80" s="29"/>
      <c r="H80" s="29"/>
    </row>
    <row r="81" spans="1:8" s="16" customFormat="1" ht="15" x14ac:dyDescent="0.2">
      <c r="A81" s="31"/>
      <c r="B81" s="31"/>
      <c r="C81" s="31"/>
      <c r="D81" s="24"/>
      <c r="E81" s="25"/>
      <c r="F81" s="29"/>
      <c r="G81" s="29"/>
      <c r="H81" s="29"/>
    </row>
    <row r="82" spans="1:8" s="16" customFormat="1" ht="15" x14ac:dyDescent="0.2">
      <c r="A82" s="31"/>
      <c r="B82" s="31"/>
      <c r="C82" s="31"/>
      <c r="D82" s="24"/>
      <c r="E82" s="25"/>
      <c r="F82" s="29"/>
      <c r="G82" s="29"/>
      <c r="H82" s="29"/>
    </row>
    <row r="83" spans="1:8" s="16" customFormat="1" ht="15" x14ac:dyDescent="0.2">
      <c r="A83" s="31"/>
      <c r="B83" s="31"/>
      <c r="C83" s="31"/>
      <c r="D83" s="24"/>
      <c r="E83" s="25"/>
      <c r="F83" s="29"/>
      <c r="G83" s="29"/>
      <c r="H83" s="29"/>
    </row>
    <row r="84" spans="1:8" s="16" customFormat="1" ht="15" x14ac:dyDescent="0.2">
      <c r="A84" s="31"/>
      <c r="B84" s="31"/>
      <c r="C84" s="31"/>
      <c r="D84" s="24"/>
      <c r="E84" s="25"/>
      <c r="F84" s="29"/>
      <c r="G84" s="29"/>
      <c r="H84" s="29"/>
    </row>
    <row r="85" spans="1:8" s="16" customFormat="1" ht="15" x14ac:dyDescent="0.2">
      <c r="A85" s="31"/>
      <c r="B85" s="24"/>
      <c r="C85" s="31"/>
      <c r="D85" s="24"/>
      <c r="E85" s="25"/>
      <c r="F85" s="29"/>
      <c r="G85" s="29"/>
      <c r="H85" s="29"/>
    </row>
    <row r="86" spans="1:8" s="16" customFormat="1" ht="15" x14ac:dyDescent="0.2">
      <c r="A86" s="31"/>
      <c r="B86" s="31"/>
      <c r="C86" s="31"/>
      <c r="D86" s="24"/>
      <c r="E86" s="25"/>
      <c r="F86" s="29"/>
      <c r="G86" s="29"/>
      <c r="H86" s="29"/>
    </row>
    <row r="87" spans="1:8" s="16" customFormat="1" ht="15" x14ac:dyDescent="0.2">
      <c r="A87" s="31"/>
      <c r="B87" s="31"/>
      <c r="C87" s="31"/>
      <c r="D87" s="24"/>
      <c r="E87" s="25"/>
      <c r="F87" s="29"/>
      <c r="G87" s="29"/>
      <c r="H87" s="29"/>
    </row>
    <row r="88" spans="1:8" s="16" customFormat="1" ht="15" x14ac:dyDescent="0.2">
      <c r="A88" s="31"/>
      <c r="B88" s="31"/>
      <c r="C88" s="31"/>
      <c r="D88" s="24"/>
      <c r="E88" s="25"/>
      <c r="F88" s="29"/>
      <c r="G88" s="29"/>
      <c r="H88" s="29"/>
    </row>
    <row r="89" spans="1:8" s="16" customFormat="1" ht="15" x14ac:dyDescent="0.2">
      <c r="A89" s="31"/>
      <c r="B89" s="31"/>
      <c r="C89" s="31"/>
      <c r="D89" s="24"/>
      <c r="E89" s="25"/>
      <c r="F89" s="29"/>
      <c r="G89" s="29"/>
      <c r="H89" s="29"/>
    </row>
    <row r="90" spans="1:8" s="16" customFormat="1" ht="15" x14ac:dyDescent="0.2">
      <c r="A90" s="31"/>
      <c r="B90" s="31"/>
      <c r="C90" s="31"/>
      <c r="D90" s="24"/>
      <c r="E90" s="25"/>
      <c r="F90" s="29"/>
      <c r="G90" s="29"/>
      <c r="H90" s="29"/>
    </row>
    <row r="91" spans="1:8" s="16" customFormat="1" ht="15" x14ac:dyDescent="0.2">
      <c r="A91" s="31"/>
      <c r="B91" s="31"/>
      <c r="C91" s="35"/>
      <c r="D91" s="24"/>
      <c r="E91" s="25"/>
      <c r="F91" s="29"/>
      <c r="G91" s="29"/>
      <c r="H91" s="29"/>
    </row>
    <row r="92" spans="1:8" s="16" customFormat="1" ht="15" x14ac:dyDescent="0.2">
      <c r="A92" s="24"/>
      <c r="B92" s="24"/>
      <c r="C92" s="24"/>
      <c r="D92" s="24"/>
      <c r="E92" s="25"/>
      <c r="F92" s="29"/>
      <c r="G92" s="29"/>
      <c r="H92" s="29"/>
    </row>
    <row r="93" spans="1:8" s="16" customFormat="1" ht="15" x14ac:dyDescent="0.2">
      <c r="A93" s="31"/>
      <c r="B93" s="31"/>
      <c r="C93" s="31"/>
      <c r="D93" s="24"/>
      <c r="E93" s="25"/>
      <c r="F93" s="29"/>
      <c r="G93" s="29"/>
      <c r="H93" s="29"/>
    </row>
    <row r="94" spans="1:8" s="16" customFormat="1" ht="15" x14ac:dyDescent="0.2">
      <c r="A94" s="31"/>
      <c r="B94" s="31"/>
      <c r="C94" s="31"/>
      <c r="D94" s="24"/>
      <c r="E94" s="25"/>
      <c r="F94" s="29"/>
      <c r="G94" s="29"/>
      <c r="H94" s="29"/>
    </row>
    <row r="95" spans="1:8" s="16" customFormat="1" ht="15" x14ac:dyDescent="0.2">
      <c r="A95" s="31"/>
      <c r="B95" s="31"/>
      <c r="C95" s="31"/>
      <c r="D95" s="24"/>
      <c r="E95" s="25"/>
      <c r="F95" s="29"/>
      <c r="G95" s="29"/>
      <c r="H95" s="29"/>
    </row>
    <row r="96" spans="1:8" s="16" customFormat="1" ht="15" x14ac:dyDescent="0.2">
      <c r="A96" s="31"/>
      <c r="B96" s="31"/>
      <c r="C96" s="31"/>
      <c r="D96" s="24"/>
      <c r="E96" s="25"/>
      <c r="F96" s="29"/>
      <c r="G96" s="29"/>
      <c r="H96" s="29"/>
    </row>
    <row r="97" spans="1:8" s="16" customFormat="1" ht="15" x14ac:dyDescent="0.2">
      <c r="A97" s="31"/>
      <c r="B97" s="31"/>
      <c r="C97" s="31"/>
      <c r="D97" s="24"/>
      <c r="E97" s="25"/>
      <c r="F97" s="29"/>
      <c r="G97" s="29"/>
      <c r="H97" s="29"/>
    </row>
    <row r="98" spans="1:8" s="16" customFormat="1" ht="15" x14ac:dyDescent="0.2">
      <c r="A98" s="31"/>
      <c r="B98" s="31"/>
      <c r="C98" s="31"/>
      <c r="D98" s="24"/>
      <c r="E98" s="25"/>
      <c r="F98" s="29"/>
      <c r="G98" s="29"/>
      <c r="H98" s="29"/>
    </row>
    <row r="99" spans="1:8" s="16" customFormat="1" ht="15" x14ac:dyDescent="0.2">
      <c r="A99" s="31"/>
      <c r="B99" s="31"/>
      <c r="C99" s="31"/>
      <c r="D99" s="24"/>
      <c r="E99" s="25"/>
      <c r="F99" s="29"/>
      <c r="G99" s="29"/>
      <c r="H99" s="29"/>
    </row>
    <row r="100" spans="1:8" s="16" customFormat="1" ht="15" x14ac:dyDescent="0.2">
      <c r="A100" s="31"/>
      <c r="B100" s="31"/>
      <c r="C100" s="31"/>
      <c r="D100" s="24"/>
      <c r="E100" s="25"/>
      <c r="F100" s="29"/>
      <c r="G100" s="29"/>
      <c r="H100" s="29"/>
    </row>
    <row r="101" spans="1:8" s="16" customFormat="1" ht="15" x14ac:dyDescent="0.2">
      <c r="A101" s="31"/>
      <c r="B101" s="31"/>
      <c r="C101" s="31"/>
      <c r="D101" s="24"/>
      <c r="E101" s="25"/>
      <c r="F101" s="29"/>
      <c r="G101" s="29"/>
      <c r="H101" s="29"/>
    </row>
    <row r="102" spans="1:8" s="16" customFormat="1" ht="15" x14ac:dyDescent="0.2">
      <c r="A102" s="31"/>
      <c r="B102" s="31"/>
      <c r="C102" s="31"/>
      <c r="D102" s="24"/>
      <c r="E102" s="25"/>
      <c r="F102" s="29"/>
      <c r="G102" s="29"/>
      <c r="H102" s="29"/>
    </row>
    <row r="103" spans="1:8" s="16" customFormat="1" ht="15" x14ac:dyDescent="0.2">
      <c r="A103" s="24"/>
      <c r="B103" s="24"/>
      <c r="C103" s="24"/>
      <c r="D103" s="24"/>
      <c r="E103" s="25"/>
      <c r="F103" s="29"/>
      <c r="G103" s="29"/>
      <c r="H103" s="29"/>
    </row>
    <row r="104" spans="1:8" s="16" customFormat="1" ht="15" x14ac:dyDescent="0.2">
      <c r="A104" s="31"/>
      <c r="B104" s="31"/>
      <c r="C104" s="31"/>
      <c r="D104" s="24"/>
      <c r="E104" s="25"/>
      <c r="F104" s="29"/>
      <c r="G104" s="29"/>
      <c r="H104" s="29"/>
    </row>
    <row r="105" spans="1:8" s="16" customFormat="1" ht="15" x14ac:dyDescent="0.2">
      <c r="A105" s="31"/>
      <c r="B105" s="31"/>
      <c r="C105" s="31"/>
      <c r="D105" s="24"/>
      <c r="E105" s="25"/>
      <c r="F105" s="29"/>
      <c r="G105" s="29"/>
      <c r="H105" s="29"/>
    </row>
    <row r="106" spans="1:8" s="16" customFormat="1" ht="15" x14ac:dyDescent="0.2">
      <c r="A106" s="31"/>
      <c r="B106" s="31"/>
      <c r="C106" s="31"/>
      <c r="D106" s="24"/>
      <c r="E106" s="25"/>
      <c r="F106" s="29"/>
      <c r="G106" s="29"/>
      <c r="H106" s="29"/>
    </row>
    <row r="107" spans="1:8" s="16" customFormat="1" ht="15" x14ac:dyDescent="0.2">
      <c r="A107" s="31"/>
      <c r="B107" s="24"/>
      <c r="C107" s="31"/>
      <c r="D107" s="24"/>
      <c r="E107" s="25"/>
      <c r="F107" s="29"/>
      <c r="G107" s="29"/>
      <c r="H107" s="29"/>
    </row>
    <row r="108" spans="1:8" s="16" customFormat="1" ht="15" x14ac:dyDescent="0.2">
      <c r="A108" s="31"/>
      <c r="B108" s="31"/>
      <c r="C108" s="31"/>
      <c r="D108" s="24"/>
      <c r="E108" s="25"/>
      <c r="F108" s="29"/>
      <c r="G108" s="29"/>
      <c r="H108" s="29"/>
    </row>
    <row r="109" spans="1:8" s="16" customFormat="1" ht="15" x14ac:dyDescent="0.2">
      <c r="A109" s="31"/>
      <c r="B109" s="31"/>
      <c r="C109" s="31"/>
      <c r="D109" s="24"/>
      <c r="E109" s="25"/>
      <c r="F109" s="29"/>
      <c r="G109" s="29"/>
      <c r="H109" s="29"/>
    </row>
    <row r="110" spans="1:8" s="16" customFormat="1" ht="15" x14ac:dyDescent="0.2">
      <c r="A110" s="31"/>
      <c r="B110" s="31"/>
      <c r="C110" s="35"/>
      <c r="D110" s="24"/>
      <c r="E110" s="25"/>
      <c r="F110" s="29"/>
      <c r="G110" s="29"/>
      <c r="H110" s="29"/>
    </row>
    <row r="111" spans="1:8" s="16" customFormat="1" ht="15" x14ac:dyDescent="0.2">
      <c r="A111" s="31"/>
      <c r="B111" s="31"/>
      <c r="C111" s="31"/>
      <c r="D111" s="24"/>
      <c r="E111" s="25"/>
      <c r="F111" s="29"/>
      <c r="G111" s="29"/>
      <c r="H111" s="29"/>
    </row>
    <row r="112" spans="1:8" s="16" customFormat="1" ht="15" x14ac:dyDescent="0.2">
      <c r="A112" s="31"/>
      <c r="B112" s="31"/>
      <c r="C112" s="31"/>
      <c r="D112" s="24"/>
      <c r="E112" s="25"/>
      <c r="F112" s="29"/>
      <c r="G112" s="29"/>
      <c r="H112" s="29"/>
    </row>
    <row r="113" spans="1:8" s="16" customFormat="1" ht="15" x14ac:dyDescent="0.2">
      <c r="A113" s="31"/>
      <c r="B113" s="31"/>
      <c r="C113" s="31"/>
      <c r="D113" s="24"/>
      <c r="E113" s="25"/>
      <c r="F113" s="29"/>
      <c r="G113" s="29"/>
      <c r="H113" s="29"/>
    </row>
    <row r="114" spans="1:8" s="16" customFormat="1" ht="15" x14ac:dyDescent="0.2">
      <c r="A114" s="31"/>
      <c r="B114" s="31"/>
      <c r="C114" s="31"/>
      <c r="D114" s="24"/>
      <c r="E114" s="25"/>
      <c r="F114" s="29"/>
      <c r="G114" s="29"/>
      <c r="H114" s="29"/>
    </row>
    <row r="115" spans="1:8" s="16" customFormat="1" ht="15" x14ac:dyDescent="0.2">
      <c r="A115" s="31"/>
      <c r="B115" s="31"/>
      <c r="C115" s="31"/>
      <c r="D115" s="24"/>
      <c r="E115" s="25"/>
      <c r="F115" s="29"/>
      <c r="G115" s="29"/>
      <c r="H115" s="29"/>
    </row>
    <row r="116" spans="1:8" s="16" customFormat="1" ht="15" x14ac:dyDescent="0.2">
      <c r="A116" s="31"/>
      <c r="B116" s="31"/>
      <c r="C116" s="31"/>
      <c r="D116" s="24"/>
      <c r="E116" s="25"/>
      <c r="F116" s="29"/>
      <c r="G116" s="29"/>
      <c r="H116" s="29"/>
    </row>
    <row r="117" spans="1:8" s="16" customFormat="1" ht="15" x14ac:dyDescent="0.2">
      <c r="A117" s="31"/>
      <c r="B117" s="31"/>
      <c r="C117" s="31"/>
      <c r="D117" s="24"/>
      <c r="E117" s="25"/>
      <c r="F117" s="29"/>
      <c r="G117" s="29"/>
      <c r="H117" s="29"/>
    </row>
    <row r="118" spans="1:8" s="16" customFormat="1" ht="15" x14ac:dyDescent="0.2">
      <c r="A118" s="31"/>
      <c r="B118" s="31"/>
      <c r="C118" s="31"/>
      <c r="D118" s="24"/>
      <c r="E118" s="25"/>
      <c r="F118" s="29"/>
      <c r="G118" s="29"/>
      <c r="H118" s="29"/>
    </row>
    <row r="119" spans="1:8" s="16" customFormat="1" ht="15" x14ac:dyDescent="0.2">
      <c r="A119" s="31"/>
      <c r="B119" s="31"/>
      <c r="C119" s="31"/>
      <c r="D119" s="24"/>
      <c r="E119" s="25"/>
      <c r="F119" s="29"/>
      <c r="G119" s="29"/>
      <c r="H119" s="29"/>
    </row>
    <row r="120" spans="1:8" s="16" customFormat="1" ht="15" x14ac:dyDescent="0.2">
      <c r="A120" s="31"/>
      <c r="B120" s="31"/>
      <c r="C120" s="31"/>
      <c r="D120" s="24"/>
      <c r="E120" s="25"/>
      <c r="F120" s="29"/>
      <c r="G120" s="29"/>
      <c r="H120" s="29"/>
    </row>
    <row r="121" spans="1:8" s="16" customFormat="1" ht="15" x14ac:dyDescent="0.2">
      <c r="A121" s="31"/>
      <c r="B121" s="31"/>
      <c r="C121" s="31"/>
      <c r="D121" s="24"/>
      <c r="E121" s="25"/>
      <c r="F121" s="29"/>
      <c r="G121" s="29"/>
      <c r="H121" s="29"/>
    </row>
    <row r="122" spans="1:8" s="16" customFormat="1" ht="15" x14ac:dyDescent="0.2">
      <c r="A122" s="31"/>
      <c r="B122" s="31"/>
      <c r="C122" s="31"/>
      <c r="D122" s="24"/>
      <c r="E122" s="25"/>
      <c r="F122" s="29"/>
      <c r="G122" s="29"/>
      <c r="H122" s="29"/>
    </row>
    <row r="123" spans="1:8" s="16" customFormat="1" ht="15" x14ac:dyDescent="0.2">
      <c r="A123" s="31"/>
      <c r="B123" s="31"/>
      <c r="C123" s="31"/>
      <c r="D123" s="24"/>
      <c r="E123" s="25"/>
      <c r="F123" s="29"/>
      <c r="G123" s="29"/>
      <c r="H123" s="29"/>
    </row>
    <row r="124" spans="1:8" s="16" customFormat="1" ht="15" x14ac:dyDescent="0.2">
      <c r="A124" s="31"/>
      <c r="B124" s="31"/>
      <c r="C124" s="31"/>
      <c r="D124" s="24"/>
      <c r="E124" s="25"/>
      <c r="F124" s="29"/>
      <c r="G124" s="29"/>
      <c r="H124" s="29"/>
    </row>
    <row r="125" spans="1:8" s="16" customFormat="1" ht="15" x14ac:dyDescent="0.2">
      <c r="A125" s="31"/>
      <c r="B125" s="31"/>
      <c r="C125" s="31"/>
      <c r="D125" s="24"/>
      <c r="E125" s="25"/>
      <c r="F125" s="29"/>
      <c r="G125" s="29"/>
      <c r="H125" s="29"/>
    </row>
    <row r="126" spans="1:8" x14ac:dyDescent="0.2">
      <c r="A126" s="26"/>
      <c r="B126" s="26"/>
      <c r="C126" s="36"/>
      <c r="D126" s="30"/>
      <c r="E126" s="37"/>
      <c r="F126" s="26"/>
      <c r="G126" s="26"/>
      <c r="H126" s="26"/>
    </row>
    <row r="127" spans="1:8" x14ac:dyDescent="0.2">
      <c r="E127" s="15"/>
    </row>
    <row r="128" spans="1:8" x14ac:dyDescent="0.2">
      <c r="E128" s="15"/>
    </row>
  </sheetData>
  <mergeCells count="1">
    <mergeCell ref="A5:C5"/>
  </mergeCell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70C0"/>
  </sheetPr>
  <dimension ref="A1:E28"/>
  <sheetViews>
    <sheetView workbookViewId="0">
      <selection activeCell="G30" sqref="G30"/>
    </sheetView>
  </sheetViews>
  <sheetFormatPr baseColWidth="10" defaultRowHeight="16" x14ac:dyDescent="0.2"/>
  <cols>
    <col min="1" max="1" width="24" customWidth="1"/>
    <col min="2" max="2" width="11.1640625" bestFit="1" customWidth="1"/>
  </cols>
  <sheetData>
    <row r="1" spans="1:3" x14ac:dyDescent="0.2">
      <c r="A1" s="1" t="s">
        <v>26</v>
      </c>
    </row>
    <row r="3" spans="1:3" x14ac:dyDescent="0.2">
      <c r="A3" s="1" t="s">
        <v>31</v>
      </c>
    </row>
    <row r="5" spans="1:3" x14ac:dyDescent="0.2">
      <c r="A5" s="1" t="s">
        <v>15</v>
      </c>
    </row>
    <row r="6" spans="1:3" x14ac:dyDescent="0.2">
      <c r="A6" t="s">
        <v>16</v>
      </c>
      <c r="B6" s="18">
        <v>290000</v>
      </c>
      <c r="C6" s="1" t="s">
        <v>36</v>
      </c>
    </row>
    <row r="7" spans="1:3" x14ac:dyDescent="0.2">
      <c r="A7" t="s">
        <v>19</v>
      </c>
      <c r="B7" s="3">
        <v>81653</v>
      </c>
    </row>
    <row r="8" spans="1:3" x14ac:dyDescent="0.2">
      <c r="A8" t="s">
        <v>18</v>
      </c>
      <c r="B8" s="3">
        <v>7447</v>
      </c>
    </row>
    <row r="9" spans="1:3" x14ac:dyDescent="0.2">
      <c r="A9" t="s">
        <v>20</v>
      </c>
      <c r="B9" s="14">
        <f>SUM(B6:B8)</f>
        <v>379100</v>
      </c>
    </row>
    <row r="11" spans="1:3" x14ac:dyDescent="0.2">
      <c r="A11" s="1" t="s">
        <v>21</v>
      </c>
    </row>
    <row r="12" spans="1:3" x14ac:dyDescent="0.2">
      <c r="A12" t="s">
        <v>22</v>
      </c>
      <c r="B12" s="19">
        <f>SUM(B13:B14)</f>
        <v>290000</v>
      </c>
    </row>
    <row r="13" spans="1:3" x14ac:dyDescent="0.2">
      <c r="A13" s="2" t="s">
        <v>34</v>
      </c>
      <c r="B13" s="19">
        <v>140000</v>
      </c>
    </row>
    <row r="14" spans="1:3" x14ac:dyDescent="0.2">
      <c r="A14" s="2" t="s">
        <v>33</v>
      </c>
      <c r="B14" s="19">
        <v>150000</v>
      </c>
    </row>
    <row r="15" spans="1:3" x14ac:dyDescent="0.2">
      <c r="A15" t="s">
        <v>23</v>
      </c>
      <c r="B15" s="19">
        <f>SUM(B16:B17)</f>
        <v>45000</v>
      </c>
    </row>
    <row r="16" spans="1:3" x14ac:dyDescent="0.2">
      <c r="A16" s="2" t="s">
        <v>34</v>
      </c>
      <c r="B16" s="20">
        <v>20000</v>
      </c>
    </row>
    <row r="17" spans="1:5" x14ac:dyDescent="0.2">
      <c r="A17" s="2" t="s">
        <v>33</v>
      </c>
      <c r="B17" s="20">
        <v>25000</v>
      </c>
    </row>
    <row r="18" spans="1:5" x14ac:dyDescent="0.2">
      <c r="A18" s="4" t="s">
        <v>7</v>
      </c>
      <c r="B18" s="19">
        <f>SUM(B19:B20)</f>
        <v>70000</v>
      </c>
    </row>
    <row r="19" spans="1:5" x14ac:dyDescent="0.2">
      <c r="A19" s="2" t="s">
        <v>34</v>
      </c>
      <c r="B19" s="20">
        <v>32500</v>
      </c>
      <c r="C19" s="2"/>
    </row>
    <row r="20" spans="1:5" x14ac:dyDescent="0.2">
      <c r="A20" s="2" t="s">
        <v>33</v>
      </c>
      <c r="B20" s="20">
        <v>37500</v>
      </c>
    </row>
    <row r="21" spans="1:5" x14ac:dyDescent="0.2">
      <c r="A21" s="4" t="s">
        <v>24</v>
      </c>
      <c r="B21" s="21">
        <v>1200</v>
      </c>
    </row>
    <row r="22" spans="1:5" x14ac:dyDescent="0.2">
      <c r="A22" s="1" t="s">
        <v>25</v>
      </c>
      <c r="B22" s="11">
        <f>SUM(B12,B15,B18,B21)</f>
        <v>406200</v>
      </c>
      <c r="E22" s="23"/>
    </row>
    <row r="24" spans="1:5" x14ac:dyDescent="0.2">
      <c r="A24" s="1" t="s">
        <v>30</v>
      </c>
    </row>
    <row r="25" spans="1:5" x14ac:dyDescent="0.2">
      <c r="A25" t="s">
        <v>12</v>
      </c>
      <c r="B25" s="12">
        <v>0</v>
      </c>
    </row>
    <row r="26" spans="1:5" x14ac:dyDescent="0.2">
      <c r="A26" t="s">
        <v>13</v>
      </c>
      <c r="B26" s="12">
        <v>0</v>
      </c>
      <c r="C26" s="2"/>
    </row>
    <row r="27" spans="1:5" x14ac:dyDescent="0.2">
      <c r="A27" t="s">
        <v>28</v>
      </c>
      <c r="B27" s="12">
        <v>145000</v>
      </c>
      <c r="C27" s="2"/>
    </row>
    <row r="28" spans="1:5" x14ac:dyDescent="0.2">
      <c r="A28" s="1" t="s">
        <v>29</v>
      </c>
      <c r="B28" s="13">
        <f>SUM(B25:B27)</f>
        <v>145000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E132"/>
  <sheetViews>
    <sheetView tabSelected="1" topLeftCell="A95" workbookViewId="0">
      <selection activeCell="F14" sqref="F14"/>
    </sheetView>
  </sheetViews>
  <sheetFormatPr baseColWidth="10" defaultRowHeight="16" x14ac:dyDescent="0.2"/>
  <cols>
    <col min="1" max="1" width="33.6640625" customWidth="1"/>
  </cols>
  <sheetData>
    <row r="1" spans="1:5" x14ac:dyDescent="0.2">
      <c r="A1" s="38" t="s">
        <v>39</v>
      </c>
    </row>
    <row r="4" spans="1:5" x14ac:dyDescent="0.2">
      <c r="A4" s="39" t="s">
        <v>157</v>
      </c>
    </row>
    <row r="5" spans="1:5" x14ac:dyDescent="0.2">
      <c r="A5" s="40" t="s">
        <v>40</v>
      </c>
    </row>
    <row r="6" spans="1:5" x14ac:dyDescent="0.2">
      <c r="A6" s="54" t="s">
        <v>41</v>
      </c>
      <c r="D6" s="60"/>
      <c r="E6" t="s">
        <v>164</v>
      </c>
    </row>
    <row r="7" spans="1:5" x14ac:dyDescent="0.2">
      <c r="A7" s="41" t="s">
        <v>42</v>
      </c>
      <c r="D7" s="61"/>
      <c r="E7" t="s">
        <v>163</v>
      </c>
    </row>
    <row r="8" spans="1:5" x14ac:dyDescent="0.2">
      <c r="A8" s="40" t="s">
        <v>43</v>
      </c>
    </row>
    <row r="9" spans="1:5" x14ac:dyDescent="0.2">
      <c r="A9" s="41" t="s">
        <v>44</v>
      </c>
    </row>
    <row r="10" spans="1:5" x14ac:dyDescent="0.2">
      <c r="A10" s="42" t="s">
        <v>45</v>
      </c>
    </row>
    <row r="11" spans="1:5" x14ac:dyDescent="0.2">
      <c r="A11" s="40" t="s">
        <v>46</v>
      </c>
    </row>
    <row r="12" spans="1:5" x14ac:dyDescent="0.2">
      <c r="A12" s="40" t="s">
        <v>47</v>
      </c>
    </row>
    <row r="13" spans="1:5" x14ac:dyDescent="0.2">
      <c r="A13" s="41" t="s">
        <v>48</v>
      </c>
    </row>
    <row r="14" spans="1:5" x14ac:dyDescent="0.2">
      <c r="A14" s="40" t="s">
        <v>49</v>
      </c>
    </row>
    <row r="15" spans="1:5" x14ac:dyDescent="0.2">
      <c r="A15" s="40" t="s">
        <v>50</v>
      </c>
    </row>
    <row r="16" spans="1:5" x14ac:dyDescent="0.2">
      <c r="A16" s="40" t="s">
        <v>51</v>
      </c>
    </row>
    <row r="17" spans="1:1" x14ac:dyDescent="0.2">
      <c r="A17" s="49" t="s">
        <v>52</v>
      </c>
    </row>
    <row r="18" spans="1:1" x14ac:dyDescent="0.2">
      <c r="A18" s="51" t="s">
        <v>53</v>
      </c>
    </row>
    <row r="19" spans="1:1" x14ac:dyDescent="0.2">
      <c r="A19" s="50" t="s">
        <v>54</v>
      </c>
    </row>
    <row r="20" spans="1:1" x14ac:dyDescent="0.2">
      <c r="A20" s="41" t="s">
        <v>55</v>
      </c>
    </row>
    <row r="21" spans="1:1" x14ac:dyDescent="0.2">
      <c r="A21" s="41" t="s">
        <v>56</v>
      </c>
    </row>
    <row r="22" spans="1:1" x14ac:dyDescent="0.2">
      <c r="A22" s="41" t="s">
        <v>57</v>
      </c>
    </row>
    <row r="23" spans="1:1" x14ac:dyDescent="0.2">
      <c r="A23" s="42" t="s">
        <v>58</v>
      </c>
    </row>
    <row r="24" spans="1:1" x14ac:dyDescent="0.2">
      <c r="A24" s="40" t="s">
        <v>59</v>
      </c>
    </row>
    <row r="25" spans="1:1" x14ac:dyDescent="0.2">
      <c r="A25" s="52" t="s">
        <v>60</v>
      </c>
    </row>
    <row r="26" spans="1:1" x14ac:dyDescent="0.2">
      <c r="A26" s="40" t="s">
        <v>61</v>
      </c>
    </row>
    <row r="27" spans="1:1" x14ac:dyDescent="0.2">
      <c r="A27" s="40" t="s">
        <v>62</v>
      </c>
    </row>
    <row r="28" spans="1:1" x14ac:dyDescent="0.2">
      <c r="A28" s="41" t="s">
        <v>63</v>
      </c>
    </row>
    <row r="29" spans="1:1" x14ac:dyDescent="0.2">
      <c r="A29" s="41" t="s">
        <v>64</v>
      </c>
    </row>
    <row r="30" spans="1:1" x14ac:dyDescent="0.2">
      <c r="A30" s="41" t="s">
        <v>65</v>
      </c>
    </row>
    <row r="31" spans="1:1" x14ac:dyDescent="0.2">
      <c r="A31" s="40" t="s">
        <v>66</v>
      </c>
    </row>
    <row r="32" spans="1:1" x14ac:dyDescent="0.2">
      <c r="A32" s="42" t="s">
        <v>67</v>
      </c>
    </row>
    <row r="33" spans="1:1" x14ac:dyDescent="0.2">
      <c r="A33" s="52" t="s">
        <v>68</v>
      </c>
    </row>
    <row r="34" spans="1:1" x14ac:dyDescent="0.2">
      <c r="A34" s="40" t="s">
        <v>69</v>
      </c>
    </row>
    <row r="35" spans="1:1" x14ac:dyDescent="0.2">
      <c r="A35" s="40" t="s">
        <v>70</v>
      </c>
    </row>
    <row r="36" spans="1:1" x14ac:dyDescent="0.2">
      <c r="A36" s="40" t="s">
        <v>71</v>
      </c>
    </row>
    <row r="37" spans="1:1" x14ac:dyDescent="0.2">
      <c r="A37" s="42" t="s">
        <v>72</v>
      </c>
    </row>
    <row r="38" spans="1:1" x14ac:dyDescent="0.2">
      <c r="A38" s="41" t="s">
        <v>73</v>
      </c>
    </row>
    <row r="39" spans="1:1" x14ac:dyDescent="0.2">
      <c r="A39" s="41" t="s">
        <v>74</v>
      </c>
    </row>
    <row r="40" spans="1:1" x14ac:dyDescent="0.2">
      <c r="A40" s="43" t="s">
        <v>75</v>
      </c>
    </row>
    <row r="41" spans="1:1" x14ac:dyDescent="0.2">
      <c r="A41" s="41" t="s">
        <v>76</v>
      </c>
    </row>
    <row r="42" spans="1:1" x14ac:dyDescent="0.2">
      <c r="A42" s="43" t="s">
        <v>77</v>
      </c>
    </row>
    <row r="43" spans="1:1" x14ac:dyDescent="0.2">
      <c r="A43" s="41" t="s">
        <v>78</v>
      </c>
    </row>
    <row r="44" spans="1:1" x14ac:dyDescent="0.2">
      <c r="A44" s="40" t="s">
        <v>79</v>
      </c>
    </row>
    <row r="45" spans="1:1" x14ac:dyDescent="0.2">
      <c r="A45" s="44" t="s">
        <v>80</v>
      </c>
    </row>
    <row r="46" spans="1:1" x14ac:dyDescent="0.2">
      <c r="A46" s="52" t="s">
        <v>81</v>
      </c>
    </row>
    <row r="47" spans="1:1" x14ac:dyDescent="0.2">
      <c r="A47" s="42" t="s">
        <v>82</v>
      </c>
    </row>
    <row r="48" spans="1:1" x14ac:dyDescent="0.2">
      <c r="A48" s="40" t="s">
        <v>83</v>
      </c>
    </row>
    <row r="49" spans="1:1" x14ac:dyDescent="0.2">
      <c r="A49" s="40" t="s">
        <v>84</v>
      </c>
    </row>
    <row r="50" spans="1:1" x14ac:dyDescent="0.2">
      <c r="A50" s="41" t="s">
        <v>85</v>
      </c>
    </row>
    <row r="51" spans="1:1" x14ac:dyDescent="0.2">
      <c r="A51" s="40" t="s">
        <v>86</v>
      </c>
    </row>
    <row r="52" spans="1:1" x14ac:dyDescent="0.2">
      <c r="A52" s="40" t="s">
        <v>87</v>
      </c>
    </row>
    <row r="53" spans="1:1" x14ac:dyDescent="0.2">
      <c r="A53" s="41" t="s">
        <v>88</v>
      </c>
    </row>
    <row r="54" spans="1:1" x14ac:dyDescent="0.2">
      <c r="A54" s="41" t="s">
        <v>89</v>
      </c>
    </row>
    <row r="55" spans="1:1" x14ac:dyDescent="0.2">
      <c r="A55" s="40" t="s">
        <v>90</v>
      </c>
    </row>
    <row r="56" spans="1:1" x14ac:dyDescent="0.2">
      <c r="A56" s="40" t="s">
        <v>91</v>
      </c>
    </row>
    <row r="57" spans="1:1" x14ac:dyDescent="0.2">
      <c r="A57" s="42" t="s">
        <v>92</v>
      </c>
    </row>
    <row r="58" spans="1:1" x14ac:dyDescent="0.2">
      <c r="A58" s="43" t="s">
        <v>93</v>
      </c>
    </row>
    <row r="59" spans="1:1" x14ac:dyDescent="0.2">
      <c r="A59" s="41" t="s">
        <v>94</v>
      </c>
    </row>
    <row r="60" spans="1:1" x14ac:dyDescent="0.2">
      <c r="A60" s="40" t="s">
        <v>95</v>
      </c>
    </row>
    <row r="61" spans="1:1" x14ac:dyDescent="0.2">
      <c r="A61" s="40" t="s">
        <v>96</v>
      </c>
    </row>
    <row r="62" spans="1:1" x14ac:dyDescent="0.2">
      <c r="A62" s="41" t="s">
        <v>97</v>
      </c>
    </row>
    <row r="63" spans="1:1" x14ac:dyDescent="0.2">
      <c r="A63" s="40" t="s">
        <v>98</v>
      </c>
    </row>
    <row r="64" spans="1:1" x14ac:dyDescent="0.2">
      <c r="A64" s="40" t="s">
        <v>99</v>
      </c>
    </row>
    <row r="65" spans="1:1" x14ac:dyDescent="0.2">
      <c r="A65" s="41" t="s">
        <v>100</v>
      </c>
    </row>
    <row r="66" spans="1:1" x14ac:dyDescent="0.2">
      <c r="A66" s="41" t="s">
        <v>101</v>
      </c>
    </row>
    <row r="67" spans="1:1" x14ac:dyDescent="0.2">
      <c r="A67" s="43" t="s">
        <v>102</v>
      </c>
    </row>
    <row r="68" spans="1:1" x14ac:dyDescent="0.2">
      <c r="A68" s="41" t="s">
        <v>103</v>
      </c>
    </row>
    <row r="69" spans="1:1" x14ac:dyDescent="0.2">
      <c r="A69" s="54" t="s">
        <v>104</v>
      </c>
    </row>
    <row r="70" spans="1:1" x14ac:dyDescent="0.2">
      <c r="A70" s="42" t="s">
        <v>105</v>
      </c>
    </row>
    <row r="71" spans="1:1" x14ac:dyDescent="0.2">
      <c r="A71" s="52" t="s">
        <v>106</v>
      </c>
    </row>
    <row r="72" spans="1:1" x14ac:dyDescent="0.2">
      <c r="A72" s="40" t="s">
        <v>107</v>
      </c>
    </row>
    <row r="73" spans="1:1" x14ac:dyDescent="0.2">
      <c r="A73" s="52" t="s">
        <v>108</v>
      </c>
    </row>
    <row r="74" spans="1:1" x14ac:dyDescent="0.2">
      <c r="A74" s="41" t="s">
        <v>109</v>
      </c>
    </row>
    <row r="75" spans="1:1" x14ac:dyDescent="0.2">
      <c r="A75" s="42" t="s">
        <v>110</v>
      </c>
    </row>
    <row r="76" spans="1:1" x14ac:dyDescent="0.2">
      <c r="A76" s="40" t="s">
        <v>111</v>
      </c>
    </row>
    <row r="77" spans="1:1" x14ac:dyDescent="0.2">
      <c r="A77" s="52" t="s">
        <v>112</v>
      </c>
    </row>
    <row r="78" spans="1:1" x14ac:dyDescent="0.2">
      <c r="A78" s="40" t="s">
        <v>113</v>
      </c>
    </row>
    <row r="79" spans="1:1" x14ac:dyDescent="0.2">
      <c r="A79" s="41" t="s">
        <v>114</v>
      </c>
    </row>
    <row r="80" spans="1:1" x14ac:dyDescent="0.2">
      <c r="A80" s="41" t="s">
        <v>115</v>
      </c>
    </row>
    <row r="81" spans="1:1" x14ac:dyDescent="0.2">
      <c r="A81" s="40" t="s">
        <v>116</v>
      </c>
    </row>
    <row r="82" spans="1:1" x14ac:dyDescent="0.2">
      <c r="A82" s="52" t="s">
        <v>117</v>
      </c>
    </row>
    <row r="83" spans="1:1" x14ac:dyDescent="0.2">
      <c r="A83" s="42" t="s">
        <v>118</v>
      </c>
    </row>
    <row r="84" spans="1:1" x14ac:dyDescent="0.2">
      <c r="A84" s="41" t="s">
        <v>119</v>
      </c>
    </row>
    <row r="85" spans="1:1" x14ac:dyDescent="0.2">
      <c r="A85" s="40" t="s">
        <v>120</v>
      </c>
    </row>
    <row r="86" spans="1:1" x14ac:dyDescent="0.2">
      <c r="A86" s="41" t="s">
        <v>121</v>
      </c>
    </row>
    <row r="87" spans="1:1" x14ac:dyDescent="0.2">
      <c r="A87" s="53" t="s">
        <v>122</v>
      </c>
    </row>
    <row r="88" spans="1:1" x14ac:dyDescent="0.2">
      <c r="A88" s="42" t="s">
        <v>123</v>
      </c>
    </row>
    <row r="89" spans="1:1" x14ac:dyDescent="0.2">
      <c r="A89" s="54" t="s">
        <v>124</v>
      </c>
    </row>
    <row r="90" spans="1:1" x14ac:dyDescent="0.2">
      <c r="A90" s="40" t="s">
        <v>125</v>
      </c>
    </row>
    <row r="91" spans="1:1" x14ac:dyDescent="0.2">
      <c r="A91" s="42" t="s">
        <v>126</v>
      </c>
    </row>
    <row r="92" spans="1:1" x14ac:dyDescent="0.2">
      <c r="A92" s="41" t="s">
        <v>127</v>
      </c>
    </row>
    <row r="93" spans="1:1" x14ac:dyDescent="0.2">
      <c r="A93" s="41" t="s">
        <v>128</v>
      </c>
    </row>
    <row r="94" spans="1:1" x14ac:dyDescent="0.2">
      <c r="A94" s="40" t="s">
        <v>129</v>
      </c>
    </row>
    <row r="95" spans="1:1" x14ac:dyDescent="0.2">
      <c r="A95" s="42" t="s">
        <v>130</v>
      </c>
    </row>
    <row r="96" spans="1:1" x14ac:dyDescent="0.2">
      <c r="A96" s="54" t="s">
        <v>131</v>
      </c>
    </row>
    <row r="97" spans="1:1" x14ac:dyDescent="0.2">
      <c r="A97" s="40" t="s">
        <v>132</v>
      </c>
    </row>
    <row r="98" spans="1:1" x14ac:dyDescent="0.2">
      <c r="A98" s="41" t="s">
        <v>133</v>
      </c>
    </row>
    <row r="99" spans="1:1" x14ac:dyDescent="0.2">
      <c r="A99" s="43" t="s">
        <v>134</v>
      </c>
    </row>
    <row r="100" spans="1:1" x14ac:dyDescent="0.2">
      <c r="A100" s="56" t="s">
        <v>135</v>
      </c>
    </row>
    <row r="101" spans="1:1" x14ac:dyDescent="0.2">
      <c r="A101" s="42" t="s">
        <v>136</v>
      </c>
    </row>
    <row r="102" spans="1:1" x14ac:dyDescent="0.2">
      <c r="A102" s="40" t="s">
        <v>137</v>
      </c>
    </row>
    <row r="103" spans="1:1" x14ac:dyDescent="0.2">
      <c r="A103" s="40" t="s">
        <v>138</v>
      </c>
    </row>
    <row r="104" spans="1:1" x14ac:dyDescent="0.2">
      <c r="A104" s="54" t="s">
        <v>139</v>
      </c>
    </row>
    <row r="105" spans="1:1" x14ac:dyDescent="0.2">
      <c r="A105" s="41" t="s">
        <v>140</v>
      </c>
    </row>
    <row r="106" spans="1:1" x14ac:dyDescent="0.2">
      <c r="A106" s="41" t="s">
        <v>141</v>
      </c>
    </row>
    <row r="107" spans="1:1" x14ac:dyDescent="0.2">
      <c r="A107" s="54" t="s">
        <v>142</v>
      </c>
    </row>
    <row r="108" spans="1:1" x14ac:dyDescent="0.2">
      <c r="A108" s="41" t="s">
        <v>143</v>
      </c>
    </row>
    <row r="109" spans="1:1" x14ac:dyDescent="0.2">
      <c r="A109" s="54" t="s">
        <v>144</v>
      </c>
    </row>
    <row r="110" spans="1:1" x14ac:dyDescent="0.2">
      <c r="A110" s="40" t="s">
        <v>145</v>
      </c>
    </row>
    <row r="111" spans="1:1" x14ac:dyDescent="0.2">
      <c r="A111" s="42" t="s">
        <v>146</v>
      </c>
    </row>
    <row r="112" spans="1:1" x14ac:dyDescent="0.2">
      <c r="A112" s="42" t="s">
        <v>147</v>
      </c>
    </row>
    <row r="113" spans="1:1" x14ac:dyDescent="0.2">
      <c r="A113" s="54" t="s">
        <v>148</v>
      </c>
    </row>
    <row r="114" spans="1:1" x14ac:dyDescent="0.2">
      <c r="A114" s="54" t="s">
        <v>149</v>
      </c>
    </row>
    <row r="115" spans="1:1" x14ac:dyDescent="0.2">
      <c r="A115" s="41" t="s">
        <v>150</v>
      </c>
    </row>
    <row r="116" spans="1:1" x14ac:dyDescent="0.2">
      <c r="A116" s="40" t="s">
        <v>151</v>
      </c>
    </row>
    <row r="117" spans="1:1" x14ac:dyDescent="0.2">
      <c r="A117" s="41" t="s">
        <v>152</v>
      </c>
    </row>
    <row r="118" spans="1:1" x14ac:dyDescent="0.2">
      <c r="A118" s="45" t="s">
        <v>153</v>
      </c>
    </row>
    <row r="119" spans="1:1" x14ac:dyDescent="0.2">
      <c r="A119" s="41" t="s">
        <v>154</v>
      </c>
    </row>
    <row r="120" spans="1:1" x14ac:dyDescent="0.2">
      <c r="A120" s="41" t="s">
        <v>155</v>
      </c>
    </row>
    <row r="121" spans="1:1" x14ac:dyDescent="0.2">
      <c r="A121" s="57" t="s">
        <v>156</v>
      </c>
    </row>
    <row r="122" spans="1:1" x14ac:dyDescent="0.2">
      <c r="A122" s="58" t="s">
        <v>158</v>
      </c>
    </row>
    <row r="123" spans="1:1" x14ac:dyDescent="0.2">
      <c r="A123" s="58" t="s">
        <v>159</v>
      </c>
    </row>
    <row r="124" spans="1:1" x14ac:dyDescent="0.2">
      <c r="A124" s="59" t="s">
        <v>160</v>
      </c>
    </row>
    <row r="125" spans="1:1" x14ac:dyDescent="0.2">
      <c r="A125" s="59" t="s">
        <v>161</v>
      </c>
    </row>
    <row r="126" spans="1:1" x14ac:dyDescent="0.2">
      <c r="A126" s="58" t="s">
        <v>162</v>
      </c>
    </row>
    <row r="127" spans="1:1" x14ac:dyDescent="0.2">
      <c r="A127" s="46"/>
    </row>
    <row r="128" spans="1:1" x14ac:dyDescent="0.2">
      <c r="A128" s="48"/>
    </row>
    <row r="129" spans="1:1" x14ac:dyDescent="0.2">
      <c r="A129" s="47"/>
    </row>
    <row r="130" spans="1:1" x14ac:dyDescent="0.2">
      <c r="A130" s="48"/>
    </row>
    <row r="131" spans="1:1" x14ac:dyDescent="0.2">
      <c r="A131" s="47"/>
    </row>
    <row r="132" spans="1:1" x14ac:dyDescent="0.2">
      <c r="A132" s="48"/>
    </row>
  </sheetData>
  <sortState ref="A6:A132">
    <sortCondition ref="A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B1</vt:lpstr>
      <vt:lpstr>B2</vt:lpstr>
      <vt:lpstr>B3</vt:lpstr>
      <vt:lpstr>C2</vt:lpstr>
    </vt:vector>
  </TitlesOfParts>
  <Company>Georgetown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N.  Carlton</dc:creator>
  <cp:lastModifiedBy>Microsoft Office User</cp:lastModifiedBy>
  <dcterms:created xsi:type="dcterms:W3CDTF">2015-02-13T21:00:28Z</dcterms:created>
  <dcterms:modified xsi:type="dcterms:W3CDTF">2017-02-18T03:15:30Z</dcterms:modified>
</cp:coreProperties>
</file>